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755" yWindow="150" windowWidth="23820" windowHeight="11205"/>
  </bookViews>
  <sheets>
    <sheet name="Sheet1" sheetId="1" r:id="rId1"/>
    <sheet name="MoodysRatingMapping" sheetId="2" r:id="rId2"/>
    <sheet name="S&amp;PRatingMapping" sheetId="3" r:id="rId3"/>
  </sheets>
  <calcPr calcId="145621"/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H511" i="1"/>
  <c r="CH512" i="1"/>
  <c r="CH513" i="1"/>
  <c r="CH514" i="1"/>
  <c r="CH515" i="1"/>
  <c r="CH516" i="1"/>
  <c r="CH517" i="1"/>
  <c r="CH518" i="1"/>
  <c r="CH519" i="1"/>
  <c r="CH520" i="1"/>
  <c r="CH521" i="1"/>
  <c r="CH522" i="1"/>
  <c r="CH523" i="1"/>
  <c r="CH524" i="1"/>
  <c r="CH525" i="1"/>
  <c r="CH526" i="1"/>
  <c r="CH527" i="1"/>
  <c r="CH528" i="1"/>
  <c r="CH529" i="1"/>
  <c r="CH530" i="1"/>
  <c r="CH531" i="1"/>
  <c r="CH532" i="1"/>
  <c r="CH533" i="1"/>
  <c r="CH534" i="1"/>
  <c r="CH535" i="1"/>
  <c r="CH536" i="1"/>
  <c r="CH537" i="1"/>
  <c r="CH538" i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H554" i="1"/>
  <c r="CH555" i="1"/>
  <c r="CH556" i="1"/>
  <c r="CH557" i="1"/>
  <c r="CH558" i="1"/>
  <c r="CH559" i="1"/>
  <c r="CH560" i="1"/>
  <c r="CH561" i="1"/>
  <c r="CH562" i="1"/>
  <c r="CH563" i="1"/>
  <c r="CH564" i="1"/>
  <c r="CH565" i="1"/>
  <c r="CH566" i="1"/>
  <c r="CH567" i="1"/>
  <c r="CH568" i="1"/>
  <c r="CH569" i="1"/>
  <c r="CH570" i="1"/>
  <c r="CH571" i="1"/>
  <c r="CH572" i="1"/>
  <c r="CH573" i="1"/>
  <c r="CH574" i="1"/>
  <c r="CH575" i="1"/>
  <c r="CH576" i="1"/>
  <c r="CH577" i="1"/>
  <c r="CH578" i="1"/>
  <c r="CH579" i="1"/>
  <c r="CH580" i="1"/>
  <c r="CH581" i="1"/>
  <c r="CH582" i="1"/>
  <c r="CH583" i="1"/>
  <c r="CH584" i="1"/>
  <c r="CH585" i="1"/>
  <c r="CH586" i="1"/>
  <c r="CH587" i="1"/>
  <c r="CH588" i="1"/>
  <c r="CH589" i="1"/>
  <c r="CH590" i="1"/>
  <c r="CH591" i="1"/>
  <c r="CH592" i="1"/>
  <c r="CH593" i="1"/>
  <c r="CH594" i="1"/>
  <c r="CH595" i="1"/>
  <c r="CH596" i="1"/>
  <c r="CH597" i="1"/>
  <c r="CH598" i="1"/>
  <c r="CH599" i="1"/>
  <c r="CH600" i="1"/>
  <c r="CH601" i="1"/>
  <c r="CH602" i="1"/>
  <c r="CH603" i="1"/>
  <c r="CH604" i="1"/>
  <c r="CH605" i="1"/>
  <c r="CH606" i="1"/>
  <c r="CH607" i="1"/>
  <c r="CH608" i="1"/>
  <c r="CH609" i="1"/>
  <c r="CH610" i="1"/>
  <c r="CH611" i="1"/>
  <c r="CH612" i="1"/>
  <c r="CH613" i="1"/>
  <c r="CH614" i="1"/>
  <c r="CH615" i="1"/>
  <c r="CH616" i="1"/>
  <c r="CH617" i="1"/>
  <c r="CH618" i="1"/>
  <c r="CH619" i="1"/>
  <c r="CH620" i="1"/>
  <c r="CH621" i="1"/>
  <c r="CH622" i="1"/>
  <c r="CH623" i="1"/>
  <c r="CH624" i="1"/>
  <c r="CH625" i="1"/>
  <c r="CH626" i="1"/>
  <c r="CH627" i="1"/>
  <c r="CH628" i="1"/>
  <c r="CH629" i="1"/>
  <c r="CH630" i="1"/>
  <c r="CH631" i="1"/>
  <c r="CH632" i="1"/>
  <c r="CH633" i="1"/>
  <c r="CH634" i="1"/>
  <c r="CH635" i="1"/>
  <c r="CH636" i="1"/>
  <c r="CH637" i="1"/>
  <c r="CH638" i="1"/>
  <c r="CH639" i="1"/>
  <c r="CH640" i="1"/>
  <c r="CH641" i="1"/>
  <c r="CH642" i="1"/>
  <c r="CH643" i="1"/>
  <c r="CH644" i="1"/>
  <c r="CH645" i="1"/>
  <c r="CH646" i="1"/>
  <c r="CH647" i="1"/>
  <c r="CH648" i="1"/>
  <c r="CH649" i="1"/>
  <c r="CH650" i="1"/>
  <c r="CH651" i="1"/>
  <c r="CH652" i="1"/>
  <c r="CH653" i="1"/>
  <c r="CH654" i="1"/>
  <c r="CH655" i="1"/>
  <c r="CH656" i="1"/>
  <c r="CH657" i="1"/>
  <c r="CH658" i="1"/>
  <c r="CH659" i="1"/>
  <c r="CH660" i="1"/>
  <c r="CH661" i="1"/>
  <c r="CH662" i="1"/>
  <c r="CH663" i="1"/>
  <c r="CH664" i="1"/>
  <c r="CH665" i="1"/>
  <c r="CH666" i="1"/>
  <c r="CH667" i="1"/>
  <c r="CH668" i="1"/>
  <c r="CH669" i="1"/>
  <c r="CH670" i="1"/>
  <c r="CH671" i="1"/>
  <c r="CH672" i="1"/>
  <c r="CH673" i="1"/>
  <c r="CH674" i="1"/>
  <c r="CH675" i="1"/>
  <c r="CH676" i="1"/>
  <c r="CH677" i="1"/>
  <c r="CH678" i="1"/>
  <c r="CH679" i="1"/>
  <c r="CH680" i="1"/>
  <c r="CH681" i="1"/>
  <c r="CH682" i="1"/>
  <c r="CH683" i="1"/>
  <c r="CH684" i="1"/>
  <c r="CH685" i="1"/>
  <c r="CH686" i="1"/>
  <c r="CH687" i="1"/>
  <c r="CH688" i="1"/>
  <c r="CH689" i="1"/>
  <c r="CH690" i="1"/>
  <c r="CH691" i="1"/>
  <c r="CH692" i="1"/>
  <c r="CH693" i="1"/>
  <c r="CH694" i="1"/>
  <c r="CH695" i="1"/>
  <c r="CH696" i="1"/>
  <c r="CH697" i="1"/>
  <c r="CH698" i="1"/>
  <c r="CH699" i="1"/>
  <c r="CH700" i="1"/>
  <c r="CH701" i="1"/>
  <c r="CH702" i="1"/>
  <c r="CH703" i="1"/>
  <c r="CH704" i="1"/>
  <c r="CH705" i="1"/>
  <c r="CH706" i="1"/>
  <c r="CH707" i="1"/>
  <c r="CH708" i="1"/>
  <c r="CH709" i="1"/>
  <c r="CH710" i="1"/>
  <c r="CH711" i="1"/>
  <c r="CH712" i="1"/>
  <c r="CH713" i="1"/>
  <c r="CH714" i="1"/>
  <c r="CH715" i="1"/>
  <c r="CH716" i="1"/>
  <c r="CH717" i="1"/>
  <c r="CH718" i="1"/>
  <c r="CH719" i="1"/>
  <c r="CH720" i="1"/>
  <c r="CH721" i="1"/>
  <c r="CH722" i="1"/>
  <c r="CH723" i="1"/>
  <c r="CH724" i="1"/>
  <c r="CH725" i="1"/>
  <c r="CH726" i="1"/>
  <c r="CH727" i="1"/>
  <c r="CH728" i="1"/>
  <c r="CH729" i="1"/>
  <c r="CH730" i="1"/>
  <c r="CH731" i="1"/>
  <c r="CH732" i="1"/>
  <c r="CH733" i="1"/>
  <c r="CH734" i="1"/>
  <c r="CH735" i="1"/>
  <c r="CH736" i="1"/>
  <c r="CH737" i="1"/>
  <c r="CH738" i="1"/>
  <c r="CH739" i="1"/>
  <c r="CH740" i="1"/>
  <c r="CH741" i="1"/>
  <c r="CH742" i="1"/>
  <c r="CH743" i="1"/>
  <c r="CH744" i="1"/>
  <c r="CH745" i="1"/>
  <c r="CH746" i="1"/>
  <c r="CH747" i="1"/>
  <c r="CH748" i="1"/>
  <c r="CH749" i="1"/>
  <c r="CH750" i="1"/>
  <c r="CH751" i="1"/>
  <c r="CH752" i="1"/>
  <c r="CH753" i="1"/>
  <c r="CH754" i="1"/>
  <c r="CH755" i="1"/>
  <c r="CH756" i="1"/>
  <c r="CH757" i="1"/>
  <c r="CH758" i="1"/>
  <c r="CH759" i="1"/>
  <c r="CH760" i="1"/>
  <c r="CH761" i="1"/>
  <c r="CH762" i="1"/>
  <c r="CH763" i="1"/>
  <c r="CH764" i="1"/>
  <c r="CH765" i="1"/>
  <c r="CH766" i="1"/>
  <c r="CH767" i="1"/>
  <c r="CH768" i="1"/>
  <c r="CH769" i="1"/>
  <c r="CH770" i="1"/>
  <c r="CH771" i="1"/>
  <c r="CH772" i="1"/>
  <c r="CH773" i="1"/>
  <c r="CH774" i="1"/>
  <c r="CH775" i="1"/>
  <c r="CH776" i="1"/>
  <c r="CH777" i="1"/>
  <c r="CH778" i="1"/>
  <c r="CH779" i="1"/>
  <c r="CH780" i="1"/>
  <c r="CH781" i="1"/>
  <c r="CH782" i="1"/>
  <c r="CH783" i="1"/>
  <c r="CH784" i="1"/>
  <c r="CH785" i="1"/>
  <c r="CH786" i="1"/>
  <c r="CH787" i="1"/>
  <c r="CH788" i="1"/>
  <c r="CH789" i="1"/>
  <c r="CH790" i="1"/>
  <c r="CH791" i="1"/>
  <c r="CH792" i="1"/>
  <c r="CH793" i="1"/>
  <c r="CH794" i="1"/>
  <c r="CH795" i="1"/>
  <c r="CH796" i="1"/>
  <c r="CH797" i="1"/>
  <c r="CH798" i="1"/>
  <c r="CH799" i="1"/>
  <c r="CH800" i="1"/>
  <c r="CH801" i="1"/>
  <c r="CH802" i="1"/>
  <c r="CH803" i="1"/>
  <c r="CH804" i="1"/>
  <c r="CH805" i="1"/>
  <c r="CH806" i="1"/>
  <c r="CH807" i="1"/>
  <c r="CH808" i="1"/>
  <c r="CH809" i="1"/>
  <c r="CH810" i="1"/>
  <c r="CH811" i="1"/>
  <c r="CH812" i="1"/>
  <c r="CH813" i="1"/>
  <c r="CH814" i="1"/>
  <c r="CH815" i="1"/>
  <c r="CH816" i="1"/>
  <c r="CH817" i="1"/>
  <c r="CH818" i="1"/>
  <c r="CH819" i="1"/>
  <c r="CH820" i="1"/>
  <c r="CH821" i="1"/>
  <c r="CH822" i="1"/>
  <c r="CH823" i="1"/>
  <c r="CH824" i="1"/>
  <c r="CH825" i="1"/>
  <c r="CH826" i="1"/>
  <c r="CH827" i="1"/>
  <c r="CH828" i="1"/>
  <c r="CH829" i="1"/>
  <c r="CH830" i="1"/>
  <c r="CH831" i="1"/>
  <c r="CH832" i="1"/>
  <c r="CH833" i="1"/>
  <c r="CH834" i="1"/>
  <c r="CH835" i="1"/>
  <c r="CH836" i="1"/>
  <c r="CH837" i="1"/>
  <c r="CH838" i="1"/>
  <c r="CH839" i="1"/>
  <c r="CH840" i="1"/>
  <c r="CH841" i="1"/>
  <c r="CH842" i="1"/>
  <c r="CH843" i="1"/>
  <c r="CH844" i="1"/>
  <c r="CH845" i="1"/>
  <c r="CH846" i="1"/>
  <c r="CH847" i="1"/>
  <c r="CH848" i="1"/>
  <c r="CH849" i="1"/>
  <c r="CH850" i="1"/>
  <c r="CH851" i="1"/>
  <c r="CH852" i="1"/>
  <c r="CH853" i="1"/>
  <c r="CH854" i="1"/>
  <c r="CH855" i="1"/>
  <c r="CH856" i="1"/>
  <c r="CH857" i="1"/>
  <c r="CH858" i="1"/>
  <c r="CH859" i="1"/>
  <c r="CH860" i="1"/>
  <c r="CH861" i="1"/>
  <c r="CH862" i="1"/>
  <c r="CH863" i="1"/>
  <c r="CH864" i="1"/>
  <c r="CH865" i="1"/>
  <c r="CH866" i="1"/>
  <c r="CH867" i="1"/>
  <c r="CH868" i="1"/>
  <c r="CH869" i="1"/>
  <c r="CH870" i="1"/>
  <c r="CH871" i="1"/>
  <c r="CH872" i="1"/>
  <c r="CH873" i="1"/>
  <c r="CH874" i="1"/>
  <c r="CH875" i="1"/>
  <c r="CH876" i="1"/>
  <c r="CH877" i="1"/>
  <c r="CH878" i="1"/>
  <c r="CH879" i="1"/>
  <c r="CH880" i="1"/>
  <c r="CH881" i="1"/>
  <c r="CH882" i="1"/>
  <c r="CH883" i="1"/>
  <c r="CH884" i="1"/>
  <c r="CH885" i="1"/>
  <c r="CH886" i="1"/>
  <c r="CH887" i="1"/>
  <c r="CH888" i="1"/>
  <c r="CH889" i="1"/>
  <c r="CH890" i="1"/>
  <c r="CH891" i="1"/>
  <c r="CH892" i="1"/>
  <c r="CH893" i="1"/>
  <c r="CH894" i="1"/>
  <c r="CH895" i="1"/>
  <c r="CH896" i="1"/>
  <c r="CH897" i="1"/>
  <c r="CH898" i="1"/>
  <c r="CH899" i="1"/>
  <c r="CH900" i="1"/>
  <c r="CH901" i="1"/>
  <c r="CH902" i="1"/>
  <c r="CH903" i="1"/>
  <c r="CH904" i="1"/>
  <c r="CH905" i="1"/>
  <c r="CH906" i="1"/>
  <c r="CH907" i="1"/>
  <c r="CH908" i="1"/>
  <c r="CH909" i="1"/>
  <c r="CH910" i="1"/>
  <c r="CH911" i="1"/>
  <c r="CH912" i="1"/>
  <c r="CH913" i="1"/>
  <c r="CH914" i="1"/>
  <c r="CH915" i="1"/>
  <c r="CH916" i="1"/>
  <c r="CH917" i="1"/>
  <c r="CH918" i="1"/>
  <c r="CH919" i="1"/>
  <c r="CH920" i="1"/>
  <c r="CH921" i="1"/>
  <c r="CH922" i="1"/>
  <c r="CH923" i="1"/>
  <c r="CH924" i="1"/>
  <c r="CH925" i="1"/>
  <c r="CH926" i="1"/>
  <c r="CH927" i="1"/>
  <c r="CH928" i="1"/>
  <c r="CH929" i="1"/>
  <c r="CH930" i="1"/>
  <c r="CH931" i="1"/>
  <c r="CH932" i="1"/>
  <c r="CH933" i="1"/>
  <c r="CH934" i="1"/>
  <c r="CH935" i="1"/>
  <c r="CH936" i="1"/>
  <c r="CH937" i="1"/>
  <c r="CH938" i="1"/>
  <c r="CH939" i="1"/>
  <c r="CH940" i="1"/>
  <c r="CH941" i="1"/>
  <c r="CH942" i="1"/>
  <c r="CH943" i="1"/>
  <c r="CH944" i="1"/>
  <c r="CH945" i="1"/>
  <c r="CH946" i="1"/>
  <c r="CH947" i="1"/>
  <c r="CH948" i="1"/>
  <c r="CH949" i="1"/>
  <c r="CH950" i="1"/>
  <c r="CH951" i="1"/>
  <c r="CH952" i="1"/>
  <c r="CH953" i="1"/>
  <c r="CH954" i="1"/>
  <c r="CH955" i="1"/>
  <c r="CH956" i="1"/>
  <c r="CH957" i="1"/>
  <c r="CH958" i="1"/>
  <c r="CH959" i="1"/>
  <c r="CH960" i="1"/>
  <c r="CH961" i="1"/>
  <c r="CH962" i="1"/>
  <c r="CH963" i="1"/>
  <c r="CH964" i="1"/>
  <c r="CH965" i="1"/>
  <c r="CH966" i="1"/>
  <c r="CH967" i="1"/>
  <c r="CH968" i="1"/>
  <c r="CH969" i="1"/>
  <c r="CH970" i="1"/>
  <c r="CH971" i="1"/>
  <c r="CH972" i="1"/>
  <c r="CH973" i="1"/>
  <c r="CH974" i="1"/>
  <c r="CH975" i="1"/>
  <c r="CH976" i="1"/>
  <c r="CH977" i="1"/>
  <c r="CH978" i="1"/>
  <c r="CH979" i="1"/>
  <c r="CH980" i="1"/>
  <c r="CH981" i="1"/>
  <c r="CH982" i="1"/>
  <c r="CH983" i="1"/>
  <c r="CH984" i="1"/>
  <c r="CH985" i="1"/>
  <c r="CH986" i="1"/>
  <c r="CH987" i="1"/>
  <c r="CH988" i="1"/>
  <c r="CH989" i="1"/>
  <c r="CH990" i="1"/>
  <c r="CH991" i="1"/>
  <c r="CH992" i="1"/>
  <c r="CH993" i="1"/>
  <c r="CH994" i="1"/>
  <c r="CH995" i="1"/>
  <c r="CH996" i="1"/>
  <c r="CH997" i="1"/>
  <c r="CH998" i="1"/>
  <c r="CH999" i="1"/>
  <c r="CH1000" i="1"/>
  <c r="CH1001" i="1"/>
  <c r="CH1002" i="1"/>
  <c r="CH1003" i="1"/>
  <c r="CH1004" i="1"/>
  <c r="CH1005" i="1"/>
  <c r="CH1006" i="1"/>
  <c r="CH1007" i="1"/>
  <c r="CH1008" i="1"/>
  <c r="CH1009" i="1"/>
  <c r="CH1010" i="1"/>
  <c r="CH1011" i="1"/>
  <c r="CH1012" i="1"/>
  <c r="CH1013" i="1"/>
  <c r="CH1014" i="1"/>
  <c r="CH1015" i="1"/>
  <c r="CH1016" i="1"/>
  <c r="CH1017" i="1"/>
  <c r="CH1018" i="1"/>
  <c r="CH1019" i="1"/>
  <c r="CH1020" i="1"/>
  <c r="CH1021" i="1"/>
  <c r="CH1022" i="1"/>
  <c r="CH1023" i="1"/>
  <c r="CH1024" i="1"/>
  <c r="CH1025" i="1"/>
  <c r="CH1026" i="1"/>
  <c r="CH1027" i="1"/>
  <c r="CH1028" i="1"/>
  <c r="CH1029" i="1"/>
  <c r="CH1030" i="1"/>
  <c r="CH1031" i="1"/>
  <c r="CH1032" i="1"/>
  <c r="CH1033" i="1"/>
  <c r="CH1034" i="1"/>
  <c r="CH1035" i="1"/>
  <c r="CH1036" i="1"/>
  <c r="CH1037" i="1"/>
  <c r="CH1038" i="1"/>
  <c r="CH1039" i="1"/>
  <c r="CH1040" i="1"/>
  <c r="CH1041" i="1"/>
  <c r="CH1042" i="1"/>
  <c r="CH1043" i="1"/>
  <c r="CH1044" i="1"/>
  <c r="CH1045" i="1"/>
  <c r="CH1046" i="1"/>
  <c r="CH1047" i="1"/>
  <c r="CH1048" i="1"/>
  <c r="CH1049" i="1"/>
  <c r="CH1050" i="1"/>
  <c r="CH1051" i="1"/>
  <c r="CH1052" i="1"/>
  <c r="CH1053" i="1"/>
  <c r="CH1054" i="1"/>
  <c r="CH1055" i="1"/>
  <c r="CH1056" i="1"/>
  <c r="CH1057" i="1"/>
  <c r="CH1058" i="1"/>
  <c r="CH1059" i="1"/>
  <c r="CH1060" i="1"/>
  <c r="CH1061" i="1"/>
  <c r="CH1062" i="1"/>
  <c r="CH1063" i="1"/>
  <c r="CH1064" i="1"/>
  <c r="CH1065" i="1"/>
  <c r="CH1066" i="1"/>
  <c r="CH1067" i="1"/>
  <c r="CH1068" i="1"/>
  <c r="CH1069" i="1"/>
  <c r="CH1070" i="1"/>
  <c r="CH1071" i="1"/>
  <c r="CH1072" i="1"/>
  <c r="CH1073" i="1"/>
  <c r="CH1074" i="1"/>
  <c r="CH1075" i="1"/>
  <c r="CH1076" i="1"/>
  <c r="CH1077" i="1"/>
  <c r="CH1078" i="1"/>
  <c r="CH1079" i="1"/>
  <c r="CH1080" i="1"/>
  <c r="CH1081" i="1"/>
  <c r="CH1082" i="1"/>
  <c r="CH1083" i="1"/>
  <c r="CH1084" i="1"/>
  <c r="CH1085" i="1"/>
  <c r="CH1086" i="1"/>
  <c r="CH1087" i="1"/>
  <c r="CH1088" i="1"/>
  <c r="CH1089" i="1"/>
  <c r="CH1090" i="1"/>
  <c r="CH1091" i="1"/>
  <c r="CH1092" i="1"/>
  <c r="CH1093" i="1"/>
  <c r="CH1094" i="1"/>
  <c r="CH1095" i="1"/>
  <c r="CH1096" i="1"/>
  <c r="CH1097" i="1"/>
  <c r="CH1098" i="1"/>
  <c r="CH1099" i="1"/>
  <c r="CH1100" i="1"/>
  <c r="CH1101" i="1"/>
  <c r="CH1102" i="1"/>
  <c r="CH1103" i="1"/>
  <c r="CH1104" i="1"/>
  <c r="CH1105" i="1"/>
  <c r="CH1106" i="1"/>
  <c r="CH1107" i="1"/>
  <c r="CH1108" i="1"/>
  <c r="CH1109" i="1"/>
  <c r="CH1110" i="1"/>
  <c r="CH1111" i="1"/>
  <c r="CH1112" i="1"/>
  <c r="CH1113" i="1"/>
  <c r="CH1114" i="1"/>
  <c r="CH1115" i="1"/>
  <c r="CH1116" i="1"/>
  <c r="CH1117" i="1"/>
  <c r="CH1118" i="1"/>
  <c r="CH1119" i="1"/>
  <c r="CH1120" i="1"/>
  <c r="CH1121" i="1"/>
  <c r="CH1122" i="1"/>
  <c r="CH1123" i="1"/>
  <c r="CH1124" i="1"/>
  <c r="CH1125" i="1"/>
  <c r="CH1126" i="1"/>
  <c r="CH1127" i="1"/>
  <c r="CH1128" i="1"/>
  <c r="CH1129" i="1"/>
  <c r="CH1130" i="1"/>
  <c r="CH1131" i="1"/>
  <c r="CH1132" i="1"/>
  <c r="CH1133" i="1"/>
  <c r="CH1134" i="1"/>
  <c r="CH1135" i="1"/>
  <c r="CH1136" i="1"/>
  <c r="CH1137" i="1"/>
  <c r="CH1138" i="1"/>
  <c r="CH1139" i="1"/>
  <c r="CH1140" i="1"/>
  <c r="CH1141" i="1"/>
  <c r="CH1142" i="1"/>
  <c r="CH1143" i="1"/>
  <c r="CH1144" i="1"/>
  <c r="CH1145" i="1"/>
  <c r="CH1146" i="1"/>
  <c r="CH1147" i="1"/>
  <c r="CH1148" i="1"/>
  <c r="CH1149" i="1"/>
  <c r="CH1150" i="1"/>
  <c r="CH1151" i="1"/>
  <c r="CH1152" i="1"/>
  <c r="CH1153" i="1"/>
  <c r="CH1154" i="1"/>
  <c r="CH1155" i="1"/>
  <c r="CH1156" i="1"/>
  <c r="CH1157" i="1"/>
  <c r="CH1158" i="1"/>
  <c r="CH1159" i="1"/>
  <c r="CH1160" i="1"/>
  <c r="CH1161" i="1"/>
  <c r="CH1162" i="1"/>
  <c r="CH1163" i="1"/>
  <c r="CH1164" i="1"/>
  <c r="CH1165" i="1"/>
  <c r="CH1166" i="1"/>
  <c r="CH1167" i="1"/>
  <c r="CH1168" i="1"/>
  <c r="CH1169" i="1"/>
  <c r="CH1170" i="1"/>
  <c r="CH1171" i="1"/>
  <c r="CH1172" i="1"/>
  <c r="CH1173" i="1"/>
  <c r="CH1174" i="1"/>
  <c r="CH1175" i="1"/>
  <c r="CH1176" i="1"/>
  <c r="CH1177" i="1"/>
  <c r="CH1178" i="1"/>
  <c r="CH1179" i="1"/>
  <c r="CH1180" i="1"/>
  <c r="CH1181" i="1"/>
  <c r="CH1182" i="1"/>
  <c r="CH1183" i="1"/>
  <c r="CH1184" i="1"/>
  <c r="CH1185" i="1"/>
  <c r="CH1186" i="1"/>
  <c r="CH1187" i="1"/>
  <c r="CH1188" i="1"/>
  <c r="CH1189" i="1"/>
  <c r="CH1190" i="1"/>
  <c r="CH1191" i="1"/>
  <c r="CH1192" i="1"/>
  <c r="CH1193" i="1"/>
  <c r="CH1194" i="1"/>
  <c r="CH1195" i="1"/>
  <c r="CH1196" i="1"/>
  <c r="CH1197" i="1"/>
  <c r="CH1198" i="1"/>
  <c r="CH1199" i="1"/>
  <c r="CH1200" i="1"/>
  <c r="CH1201" i="1"/>
  <c r="CH1202" i="1"/>
  <c r="CH1203" i="1"/>
  <c r="CH1204" i="1"/>
  <c r="CH1205" i="1"/>
  <c r="CH1206" i="1"/>
  <c r="CH1207" i="1"/>
  <c r="CH1208" i="1"/>
  <c r="CH1209" i="1"/>
  <c r="CH1210" i="1"/>
  <c r="CH1211" i="1"/>
  <c r="CH1212" i="1"/>
  <c r="CH1213" i="1"/>
  <c r="CH1214" i="1"/>
  <c r="CH1215" i="1"/>
  <c r="CH1216" i="1"/>
  <c r="CH1217" i="1"/>
  <c r="CH1218" i="1"/>
  <c r="CH1219" i="1"/>
  <c r="CH1220" i="1"/>
  <c r="CH1221" i="1"/>
  <c r="CH1222" i="1"/>
  <c r="CH1223" i="1"/>
  <c r="CH1224" i="1"/>
  <c r="CH1225" i="1"/>
  <c r="CH1226" i="1"/>
  <c r="CH1227" i="1"/>
  <c r="CH1228" i="1"/>
  <c r="CH1229" i="1"/>
  <c r="CH1230" i="1"/>
  <c r="CH1231" i="1"/>
  <c r="CH1232" i="1"/>
  <c r="CH1233" i="1"/>
  <c r="CH1234" i="1"/>
  <c r="CH1235" i="1"/>
  <c r="CH1236" i="1"/>
  <c r="CH1237" i="1"/>
  <c r="CH1238" i="1"/>
  <c r="CH1239" i="1"/>
  <c r="CH1240" i="1"/>
  <c r="CH1241" i="1"/>
  <c r="CH1242" i="1"/>
  <c r="CH1243" i="1"/>
  <c r="CH1244" i="1"/>
  <c r="CH1245" i="1"/>
  <c r="CH1246" i="1"/>
  <c r="CH1247" i="1"/>
  <c r="CH1248" i="1"/>
  <c r="CH1249" i="1"/>
  <c r="CH1250" i="1"/>
  <c r="CH1251" i="1"/>
  <c r="CH1252" i="1"/>
  <c r="CH1253" i="1"/>
  <c r="CH1254" i="1"/>
  <c r="CH1255" i="1"/>
  <c r="CH1256" i="1"/>
  <c r="CH1257" i="1"/>
  <c r="CH1258" i="1"/>
  <c r="CH1259" i="1"/>
  <c r="CH1260" i="1"/>
  <c r="CH1261" i="1"/>
  <c r="CH1262" i="1"/>
  <c r="CH1263" i="1"/>
  <c r="CH1264" i="1"/>
  <c r="CH1265" i="1"/>
  <c r="CH1266" i="1"/>
  <c r="CH1267" i="1"/>
  <c r="CH1268" i="1"/>
  <c r="CH1269" i="1"/>
  <c r="CH1270" i="1"/>
  <c r="CH1271" i="1"/>
  <c r="CH1272" i="1"/>
  <c r="CH1273" i="1"/>
  <c r="CH1274" i="1"/>
  <c r="CH1275" i="1"/>
  <c r="CH1276" i="1"/>
  <c r="CH1277" i="1"/>
  <c r="CH1278" i="1"/>
  <c r="CH1279" i="1"/>
  <c r="CH1280" i="1"/>
  <c r="CH1281" i="1"/>
  <c r="CH1282" i="1"/>
  <c r="CH1283" i="1"/>
  <c r="CH1284" i="1"/>
  <c r="CH1285" i="1"/>
  <c r="CH1286" i="1"/>
  <c r="CH1287" i="1"/>
  <c r="CH1288" i="1"/>
  <c r="CH1289" i="1"/>
  <c r="CH1290" i="1"/>
  <c r="CH1291" i="1"/>
  <c r="CH1292" i="1"/>
  <c r="CH1293" i="1"/>
  <c r="CH1294" i="1"/>
  <c r="CH1295" i="1"/>
  <c r="CH1296" i="1"/>
  <c r="CH1297" i="1"/>
  <c r="CH1298" i="1"/>
  <c r="CH1299" i="1"/>
  <c r="CH1300" i="1"/>
  <c r="CH1301" i="1"/>
  <c r="CH1302" i="1"/>
  <c r="CH1303" i="1"/>
  <c r="CH1304" i="1"/>
  <c r="CH1305" i="1"/>
  <c r="CH1306" i="1"/>
  <c r="CH1307" i="1"/>
  <c r="CH1308" i="1"/>
  <c r="CH1309" i="1"/>
  <c r="CH1310" i="1"/>
  <c r="CH1311" i="1"/>
  <c r="CH1312" i="1"/>
  <c r="CH1313" i="1"/>
  <c r="CH1314" i="1"/>
  <c r="CH1315" i="1"/>
  <c r="CH1316" i="1"/>
  <c r="CH1317" i="1"/>
  <c r="CH1318" i="1"/>
  <c r="CH1319" i="1"/>
  <c r="CH1320" i="1"/>
  <c r="CH1321" i="1"/>
  <c r="CH1322" i="1"/>
  <c r="CH1323" i="1"/>
  <c r="CH1324" i="1"/>
  <c r="CH1325" i="1"/>
  <c r="CH1326" i="1"/>
  <c r="CH1327" i="1"/>
  <c r="CH1328" i="1"/>
  <c r="CH1329" i="1"/>
  <c r="CH1330" i="1"/>
  <c r="CH1331" i="1"/>
  <c r="CH1332" i="1"/>
  <c r="CH1333" i="1"/>
  <c r="CH1334" i="1"/>
  <c r="CH1335" i="1"/>
  <c r="CH1336" i="1"/>
  <c r="CH1337" i="1"/>
  <c r="CH1338" i="1"/>
  <c r="CH1339" i="1"/>
  <c r="CH1340" i="1"/>
  <c r="CH1341" i="1"/>
  <c r="CH1342" i="1"/>
  <c r="CH1343" i="1"/>
  <c r="CH1344" i="1"/>
  <c r="CH1345" i="1"/>
  <c r="CH1346" i="1"/>
  <c r="CH1347" i="1"/>
  <c r="CH1348" i="1"/>
  <c r="CH1349" i="1"/>
  <c r="CH1350" i="1"/>
  <c r="CH1351" i="1"/>
  <c r="CH1352" i="1"/>
  <c r="CH1353" i="1"/>
  <c r="CH1354" i="1"/>
  <c r="CH1355" i="1"/>
  <c r="CH1356" i="1"/>
  <c r="CH1357" i="1"/>
  <c r="CH1358" i="1"/>
  <c r="CH1359" i="1"/>
  <c r="CH1360" i="1"/>
  <c r="CH1361" i="1"/>
  <c r="CH1362" i="1"/>
  <c r="CH1363" i="1"/>
  <c r="CH1364" i="1"/>
  <c r="CH1365" i="1"/>
  <c r="CH1366" i="1"/>
  <c r="CH1367" i="1"/>
  <c r="CH1368" i="1"/>
  <c r="CH1369" i="1"/>
  <c r="CH1370" i="1"/>
  <c r="CH1371" i="1"/>
  <c r="CH1372" i="1"/>
  <c r="CH1373" i="1"/>
  <c r="CH1374" i="1"/>
  <c r="CH1375" i="1"/>
  <c r="CH1376" i="1"/>
  <c r="CH1377" i="1"/>
  <c r="CH1378" i="1"/>
  <c r="CH1379" i="1"/>
  <c r="CH1380" i="1"/>
  <c r="CH1381" i="1"/>
  <c r="CH1382" i="1"/>
  <c r="CH1383" i="1"/>
  <c r="CH1384" i="1"/>
  <c r="CH1385" i="1"/>
  <c r="CH1386" i="1"/>
  <c r="CH1387" i="1"/>
  <c r="CH1388" i="1"/>
  <c r="CH1389" i="1"/>
  <c r="CH1390" i="1"/>
  <c r="CH1391" i="1"/>
  <c r="CH1392" i="1"/>
  <c r="CH1393" i="1"/>
  <c r="CH1394" i="1"/>
  <c r="CH1395" i="1"/>
  <c r="CH1396" i="1"/>
  <c r="CH1397" i="1"/>
  <c r="CH1398" i="1"/>
  <c r="CH1399" i="1"/>
  <c r="CH1400" i="1"/>
  <c r="CH1401" i="1"/>
  <c r="CH1402" i="1"/>
  <c r="CH1403" i="1"/>
  <c r="CH1404" i="1"/>
  <c r="CH1405" i="1"/>
  <c r="CH1406" i="1"/>
  <c r="CH1407" i="1"/>
  <c r="CH1408" i="1"/>
  <c r="CH1409" i="1"/>
  <c r="CH1410" i="1"/>
  <c r="CH1411" i="1"/>
  <c r="CH1412" i="1"/>
  <c r="CH1413" i="1"/>
  <c r="CH1414" i="1"/>
  <c r="CH1415" i="1"/>
  <c r="CH1416" i="1"/>
  <c r="CH1417" i="1"/>
  <c r="CH1418" i="1"/>
  <c r="CH1419" i="1"/>
  <c r="CH1420" i="1"/>
  <c r="CH1421" i="1"/>
  <c r="CH1422" i="1"/>
  <c r="CH1423" i="1"/>
  <c r="CH1424" i="1"/>
  <c r="CH1425" i="1"/>
  <c r="CH1426" i="1"/>
  <c r="CH1427" i="1"/>
  <c r="CH1428" i="1"/>
  <c r="CH1429" i="1"/>
  <c r="CH1430" i="1"/>
  <c r="CH1431" i="1"/>
  <c r="CH1432" i="1"/>
  <c r="CH1433" i="1"/>
  <c r="CH1434" i="1"/>
  <c r="CH1435" i="1"/>
  <c r="CH1436" i="1"/>
  <c r="CH1437" i="1"/>
  <c r="CH1438" i="1"/>
  <c r="CH1439" i="1"/>
  <c r="CH1440" i="1"/>
  <c r="CH1441" i="1"/>
  <c r="CH1442" i="1"/>
  <c r="CH1443" i="1"/>
  <c r="CH1444" i="1"/>
  <c r="CH1445" i="1"/>
  <c r="CH1446" i="1"/>
  <c r="CH1447" i="1"/>
  <c r="CH1448" i="1"/>
  <c r="CH1449" i="1"/>
  <c r="CH1450" i="1"/>
  <c r="CH1451" i="1"/>
  <c r="CH1452" i="1"/>
  <c r="CH1453" i="1"/>
  <c r="CH1454" i="1"/>
  <c r="CH1455" i="1"/>
  <c r="CH1456" i="1"/>
  <c r="CH1457" i="1"/>
  <c r="CH1458" i="1"/>
  <c r="CH1459" i="1"/>
  <c r="CH1460" i="1"/>
  <c r="CH1461" i="1"/>
  <c r="CH1462" i="1"/>
  <c r="CH1463" i="1"/>
  <c r="CH1464" i="1"/>
  <c r="CH1465" i="1"/>
  <c r="CH1466" i="1"/>
  <c r="CH1467" i="1"/>
  <c r="CH1468" i="1"/>
  <c r="CH1469" i="1"/>
  <c r="CH1470" i="1"/>
  <c r="CH1471" i="1"/>
  <c r="CH1472" i="1"/>
  <c r="CH1473" i="1"/>
  <c r="CH1474" i="1"/>
  <c r="CH1475" i="1"/>
  <c r="CH1476" i="1"/>
  <c r="CH1477" i="1"/>
  <c r="CH1478" i="1"/>
  <c r="CH1479" i="1"/>
  <c r="CH1480" i="1"/>
  <c r="CH1481" i="1"/>
  <c r="CH1482" i="1"/>
  <c r="CH1483" i="1"/>
  <c r="CH1484" i="1"/>
  <c r="CH1485" i="1"/>
  <c r="CH1486" i="1"/>
  <c r="CH1487" i="1"/>
  <c r="CH1488" i="1"/>
  <c r="CH1489" i="1"/>
  <c r="CH1490" i="1"/>
  <c r="CH1491" i="1"/>
  <c r="CH1492" i="1"/>
  <c r="CH1493" i="1"/>
  <c r="CH1494" i="1"/>
  <c r="CH1495" i="1"/>
  <c r="CH1496" i="1"/>
  <c r="CH1497" i="1"/>
  <c r="CH1498" i="1"/>
  <c r="CH1499" i="1"/>
  <c r="CH1500" i="1"/>
  <c r="CH1501" i="1"/>
  <c r="CH1502" i="1"/>
  <c r="CH1503" i="1"/>
  <c r="CH1504" i="1"/>
  <c r="CH1505" i="1"/>
  <c r="CH1506" i="1"/>
  <c r="CH1507" i="1"/>
  <c r="CH1508" i="1"/>
  <c r="CH1509" i="1"/>
  <c r="CH1510" i="1"/>
  <c r="CH1511" i="1"/>
  <c r="CH1512" i="1"/>
  <c r="CH1513" i="1"/>
  <c r="CH1514" i="1"/>
  <c r="CH1515" i="1"/>
  <c r="CH1516" i="1"/>
  <c r="CH1517" i="1"/>
  <c r="CH1518" i="1"/>
  <c r="CH1519" i="1"/>
  <c r="CH1520" i="1"/>
  <c r="CH1521" i="1"/>
  <c r="CH1522" i="1"/>
  <c r="CH1523" i="1"/>
  <c r="CH1524" i="1"/>
  <c r="CH1525" i="1"/>
  <c r="CH1526" i="1"/>
  <c r="CH1527" i="1"/>
  <c r="CH1528" i="1"/>
  <c r="CH1529" i="1"/>
  <c r="CH1530" i="1"/>
  <c r="CH1531" i="1"/>
  <c r="CH1532" i="1"/>
  <c r="CH1533" i="1"/>
  <c r="CH1534" i="1"/>
  <c r="CH1535" i="1"/>
  <c r="CH1536" i="1"/>
  <c r="CH1537" i="1"/>
  <c r="CH1538" i="1"/>
  <c r="CH1539" i="1"/>
  <c r="CH1540" i="1"/>
  <c r="CH1541" i="1"/>
  <c r="CH1542" i="1"/>
  <c r="CH1543" i="1"/>
  <c r="CH1544" i="1"/>
  <c r="CH1545" i="1"/>
  <c r="CH1546" i="1"/>
  <c r="CH1547" i="1"/>
  <c r="CH1548" i="1"/>
  <c r="CH1549" i="1"/>
  <c r="CH1550" i="1"/>
  <c r="CH1551" i="1"/>
  <c r="CH1552" i="1"/>
  <c r="CH1553" i="1"/>
  <c r="CH1554" i="1"/>
  <c r="CH1555" i="1"/>
  <c r="CH1556" i="1"/>
  <c r="CH1557" i="1"/>
  <c r="CH1558" i="1"/>
  <c r="CH1559" i="1"/>
  <c r="CH1560" i="1"/>
  <c r="CH1561" i="1"/>
  <c r="CH1562" i="1"/>
  <c r="CH1563" i="1"/>
  <c r="CH1564" i="1"/>
  <c r="CH1565" i="1"/>
  <c r="CH1566" i="1"/>
  <c r="CH1567" i="1"/>
  <c r="CH1568" i="1"/>
  <c r="CH1569" i="1"/>
  <c r="CH1570" i="1"/>
  <c r="CH1571" i="1"/>
  <c r="CH1572" i="1"/>
  <c r="CH1573" i="1"/>
  <c r="CH1574" i="1"/>
  <c r="CH1575" i="1"/>
  <c r="CH1576" i="1"/>
  <c r="CH1577" i="1"/>
  <c r="CH1578" i="1"/>
  <c r="CH1579" i="1"/>
  <c r="CH1580" i="1"/>
  <c r="CH1581" i="1"/>
  <c r="CH1582" i="1"/>
  <c r="CH1583" i="1"/>
  <c r="CH1584" i="1"/>
  <c r="CH1585" i="1"/>
  <c r="CH1586" i="1"/>
  <c r="CH1587" i="1"/>
  <c r="CH1588" i="1"/>
  <c r="CH1589" i="1"/>
  <c r="CH1590" i="1"/>
  <c r="CH1591" i="1"/>
  <c r="CH1592" i="1"/>
  <c r="CH1593" i="1"/>
  <c r="CH1594" i="1"/>
  <c r="CH1595" i="1"/>
  <c r="CH1596" i="1"/>
  <c r="CH1597" i="1"/>
  <c r="CH1598" i="1"/>
  <c r="CH1599" i="1"/>
  <c r="CH1600" i="1"/>
  <c r="CH1601" i="1"/>
  <c r="CH1602" i="1"/>
  <c r="CH1603" i="1"/>
  <c r="CH1604" i="1"/>
  <c r="CH1605" i="1"/>
  <c r="CH1606" i="1"/>
  <c r="CH1607" i="1"/>
  <c r="CH1608" i="1"/>
  <c r="CH1609" i="1"/>
  <c r="CH1610" i="1"/>
  <c r="CH1611" i="1"/>
  <c r="CH1612" i="1"/>
  <c r="CH1613" i="1"/>
  <c r="CH1614" i="1"/>
  <c r="CH1615" i="1"/>
  <c r="CH1616" i="1"/>
  <c r="CH1617" i="1"/>
  <c r="CH1618" i="1"/>
  <c r="CH1619" i="1"/>
  <c r="CH1620" i="1"/>
  <c r="CH1621" i="1"/>
  <c r="CH1622" i="1"/>
  <c r="CH1623" i="1"/>
  <c r="CH1624" i="1"/>
  <c r="CH1625" i="1"/>
  <c r="CH1626" i="1"/>
  <c r="CH1627" i="1"/>
  <c r="CH1628" i="1"/>
  <c r="CH1629" i="1"/>
  <c r="CH1630" i="1"/>
  <c r="CH1631" i="1"/>
  <c r="CH1632" i="1"/>
  <c r="CH1633" i="1"/>
  <c r="CH1634" i="1"/>
  <c r="CH1635" i="1"/>
  <c r="CH1636" i="1"/>
  <c r="CH1637" i="1"/>
  <c r="CH1638" i="1"/>
  <c r="CH1639" i="1"/>
  <c r="CH1640" i="1"/>
  <c r="CH1641" i="1"/>
  <c r="CH1642" i="1"/>
  <c r="CH1643" i="1"/>
  <c r="CH1644" i="1"/>
  <c r="CH1645" i="1"/>
  <c r="CH1646" i="1"/>
  <c r="CH1647" i="1"/>
  <c r="CH1648" i="1"/>
  <c r="CH1649" i="1"/>
  <c r="CH1650" i="1"/>
  <c r="CH1651" i="1"/>
  <c r="CH1652" i="1"/>
  <c r="CH1653" i="1"/>
  <c r="CH1654" i="1"/>
  <c r="CH1655" i="1"/>
  <c r="CH1656" i="1"/>
  <c r="CH1657" i="1"/>
  <c r="CH1658" i="1"/>
  <c r="CH1659" i="1"/>
  <c r="CH1660" i="1"/>
  <c r="CH1661" i="1"/>
  <c r="CH1662" i="1"/>
  <c r="CH1663" i="1"/>
  <c r="CH1664" i="1"/>
  <c r="CH1665" i="1"/>
  <c r="CH1666" i="1"/>
  <c r="CH1667" i="1"/>
  <c r="CH1668" i="1"/>
  <c r="CH1669" i="1"/>
  <c r="CH1670" i="1"/>
  <c r="CH1671" i="1"/>
  <c r="CH1672" i="1"/>
  <c r="CH1673" i="1"/>
  <c r="CH1674" i="1"/>
  <c r="CH1675" i="1"/>
  <c r="CH1676" i="1"/>
  <c r="CH1677" i="1"/>
  <c r="CH1678" i="1"/>
  <c r="CH1679" i="1"/>
  <c r="CH1680" i="1"/>
  <c r="CH1681" i="1"/>
  <c r="CH1682" i="1"/>
  <c r="CH1683" i="1"/>
  <c r="CH1684" i="1"/>
  <c r="CH1685" i="1"/>
  <c r="CH1686" i="1"/>
  <c r="CH1687" i="1"/>
  <c r="CH1688" i="1"/>
  <c r="CH1689" i="1"/>
  <c r="CH1690" i="1"/>
  <c r="CH1691" i="1"/>
  <c r="CH1692" i="1"/>
  <c r="CH1693" i="1"/>
  <c r="CH1694" i="1"/>
  <c r="CH1695" i="1"/>
  <c r="CH1696" i="1"/>
  <c r="CH1697" i="1"/>
  <c r="CH1698" i="1"/>
  <c r="CH1699" i="1"/>
  <c r="CH1700" i="1"/>
  <c r="CH1701" i="1"/>
  <c r="CH1702" i="1"/>
  <c r="CH1703" i="1"/>
  <c r="CH1704" i="1"/>
  <c r="CH1705" i="1"/>
  <c r="CH1706" i="1"/>
  <c r="CH1707" i="1"/>
  <c r="CH1708" i="1"/>
  <c r="CH1709" i="1"/>
  <c r="CH1710" i="1"/>
  <c r="CH1711" i="1"/>
  <c r="CH1712" i="1"/>
  <c r="CH1713" i="1"/>
  <c r="CH1714" i="1"/>
  <c r="CH1715" i="1"/>
  <c r="CH1716" i="1"/>
  <c r="CH1717" i="1"/>
  <c r="CH1718" i="1"/>
  <c r="CH1719" i="1"/>
  <c r="CH1720" i="1"/>
  <c r="CH1721" i="1"/>
  <c r="CH1722" i="1"/>
  <c r="CH1723" i="1"/>
  <c r="CH1724" i="1"/>
  <c r="CH1725" i="1"/>
  <c r="CH1726" i="1"/>
  <c r="CH1727" i="1"/>
  <c r="CH1728" i="1"/>
  <c r="CH1729" i="1"/>
  <c r="CH1730" i="1"/>
  <c r="CH1731" i="1"/>
  <c r="CH1732" i="1"/>
  <c r="CH1733" i="1"/>
  <c r="CH1734" i="1"/>
  <c r="CH1735" i="1"/>
  <c r="CH1736" i="1"/>
  <c r="CH1737" i="1"/>
  <c r="CH1738" i="1"/>
  <c r="CH1739" i="1"/>
  <c r="CH1740" i="1"/>
  <c r="CH1741" i="1"/>
  <c r="CH1742" i="1"/>
  <c r="CH1743" i="1"/>
  <c r="CH1744" i="1"/>
  <c r="CH1745" i="1"/>
  <c r="CH1746" i="1"/>
  <c r="CH1747" i="1"/>
  <c r="CH1748" i="1"/>
  <c r="CH1749" i="1"/>
  <c r="CH1750" i="1"/>
  <c r="CH1751" i="1"/>
  <c r="CH1752" i="1"/>
  <c r="CH1753" i="1"/>
  <c r="CH1754" i="1"/>
  <c r="CH1755" i="1"/>
  <c r="CH1756" i="1"/>
  <c r="CH1757" i="1"/>
  <c r="CH1758" i="1"/>
  <c r="CH1759" i="1"/>
  <c r="CH1760" i="1"/>
  <c r="CH1761" i="1"/>
  <c r="CH1762" i="1"/>
  <c r="CH1763" i="1"/>
  <c r="CH1764" i="1"/>
  <c r="CH1765" i="1"/>
  <c r="CH1766" i="1"/>
  <c r="CH1767" i="1"/>
  <c r="CH1768" i="1"/>
  <c r="CH1769" i="1"/>
  <c r="CH1770" i="1"/>
  <c r="CH1771" i="1"/>
  <c r="CH1772" i="1"/>
  <c r="CH1773" i="1"/>
  <c r="CH1774" i="1"/>
  <c r="CH1775" i="1"/>
  <c r="CH1776" i="1"/>
  <c r="CH1777" i="1"/>
  <c r="CH1778" i="1"/>
  <c r="CH1779" i="1"/>
  <c r="CH1780" i="1"/>
  <c r="CH1781" i="1"/>
  <c r="CH1782" i="1"/>
  <c r="CH1783" i="1"/>
  <c r="CH1784" i="1"/>
  <c r="CH1785" i="1"/>
  <c r="CH1786" i="1"/>
  <c r="CH1787" i="1"/>
  <c r="CH1788" i="1"/>
  <c r="CH1789" i="1"/>
  <c r="CH1790" i="1"/>
  <c r="CH1791" i="1"/>
  <c r="CH1792" i="1"/>
  <c r="CH1793" i="1"/>
  <c r="CH1794" i="1"/>
  <c r="CH1795" i="1"/>
  <c r="CH1796" i="1"/>
  <c r="CH1797" i="1"/>
  <c r="CH1798" i="1"/>
  <c r="CH1799" i="1"/>
  <c r="CH1800" i="1"/>
  <c r="CH1801" i="1"/>
  <c r="CH1802" i="1"/>
  <c r="CH1803" i="1"/>
  <c r="CH1804" i="1"/>
  <c r="CH1805" i="1"/>
  <c r="CH1806" i="1"/>
  <c r="CH1807" i="1"/>
  <c r="CH1808" i="1"/>
  <c r="CH1809" i="1"/>
  <c r="CH1810" i="1"/>
  <c r="CH1811" i="1"/>
  <c r="CH1812" i="1"/>
  <c r="CH1813" i="1"/>
  <c r="CH1814" i="1"/>
  <c r="CH1815" i="1"/>
  <c r="CH1816" i="1"/>
  <c r="CH1817" i="1"/>
  <c r="CH1818" i="1"/>
  <c r="CH1819" i="1"/>
  <c r="CH1820" i="1"/>
  <c r="CH1821" i="1"/>
  <c r="CH1822" i="1"/>
  <c r="CH1823" i="1"/>
  <c r="CH1824" i="1"/>
  <c r="CH1825" i="1"/>
  <c r="CH1826" i="1"/>
  <c r="CH1827" i="1"/>
  <c r="CH1828" i="1"/>
  <c r="CH1829" i="1"/>
  <c r="CH1830" i="1"/>
  <c r="CH1831" i="1"/>
  <c r="CH1832" i="1"/>
  <c r="CH1833" i="1"/>
  <c r="CH1834" i="1"/>
  <c r="CH1835" i="1"/>
  <c r="CH1836" i="1"/>
  <c r="CH1837" i="1"/>
  <c r="CH1838" i="1"/>
  <c r="CH1839" i="1"/>
  <c r="CH1840" i="1"/>
  <c r="CH1841" i="1"/>
  <c r="CH1842" i="1"/>
  <c r="CH1843" i="1"/>
  <c r="CH1844" i="1"/>
  <c r="CH1845" i="1"/>
  <c r="CH1846" i="1"/>
  <c r="CH1847" i="1"/>
  <c r="CH1848" i="1"/>
  <c r="CH1849" i="1"/>
  <c r="CH1850" i="1"/>
  <c r="CH1851" i="1"/>
  <c r="CH1852" i="1"/>
  <c r="CH1853" i="1"/>
  <c r="CH1854" i="1"/>
  <c r="CH1855" i="1"/>
  <c r="CH1856" i="1"/>
  <c r="CH1857" i="1"/>
  <c r="CH1858" i="1"/>
  <c r="CH1859" i="1"/>
  <c r="CH1860" i="1"/>
  <c r="CH1861" i="1"/>
  <c r="CH1862" i="1"/>
  <c r="CH1863" i="1"/>
  <c r="CH1864" i="1"/>
  <c r="CH1865" i="1"/>
  <c r="CH1866" i="1"/>
  <c r="CH1867" i="1"/>
  <c r="CH1868" i="1"/>
  <c r="CH1869" i="1"/>
  <c r="CH1870" i="1"/>
  <c r="CH1871" i="1"/>
  <c r="CH1872" i="1"/>
  <c r="CH1873" i="1"/>
  <c r="CH1874" i="1"/>
  <c r="CH1875" i="1"/>
  <c r="CH1876" i="1"/>
  <c r="CH1877" i="1"/>
  <c r="CH1878" i="1"/>
  <c r="CH1879" i="1"/>
  <c r="CH1880" i="1"/>
  <c r="CH1881" i="1"/>
  <c r="CH1882" i="1"/>
  <c r="CH1883" i="1"/>
  <c r="CH1884" i="1"/>
  <c r="CH1885" i="1"/>
  <c r="CH1886" i="1"/>
  <c r="CH1887" i="1"/>
  <c r="CH1888" i="1"/>
  <c r="CH1889" i="1"/>
  <c r="CH1890" i="1"/>
  <c r="CH1891" i="1"/>
  <c r="CH1892" i="1"/>
  <c r="CH1893" i="1"/>
  <c r="CH1894" i="1"/>
  <c r="CH1895" i="1"/>
  <c r="CH1896" i="1"/>
  <c r="CH1897" i="1"/>
  <c r="CH1898" i="1"/>
  <c r="CH1899" i="1"/>
  <c r="CH1900" i="1"/>
  <c r="CH1901" i="1"/>
  <c r="CH1902" i="1"/>
  <c r="CH1903" i="1"/>
  <c r="CH1904" i="1"/>
  <c r="CH1905" i="1"/>
  <c r="CH1906" i="1"/>
  <c r="CH1907" i="1"/>
  <c r="CH1908" i="1"/>
  <c r="CH1909" i="1"/>
  <c r="CH1910" i="1"/>
  <c r="CH1911" i="1"/>
  <c r="CH1912" i="1"/>
  <c r="CH1913" i="1"/>
  <c r="CH1914" i="1"/>
  <c r="CH1915" i="1"/>
  <c r="CH1916" i="1"/>
  <c r="CH1917" i="1"/>
  <c r="CH1918" i="1"/>
  <c r="CH1919" i="1"/>
  <c r="CH1920" i="1"/>
  <c r="CH1921" i="1"/>
  <c r="CH1922" i="1"/>
  <c r="CH1923" i="1"/>
  <c r="CH1924" i="1"/>
  <c r="CH1925" i="1"/>
  <c r="CH1926" i="1"/>
  <c r="CH1927" i="1"/>
  <c r="CH1928" i="1"/>
  <c r="CH1929" i="1"/>
  <c r="CH1930" i="1"/>
  <c r="CH1931" i="1"/>
  <c r="CH1932" i="1"/>
  <c r="CH1933" i="1"/>
  <c r="CH1934" i="1"/>
  <c r="CH1935" i="1"/>
  <c r="CH1936" i="1"/>
  <c r="CH1937" i="1"/>
  <c r="CH1938" i="1"/>
  <c r="CH1939" i="1"/>
  <c r="CH1940" i="1"/>
  <c r="CH1941" i="1"/>
  <c r="CH1942" i="1"/>
  <c r="CH1943" i="1"/>
  <c r="CH1944" i="1"/>
  <c r="CH1945" i="1"/>
  <c r="CH1946" i="1"/>
  <c r="CH1947" i="1"/>
  <c r="CH1948" i="1"/>
  <c r="CH1949" i="1"/>
  <c r="CH1950" i="1"/>
  <c r="CH1951" i="1"/>
  <c r="CH1952" i="1"/>
  <c r="CH1953" i="1"/>
  <c r="CH1954" i="1"/>
  <c r="CH1955" i="1"/>
  <c r="CH1956" i="1"/>
  <c r="CH1957" i="1"/>
  <c r="CH1958" i="1"/>
  <c r="CH1959" i="1"/>
  <c r="CH1960" i="1"/>
  <c r="CH1961" i="1"/>
  <c r="CH1962" i="1"/>
  <c r="CH1963" i="1"/>
  <c r="CH1964" i="1"/>
  <c r="CH1965" i="1"/>
  <c r="CH1966" i="1"/>
  <c r="CH1967" i="1"/>
  <c r="CH1968" i="1"/>
  <c r="CH1969" i="1"/>
  <c r="CH1970" i="1"/>
  <c r="CH1971" i="1"/>
  <c r="CH1972" i="1"/>
  <c r="CH1973" i="1"/>
  <c r="CH1974" i="1"/>
  <c r="CH1975" i="1"/>
  <c r="CH1976" i="1"/>
  <c r="CH1977" i="1"/>
  <c r="CH1978" i="1"/>
  <c r="CH1979" i="1"/>
  <c r="CH1980" i="1"/>
  <c r="CH1981" i="1"/>
  <c r="CH1982" i="1"/>
  <c r="CH1983" i="1"/>
  <c r="CH1984" i="1"/>
  <c r="CH1985" i="1"/>
  <c r="CH1986" i="1"/>
  <c r="CH1987" i="1"/>
  <c r="CH1988" i="1"/>
  <c r="CH1989" i="1"/>
  <c r="CH1990" i="1"/>
  <c r="CH1991" i="1"/>
  <c r="CH1992" i="1"/>
  <c r="CH1993" i="1"/>
  <c r="CH1994" i="1"/>
  <c r="CH1995" i="1"/>
  <c r="CH1996" i="1"/>
  <c r="CH1997" i="1"/>
  <c r="CH1998" i="1"/>
  <c r="CH1999" i="1"/>
  <c r="CH2000" i="1"/>
  <c r="CH2001" i="1"/>
  <c r="CH2002" i="1"/>
  <c r="CH2003" i="1"/>
  <c r="CH2004" i="1"/>
  <c r="CH2005" i="1"/>
  <c r="CH2006" i="1"/>
  <c r="CH2007" i="1"/>
  <c r="CH2008" i="1"/>
  <c r="CH2009" i="1"/>
  <c r="CH2010" i="1"/>
  <c r="CH2011" i="1"/>
  <c r="CH2012" i="1"/>
  <c r="CH2013" i="1"/>
  <c r="CH2014" i="1"/>
  <c r="CH2015" i="1"/>
  <c r="CH2016" i="1"/>
  <c r="CH2017" i="1"/>
  <c r="CH2018" i="1"/>
  <c r="CH2019" i="1"/>
  <c r="CH2020" i="1"/>
  <c r="CH2021" i="1"/>
  <c r="CH2022" i="1"/>
  <c r="CH2023" i="1"/>
  <c r="CH2024" i="1"/>
  <c r="CH2025" i="1"/>
  <c r="CH2026" i="1"/>
  <c r="CH2027" i="1"/>
  <c r="CH2028" i="1"/>
  <c r="CH2029" i="1"/>
  <c r="CH2030" i="1"/>
  <c r="CH2031" i="1"/>
  <c r="CH2032" i="1"/>
  <c r="CH2033" i="1"/>
  <c r="CH2034" i="1"/>
  <c r="CH2035" i="1"/>
  <c r="CH2036" i="1"/>
  <c r="CH2037" i="1"/>
  <c r="CH2038" i="1"/>
  <c r="CH2039" i="1"/>
  <c r="CH2040" i="1"/>
  <c r="CH2041" i="1"/>
  <c r="CH2042" i="1"/>
  <c r="CH2043" i="1"/>
  <c r="CH2044" i="1"/>
  <c r="CH2045" i="1"/>
  <c r="CH2046" i="1"/>
  <c r="CH2047" i="1"/>
  <c r="CH2048" i="1"/>
  <c r="CH2049" i="1"/>
  <c r="CH2050" i="1"/>
  <c r="CH2051" i="1"/>
  <c r="CH2052" i="1"/>
  <c r="CH2053" i="1"/>
  <c r="CH2054" i="1"/>
  <c r="CH2055" i="1"/>
  <c r="CH2056" i="1"/>
  <c r="CH2057" i="1"/>
  <c r="CH2058" i="1"/>
  <c r="CH2059" i="1"/>
  <c r="CH2060" i="1"/>
  <c r="CH2061" i="1"/>
  <c r="CH2062" i="1"/>
  <c r="CH2063" i="1"/>
  <c r="CH2064" i="1"/>
  <c r="CH2065" i="1"/>
  <c r="CH2066" i="1"/>
  <c r="CH2067" i="1"/>
  <c r="CH2068" i="1"/>
  <c r="CH2069" i="1"/>
  <c r="CH2070" i="1"/>
  <c r="CH2071" i="1"/>
  <c r="CH2072" i="1"/>
  <c r="CH2073" i="1"/>
  <c r="CH2074" i="1"/>
  <c r="CH2075" i="1"/>
  <c r="CH2076" i="1"/>
  <c r="CH2077" i="1"/>
  <c r="CH2078" i="1"/>
  <c r="CH2079" i="1"/>
  <c r="CH2080" i="1"/>
  <c r="CH2081" i="1"/>
  <c r="CH2082" i="1"/>
  <c r="CH2083" i="1"/>
  <c r="CH2084" i="1"/>
  <c r="CH2085" i="1"/>
  <c r="CH2086" i="1"/>
  <c r="CH2087" i="1"/>
  <c r="CH2088" i="1"/>
  <c r="CH2089" i="1"/>
  <c r="CH2090" i="1"/>
  <c r="CH2091" i="1"/>
  <c r="CH2092" i="1"/>
  <c r="CH2093" i="1"/>
  <c r="CH2094" i="1"/>
  <c r="CH2095" i="1"/>
  <c r="CH2096" i="1"/>
  <c r="CH2097" i="1"/>
  <c r="CH2098" i="1"/>
  <c r="CH2099" i="1"/>
  <c r="CH2100" i="1"/>
  <c r="CH2101" i="1"/>
  <c r="CH2102" i="1"/>
  <c r="CH2103" i="1"/>
  <c r="CH2104" i="1"/>
  <c r="CH2105" i="1"/>
  <c r="CH2106" i="1"/>
  <c r="CH2107" i="1"/>
  <c r="CH2108" i="1"/>
  <c r="CH2109" i="1"/>
  <c r="CH2110" i="1"/>
  <c r="CH2111" i="1"/>
  <c r="CH2112" i="1"/>
  <c r="CH2113" i="1"/>
  <c r="CH2114" i="1"/>
  <c r="CH2115" i="1"/>
  <c r="CH2116" i="1"/>
  <c r="CH2117" i="1"/>
  <c r="CH2118" i="1"/>
  <c r="CH2119" i="1"/>
  <c r="CH2120" i="1"/>
  <c r="CH2121" i="1"/>
  <c r="CH2122" i="1"/>
  <c r="CH2123" i="1"/>
  <c r="CH2124" i="1"/>
  <c r="CH2125" i="1"/>
  <c r="CH2126" i="1"/>
  <c r="CH2127" i="1"/>
  <c r="CH2128" i="1"/>
  <c r="CH2129" i="1"/>
  <c r="CH2130" i="1"/>
  <c r="CH2131" i="1"/>
  <c r="CH2132" i="1"/>
  <c r="CH2133" i="1"/>
  <c r="CH2134" i="1"/>
  <c r="CH2135" i="1"/>
  <c r="CH2136" i="1"/>
  <c r="CH2137" i="1"/>
  <c r="CH2138" i="1"/>
  <c r="CH2139" i="1"/>
  <c r="CH2140" i="1"/>
  <c r="CH2141" i="1"/>
  <c r="CH2142" i="1"/>
  <c r="CH2143" i="1"/>
  <c r="CH2144" i="1"/>
  <c r="CH2145" i="1"/>
  <c r="CH2146" i="1"/>
  <c r="CH2147" i="1"/>
  <c r="CH2148" i="1"/>
  <c r="CH2149" i="1"/>
  <c r="CH2150" i="1"/>
  <c r="CH2151" i="1"/>
  <c r="CH2152" i="1"/>
  <c r="CH2153" i="1"/>
  <c r="CH2154" i="1"/>
  <c r="CH2155" i="1"/>
  <c r="CH2156" i="1"/>
  <c r="CH2157" i="1"/>
  <c r="CH2158" i="1"/>
  <c r="CH2159" i="1"/>
  <c r="CH2160" i="1"/>
  <c r="CH2161" i="1"/>
  <c r="CH2162" i="1"/>
  <c r="CH2163" i="1"/>
  <c r="CH2164" i="1"/>
  <c r="CH2165" i="1"/>
  <c r="CH2166" i="1"/>
  <c r="CH2167" i="1"/>
  <c r="CH2168" i="1"/>
  <c r="CH2169" i="1"/>
  <c r="CH2170" i="1"/>
  <c r="CH2171" i="1"/>
  <c r="CH2172" i="1"/>
  <c r="CH2173" i="1"/>
  <c r="CH2174" i="1"/>
  <c r="CH2175" i="1"/>
  <c r="CH2176" i="1"/>
  <c r="CH2177" i="1"/>
  <c r="CH2178" i="1"/>
  <c r="CH2179" i="1"/>
  <c r="CH2180" i="1"/>
  <c r="CH2181" i="1"/>
  <c r="CH2182" i="1"/>
  <c r="CH2183" i="1"/>
  <c r="CH2184" i="1"/>
  <c r="CH2185" i="1"/>
  <c r="CH2186" i="1"/>
  <c r="CH2187" i="1"/>
  <c r="CH2188" i="1"/>
  <c r="CH2189" i="1"/>
  <c r="CH2190" i="1"/>
  <c r="CH2191" i="1"/>
  <c r="CH2192" i="1"/>
  <c r="CH2193" i="1"/>
  <c r="CH2194" i="1"/>
  <c r="CH2195" i="1"/>
  <c r="CH2196" i="1"/>
  <c r="CH2197" i="1"/>
  <c r="CH2198" i="1"/>
  <c r="CH2199" i="1"/>
  <c r="CH2200" i="1"/>
  <c r="CH2201" i="1"/>
  <c r="CH2202" i="1"/>
  <c r="CH2203" i="1"/>
  <c r="CH2204" i="1"/>
  <c r="CH2205" i="1"/>
  <c r="CH2206" i="1"/>
  <c r="CH2207" i="1"/>
  <c r="CH2208" i="1"/>
  <c r="CH2209" i="1"/>
  <c r="CH2210" i="1"/>
  <c r="CH2211" i="1"/>
  <c r="CH2212" i="1"/>
  <c r="CH2213" i="1"/>
  <c r="CH2214" i="1"/>
  <c r="CH2215" i="1"/>
  <c r="CH2216" i="1"/>
  <c r="CH2217" i="1"/>
  <c r="CH2218" i="1"/>
  <c r="CH2219" i="1"/>
  <c r="CH2220" i="1"/>
  <c r="CH2221" i="1"/>
  <c r="CH2222" i="1"/>
  <c r="CH2223" i="1"/>
  <c r="CH2224" i="1"/>
  <c r="CH2225" i="1"/>
  <c r="CH2226" i="1"/>
  <c r="CH2227" i="1"/>
  <c r="CH2228" i="1"/>
  <c r="CH2229" i="1"/>
  <c r="CH2230" i="1"/>
  <c r="CH2231" i="1"/>
  <c r="CH2232" i="1"/>
  <c r="CH2233" i="1"/>
  <c r="CH2234" i="1"/>
  <c r="CH2235" i="1"/>
  <c r="CH2236" i="1"/>
  <c r="CH2237" i="1"/>
  <c r="CH2238" i="1"/>
  <c r="CH2239" i="1"/>
  <c r="CH2240" i="1"/>
  <c r="CH2241" i="1"/>
  <c r="CH2242" i="1"/>
  <c r="CH2243" i="1"/>
  <c r="CH2244" i="1"/>
  <c r="CH2245" i="1"/>
  <c r="CH2246" i="1"/>
  <c r="CH2247" i="1"/>
  <c r="CH2248" i="1"/>
  <c r="CH2249" i="1"/>
  <c r="CH2250" i="1"/>
  <c r="CH2251" i="1"/>
  <c r="CH2252" i="1"/>
  <c r="CH2253" i="1"/>
  <c r="CH2254" i="1"/>
  <c r="CH2255" i="1"/>
  <c r="CH2256" i="1"/>
  <c r="CH2257" i="1"/>
  <c r="CH2258" i="1"/>
  <c r="CH2259" i="1"/>
  <c r="CH2260" i="1"/>
  <c r="CH2261" i="1"/>
  <c r="CH2262" i="1"/>
  <c r="CH2263" i="1"/>
  <c r="CH2264" i="1"/>
  <c r="CH2265" i="1"/>
  <c r="CH2266" i="1"/>
  <c r="CH2267" i="1"/>
  <c r="CH2268" i="1"/>
  <c r="CH2269" i="1"/>
  <c r="CH2270" i="1"/>
  <c r="CH2271" i="1"/>
  <c r="CH2272" i="1"/>
  <c r="CH2273" i="1"/>
  <c r="CH2274" i="1"/>
  <c r="CH2275" i="1"/>
  <c r="CH2276" i="1"/>
  <c r="CH2277" i="1"/>
  <c r="CH2278" i="1"/>
  <c r="CH2279" i="1"/>
  <c r="CH2280" i="1"/>
  <c r="CH2281" i="1"/>
  <c r="CH2282" i="1"/>
  <c r="CH2283" i="1"/>
  <c r="CH2284" i="1"/>
  <c r="CH2285" i="1"/>
  <c r="CH2286" i="1"/>
  <c r="CH2287" i="1"/>
  <c r="CH2288" i="1"/>
  <c r="CH2289" i="1"/>
  <c r="CH2290" i="1"/>
  <c r="CH2291" i="1"/>
  <c r="CH2292" i="1"/>
  <c r="CH2293" i="1"/>
  <c r="CH2294" i="1"/>
  <c r="CH2295" i="1"/>
  <c r="CH2296" i="1"/>
  <c r="CH2297" i="1"/>
  <c r="CH2298" i="1"/>
  <c r="CH2299" i="1"/>
  <c r="CH2300" i="1"/>
  <c r="CH2301" i="1"/>
  <c r="CH2302" i="1"/>
  <c r="CH2303" i="1"/>
  <c r="CH2304" i="1"/>
  <c r="CH2305" i="1"/>
  <c r="CH2306" i="1"/>
  <c r="CH2307" i="1"/>
  <c r="CH2308" i="1"/>
  <c r="CH2309" i="1"/>
  <c r="CH2310" i="1"/>
  <c r="CH2311" i="1"/>
  <c r="CH2312" i="1"/>
  <c r="CH2313" i="1"/>
  <c r="CH2314" i="1"/>
  <c r="CH2315" i="1"/>
  <c r="CH2316" i="1"/>
  <c r="CH2317" i="1"/>
  <c r="CH2318" i="1"/>
  <c r="CH2319" i="1"/>
  <c r="CH2320" i="1"/>
  <c r="CH2321" i="1"/>
  <c r="CH2322" i="1"/>
  <c r="CH2323" i="1"/>
  <c r="CH2324" i="1"/>
  <c r="CH2325" i="1"/>
  <c r="CH2326" i="1"/>
  <c r="CH2327" i="1"/>
  <c r="CH2328" i="1"/>
  <c r="CH2329" i="1"/>
  <c r="CH2330" i="1"/>
  <c r="CH2331" i="1"/>
  <c r="CH2332" i="1"/>
  <c r="CH2333" i="1"/>
  <c r="CH2334" i="1"/>
  <c r="CH2335" i="1"/>
  <c r="CH2336" i="1"/>
  <c r="CH2337" i="1"/>
  <c r="CH2338" i="1"/>
  <c r="CH2339" i="1"/>
  <c r="CH2340" i="1"/>
  <c r="CH2341" i="1"/>
  <c r="CH2342" i="1"/>
  <c r="CH2343" i="1"/>
  <c r="CH2344" i="1"/>
  <c r="CH2345" i="1"/>
  <c r="CH2346" i="1"/>
  <c r="CH2347" i="1"/>
  <c r="CH2348" i="1"/>
  <c r="CH2349" i="1"/>
  <c r="CH2350" i="1"/>
  <c r="CH2351" i="1"/>
  <c r="CH2352" i="1"/>
  <c r="CH2353" i="1"/>
  <c r="CH2354" i="1"/>
  <c r="CH2355" i="1"/>
  <c r="CH2356" i="1"/>
  <c r="CH2357" i="1"/>
  <c r="CH2358" i="1"/>
  <c r="CH2359" i="1"/>
  <c r="CH2360" i="1"/>
  <c r="CH2361" i="1"/>
  <c r="CH2362" i="1"/>
  <c r="CH2363" i="1"/>
  <c r="CH2364" i="1"/>
  <c r="CH2365" i="1"/>
  <c r="CH2366" i="1"/>
  <c r="CH2367" i="1"/>
  <c r="CH2368" i="1"/>
  <c r="CH2369" i="1"/>
  <c r="CH2370" i="1"/>
  <c r="CH2371" i="1"/>
  <c r="CH2372" i="1"/>
  <c r="CH2373" i="1"/>
  <c r="CH2374" i="1"/>
  <c r="CH2375" i="1"/>
  <c r="CH2376" i="1"/>
  <c r="CH2377" i="1"/>
  <c r="CH2378" i="1"/>
  <c r="CH2379" i="1"/>
  <c r="CH2380" i="1"/>
  <c r="CH2381" i="1"/>
  <c r="CH2382" i="1"/>
  <c r="CH2383" i="1"/>
  <c r="CH2384" i="1"/>
  <c r="CH2385" i="1"/>
  <c r="CH2386" i="1"/>
  <c r="CH2387" i="1"/>
  <c r="CH2388" i="1"/>
  <c r="CH2389" i="1"/>
  <c r="CH2390" i="1"/>
  <c r="CH2391" i="1"/>
  <c r="CH2392" i="1"/>
  <c r="CH2393" i="1"/>
  <c r="CH2394" i="1"/>
  <c r="CH2395" i="1"/>
  <c r="CH2396" i="1"/>
  <c r="CH2397" i="1"/>
  <c r="CH2398" i="1"/>
  <c r="CH2399" i="1"/>
  <c r="CH2400" i="1"/>
  <c r="CH2401" i="1"/>
  <c r="CH2402" i="1"/>
  <c r="CH2403" i="1"/>
  <c r="CH2404" i="1"/>
  <c r="CH2405" i="1"/>
  <c r="CH2406" i="1"/>
  <c r="CH2407" i="1"/>
  <c r="CH2408" i="1"/>
  <c r="CH2409" i="1"/>
  <c r="CH2410" i="1"/>
  <c r="CH2411" i="1"/>
  <c r="CH2412" i="1"/>
  <c r="CH2413" i="1"/>
  <c r="CH2414" i="1"/>
  <c r="CH2415" i="1"/>
  <c r="CH2416" i="1"/>
  <c r="CH2417" i="1"/>
  <c r="CH2418" i="1"/>
  <c r="CH2419" i="1"/>
  <c r="CH2420" i="1"/>
  <c r="CH2421" i="1"/>
  <c r="CH2422" i="1"/>
  <c r="CH2423" i="1"/>
  <c r="CH2424" i="1"/>
  <c r="CH2425" i="1"/>
  <c r="CH2426" i="1"/>
  <c r="CH2427" i="1"/>
  <c r="CH2428" i="1"/>
  <c r="CH2429" i="1"/>
  <c r="CH2430" i="1"/>
  <c r="CH2431" i="1"/>
  <c r="CH2432" i="1"/>
  <c r="CH2433" i="1"/>
  <c r="CH2434" i="1"/>
  <c r="CH2435" i="1"/>
  <c r="CH2436" i="1"/>
  <c r="CH2437" i="1"/>
  <c r="CH2438" i="1"/>
  <c r="CH2439" i="1"/>
  <c r="CH2440" i="1"/>
  <c r="CH2441" i="1"/>
  <c r="CH2442" i="1"/>
  <c r="CH2443" i="1"/>
  <c r="CH2444" i="1"/>
  <c r="CH2445" i="1"/>
  <c r="CH2446" i="1"/>
  <c r="CH2447" i="1"/>
  <c r="CH2448" i="1"/>
  <c r="CH2449" i="1"/>
  <c r="CH2450" i="1"/>
  <c r="CH2451" i="1"/>
  <c r="CH2452" i="1"/>
  <c r="CH2453" i="1"/>
  <c r="CH2454" i="1"/>
  <c r="CH2455" i="1"/>
  <c r="CH2456" i="1"/>
  <c r="CH2457" i="1"/>
  <c r="CH2458" i="1"/>
  <c r="CH2459" i="1"/>
  <c r="CH2460" i="1"/>
  <c r="CH2461" i="1"/>
  <c r="CH2462" i="1"/>
  <c r="CH2463" i="1"/>
  <c r="CH2464" i="1"/>
  <c r="CH2465" i="1"/>
  <c r="CH2466" i="1"/>
  <c r="CH2467" i="1"/>
  <c r="CH2468" i="1"/>
  <c r="CH2469" i="1"/>
  <c r="CH2470" i="1"/>
  <c r="CH2471" i="1"/>
  <c r="CH2472" i="1"/>
  <c r="CH2473" i="1"/>
  <c r="CH2474" i="1"/>
  <c r="CH2475" i="1"/>
  <c r="CH2476" i="1"/>
  <c r="CH2477" i="1"/>
  <c r="CH2478" i="1"/>
  <c r="CH2479" i="1"/>
  <c r="CH2480" i="1"/>
  <c r="CH2481" i="1"/>
  <c r="CH2482" i="1"/>
  <c r="CH2483" i="1"/>
  <c r="CH2484" i="1"/>
  <c r="CH2485" i="1"/>
  <c r="CH2486" i="1"/>
  <c r="CH2487" i="1"/>
  <c r="CH2488" i="1"/>
  <c r="CH2489" i="1"/>
  <c r="CH2490" i="1"/>
  <c r="CH2491" i="1"/>
  <c r="CH2492" i="1"/>
  <c r="CH2493" i="1"/>
  <c r="CH2494" i="1"/>
  <c r="CH2495" i="1"/>
  <c r="CH2496" i="1"/>
  <c r="CH2497" i="1"/>
  <c r="CH2498" i="1"/>
  <c r="CH2499" i="1"/>
  <c r="CH2500" i="1"/>
  <c r="CH2501" i="1"/>
  <c r="CH2502" i="1"/>
  <c r="CH2503" i="1"/>
  <c r="CH2504" i="1"/>
  <c r="CH2505" i="1"/>
  <c r="CH2506" i="1"/>
  <c r="CH2507" i="1"/>
  <c r="CH2508" i="1"/>
  <c r="CH2509" i="1"/>
  <c r="CH2510" i="1"/>
  <c r="CH2511" i="1"/>
  <c r="CH2512" i="1"/>
  <c r="CH2513" i="1"/>
  <c r="CH2514" i="1"/>
  <c r="CH2515" i="1"/>
  <c r="CH2516" i="1"/>
  <c r="CH2517" i="1"/>
  <c r="CH2518" i="1"/>
  <c r="CH2519" i="1"/>
  <c r="CH2520" i="1"/>
  <c r="CH2521" i="1"/>
  <c r="CH2522" i="1"/>
  <c r="CH2523" i="1"/>
  <c r="CH2524" i="1"/>
  <c r="CH2525" i="1"/>
  <c r="CH2526" i="1"/>
  <c r="CH2527" i="1"/>
  <c r="CH2528" i="1"/>
  <c r="CH2529" i="1"/>
  <c r="CH2530" i="1"/>
  <c r="CH2531" i="1"/>
  <c r="CH2532" i="1"/>
  <c r="CH2533" i="1"/>
  <c r="CH2534" i="1"/>
  <c r="CH2535" i="1"/>
  <c r="CH2536" i="1"/>
  <c r="CH2537" i="1"/>
  <c r="CH2538" i="1"/>
  <c r="CH2539" i="1"/>
  <c r="CH2540" i="1"/>
  <c r="CH2541" i="1"/>
  <c r="CH2542" i="1"/>
  <c r="CH2543" i="1"/>
  <c r="CH2544" i="1"/>
  <c r="CH2545" i="1"/>
  <c r="CH2546" i="1"/>
  <c r="CH2547" i="1"/>
  <c r="CH2548" i="1"/>
  <c r="CH2549" i="1"/>
  <c r="CH2550" i="1"/>
  <c r="CH2551" i="1"/>
  <c r="CH2552" i="1"/>
  <c r="CH2553" i="1"/>
  <c r="CH2554" i="1"/>
  <c r="CH2555" i="1"/>
  <c r="CH2556" i="1"/>
  <c r="CH2557" i="1"/>
  <c r="CH2558" i="1"/>
  <c r="CH2559" i="1"/>
  <c r="CH2560" i="1"/>
  <c r="CH2561" i="1"/>
  <c r="CH2562" i="1"/>
  <c r="CH2563" i="1"/>
  <c r="CH2564" i="1"/>
  <c r="CH2565" i="1"/>
  <c r="CH2566" i="1"/>
  <c r="CH2567" i="1"/>
  <c r="CH2568" i="1"/>
  <c r="CH2569" i="1"/>
  <c r="CH2570" i="1"/>
  <c r="CH2571" i="1"/>
  <c r="CH2572" i="1"/>
  <c r="CH2573" i="1"/>
  <c r="CH2574" i="1"/>
  <c r="CH2575" i="1"/>
  <c r="CH2576" i="1"/>
  <c r="CH2577" i="1"/>
  <c r="CH2578" i="1"/>
  <c r="CH2579" i="1"/>
  <c r="CH2580" i="1"/>
  <c r="CH2581" i="1"/>
  <c r="CH2582" i="1"/>
  <c r="CH2583" i="1"/>
  <c r="CH2584" i="1"/>
  <c r="CH2585" i="1"/>
  <c r="CH2586" i="1"/>
  <c r="CH2587" i="1"/>
  <c r="CH2588" i="1"/>
  <c r="CH2589" i="1"/>
  <c r="CH2590" i="1"/>
  <c r="CH2591" i="1"/>
  <c r="CH2592" i="1"/>
  <c r="CH2593" i="1"/>
  <c r="CH2594" i="1"/>
  <c r="CH2595" i="1"/>
  <c r="CH2596" i="1"/>
  <c r="CH2597" i="1"/>
  <c r="CH2598" i="1"/>
  <c r="CH2599" i="1"/>
  <c r="CH2600" i="1"/>
  <c r="CH2601" i="1"/>
  <c r="CH2602" i="1"/>
  <c r="CH2603" i="1"/>
  <c r="CH2604" i="1"/>
  <c r="CH2605" i="1"/>
  <c r="CH2606" i="1"/>
  <c r="CH2607" i="1"/>
  <c r="CH2608" i="1"/>
  <c r="CH2609" i="1"/>
  <c r="CH2610" i="1"/>
  <c r="CH2611" i="1"/>
  <c r="CH2612" i="1"/>
  <c r="CH2613" i="1"/>
  <c r="CH2614" i="1"/>
  <c r="CH2615" i="1"/>
  <c r="CH2616" i="1"/>
  <c r="CH2617" i="1"/>
  <c r="CH2618" i="1"/>
  <c r="CH2619" i="1"/>
  <c r="CH2620" i="1"/>
  <c r="CH2621" i="1"/>
  <c r="CH2622" i="1"/>
  <c r="CH2623" i="1"/>
  <c r="CH2624" i="1"/>
  <c r="CH2625" i="1"/>
  <c r="CH2626" i="1"/>
  <c r="CH2627" i="1"/>
  <c r="CH2628" i="1"/>
  <c r="CH2629" i="1"/>
  <c r="CH2630" i="1"/>
  <c r="CH2631" i="1"/>
  <c r="CH2632" i="1"/>
  <c r="CH2633" i="1"/>
  <c r="CH2634" i="1"/>
  <c r="CH2635" i="1"/>
  <c r="CH2636" i="1"/>
  <c r="CH2637" i="1"/>
  <c r="CH2638" i="1"/>
  <c r="CH2639" i="1"/>
  <c r="CH2640" i="1"/>
  <c r="CH2641" i="1"/>
  <c r="CH2642" i="1"/>
  <c r="CH2643" i="1"/>
  <c r="CH2644" i="1"/>
  <c r="CH2645" i="1"/>
  <c r="CH2646" i="1"/>
  <c r="CH2647" i="1"/>
  <c r="CH2648" i="1"/>
  <c r="CH2649" i="1"/>
  <c r="CH2650" i="1"/>
  <c r="CH2651" i="1"/>
  <c r="CH2652" i="1"/>
  <c r="CH2653" i="1"/>
  <c r="CH2654" i="1"/>
  <c r="CH2655" i="1"/>
  <c r="CH2656" i="1"/>
  <c r="CH2657" i="1"/>
  <c r="CH2658" i="1"/>
  <c r="CH2659" i="1"/>
  <c r="CH2660" i="1"/>
  <c r="CH2661" i="1"/>
  <c r="CH2662" i="1"/>
  <c r="CH2663" i="1"/>
  <c r="CH2664" i="1"/>
  <c r="CH2665" i="1"/>
  <c r="CH2666" i="1"/>
  <c r="CH2667" i="1"/>
  <c r="CH2668" i="1"/>
  <c r="CH2669" i="1"/>
  <c r="CH2670" i="1"/>
  <c r="CH2671" i="1"/>
  <c r="CH2672" i="1"/>
  <c r="CH2673" i="1"/>
  <c r="CH2674" i="1"/>
  <c r="CH2675" i="1"/>
  <c r="CH2676" i="1"/>
  <c r="CH2677" i="1"/>
  <c r="CH2678" i="1"/>
  <c r="CH2679" i="1"/>
  <c r="CH2680" i="1"/>
  <c r="CH2681" i="1"/>
  <c r="CH2682" i="1"/>
  <c r="CH2683" i="1"/>
  <c r="CH2684" i="1"/>
  <c r="CH2685" i="1"/>
  <c r="CH2686" i="1"/>
  <c r="CH2687" i="1"/>
  <c r="CH2688" i="1"/>
  <c r="CH2689" i="1"/>
  <c r="CH2690" i="1"/>
  <c r="CH2691" i="1"/>
  <c r="CH2692" i="1"/>
  <c r="CH2693" i="1"/>
  <c r="CH2694" i="1"/>
  <c r="CH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63" i="1"/>
  <c r="BO1464" i="1"/>
  <c r="BO1465" i="1"/>
  <c r="BO1466" i="1"/>
  <c r="BO1467" i="1"/>
  <c r="BO1468" i="1"/>
  <c r="BO1469" i="1"/>
  <c r="BO1470" i="1"/>
  <c r="BO1471" i="1"/>
  <c r="BO1472" i="1"/>
  <c r="BO1473" i="1"/>
  <c r="BO1474" i="1"/>
  <c r="BO1475" i="1"/>
  <c r="BO1476" i="1"/>
  <c r="BO1477" i="1"/>
  <c r="BO1478" i="1"/>
  <c r="BO1479" i="1"/>
  <c r="BO1480" i="1"/>
  <c r="BO1481" i="1"/>
  <c r="BO1482" i="1"/>
  <c r="BO1483" i="1"/>
  <c r="BO1484" i="1"/>
  <c r="BO1485" i="1"/>
  <c r="BO1486" i="1"/>
  <c r="BO1487" i="1"/>
  <c r="BO1488" i="1"/>
  <c r="BO1489" i="1"/>
  <c r="BO1490" i="1"/>
  <c r="BO1491" i="1"/>
  <c r="BO1492" i="1"/>
  <c r="BO1493" i="1"/>
  <c r="BO1494" i="1"/>
  <c r="BO1495" i="1"/>
  <c r="BO1496" i="1"/>
  <c r="BO1497" i="1"/>
  <c r="BO1498" i="1"/>
  <c r="BO1499" i="1"/>
  <c r="BO1500" i="1"/>
  <c r="BO1501" i="1"/>
  <c r="BO1502" i="1"/>
  <c r="BO1503" i="1"/>
  <c r="BO1504" i="1"/>
  <c r="BO1505" i="1"/>
  <c r="BO1506" i="1"/>
  <c r="BO1507" i="1"/>
  <c r="BO1508" i="1"/>
  <c r="BO1509" i="1"/>
  <c r="BO1510" i="1"/>
  <c r="BO1511" i="1"/>
  <c r="BO1512" i="1"/>
  <c r="BO1513" i="1"/>
  <c r="BO1514" i="1"/>
  <c r="BO1515" i="1"/>
  <c r="BO1516" i="1"/>
  <c r="BO1517" i="1"/>
  <c r="BO1518" i="1"/>
  <c r="BO1519" i="1"/>
  <c r="BO1520" i="1"/>
  <c r="BO1521" i="1"/>
  <c r="BO1522" i="1"/>
  <c r="BO1523" i="1"/>
  <c r="BO1524" i="1"/>
  <c r="BO1525" i="1"/>
  <c r="BO1526" i="1"/>
  <c r="BO1527" i="1"/>
  <c r="BO1528" i="1"/>
  <c r="BO1529" i="1"/>
  <c r="BO1530" i="1"/>
  <c r="BO1531" i="1"/>
  <c r="BO1532" i="1"/>
  <c r="BO1533" i="1"/>
  <c r="BO1534" i="1"/>
  <c r="BO1535" i="1"/>
  <c r="BO1536" i="1"/>
  <c r="BO1537" i="1"/>
  <c r="BO1538" i="1"/>
  <c r="BO1539" i="1"/>
  <c r="BO1540" i="1"/>
  <c r="BO1541" i="1"/>
  <c r="BO1542" i="1"/>
  <c r="BO1543" i="1"/>
  <c r="BO1544" i="1"/>
  <c r="BO1545" i="1"/>
  <c r="BO1546" i="1"/>
  <c r="BO1547" i="1"/>
  <c r="BO1548" i="1"/>
  <c r="BO1549" i="1"/>
  <c r="BO1550" i="1"/>
  <c r="BO1551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65" i="1"/>
  <c r="BO1566" i="1"/>
  <c r="BO1567" i="1"/>
  <c r="BO1568" i="1"/>
  <c r="BO1569" i="1"/>
  <c r="BO1570" i="1"/>
  <c r="BO1571" i="1"/>
  <c r="BO1572" i="1"/>
  <c r="BO1573" i="1"/>
  <c r="BO1574" i="1"/>
  <c r="BO1575" i="1"/>
  <c r="BO1576" i="1"/>
  <c r="BO1577" i="1"/>
  <c r="BO1578" i="1"/>
  <c r="BO1579" i="1"/>
  <c r="BO1580" i="1"/>
  <c r="BO1581" i="1"/>
  <c r="BO1582" i="1"/>
  <c r="BO1583" i="1"/>
  <c r="BO1584" i="1"/>
  <c r="BO1585" i="1"/>
  <c r="BO1586" i="1"/>
  <c r="BO1587" i="1"/>
  <c r="BO1588" i="1"/>
  <c r="BO1589" i="1"/>
  <c r="BO1590" i="1"/>
  <c r="BO1591" i="1"/>
  <c r="BO1592" i="1"/>
  <c r="BO1593" i="1"/>
  <c r="BO1594" i="1"/>
  <c r="BO1595" i="1"/>
  <c r="BO1596" i="1"/>
  <c r="BO1597" i="1"/>
  <c r="BO1598" i="1"/>
  <c r="BO1599" i="1"/>
  <c r="BO1600" i="1"/>
  <c r="BO1601" i="1"/>
  <c r="BO1602" i="1"/>
  <c r="BO1603" i="1"/>
  <c r="BO1604" i="1"/>
  <c r="BO1605" i="1"/>
  <c r="BO1606" i="1"/>
  <c r="BO1607" i="1"/>
  <c r="BO1608" i="1"/>
  <c r="BO1609" i="1"/>
  <c r="BO1610" i="1"/>
  <c r="BO1611" i="1"/>
  <c r="BO1612" i="1"/>
  <c r="BO1613" i="1"/>
  <c r="BO1614" i="1"/>
  <c r="BO1615" i="1"/>
  <c r="BO1616" i="1"/>
  <c r="BO1617" i="1"/>
  <c r="BO1618" i="1"/>
  <c r="BO1619" i="1"/>
  <c r="BO1620" i="1"/>
  <c r="BO1621" i="1"/>
  <c r="BO1622" i="1"/>
  <c r="BO1623" i="1"/>
  <c r="BO1624" i="1"/>
  <c r="BO1625" i="1"/>
  <c r="BO1626" i="1"/>
  <c r="BO1627" i="1"/>
  <c r="BO1628" i="1"/>
  <c r="BO1629" i="1"/>
  <c r="BO1630" i="1"/>
  <c r="BO1631" i="1"/>
  <c r="BO1632" i="1"/>
  <c r="BO1633" i="1"/>
  <c r="BO1634" i="1"/>
  <c r="BO1635" i="1"/>
  <c r="BO1636" i="1"/>
  <c r="BO1637" i="1"/>
  <c r="BO1638" i="1"/>
  <c r="BO1639" i="1"/>
  <c r="BO1640" i="1"/>
  <c r="BO1641" i="1"/>
  <c r="BO1642" i="1"/>
  <c r="BO1643" i="1"/>
  <c r="BO1644" i="1"/>
  <c r="BO1645" i="1"/>
  <c r="BO1646" i="1"/>
  <c r="BO1647" i="1"/>
  <c r="BO1648" i="1"/>
  <c r="BO1649" i="1"/>
  <c r="BO1650" i="1"/>
  <c r="BO1651" i="1"/>
  <c r="BO1652" i="1"/>
  <c r="BO1653" i="1"/>
  <c r="BO1654" i="1"/>
  <c r="BO1655" i="1"/>
  <c r="BO1656" i="1"/>
  <c r="BO1657" i="1"/>
  <c r="BO1658" i="1"/>
  <c r="BO1659" i="1"/>
  <c r="BO1660" i="1"/>
  <c r="BO1661" i="1"/>
  <c r="BO1662" i="1"/>
  <c r="BO1663" i="1"/>
  <c r="BO1664" i="1"/>
  <c r="BO1665" i="1"/>
  <c r="BO1666" i="1"/>
  <c r="BO1667" i="1"/>
  <c r="BO1668" i="1"/>
  <c r="BO1669" i="1"/>
  <c r="BO1670" i="1"/>
  <c r="BO1671" i="1"/>
  <c r="BO1672" i="1"/>
  <c r="BO1673" i="1"/>
  <c r="BO1674" i="1"/>
  <c r="BO1675" i="1"/>
  <c r="BO1676" i="1"/>
  <c r="BO1677" i="1"/>
  <c r="BO1678" i="1"/>
  <c r="BO1679" i="1"/>
  <c r="BO1680" i="1"/>
  <c r="BO1681" i="1"/>
  <c r="BO1682" i="1"/>
  <c r="BO1683" i="1"/>
  <c r="BO1684" i="1"/>
  <c r="BO1685" i="1"/>
  <c r="BO1686" i="1"/>
  <c r="BO1687" i="1"/>
  <c r="BO1688" i="1"/>
  <c r="BO1689" i="1"/>
  <c r="BO1690" i="1"/>
  <c r="BO1691" i="1"/>
  <c r="BO1692" i="1"/>
  <c r="BO1693" i="1"/>
  <c r="BO1694" i="1"/>
  <c r="BO1695" i="1"/>
  <c r="BO1696" i="1"/>
  <c r="BO1697" i="1"/>
  <c r="BO1698" i="1"/>
  <c r="BO1699" i="1"/>
  <c r="BO1700" i="1"/>
  <c r="BO1701" i="1"/>
  <c r="BO1702" i="1"/>
  <c r="BO1703" i="1"/>
  <c r="BO1704" i="1"/>
  <c r="BO1705" i="1"/>
  <c r="BO1706" i="1"/>
  <c r="BO1707" i="1"/>
  <c r="BO1708" i="1"/>
  <c r="BO1709" i="1"/>
  <c r="BO1710" i="1"/>
  <c r="BO1711" i="1"/>
  <c r="BO1712" i="1"/>
  <c r="BO1713" i="1"/>
  <c r="BO1714" i="1"/>
  <c r="BO1715" i="1"/>
  <c r="BO1716" i="1"/>
  <c r="BO1717" i="1"/>
  <c r="BO1718" i="1"/>
  <c r="BO1719" i="1"/>
  <c r="BO1720" i="1"/>
  <c r="BO1721" i="1"/>
  <c r="BO1722" i="1"/>
  <c r="BO1723" i="1"/>
  <c r="BO1724" i="1"/>
  <c r="BO1725" i="1"/>
  <c r="BO1726" i="1"/>
  <c r="BO1727" i="1"/>
  <c r="BO1728" i="1"/>
  <c r="BO1729" i="1"/>
  <c r="BO1730" i="1"/>
  <c r="BO1731" i="1"/>
  <c r="BO1732" i="1"/>
  <c r="BO1733" i="1"/>
  <c r="BO1734" i="1"/>
  <c r="BO1735" i="1"/>
  <c r="BO1736" i="1"/>
  <c r="BO1737" i="1"/>
  <c r="BO1738" i="1"/>
  <c r="BO1739" i="1"/>
  <c r="BO1740" i="1"/>
  <c r="BO1741" i="1"/>
  <c r="BO1742" i="1"/>
  <c r="BO1743" i="1"/>
  <c r="BO1744" i="1"/>
  <c r="BO1745" i="1"/>
  <c r="BO1746" i="1"/>
  <c r="BO1747" i="1"/>
  <c r="BO1748" i="1"/>
  <c r="BO1749" i="1"/>
  <c r="BO1750" i="1"/>
  <c r="BO1751" i="1"/>
  <c r="BO1752" i="1"/>
  <c r="BO1753" i="1"/>
  <c r="BO1754" i="1"/>
  <c r="BO1755" i="1"/>
  <c r="BO1756" i="1"/>
  <c r="BO1757" i="1"/>
  <c r="BO1758" i="1"/>
  <c r="BO1759" i="1"/>
  <c r="BO1760" i="1"/>
  <c r="BO1761" i="1"/>
  <c r="BO1762" i="1"/>
  <c r="BO1763" i="1"/>
  <c r="BO1764" i="1"/>
  <c r="BO1765" i="1"/>
  <c r="BO1766" i="1"/>
  <c r="BO1767" i="1"/>
  <c r="BO1768" i="1"/>
  <c r="BO1769" i="1"/>
  <c r="BO1770" i="1"/>
  <c r="BO1771" i="1"/>
  <c r="BO1772" i="1"/>
  <c r="BO1773" i="1"/>
  <c r="BO1774" i="1"/>
  <c r="BO1775" i="1"/>
  <c r="BO1776" i="1"/>
  <c r="BO1777" i="1"/>
  <c r="BO1778" i="1"/>
  <c r="BO1779" i="1"/>
  <c r="BO1780" i="1"/>
  <c r="BO1781" i="1"/>
  <c r="BO1782" i="1"/>
  <c r="BO1783" i="1"/>
  <c r="BO1784" i="1"/>
  <c r="BO1785" i="1"/>
  <c r="BO1786" i="1"/>
  <c r="BO1787" i="1"/>
  <c r="BO1788" i="1"/>
  <c r="BO1789" i="1"/>
  <c r="BO1790" i="1"/>
  <c r="BO1791" i="1"/>
  <c r="BO1792" i="1"/>
  <c r="BO1793" i="1"/>
  <c r="BO1794" i="1"/>
  <c r="BO1795" i="1"/>
  <c r="BO1796" i="1"/>
  <c r="BO1797" i="1"/>
  <c r="BO1798" i="1"/>
  <c r="BO1799" i="1"/>
  <c r="BO1800" i="1"/>
  <c r="BO1801" i="1"/>
  <c r="BO1802" i="1"/>
  <c r="BO1803" i="1"/>
  <c r="BO1804" i="1"/>
  <c r="BO1805" i="1"/>
  <c r="BO1806" i="1"/>
  <c r="BO1807" i="1"/>
  <c r="BO1808" i="1"/>
  <c r="BO1809" i="1"/>
  <c r="BO1810" i="1"/>
  <c r="BO1811" i="1"/>
  <c r="BO1812" i="1"/>
  <c r="BO1813" i="1"/>
  <c r="BO1814" i="1"/>
  <c r="BO1815" i="1"/>
  <c r="BO1816" i="1"/>
  <c r="BO1817" i="1"/>
  <c r="BO1818" i="1"/>
  <c r="BO1819" i="1"/>
  <c r="BO1820" i="1"/>
  <c r="BO1821" i="1"/>
  <c r="BO1822" i="1"/>
  <c r="BO1823" i="1"/>
  <c r="BO1824" i="1"/>
  <c r="BO1825" i="1"/>
  <c r="BO1826" i="1"/>
  <c r="BO1827" i="1"/>
  <c r="BO1828" i="1"/>
  <c r="BO1829" i="1"/>
  <c r="BO1830" i="1"/>
  <c r="BO1831" i="1"/>
  <c r="BO1832" i="1"/>
  <c r="BO1833" i="1"/>
  <c r="BO1834" i="1"/>
  <c r="BO1835" i="1"/>
  <c r="BO1836" i="1"/>
  <c r="BO1837" i="1"/>
  <c r="BO1838" i="1"/>
  <c r="BO1839" i="1"/>
  <c r="BO1840" i="1"/>
  <c r="BO1841" i="1"/>
  <c r="BO1842" i="1"/>
  <c r="BO1843" i="1"/>
  <c r="BO1844" i="1"/>
  <c r="BO1845" i="1"/>
  <c r="BO1846" i="1"/>
  <c r="BO1847" i="1"/>
  <c r="BO1848" i="1"/>
  <c r="BO1849" i="1"/>
  <c r="BO1850" i="1"/>
  <c r="BO1851" i="1"/>
  <c r="BO1852" i="1"/>
  <c r="BO1853" i="1"/>
  <c r="BO1854" i="1"/>
  <c r="BO1855" i="1"/>
  <c r="BO1856" i="1"/>
  <c r="BO1857" i="1"/>
  <c r="BO1858" i="1"/>
  <c r="BO1859" i="1"/>
  <c r="BO1860" i="1"/>
  <c r="BO1861" i="1"/>
  <c r="BO1862" i="1"/>
  <c r="BO1863" i="1"/>
  <c r="BO1864" i="1"/>
  <c r="BO1865" i="1"/>
  <c r="BO1866" i="1"/>
  <c r="BO1867" i="1"/>
  <c r="BO1868" i="1"/>
  <c r="BO1869" i="1"/>
  <c r="BO1870" i="1"/>
  <c r="BO1871" i="1"/>
  <c r="BO1872" i="1"/>
  <c r="BO1873" i="1"/>
  <c r="BO1874" i="1"/>
  <c r="BO1875" i="1"/>
  <c r="BO1876" i="1"/>
  <c r="BO1877" i="1"/>
  <c r="BO1878" i="1"/>
  <c r="BO1879" i="1"/>
  <c r="BO1880" i="1"/>
  <c r="BO1881" i="1"/>
  <c r="BO1882" i="1"/>
  <c r="BO1883" i="1"/>
  <c r="BO1884" i="1"/>
  <c r="BO1885" i="1"/>
  <c r="BO1886" i="1"/>
  <c r="BO1887" i="1"/>
  <c r="BO1888" i="1"/>
  <c r="BO1889" i="1"/>
  <c r="BO1890" i="1"/>
  <c r="BO1891" i="1"/>
  <c r="BO1892" i="1"/>
  <c r="BO1893" i="1"/>
  <c r="BO1894" i="1"/>
  <c r="BO1895" i="1"/>
  <c r="BO1896" i="1"/>
  <c r="BO1897" i="1"/>
  <c r="BO1898" i="1"/>
  <c r="BO1899" i="1"/>
  <c r="BO1900" i="1"/>
  <c r="BO1901" i="1"/>
  <c r="BO1902" i="1"/>
  <c r="BO1903" i="1"/>
  <c r="BO1904" i="1"/>
  <c r="BO1905" i="1"/>
  <c r="BO1906" i="1"/>
  <c r="BO1907" i="1"/>
  <c r="BO1908" i="1"/>
  <c r="BO1909" i="1"/>
  <c r="BO1910" i="1"/>
  <c r="BO1911" i="1"/>
  <c r="BO1912" i="1"/>
  <c r="BO1913" i="1"/>
  <c r="BO1914" i="1"/>
  <c r="BO1915" i="1"/>
  <c r="BO1916" i="1"/>
  <c r="BO1917" i="1"/>
  <c r="BO1918" i="1"/>
  <c r="BO1919" i="1"/>
  <c r="BO1920" i="1"/>
  <c r="BO1921" i="1"/>
  <c r="BO1922" i="1"/>
  <c r="BO1923" i="1"/>
  <c r="BO1924" i="1"/>
  <c r="BO1925" i="1"/>
  <c r="BO1926" i="1"/>
  <c r="BO1927" i="1"/>
  <c r="BO1928" i="1"/>
  <c r="BO1929" i="1"/>
  <c r="BO1930" i="1"/>
  <c r="BO1931" i="1"/>
  <c r="BO1932" i="1"/>
  <c r="BO1933" i="1"/>
  <c r="BO1934" i="1"/>
  <c r="BO1935" i="1"/>
  <c r="BO1936" i="1"/>
  <c r="BO1937" i="1"/>
  <c r="BO1938" i="1"/>
  <c r="BO1939" i="1"/>
  <c r="BO1940" i="1"/>
  <c r="BO1941" i="1"/>
  <c r="BO1942" i="1"/>
  <c r="BO1943" i="1"/>
  <c r="BO1944" i="1"/>
  <c r="BO1945" i="1"/>
  <c r="BO1946" i="1"/>
  <c r="BO1947" i="1"/>
  <c r="BO1948" i="1"/>
  <c r="BO1949" i="1"/>
  <c r="BO1950" i="1"/>
  <c r="BO1951" i="1"/>
  <c r="BO1952" i="1"/>
  <c r="BO1953" i="1"/>
  <c r="BO1954" i="1"/>
  <c r="BO1955" i="1"/>
  <c r="BO1956" i="1"/>
  <c r="BO1957" i="1"/>
  <c r="BO1958" i="1"/>
  <c r="BO1959" i="1"/>
  <c r="BO1960" i="1"/>
  <c r="BO1961" i="1"/>
  <c r="BO1962" i="1"/>
  <c r="BO1963" i="1"/>
  <c r="BO1964" i="1"/>
  <c r="BO1965" i="1"/>
  <c r="BO1966" i="1"/>
  <c r="BO1967" i="1"/>
  <c r="BO1968" i="1"/>
  <c r="BO1969" i="1"/>
  <c r="BO1970" i="1"/>
  <c r="BO1971" i="1"/>
  <c r="BO1972" i="1"/>
  <c r="BO1973" i="1"/>
  <c r="BO1974" i="1"/>
  <c r="BO1975" i="1"/>
  <c r="BO1976" i="1"/>
  <c r="BO1977" i="1"/>
  <c r="BO1978" i="1"/>
  <c r="BO1979" i="1"/>
  <c r="BO1980" i="1"/>
  <c r="BO1981" i="1"/>
  <c r="BO1982" i="1"/>
  <c r="BO1983" i="1"/>
  <c r="BO1984" i="1"/>
  <c r="BO1985" i="1"/>
  <c r="BO1986" i="1"/>
  <c r="BO1987" i="1"/>
  <c r="BO1988" i="1"/>
  <c r="BO1989" i="1"/>
  <c r="BO1990" i="1"/>
  <c r="BO1991" i="1"/>
  <c r="BO1992" i="1"/>
  <c r="BO1993" i="1"/>
  <c r="BO1994" i="1"/>
  <c r="BO1995" i="1"/>
  <c r="BO1996" i="1"/>
  <c r="BO1997" i="1"/>
  <c r="BO1998" i="1"/>
  <c r="BO1999" i="1"/>
  <c r="BO2000" i="1"/>
  <c r="BO2001" i="1"/>
  <c r="BO2002" i="1"/>
  <c r="BO2003" i="1"/>
  <c r="BO2004" i="1"/>
  <c r="BO2005" i="1"/>
  <c r="BO2006" i="1"/>
  <c r="BO2007" i="1"/>
  <c r="BO2008" i="1"/>
  <c r="BO2009" i="1"/>
  <c r="BO2010" i="1"/>
  <c r="BO2011" i="1"/>
  <c r="BO2012" i="1"/>
  <c r="BO2013" i="1"/>
  <c r="BO2014" i="1"/>
  <c r="BO2015" i="1"/>
  <c r="BO2016" i="1"/>
  <c r="BO2017" i="1"/>
  <c r="BO2018" i="1"/>
  <c r="BO2019" i="1"/>
  <c r="BO2020" i="1"/>
  <c r="BO2021" i="1"/>
  <c r="BO2022" i="1"/>
  <c r="BO2023" i="1"/>
  <c r="BO2024" i="1"/>
  <c r="BO2025" i="1"/>
  <c r="BO2026" i="1"/>
  <c r="BO2027" i="1"/>
  <c r="BO2028" i="1"/>
  <c r="BO2029" i="1"/>
  <c r="BO2030" i="1"/>
  <c r="BO2031" i="1"/>
  <c r="BO2032" i="1"/>
  <c r="BO2033" i="1"/>
  <c r="BO2034" i="1"/>
  <c r="BO2035" i="1"/>
  <c r="BO2036" i="1"/>
  <c r="BO2037" i="1"/>
  <c r="BO2038" i="1"/>
  <c r="BO2039" i="1"/>
  <c r="BO2040" i="1"/>
  <c r="BO2041" i="1"/>
  <c r="BO2042" i="1"/>
  <c r="BO2043" i="1"/>
  <c r="BO2044" i="1"/>
  <c r="BO2045" i="1"/>
  <c r="BO2046" i="1"/>
  <c r="BO2047" i="1"/>
  <c r="BO2048" i="1"/>
  <c r="BO2049" i="1"/>
  <c r="BO2050" i="1"/>
  <c r="BO2051" i="1"/>
  <c r="BO2052" i="1"/>
  <c r="BO2053" i="1"/>
  <c r="BO2054" i="1"/>
  <c r="BO2055" i="1"/>
  <c r="BO2056" i="1"/>
  <c r="BO2057" i="1"/>
  <c r="BO2058" i="1"/>
  <c r="BO2059" i="1"/>
  <c r="BO2060" i="1"/>
  <c r="BO2061" i="1"/>
  <c r="BO2062" i="1"/>
  <c r="BO2063" i="1"/>
  <c r="BO2064" i="1"/>
  <c r="BO2065" i="1"/>
  <c r="BO2066" i="1"/>
  <c r="BO2067" i="1"/>
  <c r="BO2068" i="1"/>
  <c r="BO2069" i="1"/>
  <c r="BO2070" i="1"/>
  <c r="BO2071" i="1"/>
  <c r="BO2072" i="1"/>
  <c r="BO2073" i="1"/>
  <c r="BO2074" i="1"/>
  <c r="BO2075" i="1"/>
  <c r="BO2076" i="1"/>
  <c r="BO2077" i="1"/>
  <c r="BO2078" i="1"/>
  <c r="BO2079" i="1"/>
  <c r="BO2080" i="1"/>
  <c r="BO2081" i="1"/>
  <c r="BO2082" i="1"/>
  <c r="BO2083" i="1"/>
  <c r="BO2084" i="1"/>
  <c r="BO2085" i="1"/>
  <c r="BO2086" i="1"/>
  <c r="BO2087" i="1"/>
  <c r="BO2088" i="1"/>
  <c r="BO2089" i="1"/>
  <c r="BO2090" i="1"/>
  <c r="BO2091" i="1"/>
  <c r="BO2092" i="1"/>
  <c r="BO2093" i="1"/>
  <c r="BO2094" i="1"/>
  <c r="BO2095" i="1"/>
  <c r="BO2096" i="1"/>
  <c r="BO2097" i="1"/>
  <c r="BO2098" i="1"/>
  <c r="BO2099" i="1"/>
  <c r="BO2100" i="1"/>
  <c r="BO2101" i="1"/>
  <c r="BO2102" i="1"/>
  <c r="BO2103" i="1"/>
  <c r="BO2104" i="1"/>
  <c r="BO2105" i="1"/>
  <c r="BO2106" i="1"/>
  <c r="BO2107" i="1"/>
  <c r="BO2108" i="1"/>
  <c r="BO2109" i="1"/>
  <c r="BO2110" i="1"/>
  <c r="BO2111" i="1"/>
  <c r="BO2112" i="1"/>
  <c r="BO2113" i="1"/>
  <c r="BO2114" i="1"/>
  <c r="BO2115" i="1"/>
  <c r="BO2116" i="1"/>
  <c r="BO2117" i="1"/>
  <c r="BO2118" i="1"/>
  <c r="BO2119" i="1"/>
  <c r="BO2120" i="1"/>
  <c r="BO2121" i="1"/>
  <c r="BO2122" i="1"/>
  <c r="BO2123" i="1"/>
  <c r="BO2124" i="1"/>
  <c r="BO2125" i="1"/>
  <c r="BO2126" i="1"/>
  <c r="BO2127" i="1"/>
  <c r="BO2128" i="1"/>
  <c r="BO2129" i="1"/>
  <c r="BO2130" i="1"/>
  <c r="BO2131" i="1"/>
  <c r="BO2132" i="1"/>
  <c r="BO2133" i="1"/>
  <c r="BO2134" i="1"/>
  <c r="BO2135" i="1"/>
  <c r="BO2136" i="1"/>
  <c r="BO2137" i="1"/>
  <c r="BO2138" i="1"/>
  <c r="BO2139" i="1"/>
  <c r="BO2140" i="1"/>
  <c r="BO2141" i="1"/>
  <c r="BO2142" i="1"/>
  <c r="BO2143" i="1"/>
  <c r="BO2144" i="1"/>
  <c r="BO2145" i="1"/>
  <c r="BO2146" i="1"/>
  <c r="BO2147" i="1"/>
  <c r="BO2148" i="1"/>
  <c r="BO2149" i="1"/>
  <c r="BO2150" i="1"/>
  <c r="BO2151" i="1"/>
  <c r="BO2152" i="1"/>
  <c r="BO2153" i="1"/>
  <c r="BO2154" i="1"/>
  <c r="BO2155" i="1"/>
  <c r="BO2156" i="1"/>
  <c r="BO2157" i="1"/>
  <c r="BO2158" i="1"/>
  <c r="BO2159" i="1"/>
  <c r="BO2160" i="1"/>
  <c r="BO2161" i="1"/>
  <c r="BO2162" i="1"/>
  <c r="BO2163" i="1"/>
  <c r="BO2164" i="1"/>
  <c r="BO2165" i="1"/>
  <c r="BO2166" i="1"/>
  <c r="BO2167" i="1"/>
  <c r="BO2168" i="1"/>
  <c r="BO2169" i="1"/>
  <c r="BO2170" i="1"/>
  <c r="BO2171" i="1"/>
  <c r="BO2172" i="1"/>
  <c r="BO2173" i="1"/>
  <c r="BO2174" i="1"/>
  <c r="BO2175" i="1"/>
  <c r="BO2176" i="1"/>
  <c r="BO2177" i="1"/>
  <c r="BO2178" i="1"/>
  <c r="BO2179" i="1"/>
  <c r="BO2180" i="1"/>
  <c r="BO2181" i="1"/>
  <c r="BO2182" i="1"/>
  <c r="BO2183" i="1"/>
  <c r="BO2184" i="1"/>
  <c r="BO2185" i="1"/>
  <c r="BO2186" i="1"/>
  <c r="BO2187" i="1"/>
  <c r="BO2188" i="1"/>
  <c r="BO2189" i="1"/>
  <c r="BO2190" i="1"/>
  <c r="BO2191" i="1"/>
  <c r="BO2192" i="1"/>
  <c r="BO2193" i="1"/>
  <c r="BO2194" i="1"/>
  <c r="BO2195" i="1"/>
  <c r="BO2196" i="1"/>
  <c r="BO2197" i="1"/>
  <c r="BO2198" i="1"/>
  <c r="BO2199" i="1"/>
  <c r="BO2200" i="1"/>
  <c r="BO2201" i="1"/>
  <c r="BO2202" i="1"/>
  <c r="BO2203" i="1"/>
  <c r="BO2204" i="1"/>
  <c r="BO2205" i="1"/>
  <c r="BO2206" i="1"/>
  <c r="BO2207" i="1"/>
  <c r="BO2208" i="1"/>
  <c r="BO2209" i="1"/>
  <c r="BO2210" i="1"/>
  <c r="BO2211" i="1"/>
  <c r="BO2212" i="1"/>
  <c r="BO2213" i="1"/>
  <c r="BO2214" i="1"/>
  <c r="BO2215" i="1"/>
  <c r="BO2216" i="1"/>
  <c r="BO2217" i="1"/>
  <c r="BO2218" i="1"/>
  <c r="BO2219" i="1"/>
  <c r="BO2220" i="1"/>
  <c r="BO2221" i="1"/>
  <c r="BO2222" i="1"/>
  <c r="BO2223" i="1"/>
  <c r="BO2224" i="1"/>
  <c r="BO2225" i="1"/>
  <c r="BO2226" i="1"/>
  <c r="BO2227" i="1"/>
  <c r="BO2228" i="1"/>
  <c r="BO2229" i="1"/>
  <c r="BO2230" i="1"/>
  <c r="BO2231" i="1"/>
  <c r="BO2232" i="1"/>
  <c r="BO2233" i="1"/>
  <c r="BO2234" i="1"/>
  <c r="BO2235" i="1"/>
  <c r="BO2236" i="1"/>
  <c r="BO2237" i="1"/>
  <c r="BO2238" i="1"/>
  <c r="BO2239" i="1"/>
  <c r="BO2240" i="1"/>
  <c r="BO2241" i="1"/>
  <c r="BO2242" i="1"/>
  <c r="BO2243" i="1"/>
  <c r="BO2244" i="1"/>
  <c r="BO2245" i="1"/>
  <c r="BO2246" i="1"/>
  <c r="BO2247" i="1"/>
  <c r="BO2248" i="1"/>
  <c r="BO2249" i="1"/>
  <c r="BO2250" i="1"/>
  <c r="BO2251" i="1"/>
  <c r="BO2252" i="1"/>
  <c r="BO2253" i="1"/>
  <c r="BO2254" i="1"/>
  <c r="BO2255" i="1"/>
  <c r="BO2256" i="1"/>
  <c r="BO2257" i="1"/>
  <c r="BO2258" i="1"/>
  <c r="BO2259" i="1"/>
  <c r="BO2260" i="1"/>
  <c r="BO2261" i="1"/>
  <c r="BO2262" i="1"/>
  <c r="BO2263" i="1"/>
  <c r="BO2264" i="1"/>
  <c r="BO2265" i="1"/>
  <c r="BO2266" i="1"/>
  <c r="BO2267" i="1"/>
  <c r="BO2268" i="1"/>
  <c r="BO2269" i="1"/>
  <c r="BO2270" i="1"/>
  <c r="BO2271" i="1"/>
  <c r="BO2272" i="1"/>
  <c r="BO2273" i="1"/>
  <c r="BO2274" i="1"/>
  <c r="BO2275" i="1"/>
  <c r="BO2276" i="1"/>
  <c r="BO2277" i="1"/>
  <c r="BO2278" i="1"/>
  <c r="BO2279" i="1"/>
  <c r="BO2280" i="1"/>
  <c r="BO2281" i="1"/>
  <c r="BO2282" i="1"/>
  <c r="BO2283" i="1"/>
  <c r="BO2284" i="1"/>
  <c r="BO2285" i="1"/>
  <c r="BO2286" i="1"/>
  <c r="BO2287" i="1"/>
  <c r="BO2288" i="1"/>
  <c r="BO2289" i="1"/>
  <c r="BO2290" i="1"/>
  <c r="BO2291" i="1"/>
  <c r="BO2292" i="1"/>
  <c r="BO2293" i="1"/>
  <c r="BO2294" i="1"/>
  <c r="BO2295" i="1"/>
  <c r="BO2296" i="1"/>
  <c r="BO2297" i="1"/>
  <c r="BO2298" i="1"/>
  <c r="BO2299" i="1"/>
  <c r="BO2300" i="1"/>
  <c r="BO2301" i="1"/>
  <c r="BO2302" i="1"/>
  <c r="BO2303" i="1"/>
  <c r="BO2304" i="1"/>
  <c r="BO2305" i="1"/>
  <c r="BO2306" i="1"/>
  <c r="BO2307" i="1"/>
  <c r="BO2308" i="1"/>
  <c r="BO2309" i="1"/>
  <c r="BO2310" i="1"/>
  <c r="BO2311" i="1"/>
  <c r="BO2312" i="1"/>
  <c r="BO2313" i="1"/>
  <c r="BO2314" i="1"/>
  <c r="BO2315" i="1"/>
  <c r="BO2316" i="1"/>
  <c r="BO2317" i="1"/>
  <c r="BO2318" i="1"/>
  <c r="BO2319" i="1"/>
  <c r="BO2320" i="1"/>
  <c r="BO2321" i="1"/>
  <c r="BO2322" i="1"/>
  <c r="BO2323" i="1"/>
  <c r="BO2324" i="1"/>
  <c r="BO2325" i="1"/>
  <c r="BO2326" i="1"/>
  <c r="BO2327" i="1"/>
  <c r="BO2328" i="1"/>
  <c r="BO2329" i="1"/>
  <c r="BO2330" i="1"/>
  <c r="BO2331" i="1"/>
  <c r="BO2332" i="1"/>
  <c r="BO2333" i="1"/>
  <c r="BO2334" i="1"/>
  <c r="BO2335" i="1"/>
  <c r="BO2336" i="1"/>
  <c r="BO2337" i="1"/>
  <c r="BO2338" i="1"/>
  <c r="BO2339" i="1"/>
  <c r="BO2340" i="1"/>
  <c r="BO2341" i="1"/>
  <c r="BO2342" i="1"/>
  <c r="BO2343" i="1"/>
  <c r="BO2344" i="1"/>
  <c r="BO2345" i="1"/>
  <c r="BO2346" i="1"/>
  <c r="BO2347" i="1"/>
  <c r="BO2348" i="1"/>
  <c r="BO2349" i="1"/>
  <c r="BO2350" i="1"/>
  <c r="BO2351" i="1"/>
  <c r="BO2352" i="1"/>
  <c r="BO2353" i="1"/>
  <c r="BO2354" i="1"/>
  <c r="BO2355" i="1"/>
  <c r="BO2356" i="1"/>
  <c r="BO2357" i="1"/>
  <c r="BO2358" i="1"/>
  <c r="BO2359" i="1"/>
  <c r="BO2360" i="1"/>
  <c r="BO2361" i="1"/>
  <c r="BO2362" i="1"/>
  <c r="BO2363" i="1"/>
  <c r="BO2364" i="1"/>
  <c r="BO2365" i="1"/>
  <c r="BO2366" i="1"/>
  <c r="BO2367" i="1"/>
  <c r="BO2368" i="1"/>
  <c r="BO2369" i="1"/>
  <c r="BO2370" i="1"/>
  <c r="BO2371" i="1"/>
  <c r="BO2372" i="1"/>
  <c r="BO2373" i="1"/>
  <c r="BO2374" i="1"/>
  <c r="BO2375" i="1"/>
  <c r="BO2376" i="1"/>
  <c r="BO2377" i="1"/>
  <c r="BO2378" i="1"/>
  <c r="BO2379" i="1"/>
  <c r="BO2380" i="1"/>
  <c r="BO2381" i="1"/>
  <c r="BO2382" i="1"/>
  <c r="BO2383" i="1"/>
  <c r="BO2384" i="1"/>
  <c r="BO2385" i="1"/>
  <c r="BO2386" i="1"/>
  <c r="BO2387" i="1"/>
  <c r="BO2388" i="1"/>
  <c r="BO2389" i="1"/>
  <c r="BO2390" i="1"/>
  <c r="BO2391" i="1"/>
  <c r="BO2392" i="1"/>
  <c r="BO2393" i="1"/>
  <c r="BO2394" i="1"/>
  <c r="BO2395" i="1"/>
  <c r="BO2396" i="1"/>
  <c r="BO2397" i="1"/>
  <c r="BO2398" i="1"/>
  <c r="BO2399" i="1"/>
  <c r="BO2400" i="1"/>
  <c r="BO2401" i="1"/>
  <c r="BO2402" i="1"/>
  <c r="BO2403" i="1"/>
  <c r="BO2404" i="1"/>
  <c r="BO2405" i="1"/>
  <c r="BO2406" i="1"/>
  <c r="BO2407" i="1"/>
  <c r="BO2408" i="1"/>
  <c r="BO2409" i="1"/>
  <c r="BO2410" i="1"/>
  <c r="BO2411" i="1"/>
  <c r="BO2412" i="1"/>
  <c r="BO2413" i="1"/>
  <c r="BO2414" i="1"/>
  <c r="BO2415" i="1"/>
  <c r="BO2416" i="1"/>
  <c r="BO2417" i="1"/>
  <c r="BO2418" i="1"/>
  <c r="BO2419" i="1"/>
  <c r="BO2420" i="1"/>
  <c r="BO2421" i="1"/>
  <c r="BO2422" i="1"/>
  <c r="BO2423" i="1"/>
  <c r="BO2424" i="1"/>
  <c r="BO2425" i="1"/>
  <c r="BO2426" i="1"/>
  <c r="BO2427" i="1"/>
  <c r="BO2428" i="1"/>
  <c r="BO2429" i="1"/>
  <c r="BO2430" i="1"/>
  <c r="BO2431" i="1"/>
  <c r="BO2432" i="1"/>
  <c r="BO2433" i="1"/>
  <c r="BO2434" i="1"/>
  <c r="BO2435" i="1"/>
  <c r="BO2436" i="1"/>
  <c r="BO2437" i="1"/>
  <c r="BO2438" i="1"/>
  <c r="BO2439" i="1"/>
  <c r="BO2440" i="1"/>
  <c r="BO2441" i="1"/>
  <c r="BO2442" i="1"/>
  <c r="BO2443" i="1"/>
  <c r="BO2444" i="1"/>
  <c r="BO2445" i="1"/>
  <c r="BO2446" i="1"/>
  <c r="BO2447" i="1"/>
  <c r="BO2448" i="1"/>
  <c r="BO2449" i="1"/>
  <c r="BO2450" i="1"/>
  <c r="BO2451" i="1"/>
  <c r="BO2452" i="1"/>
  <c r="BO2453" i="1"/>
  <c r="BO2454" i="1"/>
  <c r="BO2455" i="1"/>
  <c r="BO2456" i="1"/>
  <c r="BO2457" i="1"/>
  <c r="BO2458" i="1"/>
  <c r="BO2459" i="1"/>
  <c r="BO2460" i="1"/>
  <c r="BO2461" i="1"/>
  <c r="BO2462" i="1"/>
  <c r="BO2463" i="1"/>
  <c r="BO2464" i="1"/>
  <c r="BO2465" i="1"/>
  <c r="BO2466" i="1"/>
  <c r="BO2467" i="1"/>
  <c r="BO2468" i="1"/>
  <c r="BO2469" i="1"/>
  <c r="BO2470" i="1"/>
  <c r="BO2471" i="1"/>
  <c r="BO2472" i="1"/>
  <c r="BO2473" i="1"/>
  <c r="BO2474" i="1"/>
  <c r="BO2475" i="1"/>
  <c r="BO2476" i="1"/>
  <c r="BO2477" i="1"/>
  <c r="BO2478" i="1"/>
  <c r="BO2479" i="1"/>
  <c r="BO2480" i="1"/>
  <c r="BO2481" i="1"/>
  <c r="BO2482" i="1"/>
  <c r="BO2483" i="1"/>
  <c r="BO2484" i="1"/>
  <c r="BO2485" i="1"/>
  <c r="BO2486" i="1"/>
  <c r="BO2487" i="1"/>
  <c r="BO2488" i="1"/>
  <c r="BO2489" i="1"/>
  <c r="BO2490" i="1"/>
  <c r="BO2491" i="1"/>
  <c r="BO2492" i="1"/>
  <c r="BO2493" i="1"/>
  <c r="BO2494" i="1"/>
  <c r="BO2495" i="1"/>
  <c r="BO2496" i="1"/>
  <c r="BO2497" i="1"/>
  <c r="BO2498" i="1"/>
  <c r="BO2499" i="1"/>
  <c r="BO2500" i="1"/>
  <c r="BO2501" i="1"/>
  <c r="BO2502" i="1"/>
  <c r="BO2503" i="1"/>
  <c r="BO2504" i="1"/>
  <c r="BO2505" i="1"/>
  <c r="BO2506" i="1"/>
  <c r="BO2507" i="1"/>
  <c r="BO2508" i="1"/>
  <c r="BO2509" i="1"/>
  <c r="BO2510" i="1"/>
  <c r="BO2511" i="1"/>
  <c r="BO2512" i="1"/>
  <c r="BO2513" i="1"/>
  <c r="BO2514" i="1"/>
  <c r="BO2515" i="1"/>
  <c r="BO2516" i="1"/>
  <c r="BO2517" i="1"/>
  <c r="BO2518" i="1"/>
  <c r="BO2519" i="1"/>
  <c r="BO2520" i="1"/>
  <c r="BO2521" i="1"/>
  <c r="BO2522" i="1"/>
  <c r="BO2523" i="1"/>
  <c r="BO2524" i="1"/>
  <c r="BO2525" i="1"/>
  <c r="BO2526" i="1"/>
  <c r="BO2527" i="1"/>
  <c r="BO2528" i="1"/>
  <c r="BO2529" i="1"/>
  <c r="BO2530" i="1"/>
  <c r="BO2531" i="1"/>
  <c r="BO2532" i="1"/>
  <c r="BO2533" i="1"/>
  <c r="BO2534" i="1"/>
  <c r="BO2535" i="1"/>
  <c r="BO2536" i="1"/>
  <c r="BO2537" i="1"/>
  <c r="BO2538" i="1"/>
  <c r="BO2539" i="1"/>
  <c r="BO2540" i="1"/>
  <c r="BO2541" i="1"/>
  <c r="BO2542" i="1"/>
  <c r="BO2543" i="1"/>
  <c r="BO2544" i="1"/>
  <c r="BO2545" i="1"/>
  <c r="BO2546" i="1"/>
  <c r="BO2547" i="1"/>
  <c r="BO2548" i="1"/>
  <c r="BO2549" i="1"/>
  <c r="BO2550" i="1"/>
  <c r="BO2551" i="1"/>
  <c r="BO2552" i="1"/>
  <c r="BO2553" i="1"/>
  <c r="BO2554" i="1"/>
  <c r="BO2555" i="1"/>
  <c r="BO2556" i="1"/>
  <c r="BO2557" i="1"/>
  <c r="BO2558" i="1"/>
  <c r="BO2559" i="1"/>
  <c r="BO2560" i="1"/>
  <c r="BO2561" i="1"/>
  <c r="BO2562" i="1"/>
  <c r="BO2563" i="1"/>
  <c r="BO2564" i="1"/>
  <c r="BO2565" i="1"/>
  <c r="BO2566" i="1"/>
  <c r="BO2567" i="1"/>
  <c r="BO2568" i="1"/>
  <c r="BO2569" i="1"/>
  <c r="BO2570" i="1"/>
  <c r="BO2571" i="1"/>
  <c r="BO2572" i="1"/>
  <c r="BO2573" i="1"/>
  <c r="BO2574" i="1"/>
  <c r="BO2575" i="1"/>
  <c r="BO2576" i="1"/>
  <c r="BO2577" i="1"/>
  <c r="BO2578" i="1"/>
  <c r="BO2579" i="1"/>
  <c r="BO2580" i="1"/>
  <c r="BO2581" i="1"/>
  <c r="BO2582" i="1"/>
  <c r="BO2583" i="1"/>
  <c r="BO2584" i="1"/>
  <c r="BO2585" i="1"/>
  <c r="BO2586" i="1"/>
  <c r="BO2587" i="1"/>
  <c r="BO2588" i="1"/>
  <c r="BO2589" i="1"/>
  <c r="BO2590" i="1"/>
  <c r="BO2591" i="1"/>
  <c r="BO2592" i="1"/>
  <c r="BO2593" i="1"/>
  <c r="BO2594" i="1"/>
  <c r="BO2595" i="1"/>
  <c r="BO2596" i="1"/>
  <c r="BO2597" i="1"/>
  <c r="BO2598" i="1"/>
  <c r="BO2599" i="1"/>
  <c r="BO2600" i="1"/>
  <c r="BO2601" i="1"/>
  <c r="BO2602" i="1"/>
  <c r="BO2603" i="1"/>
  <c r="BO2604" i="1"/>
  <c r="BO2605" i="1"/>
  <c r="BO2606" i="1"/>
  <c r="BO2607" i="1"/>
  <c r="BO2608" i="1"/>
  <c r="BO2609" i="1"/>
  <c r="BO2610" i="1"/>
  <c r="BO2611" i="1"/>
  <c r="BO2612" i="1"/>
  <c r="BO2613" i="1"/>
  <c r="BO2614" i="1"/>
  <c r="BO2615" i="1"/>
  <c r="BO2616" i="1"/>
  <c r="BO2617" i="1"/>
  <c r="BO2618" i="1"/>
  <c r="BO2619" i="1"/>
  <c r="BO2620" i="1"/>
  <c r="BO2621" i="1"/>
  <c r="BO2622" i="1"/>
  <c r="BO2623" i="1"/>
  <c r="BO2624" i="1"/>
  <c r="BO2625" i="1"/>
  <c r="BO2626" i="1"/>
  <c r="BO2627" i="1"/>
  <c r="BO2628" i="1"/>
  <c r="BO2629" i="1"/>
  <c r="BO2630" i="1"/>
  <c r="BO2631" i="1"/>
  <c r="BO2632" i="1"/>
  <c r="BO2633" i="1"/>
  <c r="BO2634" i="1"/>
  <c r="BO2635" i="1"/>
  <c r="BO2636" i="1"/>
  <c r="BO2637" i="1"/>
  <c r="BO2638" i="1"/>
  <c r="BO2639" i="1"/>
  <c r="BO2640" i="1"/>
  <c r="BO2641" i="1"/>
  <c r="BO2642" i="1"/>
  <c r="BO2643" i="1"/>
  <c r="BO2644" i="1"/>
  <c r="BO2645" i="1"/>
  <c r="BO2646" i="1"/>
  <c r="BO2647" i="1"/>
  <c r="BO2648" i="1"/>
  <c r="BO2649" i="1"/>
  <c r="BO2650" i="1"/>
  <c r="BO2651" i="1"/>
  <c r="BO2652" i="1"/>
  <c r="BO2653" i="1"/>
  <c r="BO2654" i="1"/>
  <c r="BO2655" i="1"/>
  <c r="BO2656" i="1"/>
  <c r="BO2657" i="1"/>
  <c r="BO2658" i="1"/>
  <c r="BO2659" i="1"/>
  <c r="BO2660" i="1"/>
  <c r="BO2661" i="1"/>
  <c r="BO2662" i="1"/>
  <c r="BO2663" i="1"/>
  <c r="BO2664" i="1"/>
  <c r="BO2665" i="1"/>
  <c r="BO2666" i="1"/>
  <c r="BO2667" i="1"/>
  <c r="BO2668" i="1"/>
  <c r="BO2669" i="1"/>
  <c r="BO2670" i="1"/>
  <c r="BO2671" i="1"/>
  <c r="BO2672" i="1"/>
  <c r="BO2673" i="1"/>
  <c r="BO2674" i="1"/>
  <c r="BO2675" i="1"/>
  <c r="BO2676" i="1"/>
  <c r="BO2677" i="1"/>
  <c r="BO2678" i="1"/>
  <c r="BO2679" i="1"/>
  <c r="BO2680" i="1"/>
  <c r="BO2681" i="1"/>
  <c r="BO2682" i="1"/>
  <c r="BO2683" i="1"/>
  <c r="BO2684" i="1"/>
  <c r="BO2685" i="1"/>
  <c r="BO2686" i="1"/>
  <c r="BO2687" i="1"/>
  <c r="BO2688" i="1"/>
  <c r="BO2689" i="1"/>
  <c r="BO2690" i="1"/>
  <c r="BO2691" i="1"/>
  <c r="BO2692" i="1"/>
  <c r="BO2693" i="1"/>
  <c r="BO2694" i="1"/>
  <c r="BO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V1990" i="1"/>
  <c r="AV1991" i="1"/>
  <c r="AV1992" i="1"/>
  <c r="AV1993" i="1"/>
  <c r="AV1994" i="1"/>
  <c r="AV1995" i="1"/>
  <c r="AV1996" i="1"/>
  <c r="AV1997" i="1"/>
  <c r="AV1998" i="1"/>
  <c r="AV1999" i="1"/>
  <c r="AV2000" i="1"/>
  <c r="AV2001" i="1"/>
  <c r="AV2002" i="1"/>
  <c r="AV2003" i="1"/>
  <c r="AV2004" i="1"/>
  <c r="AV2005" i="1"/>
  <c r="AV2006" i="1"/>
  <c r="AV2007" i="1"/>
  <c r="AV2008" i="1"/>
  <c r="AV2009" i="1"/>
  <c r="AV2010" i="1"/>
  <c r="AV2011" i="1"/>
  <c r="AV2012" i="1"/>
  <c r="AV2013" i="1"/>
  <c r="AV2014" i="1"/>
  <c r="AV2015" i="1"/>
  <c r="AV2016" i="1"/>
  <c r="AV2017" i="1"/>
  <c r="AV2018" i="1"/>
  <c r="AV2019" i="1"/>
  <c r="AV2020" i="1"/>
  <c r="AV2021" i="1"/>
  <c r="AV2022" i="1"/>
  <c r="AV2023" i="1"/>
  <c r="AV2024" i="1"/>
  <c r="AV2025" i="1"/>
  <c r="AV2026" i="1"/>
  <c r="AV2027" i="1"/>
  <c r="AV2028" i="1"/>
  <c r="AV2029" i="1"/>
  <c r="AV2030" i="1"/>
  <c r="AV2031" i="1"/>
  <c r="AV2032" i="1"/>
  <c r="AV2033" i="1"/>
  <c r="AV2034" i="1"/>
  <c r="AV2035" i="1"/>
  <c r="AV2036" i="1"/>
  <c r="AV2037" i="1"/>
  <c r="AV2038" i="1"/>
  <c r="AV2039" i="1"/>
  <c r="AV2040" i="1"/>
  <c r="AV2041" i="1"/>
  <c r="AV2042" i="1"/>
  <c r="AV2043" i="1"/>
  <c r="AV2044" i="1"/>
  <c r="AV2045" i="1"/>
  <c r="AV2046" i="1"/>
  <c r="AV2047" i="1"/>
  <c r="AV2048" i="1"/>
  <c r="AV2049" i="1"/>
  <c r="AV2050" i="1"/>
  <c r="AV2051" i="1"/>
  <c r="AV2052" i="1"/>
  <c r="AV2053" i="1"/>
  <c r="AV2054" i="1"/>
  <c r="AV2055" i="1"/>
  <c r="AV2056" i="1"/>
  <c r="AV2057" i="1"/>
  <c r="AV2058" i="1"/>
  <c r="AV2059" i="1"/>
  <c r="AV2060" i="1"/>
  <c r="AV2061" i="1"/>
  <c r="AV2062" i="1"/>
  <c r="AV2063" i="1"/>
  <c r="AV2064" i="1"/>
  <c r="AV2065" i="1"/>
  <c r="AV2066" i="1"/>
  <c r="AV2067" i="1"/>
  <c r="AV2068" i="1"/>
  <c r="AV2069" i="1"/>
  <c r="AV2070" i="1"/>
  <c r="AV2071" i="1"/>
  <c r="AV2072" i="1"/>
  <c r="AV2073" i="1"/>
  <c r="AV2074" i="1"/>
  <c r="AV2075" i="1"/>
  <c r="AV2076" i="1"/>
  <c r="AV2077" i="1"/>
  <c r="AV2078" i="1"/>
  <c r="AV2079" i="1"/>
  <c r="AV2080" i="1"/>
  <c r="AV2081" i="1"/>
  <c r="AV2082" i="1"/>
  <c r="AV2083" i="1"/>
  <c r="AV2084" i="1"/>
  <c r="AV2085" i="1"/>
  <c r="AV2086" i="1"/>
  <c r="AV2087" i="1"/>
  <c r="AV2088" i="1"/>
  <c r="AV2089" i="1"/>
  <c r="AV2090" i="1"/>
  <c r="AV2091" i="1"/>
  <c r="AV2092" i="1"/>
  <c r="AV2093" i="1"/>
  <c r="AV2094" i="1"/>
  <c r="AV2095" i="1"/>
  <c r="AV2096" i="1"/>
  <c r="AV2097" i="1"/>
  <c r="AV2098" i="1"/>
  <c r="AV2099" i="1"/>
  <c r="AV2100" i="1"/>
  <c r="AV2101" i="1"/>
  <c r="AV2102" i="1"/>
  <c r="AV2103" i="1"/>
  <c r="AV2104" i="1"/>
  <c r="AV2105" i="1"/>
  <c r="AV2106" i="1"/>
  <c r="AV2107" i="1"/>
  <c r="AV2108" i="1"/>
  <c r="AV2109" i="1"/>
  <c r="AV2110" i="1"/>
  <c r="AV2111" i="1"/>
  <c r="AV2112" i="1"/>
  <c r="AV2113" i="1"/>
  <c r="AV2114" i="1"/>
  <c r="AV2115" i="1"/>
  <c r="AV2116" i="1"/>
  <c r="AV2117" i="1"/>
  <c r="AV2118" i="1"/>
  <c r="AV2119" i="1"/>
  <c r="AV2120" i="1"/>
  <c r="AV2121" i="1"/>
  <c r="AV2122" i="1"/>
  <c r="AV2123" i="1"/>
  <c r="AV2124" i="1"/>
  <c r="AV2125" i="1"/>
  <c r="AV2126" i="1"/>
  <c r="AV2127" i="1"/>
  <c r="AV2128" i="1"/>
  <c r="AV2129" i="1"/>
  <c r="AV2130" i="1"/>
  <c r="AV2131" i="1"/>
  <c r="AV2132" i="1"/>
  <c r="AV2133" i="1"/>
  <c r="AV2134" i="1"/>
  <c r="AV2135" i="1"/>
  <c r="AV2136" i="1"/>
  <c r="AV2137" i="1"/>
  <c r="AV2138" i="1"/>
  <c r="AV2139" i="1"/>
  <c r="AV2140" i="1"/>
  <c r="AV2141" i="1"/>
  <c r="AV2142" i="1"/>
  <c r="AV2143" i="1"/>
  <c r="AV2144" i="1"/>
  <c r="AV2145" i="1"/>
  <c r="AV2146" i="1"/>
  <c r="AV2147" i="1"/>
  <c r="AV2148" i="1"/>
  <c r="AV2149" i="1"/>
  <c r="AV2150" i="1"/>
  <c r="AV2151" i="1"/>
  <c r="AV2152" i="1"/>
  <c r="AV2153" i="1"/>
  <c r="AV2154" i="1"/>
  <c r="AV2155" i="1"/>
  <c r="AV2156" i="1"/>
  <c r="AV2157" i="1"/>
  <c r="AV2158" i="1"/>
  <c r="AV2159" i="1"/>
  <c r="AV2160" i="1"/>
  <c r="AV2161" i="1"/>
  <c r="AV2162" i="1"/>
  <c r="AV2163" i="1"/>
  <c r="AV2164" i="1"/>
  <c r="AV2165" i="1"/>
  <c r="AV2166" i="1"/>
  <c r="AV2167" i="1"/>
  <c r="AV2168" i="1"/>
  <c r="AV2169" i="1"/>
  <c r="AV2170" i="1"/>
  <c r="AV2171" i="1"/>
  <c r="AV2172" i="1"/>
  <c r="AV2173" i="1"/>
  <c r="AV2174" i="1"/>
  <c r="AV2175" i="1"/>
  <c r="AV2176" i="1"/>
  <c r="AV2177" i="1"/>
  <c r="AV2178" i="1"/>
  <c r="AV2179" i="1"/>
  <c r="AV2180" i="1"/>
  <c r="AV2181" i="1"/>
  <c r="AV2182" i="1"/>
  <c r="AV2183" i="1"/>
  <c r="AV2184" i="1"/>
  <c r="AV2185" i="1"/>
  <c r="AV2186" i="1"/>
  <c r="AV2187" i="1"/>
  <c r="AV2188" i="1"/>
  <c r="AV2189" i="1"/>
  <c r="AV2190" i="1"/>
  <c r="AV2191" i="1"/>
  <c r="AV2192" i="1"/>
  <c r="AV2193" i="1"/>
  <c r="AV2194" i="1"/>
  <c r="AV2195" i="1"/>
  <c r="AV2196" i="1"/>
  <c r="AV2197" i="1"/>
  <c r="AV2198" i="1"/>
  <c r="AV2199" i="1"/>
  <c r="AV2200" i="1"/>
  <c r="AV2201" i="1"/>
  <c r="AV2202" i="1"/>
  <c r="AV2203" i="1"/>
  <c r="AV2204" i="1"/>
  <c r="AV2205" i="1"/>
  <c r="AV2206" i="1"/>
  <c r="AV2207" i="1"/>
  <c r="AV2208" i="1"/>
  <c r="AV2209" i="1"/>
  <c r="AV2210" i="1"/>
  <c r="AV2211" i="1"/>
  <c r="AV2212" i="1"/>
  <c r="AV2213" i="1"/>
  <c r="AV2214" i="1"/>
  <c r="AV2215" i="1"/>
  <c r="AV2216" i="1"/>
  <c r="AV2217" i="1"/>
  <c r="AV2218" i="1"/>
  <c r="AV2219" i="1"/>
  <c r="AV2220" i="1"/>
  <c r="AV2221" i="1"/>
  <c r="AV2222" i="1"/>
  <c r="AV2223" i="1"/>
  <c r="AV2224" i="1"/>
  <c r="AV2225" i="1"/>
  <c r="AV2226" i="1"/>
  <c r="AV2227" i="1"/>
  <c r="AV2228" i="1"/>
  <c r="AV2229" i="1"/>
  <c r="AV2230" i="1"/>
  <c r="AV2231" i="1"/>
  <c r="AV2232" i="1"/>
  <c r="AV2233" i="1"/>
  <c r="AV2234" i="1"/>
  <c r="AV2235" i="1"/>
  <c r="AV2236" i="1"/>
  <c r="AV2237" i="1"/>
  <c r="AV2238" i="1"/>
  <c r="AV2239" i="1"/>
  <c r="AV2240" i="1"/>
  <c r="AV2241" i="1"/>
  <c r="AV2242" i="1"/>
  <c r="AV2243" i="1"/>
  <c r="AV2244" i="1"/>
  <c r="AV2245" i="1"/>
  <c r="AV2246" i="1"/>
  <c r="AV2247" i="1"/>
  <c r="AV2248" i="1"/>
  <c r="AV2249" i="1"/>
  <c r="AV2250" i="1"/>
  <c r="AV2251" i="1"/>
  <c r="AV2252" i="1"/>
  <c r="AV2253" i="1"/>
  <c r="AV2254" i="1"/>
  <c r="AV2255" i="1"/>
  <c r="AV2256" i="1"/>
  <c r="AV2257" i="1"/>
  <c r="AV2258" i="1"/>
  <c r="AV2259" i="1"/>
  <c r="AV2260" i="1"/>
  <c r="AV2261" i="1"/>
  <c r="AV2262" i="1"/>
  <c r="AV2263" i="1"/>
  <c r="AV2264" i="1"/>
  <c r="AV2265" i="1"/>
  <c r="AV2266" i="1"/>
  <c r="AV2267" i="1"/>
  <c r="AV2268" i="1"/>
  <c r="AV2269" i="1"/>
  <c r="AV2270" i="1"/>
  <c r="AV2271" i="1"/>
  <c r="AV2272" i="1"/>
  <c r="AV2273" i="1"/>
  <c r="AV2274" i="1"/>
  <c r="AV2275" i="1"/>
  <c r="AV2276" i="1"/>
  <c r="AV2277" i="1"/>
  <c r="AV2278" i="1"/>
  <c r="AV2279" i="1"/>
  <c r="AV2280" i="1"/>
  <c r="AV2281" i="1"/>
  <c r="AV2282" i="1"/>
  <c r="AV2283" i="1"/>
  <c r="AV2284" i="1"/>
  <c r="AV2285" i="1"/>
  <c r="AV2286" i="1"/>
  <c r="AV2287" i="1"/>
  <c r="AV2288" i="1"/>
  <c r="AV2289" i="1"/>
  <c r="AV2290" i="1"/>
  <c r="AV2291" i="1"/>
  <c r="AV2292" i="1"/>
  <c r="AV2293" i="1"/>
  <c r="AV2294" i="1"/>
  <c r="AV2295" i="1"/>
  <c r="AV2296" i="1"/>
  <c r="AV2297" i="1"/>
  <c r="AV2298" i="1"/>
  <c r="AV2299" i="1"/>
  <c r="AV2300" i="1"/>
  <c r="AV2301" i="1"/>
  <c r="AV2302" i="1"/>
  <c r="AV2303" i="1"/>
  <c r="AV2304" i="1"/>
  <c r="AV2305" i="1"/>
  <c r="AV2306" i="1"/>
  <c r="AV2307" i="1"/>
  <c r="AV2308" i="1"/>
  <c r="AV2309" i="1"/>
  <c r="AV2310" i="1"/>
  <c r="AV2311" i="1"/>
  <c r="AV2312" i="1"/>
  <c r="AV2313" i="1"/>
  <c r="AV2314" i="1"/>
  <c r="AV2315" i="1"/>
  <c r="AV2316" i="1"/>
  <c r="AV2317" i="1"/>
  <c r="AV2318" i="1"/>
  <c r="AV2319" i="1"/>
  <c r="AV2320" i="1"/>
  <c r="AV2321" i="1"/>
  <c r="AV2322" i="1"/>
  <c r="AV2323" i="1"/>
  <c r="AV2324" i="1"/>
  <c r="AV2325" i="1"/>
  <c r="AV2326" i="1"/>
  <c r="AV2327" i="1"/>
  <c r="AV2328" i="1"/>
  <c r="AV2329" i="1"/>
  <c r="AV2330" i="1"/>
  <c r="AV2331" i="1"/>
  <c r="AV2332" i="1"/>
  <c r="AV2333" i="1"/>
  <c r="AV2334" i="1"/>
  <c r="AV2335" i="1"/>
  <c r="AV2336" i="1"/>
  <c r="AV2337" i="1"/>
  <c r="AV2338" i="1"/>
  <c r="AV2339" i="1"/>
  <c r="AV2340" i="1"/>
  <c r="AV2341" i="1"/>
  <c r="AV2342" i="1"/>
  <c r="AV2343" i="1"/>
  <c r="AV2344" i="1"/>
  <c r="AV2345" i="1"/>
  <c r="AV2346" i="1"/>
  <c r="AV2347" i="1"/>
  <c r="AV2348" i="1"/>
  <c r="AV2349" i="1"/>
  <c r="AV2350" i="1"/>
  <c r="AV2351" i="1"/>
  <c r="AV2352" i="1"/>
  <c r="AV2353" i="1"/>
  <c r="AV2354" i="1"/>
  <c r="AV2355" i="1"/>
  <c r="AV2356" i="1"/>
  <c r="AV2357" i="1"/>
  <c r="AV2358" i="1"/>
  <c r="AV2359" i="1"/>
  <c r="AV2360" i="1"/>
  <c r="AV2361" i="1"/>
  <c r="AV2362" i="1"/>
  <c r="AV2363" i="1"/>
  <c r="AV2364" i="1"/>
  <c r="AV2365" i="1"/>
  <c r="AV2366" i="1"/>
  <c r="AV2367" i="1"/>
  <c r="AV2368" i="1"/>
  <c r="AV2369" i="1"/>
  <c r="AV2370" i="1"/>
  <c r="AV2371" i="1"/>
  <c r="AV2372" i="1"/>
  <c r="AV2373" i="1"/>
  <c r="AV2374" i="1"/>
  <c r="AV2375" i="1"/>
  <c r="AV2376" i="1"/>
  <c r="AV2377" i="1"/>
  <c r="AV2378" i="1"/>
  <c r="AV2379" i="1"/>
  <c r="AV2380" i="1"/>
  <c r="AV2381" i="1"/>
  <c r="AV2382" i="1"/>
  <c r="AV2383" i="1"/>
  <c r="AV2384" i="1"/>
  <c r="AV2385" i="1"/>
  <c r="AV2386" i="1"/>
  <c r="AV2387" i="1"/>
  <c r="AV2388" i="1"/>
  <c r="AV2389" i="1"/>
  <c r="AV2390" i="1"/>
  <c r="AV2391" i="1"/>
  <c r="AV2392" i="1"/>
  <c r="AV2393" i="1"/>
  <c r="AV2394" i="1"/>
  <c r="AV2395" i="1"/>
  <c r="AV2396" i="1"/>
  <c r="AV2397" i="1"/>
  <c r="AV2398" i="1"/>
  <c r="AV2399" i="1"/>
  <c r="AV2400" i="1"/>
  <c r="AV2401" i="1"/>
  <c r="AV2402" i="1"/>
  <c r="AV2403" i="1"/>
  <c r="AV2404" i="1"/>
  <c r="AV2405" i="1"/>
  <c r="AV2406" i="1"/>
  <c r="AV2407" i="1"/>
  <c r="AV2408" i="1"/>
  <c r="AV2409" i="1"/>
  <c r="AV2410" i="1"/>
  <c r="AV2411" i="1"/>
  <c r="AV2412" i="1"/>
  <c r="AV2413" i="1"/>
  <c r="AV2414" i="1"/>
  <c r="AV2415" i="1"/>
  <c r="AV2416" i="1"/>
  <c r="AV2417" i="1"/>
  <c r="AV2418" i="1"/>
  <c r="AV2419" i="1"/>
  <c r="AV2420" i="1"/>
  <c r="AV2421" i="1"/>
  <c r="AV2422" i="1"/>
  <c r="AV2423" i="1"/>
  <c r="AV2424" i="1"/>
  <c r="AV2425" i="1"/>
  <c r="AV2426" i="1"/>
  <c r="AV2427" i="1"/>
  <c r="AV2428" i="1"/>
  <c r="AV2429" i="1"/>
  <c r="AV2430" i="1"/>
  <c r="AV2431" i="1"/>
  <c r="AV2432" i="1"/>
  <c r="AV2433" i="1"/>
  <c r="AV2434" i="1"/>
  <c r="AV2435" i="1"/>
  <c r="AV2436" i="1"/>
  <c r="AV2437" i="1"/>
  <c r="AV2438" i="1"/>
  <c r="AV2439" i="1"/>
  <c r="AV2440" i="1"/>
  <c r="AV2441" i="1"/>
  <c r="AV2442" i="1"/>
  <c r="AV2443" i="1"/>
  <c r="AV2444" i="1"/>
  <c r="AV2445" i="1"/>
  <c r="AV2446" i="1"/>
  <c r="AV2447" i="1"/>
  <c r="AV2448" i="1"/>
  <c r="AV2449" i="1"/>
  <c r="AV2450" i="1"/>
  <c r="AV2451" i="1"/>
  <c r="AV2452" i="1"/>
  <c r="AV2453" i="1"/>
  <c r="AV2454" i="1"/>
  <c r="AV2455" i="1"/>
  <c r="AV2456" i="1"/>
  <c r="AV2457" i="1"/>
  <c r="AV2458" i="1"/>
  <c r="AV2459" i="1"/>
  <c r="AV2460" i="1"/>
  <c r="AV2461" i="1"/>
  <c r="AV2462" i="1"/>
  <c r="AV2463" i="1"/>
  <c r="AV2464" i="1"/>
  <c r="AV2465" i="1"/>
  <c r="AV2466" i="1"/>
  <c r="AV2467" i="1"/>
  <c r="AV2468" i="1"/>
  <c r="AV2469" i="1"/>
  <c r="AV2470" i="1"/>
  <c r="AV2471" i="1"/>
  <c r="AV2472" i="1"/>
  <c r="AV2473" i="1"/>
  <c r="AV2474" i="1"/>
  <c r="AV2475" i="1"/>
  <c r="AV2476" i="1"/>
  <c r="AV2477" i="1"/>
  <c r="AV2478" i="1"/>
  <c r="AV2479" i="1"/>
  <c r="AV2480" i="1"/>
  <c r="AV2481" i="1"/>
  <c r="AV2482" i="1"/>
  <c r="AV2483" i="1"/>
  <c r="AV2484" i="1"/>
  <c r="AV2485" i="1"/>
  <c r="AV2486" i="1"/>
  <c r="AV2487" i="1"/>
  <c r="AV2488" i="1"/>
  <c r="AV2489" i="1"/>
  <c r="AV2490" i="1"/>
  <c r="AV2491" i="1"/>
  <c r="AV2492" i="1"/>
  <c r="AV2493" i="1"/>
  <c r="AV2494" i="1"/>
  <c r="AV2495" i="1"/>
  <c r="AV2496" i="1"/>
  <c r="AV2497" i="1"/>
  <c r="AV2498" i="1"/>
  <c r="AV2499" i="1"/>
  <c r="AV2500" i="1"/>
  <c r="AV2501" i="1"/>
  <c r="AV2502" i="1"/>
  <c r="AV2503" i="1"/>
  <c r="AV2504" i="1"/>
  <c r="AV2505" i="1"/>
  <c r="AV2506" i="1"/>
  <c r="AV2507" i="1"/>
  <c r="AV2508" i="1"/>
  <c r="AV2509" i="1"/>
  <c r="AV2510" i="1"/>
  <c r="AV2511" i="1"/>
  <c r="AV2512" i="1"/>
  <c r="AV2513" i="1"/>
  <c r="AV2514" i="1"/>
  <c r="AV2515" i="1"/>
  <c r="AV2516" i="1"/>
  <c r="AV2517" i="1"/>
  <c r="AV2518" i="1"/>
  <c r="AV2519" i="1"/>
  <c r="AV2520" i="1"/>
  <c r="AV2521" i="1"/>
  <c r="AV2522" i="1"/>
  <c r="AV2523" i="1"/>
  <c r="AV2524" i="1"/>
  <c r="AV2525" i="1"/>
  <c r="AV2526" i="1"/>
  <c r="AV2527" i="1"/>
  <c r="AV2528" i="1"/>
  <c r="AV2529" i="1"/>
  <c r="AV2530" i="1"/>
  <c r="AV2531" i="1"/>
  <c r="AV2532" i="1"/>
  <c r="AV2533" i="1"/>
  <c r="AV2534" i="1"/>
  <c r="AV2535" i="1"/>
  <c r="AV2536" i="1"/>
  <c r="AV2537" i="1"/>
  <c r="AV2538" i="1"/>
  <c r="AV2539" i="1"/>
  <c r="AV2540" i="1"/>
  <c r="AV2541" i="1"/>
  <c r="AV2542" i="1"/>
  <c r="AV2543" i="1"/>
  <c r="AV2544" i="1"/>
  <c r="AV2545" i="1"/>
  <c r="AV2546" i="1"/>
  <c r="AV2547" i="1"/>
  <c r="AV2548" i="1"/>
  <c r="AV2549" i="1"/>
  <c r="AV2550" i="1"/>
  <c r="AV2551" i="1"/>
  <c r="AV2552" i="1"/>
  <c r="AV2553" i="1"/>
  <c r="AV2554" i="1"/>
  <c r="AV2555" i="1"/>
  <c r="AV2556" i="1"/>
  <c r="AV2557" i="1"/>
  <c r="AV2558" i="1"/>
  <c r="AV2559" i="1"/>
  <c r="AV2560" i="1"/>
  <c r="AV2561" i="1"/>
  <c r="AV2562" i="1"/>
  <c r="AV2563" i="1"/>
  <c r="AV2564" i="1"/>
  <c r="AV2565" i="1"/>
  <c r="AV2566" i="1"/>
  <c r="AV2567" i="1"/>
  <c r="AV2568" i="1"/>
  <c r="AV2569" i="1"/>
  <c r="AV2570" i="1"/>
  <c r="AV2571" i="1"/>
  <c r="AV2572" i="1"/>
  <c r="AV2573" i="1"/>
  <c r="AV2574" i="1"/>
  <c r="AV2575" i="1"/>
  <c r="AV2576" i="1"/>
  <c r="AV2577" i="1"/>
  <c r="AV2578" i="1"/>
  <c r="AV2579" i="1"/>
  <c r="AV2580" i="1"/>
  <c r="AV2581" i="1"/>
  <c r="AV2582" i="1"/>
  <c r="AV2583" i="1"/>
  <c r="AV2584" i="1"/>
  <c r="AV2585" i="1"/>
  <c r="AV2586" i="1"/>
  <c r="AV2587" i="1"/>
  <c r="AV2588" i="1"/>
  <c r="AV2589" i="1"/>
  <c r="AV2590" i="1"/>
  <c r="AV2591" i="1"/>
  <c r="AV2592" i="1"/>
  <c r="AV2593" i="1"/>
  <c r="AV2594" i="1"/>
  <c r="AV2595" i="1"/>
  <c r="AV2596" i="1"/>
  <c r="AV2597" i="1"/>
  <c r="AV2598" i="1"/>
  <c r="AV2599" i="1"/>
  <c r="AV2600" i="1"/>
  <c r="AV2601" i="1"/>
  <c r="AV2602" i="1"/>
  <c r="AV2603" i="1"/>
  <c r="AV2604" i="1"/>
  <c r="AV2605" i="1"/>
  <c r="AV2606" i="1"/>
  <c r="AV2607" i="1"/>
  <c r="AV2608" i="1"/>
  <c r="AV2609" i="1"/>
  <c r="AV2610" i="1"/>
  <c r="AV2611" i="1"/>
  <c r="AV2612" i="1"/>
  <c r="AV2613" i="1"/>
  <c r="AV2614" i="1"/>
  <c r="AV2615" i="1"/>
  <c r="AV2616" i="1"/>
  <c r="AV2617" i="1"/>
  <c r="AV2618" i="1"/>
  <c r="AV2619" i="1"/>
  <c r="AV2620" i="1"/>
  <c r="AV2621" i="1"/>
  <c r="AV2622" i="1"/>
  <c r="AV2623" i="1"/>
  <c r="AV2624" i="1"/>
  <c r="AV2625" i="1"/>
  <c r="AV2626" i="1"/>
  <c r="AV2627" i="1"/>
  <c r="AV2628" i="1"/>
  <c r="AV2629" i="1"/>
  <c r="AV2630" i="1"/>
  <c r="AV2631" i="1"/>
  <c r="AV2632" i="1"/>
  <c r="AV2633" i="1"/>
  <c r="AV2634" i="1"/>
  <c r="AV2635" i="1"/>
  <c r="AV2636" i="1"/>
  <c r="AV2637" i="1"/>
  <c r="AV2638" i="1"/>
  <c r="AV2639" i="1"/>
  <c r="AV2640" i="1"/>
  <c r="AV2641" i="1"/>
  <c r="AV2642" i="1"/>
  <c r="AV2643" i="1"/>
  <c r="AV2644" i="1"/>
  <c r="AV2645" i="1"/>
  <c r="AV2646" i="1"/>
  <c r="AV2647" i="1"/>
  <c r="AV2648" i="1"/>
  <c r="AV2649" i="1"/>
  <c r="AV2650" i="1"/>
  <c r="AV2651" i="1"/>
  <c r="AV2652" i="1"/>
  <c r="AV2653" i="1"/>
  <c r="AV2654" i="1"/>
  <c r="AV2655" i="1"/>
  <c r="AV2656" i="1"/>
  <c r="AV2657" i="1"/>
  <c r="AV2658" i="1"/>
  <c r="AV2659" i="1"/>
  <c r="AV2660" i="1"/>
  <c r="AV2661" i="1"/>
  <c r="AV2662" i="1"/>
  <c r="AV2663" i="1"/>
  <c r="AV2664" i="1"/>
  <c r="AV2665" i="1"/>
  <c r="AV2666" i="1"/>
  <c r="AV2667" i="1"/>
  <c r="AV2668" i="1"/>
  <c r="AV2669" i="1"/>
  <c r="AV2670" i="1"/>
  <c r="AV2671" i="1"/>
  <c r="AV2672" i="1"/>
  <c r="AV2673" i="1"/>
  <c r="AV2674" i="1"/>
  <c r="AV2675" i="1"/>
  <c r="AV2676" i="1"/>
  <c r="AV2677" i="1"/>
  <c r="AV2678" i="1"/>
  <c r="AV2679" i="1"/>
  <c r="AV2680" i="1"/>
  <c r="AV2681" i="1"/>
  <c r="AV2682" i="1"/>
  <c r="AV2683" i="1"/>
  <c r="AV2684" i="1"/>
  <c r="AV2685" i="1"/>
  <c r="AV2686" i="1"/>
  <c r="AV2687" i="1"/>
  <c r="AV2688" i="1"/>
  <c r="AV2689" i="1"/>
  <c r="AV2690" i="1"/>
  <c r="AV2691" i="1"/>
  <c r="AV2692" i="1"/>
  <c r="AV2693" i="1"/>
  <c r="AV2694" i="1"/>
  <c r="AV2" i="1"/>
  <c r="CD3" i="1"/>
  <c r="CD4" i="1"/>
  <c r="CD5" i="1"/>
  <c r="CD6" i="1"/>
  <c r="CD7" i="1"/>
  <c r="CD8" i="1"/>
  <c r="CD15" i="1"/>
  <c r="CD16" i="1"/>
  <c r="CD17" i="1"/>
  <c r="CD22" i="1"/>
  <c r="CD23" i="1"/>
  <c r="CD28" i="1"/>
  <c r="CD29" i="1"/>
  <c r="CD31" i="1"/>
  <c r="CD32" i="1"/>
  <c r="CD33" i="1"/>
  <c r="CD34" i="1"/>
  <c r="CD35" i="1"/>
  <c r="CD36" i="1"/>
  <c r="CD38" i="1"/>
  <c r="CD39" i="1"/>
  <c r="CD40" i="1"/>
  <c r="CD41" i="1"/>
  <c r="CD43" i="1"/>
  <c r="CD44" i="1"/>
  <c r="CD45" i="1"/>
  <c r="CD48" i="1"/>
  <c r="CD49" i="1"/>
  <c r="CD50" i="1"/>
  <c r="CD51" i="1"/>
  <c r="CD53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70" i="1"/>
  <c r="CD71" i="1"/>
  <c r="CD74" i="1"/>
  <c r="CD76" i="1"/>
  <c r="CD81" i="1"/>
  <c r="CD91" i="1"/>
  <c r="CD99" i="1"/>
  <c r="CD100" i="1"/>
  <c r="CD103" i="1"/>
  <c r="CD104" i="1"/>
  <c r="CD105" i="1"/>
  <c r="CD106" i="1"/>
  <c r="CD107" i="1"/>
  <c r="CD108" i="1"/>
  <c r="CD109" i="1"/>
  <c r="CD110" i="1"/>
  <c r="CD111" i="1"/>
  <c r="CD112" i="1"/>
  <c r="CD113" i="1"/>
  <c r="CD115" i="1"/>
  <c r="CD116" i="1"/>
  <c r="CD118" i="1"/>
  <c r="CD119" i="1"/>
  <c r="CD120" i="1"/>
  <c r="CD122" i="1"/>
  <c r="CD123" i="1"/>
  <c r="CD125" i="1"/>
  <c r="CD131" i="1"/>
  <c r="CD135" i="1"/>
  <c r="CD137" i="1"/>
  <c r="CD138" i="1"/>
  <c r="CD139" i="1"/>
  <c r="CD140" i="1"/>
  <c r="CD141" i="1"/>
  <c r="CD143" i="1"/>
  <c r="CD149" i="1"/>
  <c r="CD150" i="1"/>
  <c r="CD151" i="1"/>
  <c r="CD154" i="1"/>
  <c r="CD155" i="1"/>
  <c r="CD160" i="1"/>
  <c r="CD165" i="1"/>
  <c r="CD166" i="1"/>
  <c r="CD167" i="1"/>
  <c r="CD168" i="1"/>
  <c r="CD169" i="1"/>
  <c r="CD171" i="1"/>
  <c r="CD173" i="1"/>
  <c r="CD174" i="1"/>
  <c r="CD175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92" i="1"/>
  <c r="CD195" i="1"/>
  <c r="CD196" i="1"/>
  <c r="CD197" i="1"/>
  <c r="CD202" i="1"/>
  <c r="CD203" i="1"/>
  <c r="CD204" i="1"/>
  <c r="CD205" i="1"/>
  <c r="CD206" i="1"/>
  <c r="CD207" i="1"/>
  <c r="CD209" i="1"/>
  <c r="CD211" i="1"/>
  <c r="CD213" i="1"/>
  <c r="CD214" i="1"/>
  <c r="CD215" i="1"/>
  <c r="CD217" i="1"/>
  <c r="CD218" i="1"/>
  <c r="CD219" i="1"/>
  <c r="CD220" i="1"/>
  <c r="CD221" i="1"/>
  <c r="CD222" i="1"/>
  <c r="CD227" i="1"/>
  <c r="CD228" i="1"/>
  <c r="CD230" i="1"/>
  <c r="CD231" i="1"/>
  <c r="CD232" i="1"/>
  <c r="CD233" i="1"/>
  <c r="CD234" i="1"/>
  <c r="CD235" i="1"/>
  <c r="CD236" i="1"/>
  <c r="CD237" i="1"/>
  <c r="CD241" i="1"/>
  <c r="CD242" i="1"/>
  <c r="CD247" i="1"/>
  <c r="CD248" i="1"/>
  <c r="CD249" i="1"/>
  <c r="CD250" i="1"/>
  <c r="CD251" i="1"/>
  <c r="CD263" i="1"/>
  <c r="CD270" i="1"/>
  <c r="CD271" i="1"/>
  <c r="CD272" i="1"/>
  <c r="CD273" i="1"/>
  <c r="CD274" i="1"/>
  <c r="CD275" i="1"/>
  <c r="CD276" i="1"/>
  <c r="CD277" i="1"/>
  <c r="CD278" i="1"/>
  <c r="CD282" i="1"/>
  <c r="CD284" i="1"/>
  <c r="CD285" i="1"/>
  <c r="CD288" i="1"/>
  <c r="CD289" i="1"/>
  <c r="CD293" i="1"/>
  <c r="CD294" i="1"/>
  <c r="CD295" i="1"/>
  <c r="CD299" i="1"/>
  <c r="CD300" i="1"/>
  <c r="CD304" i="1"/>
  <c r="CD306" i="1"/>
  <c r="CD307" i="1"/>
  <c r="CD308" i="1"/>
  <c r="CD309" i="1"/>
  <c r="CD310" i="1"/>
  <c r="CD311" i="1"/>
  <c r="CD312" i="1"/>
  <c r="CD313" i="1"/>
  <c r="CD321" i="1"/>
  <c r="CD324" i="1"/>
  <c r="CD325" i="1"/>
  <c r="CD326" i="1"/>
  <c r="CD327" i="1"/>
  <c r="CD328" i="1"/>
  <c r="CD329" i="1"/>
  <c r="CD330" i="1"/>
  <c r="CD333" i="1"/>
  <c r="CD334" i="1"/>
  <c r="CD335" i="1"/>
  <c r="CD340" i="1"/>
  <c r="CD341" i="1"/>
  <c r="CD343" i="1"/>
  <c r="CD348" i="1"/>
  <c r="CD349" i="1"/>
  <c r="CD350" i="1"/>
  <c r="CD351" i="1"/>
  <c r="CD352" i="1"/>
  <c r="CD355" i="1"/>
  <c r="CD356" i="1"/>
  <c r="CD361" i="1"/>
  <c r="CD362" i="1"/>
  <c r="CD363" i="1"/>
  <c r="CD364" i="1"/>
  <c r="CD365" i="1"/>
  <c r="CD366" i="1"/>
  <c r="CD367" i="1"/>
  <c r="CD368" i="1"/>
  <c r="CD369" i="1"/>
  <c r="CD371" i="1"/>
  <c r="CD373" i="1"/>
  <c r="CD374" i="1"/>
  <c r="CD375" i="1"/>
  <c r="CD376" i="1"/>
  <c r="CD377" i="1"/>
  <c r="CD385" i="1"/>
  <c r="CD386" i="1"/>
  <c r="CD388" i="1"/>
  <c r="CD389" i="1"/>
  <c r="CD390" i="1"/>
  <c r="CD391" i="1"/>
  <c r="CD393" i="1"/>
  <c r="CD394" i="1"/>
  <c r="CD395" i="1"/>
  <c r="CD396" i="1"/>
  <c r="CD397" i="1"/>
  <c r="CD398" i="1"/>
  <c r="CD402" i="1"/>
  <c r="CD403" i="1"/>
  <c r="CD404" i="1"/>
  <c r="CD420" i="1"/>
  <c r="CD421" i="1"/>
  <c r="CD422" i="1"/>
  <c r="CD423" i="1"/>
  <c r="CD424" i="1"/>
  <c r="CD426" i="1"/>
  <c r="CD427" i="1"/>
  <c r="CD430" i="1"/>
  <c r="CD431" i="1"/>
  <c r="CD432" i="1"/>
  <c r="CD434" i="1"/>
  <c r="CD437" i="1"/>
  <c r="CD445" i="1"/>
  <c r="CD446" i="1"/>
  <c r="CD448" i="1"/>
  <c r="CD452" i="1"/>
  <c r="CD455" i="1"/>
  <c r="CD456" i="1"/>
  <c r="CD457" i="1"/>
  <c r="CD459" i="1"/>
  <c r="CD460" i="1"/>
  <c r="CD461" i="1"/>
  <c r="CD462" i="1"/>
  <c r="CD463" i="1"/>
  <c r="CD466" i="1"/>
  <c r="CD467" i="1"/>
  <c r="CD468" i="1"/>
  <c r="CD469" i="1"/>
  <c r="CD471" i="1"/>
  <c r="CD472" i="1"/>
  <c r="CD473" i="1"/>
  <c r="CD474" i="1"/>
  <c r="CD475" i="1"/>
  <c r="CD483" i="1"/>
  <c r="CD484" i="1"/>
  <c r="CD485" i="1"/>
  <c r="CD486" i="1"/>
  <c r="CD489" i="1"/>
  <c r="CD491" i="1"/>
  <c r="CD492" i="1"/>
  <c r="CD493" i="1"/>
  <c r="CD498" i="1"/>
  <c r="CD499" i="1"/>
  <c r="CD500" i="1"/>
  <c r="CD506" i="1"/>
  <c r="CD509" i="1"/>
  <c r="CD510" i="1"/>
  <c r="CD514" i="1"/>
  <c r="CD515" i="1"/>
  <c r="CD519" i="1"/>
  <c r="CD523" i="1"/>
  <c r="CD524" i="1"/>
  <c r="CD525" i="1"/>
  <c r="CD527" i="1"/>
  <c r="CD529" i="1"/>
  <c r="CD532" i="1"/>
  <c r="CD533" i="1"/>
  <c r="CD536" i="1"/>
  <c r="CD537" i="1"/>
  <c r="CD538" i="1"/>
  <c r="CD539" i="1"/>
  <c r="CD540" i="1"/>
  <c r="CD542" i="1"/>
  <c r="CD543" i="1"/>
  <c r="CD544" i="1"/>
  <c r="CD545" i="1"/>
  <c r="CD546" i="1"/>
  <c r="CD555" i="1"/>
  <c r="CD556" i="1"/>
  <c r="CD557" i="1"/>
  <c r="CD558" i="1"/>
  <c r="CD559" i="1"/>
  <c r="CD562" i="1"/>
  <c r="CD566" i="1"/>
  <c r="CD567" i="1"/>
  <c r="CD568" i="1"/>
  <c r="CD569" i="1"/>
  <c r="CD570" i="1"/>
  <c r="CD571" i="1"/>
  <c r="CD589" i="1"/>
  <c r="CD590" i="1"/>
  <c r="CD592" i="1"/>
  <c r="CD593" i="1"/>
  <c r="CD595" i="1"/>
  <c r="CD596" i="1"/>
  <c r="CD597" i="1"/>
  <c r="CD598" i="1"/>
  <c r="CD601" i="1"/>
  <c r="CD602" i="1"/>
  <c r="CD603" i="1"/>
  <c r="CD605" i="1"/>
  <c r="CD608" i="1"/>
  <c r="CD609" i="1"/>
  <c r="CD611" i="1"/>
  <c r="CD612" i="1"/>
  <c r="CD613" i="1"/>
  <c r="CD614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3" i="1"/>
  <c r="CD656" i="1"/>
  <c r="CD658" i="1"/>
  <c r="CD659" i="1"/>
  <c r="CD660" i="1"/>
  <c r="CD661" i="1"/>
  <c r="CD663" i="1"/>
  <c r="CD664" i="1"/>
  <c r="CD666" i="1"/>
  <c r="CD667" i="1"/>
  <c r="CD668" i="1"/>
  <c r="CD669" i="1"/>
  <c r="CD670" i="1"/>
  <c r="CD671" i="1"/>
  <c r="CD672" i="1"/>
  <c r="CD673" i="1"/>
  <c r="CD674" i="1"/>
  <c r="CD678" i="1"/>
  <c r="CD679" i="1"/>
  <c r="CD680" i="1"/>
  <c r="CD681" i="1"/>
  <c r="CD682" i="1"/>
  <c r="CD686" i="1"/>
  <c r="CD687" i="1"/>
  <c r="CD693" i="1"/>
  <c r="CD694" i="1"/>
  <c r="CD696" i="1"/>
  <c r="CD697" i="1"/>
  <c r="CD705" i="1"/>
  <c r="CD713" i="1"/>
  <c r="CD714" i="1"/>
  <c r="CD735" i="1"/>
  <c r="CD741" i="1"/>
  <c r="CD742" i="1"/>
  <c r="CD743" i="1"/>
  <c r="CD744" i="1"/>
  <c r="CD745" i="1"/>
  <c r="CD751" i="1"/>
  <c r="CD754" i="1"/>
  <c r="CD756" i="1"/>
  <c r="CD758" i="1"/>
  <c r="CD764" i="1"/>
  <c r="CD766" i="1"/>
  <c r="CD771" i="1"/>
  <c r="CD773" i="1"/>
  <c r="CD774" i="1"/>
  <c r="CD775" i="1"/>
  <c r="CD776" i="1"/>
  <c r="CD780" i="1"/>
  <c r="CD781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9" i="1"/>
  <c r="CD800" i="1"/>
  <c r="CD801" i="1"/>
  <c r="CD802" i="1"/>
  <c r="CD813" i="1"/>
  <c r="CD814" i="1"/>
  <c r="CD815" i="1"/>
  <c r="CD816" i="1"/>
  <c r="CD817" i="1"/>
  <c r="CD818" i="1"/>
  <c r="CD822" i="1"/>
  <c r="CD828" i="1"/>
  <c r="CD829" i="1"/>
  <c r="CD831" i="1"/>
  <c r="CD832" i="1"/>
  <c r="CD833" i="1"/>
  <c r="CD834" i="1"/>
  <c r="CD835" i="1"/>
  <c r="CD845" i="1"/>
  <c r="CD846" i="1"/>
  <c r="CD847" i="1"/>
  <c r="CD851" i="1"/>
  <c r="CD852" i="1"/>
  <c r="CD857" i="1"/>
  <c r="CD858" i="1"/>
  <c r="CD867" i="1"/>
  <c r="CD868" i="1"/>
  <c r="CD869" i="1"/>
  <c r="CD870" i="1"/>
  <c r="CD878" i="1"/>
  <c r="CD884" i="1"/>
  <c r="CD886" i="1"/>
  <c r="CD897" i="1"/>
  <c r="CD898" i="1"/>
  <c r="CD899" i="1"/>
  <c r="CD903" i="1"/>
  <c r="CD905" i="1"/>
  <c r="CD906" i="1"/>
  <c r="CD912" i="1"/>
  <c r="CD913" i="1"/>
  <c r="CD919" i="1"/>
  <c r="CD923" i="1"/>
  <c r="CD924" i="1"/>
  <c r="CD929" i="1"/>
  <c r="CD930" i="1"/>
  <c r="CD931" i="1"/>
  <c r="CD932" i="1"/>
  <c r="CD933" i="1"/>
  <c r="CD934" i="1"/>
  <c r="CD935" i="1"/>
  <c r="CD945" i="1"/>
  <c r="CD946" i="1"/>
  <c r="CD947" i="1"/>
  <c r="CD948" i="1"/>
  <c r="CD949" i="1"/>
  <c r="CD956" i="1"/>
  <c r="CD957" i="1"/>
  <c r="CD958" i="1"/>
  <c r="CD959" i="1"/>
  <c r="CD960" i="1"/>
  <c r="CD962" i="1"/>
  <c r="CD963" i="1"/>
  <c r="CD964" i="1"/>
  <c r="CD967" i="1"/>
  <c r="CD971" i="1"/>
  <c r="CD976" i="1"/>
  <c r="CD977" i="1"/>
  <c r="CD978" i="1"/>
  <c r="CD984" i="1"/>
  <c r="CD988" i="1"/>
  <c r="CD993" i="1"/>
  <c r="CD994" i="1"/>
  <c r="CD995" i="1"/>
  <c r="CD998" i="1"/>
  <c r="CD999" i="1"/>
  <c r="CD1017" i="1"/>
  <c r="CD1019" i="1"/>
  <c r="CD1020" i="1"/>
  <c r="CD1021" i="1"/>
  <c r="CD1022" i="1"/>
  <c r="CD1026" i="1"/>
  <c r="CD1029" i="1"/>
  <c r="CD1037" i="1"/>
  <c r="CD1039" i="1"/>
  <c r="CD1040" i="1"/>
  <c r="CD1042" i="1"/>
  <c r="CD1047" i="1"/>
  <c r="CD1049" i="1"/>
  <c r="CD1059" i="1"/>
  <c r="CD1060" i="1"/>
  <c r="CD1063" i="1"/>
  <c r="CD1065" i="1"/>
  <c r="CD1066" i="1"/>
  <c r="CD1067" i="1"/>
  <c r="CD1072" i="1"/>
  <c r="CD1081" i="1"/>
  <c r="CD1089" i="1"/>
  <c r="CD1091" i="1"/>
  <c r="CD1092" i="1"/>
  <c r="CD1096" i="1"/>
  <c r="CD1097" i="1"/>
  <c r="CD1098" i="1"/>
  <c r="CD1101" i="1"/>
  <c r="CD1105" i="1"/>
  <c r="CD1106" i="1"/>
  <c r="CD1107" i="1"/>
  <c r="CD1108" i="1"/>
  <c r="CD1110" i="1"/>
  <c r="CD1115" i="1"/>
  <c r="CD1116" i="1"/>
  <c r="CD1117" i="1"/>
  <c r="CD1119" i="1"/>
  <c r="CD1121" i="1"/>
  <c r="CD1122" i="1"/>
  <c r="CD1123" i="1"/>
  <c r="CD1127" i="1"/>
  <c r="CD1128" i="1"/>
  <c r="CD1129" i="1"/>
  <c r="CD1131" i="1"/>
  <c r="CD1132" i="1"/>
  <c r="CD1133" i="1"/>
  <c r="CD1134" i="1"/>
  <c r="CD1135" i="1"/>
  <c r="CD1136" i="1"/>
  <c r="CD1137" i="1"/>
  <c r="CD1145" i="1"/>
  <c r="CD1149" i="1"/>
  <c r="CD1150" i="1"/>
  <c r="CD1152" i="1"/>
  <c r="CD1153" i="1"/>
  <c r="CD1156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9" i="1"/>
  <c r="CD1187" i="1"/>
  <c r="CD1188" i="1"/>
  <c r="CD1190" i="1"/>
  <c r="CD1191" i="1"/>
  <c r="CD1193" i="1"/>
  <c r="CD1194" i="1"/>
  <c r="CD1195" i="1"/>
  <c r="CD1196" i="1"/>
  <c r="CD1198" i="1"/>
  <c r="CD1199" i="1"/>
  <c r="CD1203" i="1"/>
  <c r="CD1210" i="1"/>
  <c r="CD1211" i="1"/>
  <c r="CD1212" i="1"/>
  <c r="CD1213" i="1"/>
  <c r="CD1214" i="1"/>
  <c r="CD1215" i="1"/>
  <c r="CD1216" i="1"/>
  <c r="CD1217" i="1"/>
  <c r="CD1220" i="1"/>
  <c r="CD1221" i="1"/>
  <c r="CD1222" i="1"/>
  <c r="CD1223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9" i="1"/>
  <c r="CD1240" i="1"/>
  <c r="CD1241" i="1"/>
  <c r="CD1246" i="1"/>
  <c r="CD1247" i="1"/>
  <c r="CD1248" i="1"/>
  <c r="CD1252" i="1"/>
  <c r="CD1253" i="1"/>
  <c r="CD1254" i="1"/>
  <c r="CD1255" i="1"/>
  <c r="CD1257" i="1"/>
  <c r="CD1258" i="1"/>
  <c r="CD1259" i="1"/>
  <c r="CD1260" i="1"/>
  <c r="CD1261" i="1"/>
  <c r="CD1262" i="1"/>
  <c r="CD1263" i="1"/>
  <c r="CD1264" i="1"/>
  <c r="CD1267" i="1"/>
  <c r="CD1270" i="1"/>
  <c r="CD1271" i="1"/>
  <c r="CD1272" i="1"/>
  <c r="CD1273" i="1"/>
  <c r="CD1274" i="1"/>
  <c r="CD1276" i="1"/>
  <c r="CD1277" i="1"/>
  <c r="CD1278" i="1"/>
  <c r="CD1279" i="1"/>
  <c r="CD1280" i="1"/>
  <c r="CD1281" i="1"/>
  <c r="CD1282" i="1"/>
  <c r="CD1285" i="1"/>
  <c r="CD1286" i="1"/>
  <c r="CD1287" i="1"/>
  <c r="CD1288" i="1"/>
  <c r="CD1289" i="1"/>
  <c r="CD1290" i="1"/>
  <c r="CD1291" i="1"/>
  <c r="CD1292" i="1"/>
  <c r="CD1293" i="1"/>
  <c r="CD1296" i="1"/>
  <c r="CD1297" i="1"/>
  <c r="CD1300" i="1"/>
  <c r="CD1301" i="1"/>
  <c r="CD1304" i="1"/>
  <c r="CD1305" i="1"/>
  <c r="CD1306" i="1"/>
  <c r="CD1309" i="1"/>
  <c r="CD1310" i="1"/>
  <c r="CD1311" i="1"/>
  <c r="CD1313" i="1"/>
  <c r="CD1314" i="1"/>
  <c r="CD1321" i="1"/>
  <c r="CD1322" i="1"/>
  <c r="CD1325" i="1"/>
  <c r="CD1326" i="1"/>
  <c r="CD1327" i="1"/>
  <c r="CD1328" i="1"/>
  <c r="CD1329" i="1"/>
  <c r="CD1330" i="1"/>
  <c r="CD1336" i="1"/>
  <c r="CD1339" i="1"/>
  <c r="CD1344" i="1"/>
  <c r="CD1345" i="1"/>
  <c r="CD1350" i="1"/>
  <c r="CD1351" i="1"/>
  <c r="CD1357" i="1"/>
  <c r="CD1358" i="1"/>
  <c r="CD1359" i="1"/>
  <c r="CD1360" i="1"/>
  <c r="CD1362" i="1"/>
  <c r="CD1366" i="1"/>
  <c r="CD1367" i="1"/>
  <c r="CD1368" i="1"/>
  <c r="CD1369" i="1"/>
  <c r="CD1370" i="1"/>
  <c r="CD1371" i="1"/>
  <c r="CD1374" i="1"/>
  <c r="CD1375" i="1"/>
  <c r="CD1381" i="1"/>
  <c r="CD1390" i="1"/>
  <c r="CD1396" i="1"/>
  <c r="CD1397" i="1"/>
  <c r="CD1398" i="1"/>
  <c r="CD1399" i="1"/>
  <c r="CD1404" i="1"/>
  <c r="CD1405" i="1"/>
  <c r="CD1406" i="1"/>
  <c r="CD1408" i="1"/>
  <c r="CD1409" i="1"/>
  <c r="CD1410" i="1"/>
  <c r="CD1411" i="1"/>
  <c r="CD1413" i="1"/>
  <c r="CD1414" i="1"/>
  <c r="CD1415" i="1"/>
  <c r="CD1418" i="1"/>
  <c r="CD1420" i="1"/>
  <c r="CD1421" i="1"/>
  <c r="CD1422" i="1"/>
  <c r="CD1423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4" i="1"/>
  <c r="CD1456" i="1"/>
  <c r="CD1457" i="1"/>
  <c r="CD1458" i="1"/>
  <c r="CD1460" i="1"/>
  <c r="CD1461" i="1"/>
  <c r="CD1462" i="1"/>
  <c r="CD1463" i="1"/>
  <c r="CD1467" i="1"/>
  <c r="CD1468" i="1"/>
  <c r="CD1469" i="1"/>
  <c r="CD1476" i="1"/>
  <c r="CD1477" i="1"/>
  <c r="CD1478" i="1"/>
  <c r="CD1482" i="1"/>
  <c r="CD1483" i="1"/>
  <c r="CD1488" i="1"/>
  <c r="CD1489" i="1"/>
  <c r="CD1490" i="1"/>
  <c r="CD1491" i="1"/>
  <c r="CD1492" i="1"/>
  <c r="CD1494" i="1"/>
  <c r="CD1497" i="1"/>
  <c r="CD1498" i="1"/>
  <c r="CD1509" i="1"/>
  <c r="CD1514" i="1"/>
  <c r="CD1517" i="1"/>
  <c r="CD1519" i="1"/>
  <c r="CD1520" i="1"/>
  <c r="CD1521" i="1"/>
  <c r="CD1522" i="1"/>
  <c r="CD1525" i="1"/>
  <c r="CD1526" i="1"/>
  <c r="CD1527" i="1"/>
  <c r="CD1528" i="1"/>
  <c r="CD1530" i="1"/>
  <c r="CD1531" i="1"/>
  <c r="CD1532" i="1"/>
  <c r="CD1533" i="1"/>
  <c r="CD1534" i="1"/>
  <c r="CD1536" i="1"/>
  <c r="CD1537" i="1"/>
  <c r="CD1539" i="1"/>
  <c r="CD1541" i="1"/>
  <c r="CD1544" i="1"/>
  <c r="CD1545" i="1"/>
  <c r="CD1546" i="1"/>
  <c r="CD1547" i="1"/>
  <c r="CD1548" i="1"/>
  <c r="CD1554" i="1"/>
  <c r="CD1557" i="1"/>
  <c r="CD1558" i="1"/>
  <c r="CD1561" i="1"/>
  <c r="CD1562" i="1"/>
  <c r="CD1563" i="1"/>
  <c r="CD1564" i="1"/>
  <c r="CD1567" i="1"/>
  <c r="CD1568" i="1"/>
  <c r="CD1569" i="1"/>
  <c r="CD1571" i="1"/>
  <c r="CD1572" i="1"/>
  <c r="CD1578" i="1"/>
  <c r="CD1579" i="1"/>
  <c r="CD1580" i="1"/>
  <c r="CD1604" i="1"/>
  <c r="CD1609" i="1"/>
  <c r="CD1610" i="1"/>
  <c r="CD1611" i="1"/>
  <c r="CD1613" i="1"/>
  <c r="CD1618" i="1"/>
  <c r="CD1620" i="1"/>
  <c r="CD1621" i="1"/>
  <c r="CD1636" i="1"/>
  <c r="CD1637" i="1"/>
  <c r="CD1642" i="1"/>
  <c r="CD1643" i="1"/>
  <c r="CD1646" i="1"/>
  <c r="CD1647" i="1"/>
  <c r="CD1649" i="1"/>
  <c r="CD1650" i="1"/>
  <c r="CD1651" i="1"/>
  <c r="CD1652" i="1"/>
  <c r="CD1655" i="1"/>
  <c r="CD1656" i="1"/>
  <c r="CD1658" i="1"/>
  <c r="CD1659" i="1"/>
  <c r="CD1660" i="1"/>
  <c r="CD1661" i="1"/>
  <c r="CD1662" i="1"/>
  <c r="CD1663" i="1"/>
  <c r="CD1664" i="1"/>
  <c r="CD1665" i="1"/>
  <c r="CD1666" i="1"/>
  <c r="CD1667" i="1"/>
  <c r="CD1668" i="1"/>
  <c r="CD1672" i="1"/>
  <c r="CD1673" i="1"/>
  <c r="CD1674" i="1"/>
  <c r="CD1675" i="1"/>
  <c r="CD1676" i="1"/>
  <c r="CD1677" i="1"/>
  <c r="CD1678" i="1"/>
  <c r="CD1679" i="1"/>
  <c r="CD1680" i="1"/>
  <c r="CD1683" i="1"/>
  <c r="CD1685" i="1"/>
  <c r="CD1686" i="1"/>
  <c r="CD1688" i="1"/>
  <c r="CD1689" i="1"/>
  <c r="CD1692" i="1"/>
  <c r="CD1693" i="1"/>
  <c r="CD1694" i="1"/>
  <c r="CD1695" i="1"/>
  <c r="CD1701" i="1"/>
  <c r="CD1702" i="1"/>
  <c r="CD1703" i="1"/>
  <c r="CD1705" i="1"/>
  <c r="CD1706" i="1"/>
  <c r="CD1707" i="1"/>
  <c r="CD1708" i="1"/>
  <c r="CD1709" i="1"/>
  <c r="CD1710" i="1"/>
  <c r="CD1711" i="1"/>
  <c r="CD1712" i="1"/>
  <c r="CD1713" i="1"/>
  <c r="CD1714" i="1"/>
  <c r="CD1716" i="1"/>
  <c r="CD1717" i="1"/>
  <c r="CD1720" i="1"/>
  <c r="CD1721" i="1"/>
  <c r="CD1722" i="1"/>
  <c r="CD1723" i="1"/>
  <c r="CD1724" i="1"/>
  <c r="CD1728" i="1"/>
  <c r="CD1729" i="1"/>
  <c r="CD1730" i="1"/>
  <c r="CD1731" i="1"/>
  <c r="CD1732" i="1"/>
  <c r="CD1733" i="1"/>
  <c r="CD1734" i="1"/>
  <c r="CD1735" i="1"/>
  <c r="CD1744" i="1"/>
  <c r="CD1745" i="1"/>
  <c r="CD1746" i="1"/>
  <c r="CD1748" i="1"/>
  <c r="CD1749" i="1"/>
  <c r="CD1750" i="1"/>
  <c r="CD1751" i="1"/>
  <c r="CD1752" i="1"/>
  <c r="CD1753" i="1"/>
  <c r="CD1762" i="1"/>
  <c r="CD1770" i="1"/>
  <c r="CD1771" i="1"/>
  <c r="CD1778" i="1"/>
  <c r="CD1779" i="1"/>
  <c r="CD1782" i="1"/>
  <c r="CD1783" i="1"/>
  <c r="CD1786" i="1"/>
  <c r="CD1789" i="1"/>
  <c r="CD1790" i="1"/>
  <c r="CD1793" i="1"/>
  <c r="CD1794" i="1"/>
  <c r="CD1801" i="1"/>
  <c r="CD1802" i="1"/>
  <c r="CD1803" i="1"/>
  <c r="CD1804" i="1"/>
  <c r="CD1806" i="1"/>
  <c r="CD1807" i="1"/>
  <c r="CD1808" i="1"/>
  <c r="CD1810" i="1"/>
  <c r="CD1812" i="1"/>
  <c r="CD1814" i="1"/>
  <c r="CD1815" i="1"/>
  <c r="CD1821" i="1"/>
  <c r="CD1822" i="1"/>
  <c r="CD1826" i="1"/>
  <c r="CD1827" i="1"/>
  <c r="CD1828" i="1"/>
  <c r="CD1829" i="1"/>
  <c r="CD1831" i="1"/>
  <c r="CD1835" i="1"/>
  <c r="CD1838" i="1"/>
  <c r="CD1844" i="1"/>
  <c r="CD1846" i="1"/>
  <c r="CD1847" i="1"/>
  <c r="CD1849" i="1"/>
  <c r="CD1850" i="1"/>
  <c r="CD1853" i="1"/>
  <c r="CD1857" i="1"/>
  <c r="CD1858" i="1"/>
  <c r="CD1859" i="1"/>
  <c r="CD1871" i="1"/>
  <c r="CD1882" i="1"/>
  <c r="CD1886" i="1"/>
  <c r="CD1891" i="1"/>
  <c r="CD1894" i="1"/>
  <c r="CD1895" i="1"/>
  <c r="CD1896" i="1"/>
  <c r="CD1897" i="1"/>
  <c r="CD1898" i="1"/>
  <c r="CD1899" i="1"/>
  <c r="CD1900" i="1"/>
  <c r="CD1901" i="1"/>
  <c r="CD1902" i="1"/>
  <c r="CD1910" i="1"/>
  <c r="CD1911" i="1"/>
  <c r="CD1912" i="1"/>
  <c r="CD1913" i="1"/>
  <c r="CD1914" i="1"/>
  <c r="CD1917" i="1"/>
  <c r="CD1918" i="1"/>
  <c r="CD1919" i="1"/>
  <c r="CD1920" i="1"/>
  <c r="CD1921" i="1"/>
  <c r="CD1922" i="1"/>
  <c r="CD1923" i="1"/>
  <c r="CD1924" i="1"/>
  <c r="CD1926" i="1"/>
  <c r="CD1931" i="1"/>
  <c r="CD1935" i="1"/>
  <c r="CD1939" i="1"/>
  <c r="CD1940" i="1"/>
  <c r="CD1941" i="1"/>
  <c r="CD1942" i="1"/>
  <c r="CD1943" i="1"/>
  <c r="CD1944" i="1"/>
  <c r="CD1945" i="1"/>
  <c r="CD1946" i="1"/>
  <c r="CD1951" i="1"/>
  <c r="CD1952" i="1"/>
  <c r="CD1956" i="1"/>
  <c r="CD1959" i="1"/>
  <c r="CD1960" i="1"/>
  <c r="CD1963" i="1"/>
  <c r="CD1967" i="1"/>
  <c r="CD1968" i="1"/>
  <c r="CD1969" i="1"/>
  <c r="CD1973" i="1"/>
  <c r="CD1974" i="1"/>
  <c r="CD1976" i="1"/>
  <c r="CD1977" i="1"/>
  <c r="CD1978" i="1"/>
  <c r="CD1980" i="1"/>
  <c r="CD1981" i="1"/>
  <c r="CD1982" i="1"/>
  <c r="CD1988" i="1"/>
  <c r="CD1991" i="1"/>
  <c r="CD1992" i="1"/>
  <c r="CD1997" i="1"/>
  <c r="CD1999" i="1"/>
  <c r="CD2000" i="1"/>
  <c r="CD2001" i="1"/>
  <c r="CD2008" i="1"/>
  <c r="CD2009" i="1"/>
  <c r="CD2010" i="1"/>
  <c r="CD2015" i="1"/>
  <c r="CD2016" i="1"/>
  <c r="CD2017" i="1"/>
  <c r="CD2024" i="1"/>
  <c r="CD2030" i="1"/>
  <c r="CD2031" i="1"/>
  <c r="CD2032" i="1"/>
  <c r="CD2036" i="1"/>
  <c r="CD2037" i="1"/>
  <c r="CD2038" i="1"/>
  <c r="CD2042" i="1"/>
  <c r="CD2043" i="1"/>
  <c r="CD2044" i="1"/>
  <c r="CD2057" i="1"/>
  <c r="CD2058" i="1"/>
  <c r="CD2059" i="1"/>
  <c r="CD2069" i="1"/>
  <c r="CD2070" i="1"/>
  <c r="CD2071" i="1"/>
  <c r="CD2072" i="1"/>
  <c r="CD2076" i="1"/>
  <c r="CD2077" i="1"/>
  <c r="CD2078" i="1"/>
  <c r="CD2079" i="1"/>
  <c r="CD2080" i="1"/>
  <c r="CD2081" i="1"/>
  <c r="CD2082" i="1"/>
  <c r="CD2083" i="1"/>
  <c r="CD2090" i="1"/>
  <c r="CD2091" i="1"/>
  <c r="CD2092" i="1"/>
  <c r="CD2101" i="1"/>
  <c r="CD2102" i="1"/>
  <c r="CD2103" i="1"/>
  <c r="CD2104" i="1"/>
  <c r="CD2105" i="1"/>
  <c r="CD2106" i="1"/>
  <c r="CD2107" i="1"/>
  <c r="CD2112" i="1"/>
  <c r="CD2116" i="1"/>
  <c r="CD2122" i="1"/>
  <c r="CD2123" i="1"/>
  <c r="CD2124" i="1"/>
  <c r="CD2125" i="1"/>
  <c r="CD2126" i="1"/>
  <c r="CD2127" i="1"/>
  <c r="CD2129" i="1"/>
  <c r="CD2130" i="1"/>
  <c r="CD2131" i="1"/>
  <c r="CD2132" i="1"/>
  <c r="CD2133" i="1"/>
  <c r="CD2134" i="1"/>
  <c r="CD2136" i="1"/>
  <c r="CD2141" i="1"/>
  <c r="CD2142" i="1"/>
  <c r="CD2143" i="1"/>
  <c r="CD2147" i="1"/>
  <c r="CD2148" i="1"/>
  <c r="CD2159" i="1"/>
  <c r="CD2160" i="1"/>
  <c r="CD2161" i="1"/>
  <c r="CD2162" i="1"/>
  <c r="CD2163" i="1"/>
  <c r="CD2165" i="1"/>
  <c r="CD2166" i="1"/>
  <c r="CD2167" i="1"/>
  <c r="CD2168" i="1"/>
  <c r="CD2169" i="1"/>
  <c r="CD2170" i="1"/>
  <c r="CD2171" i="1"/>
  <c r="CD2176" i="1"/>
  <c r="CD2178" i="1"/>
  <c r="CD2183" i="1"/>
  <c r="CD2184" i="1"/>
  <c r="CD2189" i="1"/>
  <c r="CD2190" i="1"/>
  <c r="CD2193" i="1"/>
  <c r="CD2194" i="1"/>
  <c r="CD2195" i="1"/>
  <c r="CD2196" i="1"/>
  <c r="CD2197" i="1"/>
  <c r="CD2204" i="1"/>
  <c r="CD2205" i="1"/>
  <c r="CD2206" i="1"/>
  <c r="CD2213" i="1"/>
  <c r="CD2217" i="1"/>
  <c r="CD2218" i="1"/>
  <c r="CD2219" i="1"/>
  <c r="CD2220" i="1"/>
  <c r="CD2221" i="1"/>
  <c r="CD2222" i="1"/>
  <c r="CD2223" i="1"/>
  <c r="CD2225" i="1"/>
  <c r="CD2226" i="1"/>
  <c r="CD2227" i="1"/>
  <c r="CD2230" i="1"/>
  <c r="CD2231" i="1"/>
  <c r="CD2232" i="1"/>
  <c r="CD2235" i="1"/>
  <c r="CD2242" i="1"/>
  <c r="CD2248" i="1"/>
  <c r="CD2252" i="1"/>
  <c r="CD2253" i="1"/>
  <c r="CD2254" i="1"/>
  <c r="CD2259" i="1"/>
  <c r="CD2260" i="1"/>
  <c r="CD2261" i="1"/>
  <c r="CD2265" i="1"/>
  <c r="CD2266" i="1"/>
  <c r="CD2267" i="1"/>
  <c r="CD2268" i="1"/>
  <c r="CD2273" i="1"/>
  <c r="CD2274" i="1"/>
  <c r="CD2281" i="1"/>
  <c r="CD2283" i="1"/>
  <c r="CD2285" i="1"/>
  <c r="CD2286" i="1"/>
  <c r="CD2287" i="1"/>
  <c r="CD2288" i="1"/>
  <c r="CD2292" i="1"/>
  <c r="CD2295" i="1"/>
  <c r="CD2296" i="1"/>
  <c r="CD2301" i="1"/>
  <c r="CD2302" i="1"/>
  <c r="CD2303" i="1"/>
  <c r="CD2306" i="1"/>
  <c r="CD2307" i="1"/>
  <c r="CD2310" i="1"/>
  <c r="CD2313" i="1"/>
  <c r="CD2314" i="1"/>
  <c r="CD2316" i="1"/>
  <c r="CD2317" i="1"/>
  <c r="CD2318" i="1"/>
  <c r="CD2319" i="1"/>
  <c r="CD2320" i="1"/>
  <c r="CD2323" i="1"/>
  <c r="CD2324" i="1"/>
  <c r="CD2325" i="1"/>
  <c r="CD2327" i="1"/>
  <c r="CD2328" i="1"/>
  <c r="CD2329" i="1"/>
  <c r="CD2330" i="1"/>
  <c r="CD2331" i="1"/>
  <c r="CD2332" i="1"/>
  <c r="CD2333" i="1"/>
  <c r="CD2334" i="1"/>
  <c r="CD2335" i="1"/>
  <c r="CD2336" i="1"/>
  <c r="CD2337" i="1"/>
  <c r="CD2338" i="1"/>
  <c r="CD2339" i="1"/>
  <c r="CD2340" i="1"/>
  <c r="CD2341" i="1"/>
  <c r="CD2342" i="1"/>
  <c r="CD2343" i="1"/>
  <c r="CD2344" i="1"/>
  <c r="CD2345" i="1"/>
  <c r="CD2346" i="1"/>
  <c r="CD2347" i="1"/>
  <c r="CD2348" i="1"/>
  <c r="CD2349" i="1"/>
  <c r="CD2350" i="1"/>
  <c r="CD2351" i="1"/>
  <c r="CD2352" i="1"/>
  <c r="CD2358" i="1"/>
  <c r="CD2360" i="1"/>
  <c r="CD2361" i="1"/>
  <c r="CD2366" i="1"/>
  <c r="CD2367" i="1"/>
  <c r="CD2368" i="1"/>
  <c r="CD2369" i="1"/>
  <c r="CD2370" i="1"/>
  <c r="CD2371" i="1"/>
  <c r="CD2372" i="1"/>
  <c r="CD2373" i="1"/>
  <c r="CD2374" i="1"/>
  <c r="CD2376" i="1"/>
  <c r="CD2377" i="1"/>
  <c r="CD2378" i="1"/>
  <c r="CD2379" i="1"/>
  <c r="CD2389" i="1"/>
  <c r="CD2392" i="1"/>
  <c r="CD2395" i="1"/>
  <c r="CD2397" i="1"/>
  <c r="CD2398" i="1"/>
  <c r="CD2401" i="1"/>
  <c r="CD2402" i="1"/>
  <c r="CD2407" i="1"/>
  <c r="CD2410" i="1"/>
  <c r="CD2411" i="1"/>
  <c r="CD2412" i="1"/>
  <c r="CD2415" i="1"/>
  <c r="CD2418" i="1"/>
  <c r="CD2419" i="1"/>
  <c r="CD2420" i="1"/>
  <c r="CD2421" i="1"/>
  <c r="CD2422" i="1"/>
  <c r="CD2426" i="1"/>
  <c r="CD2431" i="1"/>
  <c r="CD2433" i="1"/>
  <c r="CD2434" i="1"/>
  <c r="CD2435" i="1"/>
  <c r="CD2438" i="1"/>
  <c r="CD2439" i="1"/>
  <c r="CD2440" i="1"/>
  <c r="CD2441" i="1"/>
  <c r="CD2442" i="1"/>
  <c r="CD2447" i="1"/>
  <c r="CD2448" i="1"/>
  <c r="CD2449" i="1"/>
  <c r="CD2450" i="1"/>
  <c r="CD2451" i="1"/>
  <c r="CD2452" i="1"/>
  <c r="CD2453" i="1"/>
  <c r="CD2454" i="1"/>
  <c r="CD2456" i="1"/>
  <c r="CD2457" i="1"/>
  <c r="CD2458" i="1"/>
  <c r="CD2459" i="1"/>
  <c r="CD2468" i="1"/>
  <c r="CD2473" i="1"/>
  <c r="CD2474" i="1"/>
  <c r="CD2475" i="1"/>
  <c r="CD2476" i="1"/>
  <c r="CD2480" i="1"/>
  <c r="CD2481" i="1"/>
  <c r="CD2482" i="1"/>
  <c r="CD2483" i="1"/>
  <c r="CD2484" i="1"/>
  <c r="CD2485" i="1"/>
  <c r="CD2486" i="1"/>
  <c r="CD2487" i="1"/>
  <c r="CD2499" i="1"/>
  <c r="CD2500" i="1"/>
  <c r="CD2502" i="1"/>
  <c r="CD2503" i="1"/>
  <c r="CD2504" i="1"/>
  <c r="CD2505" i="1"/>
  <c r="CD2506" i="1"/>
  <c r="CD2507" i="1"/>
  <c r="CD2513" i="1"/>
  <c r="CD2514" i="1"/>
  <c r="CD2517" i="1"/>
  <c r="CD2518" i="1"/>
  <c r="CD2519" i="1"/>
  <c r="CD2520" i="1"/>
  <c r="CD2521" i="1"/>
  <c r="CD2532" i="1"/>
  <c r="CD2533" i="1"/>
  <c r="CD2534" i="1"/>
  <c r="CD2540" i="1"/>
  <c r="CD2541" i="1"/>
  <c r="CD2542" i="1"/>
  <c r="CD2543" i="1"/>
  <c r="CD2544" i="1"/>
  <c r="CD2545" i="1"/>
  <c r="CD2546" i="1"/>
  <c r="CD2547" i="1"/>
  <c r="CD2548" i="1"/>
  <c r="CD2549" i="1"/>
  <c r="CD2550" i="1"/>
  <c r="CD2551" i="1"/>
  <c r="CD2552" i="1"/>
  <c r="CD2553" i="1"/>
  <c r="CD2556" i="1"/>
  <c r="CD2557" i="1"/>
  <c r="CD2558" i="1"/>
  <c r="CD2559" i="1"/>
  <c r="CD2562" i="1"/>
  <c r="CD2563" i="1"/>
  <c r="CD2564" i="1"/>
  <c r="CD2565" i="1"/>
  <c r="CD2567" i="1"/>
  <c r="CD2568" i="1"/>
  <c r="CD2569" i="1"/>
  <c r="CD2575" i="1"/>
  <c r="CD2576" i="1"/>
  <c r="CD2578" i="1"/>
  <c r="CD2579" i="1"/>
  <c r="CD2580" i="1"/>
  <c r="CD2581" i="1"/>
  <c r="CD2582" i="1"/>
  <c r="CD2583" i="1"/>
  <c r="CD2584" i="1"/>
  <c r="CD2585" i="1"/>
  <c r="CD2586" i="1"/>
  <c r="CD2587" i="1"/>
  <c r="CD2588" i="1"/>
  <c r="CD2590" i="1"/>
  <c r="CD2591" i="1"/>
  <c r="CD2592" i="1"/>
  <c r="CD2593" i="1"/>
  <c r="CD2594" i="1"/>
  <c r="CD2595" i="1"/>
  <c r="CD2596" i="1"/>
  <c r="CD2597" i="1"/>
  <c r="CD2598" i="1"/>
  <c r="CD2601" i="1"/>
  <c r="CD2602" i="1"/>
  <c r="CD2603" i="1"/>
  <c r="CD2604" i="1"/>
  <c r="CD2605" i="1"/>
  <c r="CD2610" i="1"/>
  <c r="CD2611" i="1"/>
  <c r="CD2612" i="1"/>
  <c r="CD2613" i="1"/>
  <c r="CD2614" i="1"/>
  <c r="CD2615" i="1"/>
  <c r="CD2616" i="1"/>
  <c r="CD2617" i="1"/>
  <c r="CD2622" i="1"/>
  <c r="CD2623" i="1"/>
  <c r="CD2624" i="1"/>
  <c r="CD2625" i="1"/>
  <c r="CD2626" i="1"/>
  <c r="CD2627" i="1"/>
  <c r="CD2628" i="1"/>
  <c r="CD2629" i="1"/>
  <c r="CD2632" i="1"/>
  <c r="CD2638" i="1"/>
  <c r="CD2641" i="1"/>
  <c r="CD2642" i="1"/>
  <c r="CD2644" i="1"/>
  <c r="CD2645" i="1"/>
  <c r="CD2646" i="1"/>
  <c r="CD2647" i="1"/>
  <c r="CD2657" i="1"/>
  <c r="CD2661" i="1"/>
  <c r="CD2662" i="1"/>
  <c r="CD2663" i="1"/>
  <c r="CD2664" i="1"/>
  <c r="CD2665" i="1"/>
  <c r="CD2666" i="1"/>
  <c r="CD2667" i="1"/>
  <c r="CD2668" i="1"/>
  <c r="CD2669" i="1"/>
  <c r="CD2670" i="1"/>
  <c r="CD2673" i="1"/>
  <c r="CD2674" i="1"/>
  <c r="CD2675" i="1"/>
  <c r="CD2676" i="1"/>
  <c r="CD2680" i="1"/>
  <c r="CD2681" i="1"/>
  <c r="CD2683" i="1"/>
  <c r="CD2684" i="1"/>
  <c r="CD2685" i="1"/>
  <c r="CD2686" i="1"/>
  <c r="CD2690" i="1"/>
  <c r="CD2691" i="1"/>
  <c r="BK3" i="1"/>
  <c r="BK4" i="1"/>
  <c r="BK6" i="1"/>
  <c r="BK7" i="1"/>
  <c r="BK8" i="1"/>
  <c r="BK15" i="1"/>
  <c r="BK16" i="1"/>
  <c r="BK17" i="1"/>
  <c r="BK22" i="1"/>
  <c r="BK28" i="1"/>
  <c r="BK29" i="1"/>
  <c r="BK31" i="1"/>
  <c r="BK32" i="1"/>
  <c r="BK33" i="1"/>
  <c r="BK34" i="1"/>
  <c r="BK35" i="1"/>
  <c r="BK36" i="1"/>
  <c r="BK38" i="1"/>
  <c r="BK39" i="1"/>
  <c r="BK40" i="1"/>
  <c r="BK41" i="1"/>
  <c r="BK43" i="1"/>
  <c r="BK44" i="1"/>
  <c r="BK45" i="1"/>
  <c r="BK48" i="1"/>
  <c r="BK49" i="1"/>
  <c r="BK50" i="1"/>
  <c r="BK51" i="1"/>
  <c r="BK53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70" i="1"/>
  <c r="BK71" i="1"/>
  <c r="BK74" i="1"/>
  <c r="BK76" i="1"/>
  <c r="BK81" i="1"/>
  <c r="BK91" i="1"/>
  <c r="BK99" i="1"/>
  <c r="BK100" i="1"/>
  <c r="BK103" i="1"/>
  <c r="BK104" i="1"/>
  <c r="BK105" i="1"/>
  <c r="BK106" i="1"/>
  <c r="BK107" i="1"/>
  <c r="BK108" i="1"/>
  <c r="BK109" i="1"/>
  <c r="BK110" i="1"/>
  <c r="BK111" i="1"/>
  <c r="BK112" i="1"/>
  <c r="BK113" i="1"/>
  <c r="BK115" i="1"/>
  <c r="BK116" i="1"/>
  <c r="BK118" i="1"/>
  <c r="BK119" i="1"/>
  <c r="BK120" i="1"/>
  <c r="BK122" i="1"/>
  <c r="BK125" i="1"/>
  <c r="BK131" i="1"/>
  <c r="BK135" i="1"/>
  <c r="BK137" i="1"/>
  <c r="BK138" i="1"/>
  <c r="BK139" i="1"/>
  <c r="BK140" i="1"/>
  <c r="BK141" i="1"/>
  <c r="BK143" i="1"/>
  <c r="BK149" i="1"/>
  <c r="BK150" i="1"/>
  <c r="BK151" i="1"/>
  <c r="BK154" i="1"/>
  <c r="BK155" i="1"/>
  <c r="BK160" i="1"/>
  <c r="BK165" i="1"/>
  <c r="BK166" i="1"/>
  <c r="BK167" i="1"/>
  <c r="BK168" i="1"/>
  <c r="BK169" i="1"/>
  <c r="BK171" i="1"/>
  <c r="BK173" i="1"/>
  <c r="BK174" i="1"/>
  <c r="BK175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92" i="1"/>
  <c r="BK195" i="1"/>
  <c r="BK196" i="1"/>
  <c r="BK197" i="1"/>
  <c r="BK202" i="1"/>
  <c r="BK203" i="1"/>
  <c r="BK204" i="1"/>
  <c r="BK205" i="1"/>
  <c r="BK206" i="1"/>
  <c r="BK207" i="1"/>
  <c r="BK209" i="1"/>
  <c r="BK211" i="1"/>
  <c r="BK213" i="1"/>
  <c r="BK214" i="1"/>
  <c r="BK215" i="1"/>
  <c r="BK217" i="1"/>
  <c r="BK218" i="1"/>
  <c r="BK219" i="1"/>
  <c r="BK220" i="1"/>
  <c r="BK221" i="1"/>
  <c r="BK222" i="1"/>
  <c r="BK227" i="1"/>
  <c r="BK228" i="1"/>
  <c r="BK230" i="1"/>
  <c r="BK231" i="1"/>
  <c r="BK232" i="1"/>
  <c r="BK233" i="1"/>
  <c r="BK234" i="1"/>
  <c r="BK235" i="1"/>
  <c r="BK236" i="1"/>
  <c r="BK237" i="1"/>
  <c r="BK241" i="1"/>
  <c r="BK242" i="1"/>
  <c r="BK247" i="1"/>
  <c r="BK248" i="1"/>
  <c r="BK249" i="1"/>
  <c r="BK250" i="1"/>
  <c r="BK251" i="1"/>
  <c r="BK270" i="1"/>
  <c r="BK271" i="1"/>
  <c r="BK272" i="1"/>
  <c r="BK273" i="1"/>
  <c r="BK274" i="1"/>
  <c r="BK275" i="1"/>
  <c r="BK276" i="1"/>
  <c r="BK277" i="1"/>
  <c r="BK278" i="1"/>
  <c r="BK282" i="1"/>
  <c r="BK284" i="1"/>
  <c r="BK285" i="1"/>
  <c r="BK288" i="1"/>
  <c r="BK289" i="1"/>
  <c r="BK293" i="1"/>
  <c r="BK294" i="1"/>
  <c r="BK295" i="1"/>
  <c r="BK299" i="1"/>
  <c r="BK300" i="1"/>
  <c r="BK304" i="1"/>
  <c r="BK306" i="1"/>
  <c r="BK307" i="1"/>
  <c r="BK308" i="1"/>
  <c r="BK309" i="1"/>
  <c r="BK310" i="1"/>
  <c r="BK311" i="1"/>
  <c r="BK312" i="1"/>
  <c r="BK313" i="1"/>
  <c r="BK324" i="1"/>
  <c r="BK325" i="1"/>
  <c r="BK326" i="1"/>
  <c r="BK327" i="1"/>
  <c r="BK328" i="1"/>
  <c r="BK329" i="1"/>
  <c r="BK330" i="1"/>
  <c r="BK333" i="1"/>
  <c r="BK334" i="1"/>
  <c r="BK335" i="1"/>
  <c r="BK340" i="1"/>
  <c r="BK341" i="1"/>
  <c r="BK343" i="1"/>
  <c r="BK348" i="1"/>
  <c r="BK349" i="1"/>
  <c r="BK350" i="1"/>
  <c r="BK351" i="1"/>
  <c r="BK352" i="1"/>
  <c r="BK355" i="1"/>
  <c r="BK356" i="1"/>
  <c r="BK361" i="1"/>
  <c r="BK362" i="1"/>
  <c r="BK363" i="1"/>
  <c r="BK364" i="1"/>
  <c r="BK365" i="1"/>
  <c r="BK366" i="1"/>
  <c r="BK367" i="1"/>
  <c r="BK368" i="1"/>
  <c r="BK369" i="1"/>
  <c r="BK371" i="1"/>
  <c r="BK373" i="1"/>
  <c r="BK374" i="1"/>
  <c r="BK375" i="1"/>
  <c r="BK376" i="1"/>
  <c r="BK377" i="1"/>
  <c r="BK379" i="1"/>
  <c r="BK385" i="1"/>
  <c r="BK386" i="1"/>
  <c r="BK388" i="1"/>
  <c r="BK389" i="1"/>
  <c r="BK390" i="1"/>
  <c r="BK391" i="1"/>
  <c r="BK393" i="1"/>
  <c r="BK394" i="1"/>
  <c r="BK395" i="1"/>
  <c r="BK396" i="1"/>
  <c r="BK397" i="1"/>
  <c r="BK398" i="1"/>
  <c r="BK402" i="1"/>
  <c r="BK403" i="1"/>
  <c r="BK404" i="1"/>
  <c r="BK415" i="1"/>
  <c r="BK420" i="1"/>
  <c r="BK421" i="1"/>
  <c r="BK422" i="1"/>
  <c r="BK423" i="1"/>
  <c r="BK424" i="1"/>
  <c r="BK426" i="1"/>
  <c r="BK427" i="1"/>
  <c r="BK430" i="1"/>
  <c r="BK431" i="1"/>
  <c r="BK432" i="1"/>
  <c r="BK434" i="1"/>
  <c r="BK437" i="1"/>
  <c r="BK446" i="1"/>
  <c r="BK448" i="1"/>
  <c r="BK452" i="1"/>
  <c r="BK455" i="1"/>
  <c r="BK456" i="1"/>
  <c r="BK457" i="1"/>
  <c r="BK459" i="1"/>
  <c r="BK460" i="1"/>
  <c r="BK461" i="1"/>
  <c r="BK462" i="1"/>
  <c r="BK463" i="1"/>
  <c r="BK466" i="1"/>
  <c r="BK467" i="1"/>
  <c r="BK468" i="1"/>
  <c r="BK469" i="1"/>
  <c r="BK471" i="1"/>
  <c r="BK472" i="1"/>
  <c r="BK473" i="1"/>
  <c r="BK474" i="1"/>
  <c r="BK475" i="1"/>
  <c r="BK483" i="1"/>
  <c r="BK484" i="1"/>
  <c r="BK485" i="1"/>
  <c r="BK486" i="1"/>
  <c r="BK489" i="1"/>
  <c r="BK491" i="1"/>
  <c r="BK492" i="1"/>
  <c r="BK493" i="1"/>
  <c r="BK498" i="1"/>
  <c r="BK499" i="1"/>
  <c r="BK500" i="1"/>
  <c r="BK505" i="1"/>
  <c r="BK506" i="1"/>
  <c r="BK509" i="1"/>
  <c r="BK510" i="1"/>
  <c r="BK514" i="1"/>
  <c r="BK515" i="1"/>
  <c r="BK519" i="1"/>
  <c r="BK523" i="1"/>
  <c r="BK524" i="1"/>
  <c r="BK525" i="1"/>
  <c r="BK526" i="1"/>
  <c r="BK527" i="1"/>
  <c r="BK529" i="1"/>
  <c r="BK532" i="1"/>
  <c r="BK533" i="1"/>
  <c r="BK536" i="1"/>
  <c r="BK537" i="1"/>
  <c r="BK538" i="1"/>
  <c r="BK539" i="1"/>
  <c r="BK540" i="1"/>
  <c r="BK541" i="1"/>
  <c r="BK542" i="1"/>
  <c r="BK543" i="1"/>
  <c r="BK544" i="1"/>
  <c r="BK545" i="1"/>
  <c r="BK546" i="1"/>
  <c r="BK554" i="1"/>
  <c r="BK555" i="1"/>
  <c r="BK556" i="1"/>
  <c r="BK557" i="1"/>
  <c r="BK558" i="1"/>
  <c r="BK559" i="1"/>
  <c r="BK562" i="1"/>
  <c r="BK566" i="1"/>
  <c r="BK567" i="1"/>
  <c r="BK568" i="1"/>
  <c r="BK569" i="1"/>
  <c r="BK570" i="1"/>
  <c r="BK571" i="1"/>
  <c r="BK589" i="1"/>
  <c r="BK590" i="1"/>
  <c r="BK592" i="1"/>
  <c r="BK593" i="1"/>
  <c r="BK595" i="1"/>
  <c r="BK596" i="1"/>
  <c r="BK597" i="1"/>
  <c r="BK598" i="1"/>
  <c r="BK601" i="1"/>
  <c r="BK602" i="1"/>
  <c r="BK603" i="1"/>
  <c r="BK605" i="1"/>
  <c r="BK608" i="1"/>
  <c r="BK609" i="1"/>
  <c r="BK611" i="1"/>
  <c r="BK612" i="1"/>
  <c r="BK613" i="1"/>
  <c r="BK614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3" i="1"/>
  <c r="BK656" i="1"/>
  <c r="BK658" i="1"/>
  <c r="BK659" i="1"/>
  <c r="BK660" i="1"/>
  <c r="BK661" i="1"/>
  <c r="BK663" i="1"/>
  <c r="BK666" i="1"/>
  <c r="BK667" i="1"/>
  <c r="BK668" i="1"/>
  <c r="BK669" i="1"/>
  <c r="BK670" i="1"/>
  <c r="BK671" i="1"/>
  <c r="BK672" i="1"/>
  <c r="BK673" i="1"/>
  <c r="BK674" i="1"/>
  <c r="BK678" i="1"/>
  <c r="BK679" i="1"/>
  <c r="BK680" i="1"/>
  <c r="BK681" i="1"/>
  <c r="BK682" i="1"/>
  <c r="BK686" i="1"/>
  <c r="BK687" i="1"/>
  <c r="BK693" i="1"/>
  <c r="BK694" i="1"/>
  <c r="BK696" i="1"/>
  <c r="BK697" i="1"/>
  <c r="BK705" i="1"/>
  <c r="BK713" i="1"/>
  <c r="BK714" i="1"/>
  <c r="BK735" i="1"/>
  <c r="BK741" i="1"/>
  <c r="BK742" i="1"/>
  <c r="BK743" i="1"/>
  <c r="BK744" i="1"/>
  <c r="BK745" i="1"/>
  <c r="BK751" i="1"/>
  <c r="BK754" i="1"/>
  <c r="BK756" i="1"/>
  <c r="BK758" i="1"/>
  <c r="BK764" i="1"/>
  <c r="BK766" i="1"/>
  <c r="BK771" i="1"/>
  <c r="BK773" i="1"/>
  <c r="BK774" i="1"/>
  <c r="BK775" i="1"/>
  <c r="BK776" i="1"/>
  <c r="BK780" i="1"/>
  <c r="BK781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9" i="1"/>
  <c r="BK800" i="1"/>
  <c r="BK801" i="1"/>
  <c r="BK802" i="1"/>
  <c r="BK813" i="1"/>
  <c r="BK814" i="1"/>
  <c r="BK815" i="1"/>
  <c r="BK816" i="1"/>
  <c r="BK817" i="1"/>
  <c r="BK818" i="1"/>
  <c r="BK822" i="1"/>
  <c r="BK828" i="1"/>
  <c r="BK829" i="1"/>
  <c r="BK831" i="1"/>
  <c r="BK832" i="1"/>
  <c r="BK833" i="1"/>
  <c r="BK834" i="1"/>
  <c r="BK835" i="1"/>
  <c r="BK845" i="1"/>
  <c r="BK846" i="1"/>
  <c r="BK847" i="1"/>
  <c r="BK851" i="1"/>
  <c r="BK852" i="1"/>
  <c r="BK857" i="1"/>
  <c r="BK858" i="1"/>
  <c r="BK867" i="1"/>
  <c r="BK868" i="1"/>
  <c r="BK869" i="1"/>
  <c r="BK870" i="1"/>
  <c r="BK878" i="1"/>
  <c r="BK884" i="1"/>
  <c r="BK886" i="1"/>
  <c r="BK897" i="1"/>
  <c r="BK898" i="1"/>
  <c r="BK899" i="1"/>
  <c r="BK903" i="1"/>
  <c r="BK905" i="1"/>
  <c r="BK906" i="1"/>
  <c r="BK912" i="1"/>
  <c r="BK913" i="1"/>
  <c r="BK919" i="1"/>
  <c r="BK923" i="1"/>
  <c r="BK924" i="1"/>
  <c r="BK929" i="1"/>
  <c r="BK930" i="1"/>
  <c r="BK931" i="1"/>
  <c r="BK932" i="1"/>
  <c r="BK933" i="1"/>
  <c r="BK934" i="1"/>
  <c r="BK945" i="1"/>
  <c r="BK946" i="1"/>
  <c r="BK947" i="1"/>
  <c r="BK948" i="1"/>
  <c r="BK949" i="1"/>
  <c r="BK956" i="1"/>
  <c r="BK957" i="1"/>
  <c r="BK958" i="1"/>
  <c r="BK959" i="1"/>
  <c r="BK960" i="1"/>
  <c r="BK962" i="1"/>
  <c r="BK963" i="1"/>
  <c r="BK964" i="1"/>
  <c r="BK967" i="1"/>
  <c r="BK971" i="1"/>
  <c r="BK976" i="1"/>
  <c r="BK977" i="1"/>
  <c r="BK978" i="1"/>
  <c r="BK984" i="1"/>
  <c r="BK988" i="1"/>
  <c r="BK992" i="1"/>
  <c r="BK993" i="1"/>
  <c r="BK994" i="1"/>
  <c r="BK995" i="1"/>
  <c r="BK999" i="1"/>
  <c r="BK1016" i="1"/>
  <c r="BK1017" i="1"/>
  <c r="BK1019" i="1"/>
  <c r="BK1020" i="1"/>
  <c r="BK1021" i="1"/>
  <c r="BK1022" i="1"/>
  <c r="BK1026" i="1"/>
  <c r="BK1029" i="1"/>
  <c r="BK1031" i="1"/>
  <c r="BK1035" i="1"/>
  <c r="BK1037" i="1"/>
  <c r="BK1039" i="1"/>
  <c r="BK1040" i="1"/>
  <c r="BK1042" i="1"/>
  <c r="BK1047" i="1"/>
  <c r="BK1049" i="1"/>
  <c r="BK1059" i="1"/>
  <c r="BK1060" i="1"/>
  <c r="BK1062" i="1"/>
  <c r="BK1063" i="1"/>
  <c r="BK1065" i="1"/>
  <c r="BK1066" i="1"/>
  <c r="BK1067" i="1"/>
  <c r="BK1072" i="1"/>
  <c r="BK1081" i="1"/>
  <c r="BK1089" i="1"/>
  <c r="BK1091" i="1"/>
  <c r="BK1092" i="1"/>
  <c r="BK1095" i="1"/>
  <c r="BK1096" i="1"/>
  <c r="BK1097" i="1"/>
  <c r="BK1098" i="1"/>
  <c r="BK1101" i="1"/>
  <c r="BK1105" i="1"/>
  <c r="BK1106" i="1"/>
  <c r="BK1107" i="1"/>
  <c r="BK1108" i="1"/>
  <c r="BK1110" i="1"/>
  <c r="BK1115" i="1"/>
  <c r="BK1116" i="1"/>
  <c r="BK1117" i="1"/>
  <c r="BK1119" i="1"/>
  <c r="BK1121" i="1"/>
  <c r="BK1122" i="1"/>
  <c r="BK1123" i="1"/>
  <c r="BK1127" i="1"/>
  <c r="BK1128" i="1"/>
  <c r="BK1129" i="1"/>
  <c r="BK1131" i="1"/>
  <c r="BK1132" i="1"/>
  <c r="BK1133" i="1"/>
  <c r="BK1134" i="1"/>
  <c r="BK1135" i="1"/>
  <c r="BK1136" i="1"/>
  <c r="BK1137" i="1"/>
  <c r="BK1145" i="1"/>
  <c r="BK1149" i="1"/>
  <c r="BK1150" i="1"/>
  <c r="BK1152" i="1"/>
  <c r="BK1153" i="1"/>
  <c r="BK1156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9" i="1"/>
  <c r="BK1187" i="1"/>
  <c r="BK1188" i="1"/>
  <c r="BK1190" i="1"/>
  <c r="BK1191" i="1"/>
  <c r="BK1193" i="1"/>
  <c r="BK1194" i="1"/>
  <c r="BK1195" i="1"/>
  <c r="BK1196" i="1"/>
  <c r="BK1198" i="1"/>
  <c r="BK1199" i="1"/>
  <c r="BK1203" i="1"/>
  <c r="BK1210" i="1"/>
  <c r="BK1211" i="1"/>
  <c r="BK1212" i="1"/>
  <c r="BK1213" i="1"/>
  <c r="BK1214" i="1"/>
  <c r="BK1215" i="1"/>
  <c r="BK1216" i="1"/>
  <c r="BK1217" i="1"/>
  <c r="BK1220" i="1"/>
  <c r="BK1221" i="1"/>
  <c r="BK1222" i="1"/>
  <c r="BK1223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9" i="1"/>
  <c r="BK1240" i="1"/>
  <c r="BK1241" i="1"/>
  <c r="BK1246" i="1"/>
  <c r="BK1247" i="1"/>
  <c r="BK1248" i="1"/>
  <c r="BK1252" i="1"/>
  <c r="BK1253" i="1"/>
  <c r="BK1254" i="1"/>
  <c r="BK1255" i="1"/>
  <c r="BK1257" i="1"/>
  <c r="BK1258" i="1"/>
  <c r="BK1259" i="1"/>
  <c r="BK1260" i="1"/>
  <c r="BK1261" i="1"/>
  <c r="BK1262" i="1"/>
  <c r="BK1263" i="1"/>
  <c r="BK1264" i="1"/>
  <c r="BK1267" i="1"/>
  <c r="BK1270" i="1"/>
  <c r="BK1271" i="1"/>
  <c r="BK1272" i="1"/>
  <c r="BK1273" i="1"/>
  <c r="BK1274" i="1"/>
  <c r="BK1276" i="1"/>
  <c r="BK1277" i="1"/>
  <c r="BK1278" i="1"/>
  <c r="BK1279" i="1"/>
  <c r="BK1280" i="1"/>
  <c r="BK1281" i="1"/>
  <c r="BK1282" i="1"/>
  <c r="BK1285" i="1"/>
  <c r="BK1286" i="1"/>
  <c r="BK1287" i="1"/>
  <c r="BK1288" i="1"/>
  <c r="BK1289" i="1"/>
  <c r="BK1290" i="1"/>
  <c r="BK1291" i="1"/>
  <c r="BK1292" i="1"/>
  <c r="BK1293" i="1"/>
  <c r="BK1296" i="1"/>
  <c r="BK1297" i="1"/>
  <c r="BK1300" i="1"/>
  <c r="BK1301" i="1"/>
  <c r="BK1303" i="1"/>
  <c r="BK1304" i="1"/>
  <c r="BK1305" i="1"/>
  <c r="BK1306" i="1"/>
  <c r="BK1309" i="1"/>
  <c r="BK1310" i="1"/>
  <c r="BK1311" i="1"/>
  <c r="BK1313" i="1"/>
  <c r="BK1314" i="1"/>
  <c r="BK1322" i="1"/>
  <c r="BK1325" i="1"/>
  <c r="BK1326" i="1"/>
  <c r="BK1327" i="1"/>
  <c r="BK1328" i="1"/>
  <c r="BK1329" i="1"/>
  <c r="BK1330" i="1"/>
  <c r="BK1336" i="1"/>
  <c r="BK1339" i="1"/>
  <c r="BK1344" i="1"/>
  <c r="BK1345" i="1"/>
  <c r="BK1350" i="1"/>
  <c r="BK1351" i="1"/>
  <c r="BK1357" i="1"/>
  <c r="BK1358" i="1"/>
  <c r="BK1359" i="1"/>
  <c r="BK1360" i="1"/>
  <c r="BK1362" i="1"/>
  <c r="BK1366" i="1"/>
  <c r="BK1367" i="1"/>
  <c r="BK1368" i="1"/>
  <c r="BK1369" i="1"/>
  <c r="BK1370" i="1"/>
  <c r="BK1371" i="1"/>
  <c r="BK1374" i="1"/>
  <c r="BK1375" i="1"/>
  <c r="BK1381" i="1"/>
  <c r="BK1390" i="1"/>
  <c r="BK1396" i="1"/>
  <c r="BK1397" i="1"/>
  <c r="BK1398" i="1"/>
  <c r="BK1399" i="1"/>
  <c r="BK1404" i="1"/>
  <c r="BK1405" i="1"/>
  <c r="BK1406" i="1"/>
  <c r="BK1408" i="1"/>
  <c r="BK1409" i="1"/>
  <c r="BK1410" i="1"/>
  <c r="BK1411" i="1"/>
  <c r="BK1413" i="1"/>
  <c r="BK1414" i="1"/>
  <c r="BK1415" i="1"/>
  <c r="BK1418" i="1"/>
  <c r="BK1420" i="1"/>
  <c r="BK1421" i="1"/>
  <c r="BK1422" i="1"/>
  <c r="BK1423" i="1"/>
  <c r="BK1425" i="1"/>
  <c r="BK1426" i="1"/>
  <c r="BK1427" i="1"/>
  <c r="BK1428" i="1"/>
  <c r="BK1429" i="1"/>
  <c r="BK1430" i="1"/>
  <c r="BK1431" i="1"/>
  <c r="BK1432" i="1"/>
  <c r="BK1433" i="1"/>
  <c r="BK1434" i="1"/>
  <c r="BK1435" i="1"/>
  <c r="BK1436" i="1"/>
  <c r="BK1438" i="1"/>
  <c r="BK1439" i="1"/>
  <c r="BK1440" i="1"/>
  <c r="BK1441" i="1"/>
  <c r="BK1442" i="1"/>
  <c r="BK1443" i="1"/>
  <c r="BK1444" i="1"/>
  <c r="BK1445" i="1"/>
  <c r="BK1446" i="1"/>
  <c r="BK1447" i="1"/>
  <c r="BK1448" i="1"/>
  <c r="BK1449" i="1"/>
  <c r="BK1450" i="1"/>
  <c r="BK1451" i="1"/>
  <c r="BK1452" i="1"/>
  <c r="BK1454" i="1"/>
  <c r="BK1456" i="1"/>
  <c r="BK1457" i="1"/>
  <c r="BK1458" i="1"/>
  <c r="BK1460" i="1"/>
  <c r="BK1461" i="1"/>
  <c r="BK1462" i="1"/>
  <c r="BK1463" i="1"/>
  <c r="BK1467" i="1"/>
  <c r="BK1468" i="1"/>
  <c r="BK1469" i="1"/>
  <c r="BK1476" i="1"/>
  <c r="BK1477" i="1"/>
  <c r="BK1478" i="1"/>
  <c r="BK1482" i="1"/>
  <c r="BK1483" i="1"/>
  <c r="BK1488" i="1"/>
  <c r="BK1489" i="1"/>
  <c r="BK1490" i="1"/>
  <c r="BK1491" i="1"/>
  <c r="BK1492" i="1"/>
  <c r="BK1494" i="1"/>
  <c r="BK1497" i="1"/>
  <c r="BK1498" i="1"/>
  <c r="BK1509" i="1"/>
  <c r="BK1514" i="1"/>
  <c r="BK1517" i="1"/>
  <c r="BK1519" i="1"/>
  <c r="BK1520" i="1"/>
  <c r="BK1521" i="1"/>
  <c r="BK1522" i="1"/>
  <c r="BK1525" i="1"/>
  <c r="BK1526" i="1"/>
  <c r="BK1527" i="1"/>
  <c r="BK1528" i="1"/>
  <c r="BK1529" i="1"/>
  <c r="BK1530" i="1"/>
  <c r="BK1531" i="1"/>
  <c r="BK1532" i="1"/>
  <c r="BK1533" i="1"/>
  <c r="BK1534" i="1"/>
  <c r="BK1536" i="1"/>
  <c r="BK1537" i="1"/>
  <c r="BK1539" i="1"/>
  <c r="BK1541" i="1"/>
  <c r="BK1544" i="1"/>
  <c r="BK1545" i="1"/>
  <c r="BK1546" i="1"/>
  <c r="BK1547" i="1"/>
  <c r="BK1548" i="1"/>
  <c r="BK1554" i="1"/>
  <c r="BK1557" i="1"/>
  <c r="BK1558" i="1"/>
  <c r="BK1560" i="1"/>
  <c r="BK1561" i="1"/>
  <c r="BK1562" i="1"/>
  <c r="BK1563" i="1"/>
  <c r="BK1564" i="1"/>
  <c r="BK1567" i="1"/>
  <c r="BK1568" i="1"/>
  <c r="BK1569" i="1"/>
  <c r="BK1571" i="1"/>
  <c r="BK1572" i="1"/>
  <c r="BK1578" i="1"/>
  <c r="BK1579" i="1"/>
  <c r="BK1604" i="1"/>
  <c r="BK1609" i="1"/>
  <c r="BK1610" i="1"/>
  <c r="BK1611" i="1"/>
  <c r="BK1613" i="1"/>
  <c r="BK1618" i="1"/>
  <c r="BK1620" i="1"/>
  <c r="BK1621" i="1"/>
  <c r="BK1636" i="1"/>
  <c r="BK1637" i="1"/>
  <c r="BK1642" i="1"/>
  <c r="BK1643" i="1"/>
  <c r="BK1646" i="1"/>
  <c r="BK1647" i="1"/>
  <c r="BK1649" i="1"/>
  <c r="BK1650" i="1"/>
  <c r="BK1651" i="1"/>
  <c r="BK1652" i="1"/>
  <c r="BK1655" i="1"/>
  <c r="BK1656" i="1"/>
  <c r="BK1658" i="1"/>
  <c r="BK1659" i="1"/>
  <c r="BK1660" i="1"/>
  <c r="BK1661" i="1"/>
  <c r="BK1662" i="1"/>
  <c r="BK1663" i="1"/>
  <c r="BK1664" i="1"/>
  <c r="BK1665" i="1"/>
  <c r="BK1666" i="1"/>
  <c r="BK1667" i="1"/>
  <c r="BK1668" i="1"/>
  <c r="BK1672" i="1"/>
  <c r="BK1673" i="1"/>
  <c r="BK1674" i="1"/>
  <c r="BK1675" i="1"/>
  <c r="BK1676" i="1"/>
  <c r="BK1677" i="1"/>
  <c r="BK1678" i="1"/>
  <c r="BK1679" i="1"/>
  <c r="BK1683" i="1"/>
  <c r="BK1685" i="1"/>
  <c r="BK1686" i="1"/>
  <c r="BK1688" i="1"/>
  <c r="BK1689" i="1"/>
  <c r="BK1692" i="1"/>
  <c r="BK1693" i="1"/>
  <c r="BK1694" i="1"/>
  <c r="BK1695" i="1"/>
  <c r="BK1701" i="1"/>
  <c r="BK1702" i="1"/>
  <c r="BK1703" i="1"/>
  <c r="BK1705" i="1"/>
  <c r="BK1706" i="1"/>
  <c r="BK1707" i="1"/>
  <c r="BK1708" i="1"/>
  <c r="BK1709" i="1"/>
  <c r="BK1710" i="1"/>
  <c r="BK1711" i="1"/>
  <c r="BK1712" i="1"/>
  <c r="BK1713" i="1"/>
  <c r="BK1714" i="1"/>
  <c r="BK1716" i="1"/>
  <c r="BK1717" i="1"/>
  <c r="BK1719" i="1"/>
  <c r="BK1720" i="1"/>
  <c r="BK1721" i="1"/>
  <c r="BK1722" i="1"/>
  <c r="BK1723" i="1"/>
  <c r="BK1724" i="1"/>
  <c r="BK1728" i="1"/>
  <c r="BK1729" i="1"/>
  <c r="BK1730" i="1"/>
  <c r="BK1731" i="1"/>
  <c r="BK1732" i="1"/>
  <c r="BK1733" i="1"/>
  <c r="BK1734" i="1"/>
  <c r="BK1735" i="1"/>
  <c r="BK1744" i="1"/>
  <c r="BK1745" i="1"/>
  <c r="BK1746" i="1"/>
  <c r="BK1748" i="1"/>
  <c r="BK1749" i="1"/>
  <c r="BK1750" i="1"/>
  <c r="BK1751" i="1"/>
  <c r="BK1752" i="1"/>
  <c r="BK1753" i="1"/>
  <c r="BK1762" i="1"/>
  <c r="BK1770" i="1"/>
  <c r="BK1771" i="1"/>
  <c r="BK1778" i="1"/>
  <c r="BK1779" i="1"/>
  <c r="BK1782" i="1"/>
  <c r="BK1783" i="1"/>
  <c r="BK1786" i="1"/>
  <c r="BK1789" i="1"/>
  <c r="BK1790" i="1"/>
  <c r="BK1793" i="1"/>
  <c r="BK1794" i="1"/>
  <c r="BK1801" i="1"/>
  <c r="BK1802" i="1"/>
  <c r="BK1803" i="1"/>
  <c r="BK1804" i="1"/>
  <c r="BK1806" i="1"/>
  <c r="BK1807" i="1"/>
  <c r="BK1808" i="1"/>
  <c r="BK1810" i="1"/>
  <c r="BK1812" i="1"/>
  <c r="BK1814" i="1"/>
  <c r="BK1815" i="1"/>
  <c r="BK1821" i="1"/>
  <c r="BK1822" i="1"/>
  <c r="BK1826" i="1"/>
  <c r="BK1827" i="1"/>
  <c r="BK1828" i="1"/>
  <c r="BK1829" i="1"/>
  <c r="BK1831" i="1"/>
  <c r="BK1832" i="1"/>
  <c r="BK1835" i="1"/>
  <c r="BK1838" i="1"/>
  <c r="BK1844" i="1"/>
  <c r="BK1846" i="1"/>
  <c r="BK1847" i="1"/>
  <c r="BK1849" i="1"/>
  <c r="BK1850" i="1"/>
  <c r="BK1853" i="1"/>
  <c r="BK1857" i="1"/>
  <c r="BK1858" i="1"/>
  <c r="BK1859" i="1"/>
  <c r="BK1871" i="1"/>
  <c r="BK1882" i="1"/>
  <c r="BK1885" i="1"/>
  <c r="BK1889" i="1"/>
  <c r="BK1891" i="1"/>
  <c r="BK1894" i="1"/>
  <c r="BK1895" i="1"/>
  <c r="BK1896" i="1"/>
  <c r="BK1897" i="1"/>
  <c r="BK1898" i="1"/>
  <c r="BK1899" i="1"/>
  <c r="BK1900" i="1"/>
  <c r="BK1901" i="1"/>
  <c r="BK1902" i="1"/>
  <c r="BK1910" i="1"/>
  <c r="BK1911" i="1"/>
  <c r="BK1912" i="1"/>
  <c r="BK1913" i="1"/>
  <c r="BK1914" i="1"/>
  <c r="BK1917" i="1"/>
  <c r="BK1918" i="1"/>
  <c r="BK1919" i="1"/>
  <c r="BK1920" i="1"/>
  <c r="BK1921" i="1"/>
  <c r="BK1922" i="1"/>
  <c r="BK1923" i="1"/>
  <c r="BK1924" i="1"/>
  <c r="BK1926" i="1"/>
  <c r="BK1931" i="1"/>
  <c r="BK1935" i="1"/>
  <c r="BK1939" i="1"/>
  <c r="BK1940" i="1"/>
  <c r="BK1941" i="1"/>
  <c r="BK1942" i="1"/>
  <c r="BK1943" i="1"/>
  <c r="BK1944" i="1"/>
  <c r="BK1945" i="1"/>
  <c r="BK1946" i="1"/>
  <c r="BK1951" i="1"/>
  <c r="BK1952" i="1"/>
  <c r="BK1956" i="1"/>
  <c r="BK1959" i="1"/>
  <c r="BK1960" i="1"/>
  <c r="BK1963" i="1"/>
  <c r="BK1967" i="1"/>
  <c r="BK1968" i="1"/>
  <c r="BK1969" i="1"/>
  <c r="BK1973" i="1"/>
  <c r="BK1974" i="1"/>
  <c r="BK1976" i="1"/>
  <c r="BK1977" i="1"/>
  <c r="BK1978" i="1"/>
  <c r="BK1980" i="1"/>
  <c r="BK1981" i="1"/>
  <c r="BK1982" i="1"/>
  <c r="BK1988" i="1"/>
  <c r="BK1991" i="1"/>
  <c r="BK1992" i="1"/>
  <c r="BK1997" i="1"/>
  <c r="BK1999" i="1"/>
  <c r="BK2000" i="1"/>
  <c r="BK2001" i="1"/>
  <c r="BK2008" i="1"/>
  <c r="BK2009" i="1"/>
  <c r="BK2010" i="1"/>
  <c r="BK2015" i="1"/>
  <c r="BK2016" i="1"/>
  <c r="BK2017" i="1"/>
  <c r="BK2019" i="1"/>
  <c r="BK2024" i="1"/>
  <c r="BK2030" i="1"/>
  <c r="BK2032" i="1"/>
  <c r="BK2036" i="1"/>
  <c r="BK2037" i="1"/>
  <c r="BK2038" i="1"/>
  <c r="BK2042" i="1"/>
  <c r="BK2043" i="1"/>
  <c r="BK2044" i="1"/>
  <c r="BK2057" i="1"/>
  <c r="BK2058" i="1"/>
  <c r="BK2059" i="1"/>
  <c r="BK2069" i="1"/>
  <c r="BK2070" i="1"/>
  <c r="BK2071" i="1"/>
  <c r="BK2072" i="1"/>
  <c r="BK2075" i="1"/>
  <c r="BK2076" i="1"/>
  <c r="BK2077" i="1"/>
  <c r="BK2078" i="1"/>
  <c r="BK2079" i="1"/>
  <c r="BK2080" i="1"/>
  <c r="BK2081" i="1"/>
  <c r="BK2082" i="1"/>
  <c r="BK2083" i="1"/>
  <c r="BK2090" i="1"/>
  <c r="BK2091" i="1"/>
  <c r="BK2092" i="1"/>
  <c r="BK2101" i="1"/>
  <c r="BK2102" i="1"/>
  <c r="BK2103" i="1"/>
  <c r="BK2104" i="1"/>
  <c r="BK2105" i="1"/>
  <c r="BK2106" i="1"/>
  <c r="BK2107" i="1"/>
  <c r="BK2112" i="1"/>
  <c r="BK2122" i="1"/>
  <c r="BK2123" i="1"/>
  <c r="BK2124" i="1"/>
  <c r="BK2125" i="1"/>
  <c r="BK2126" i="1"/>
  <c r="BK2127" i="1"/>
  <c r="BK2130" i="1"/>
  <c r="BK2131" i="1"/>
  <c r="BK2132" i="1"/>
  <c r="BK2133" i="1"/>
  <c r="BK2134" i="1"/>
  <c r="BK2136" i="1"/>
  <c r="BK2141" i="1"/>
  <c r="BK2142" i="1"/>
  <c r="BK2147" i="1"/>
  <c r="BK2148" i="1"/>
  <c r="BK2159" i="1"/>
  <c r="BK2160" i="1"/>
  <c r="BK2161" i="1"/>
  <c r="BK2162" i="1"/>
  <c r="BK2163" i="1"/>
  <c r="BK2165" i="1"/>
  <c r="BK2166" i="1"/>
  <c r="BK2167" i="1"/>
  <c r="BK2168" i="1"/>
  <c r="BK2169" i="1"/>
  <c r="BK2170" i="1"/>
  <c r="BK2171" i="1"/>
  <c r="BK2178" i="1"/>
  <c r="BK2183" i="1"/>
  <c r="BK2184" i="1"/>
  <c r="BK2188" i="1"/>
  <c r="BK2189" i="1"/>
  <c r="BK2190" i="1"/>
  <c r="BK2193" i="1"/>
  <c r="BK2194" i="1"/>
  <c r="BK2195" i="1"/>
  <c r="BK2196" i="1"/>
  <c r="BK2197" i="1"/>
  <c r="BK2204" i="1"/>
  <c r="BK2205" i="1"/>
  <c r="BK2206" i="1"/>
  <c r="BK2213" i="1"/>
  <c r="BK2217" i="1"/>
  <c r="BK2218" i="1"/>
  <c r="BK2219" i="1"/>
  <c r="BK2220" i="1"/>
  <c r="BK2221" i="1"/>
  <c r="BK2222" i="1"/>
  <c r="BK2223" i="1"/>
  <c r="BK2225" i="1"/>
  <c r="BK2226" i="1"/>
  <c r="BK2227" i="1"/>
  <c r="BK2230" i="1"/>
  <c r="BK2231" i="1"/>
  <c r="BK2232" i="1"/>
  <c r="BK2235" i="1"/>
  <c r="BK2236" i="1"/>
  <c r="BK2242" i="1"/>
  <c r="BK2248" i="1"/>
  <c r="BK2251" i="1"/>
  <c r="BK2252" i="1"/>
  <c r="BK2253" i="1"/>
  <c r="BK2254" i="1"/>
  <c r="BK2259" i="1"/>
  <c r="BK2260" i="1"/>
  <c r="BK2261" i="1"/>
  <c r="BK2265" i="1"/>
  <c r="BK2266" i="1"/>
  <c r="BK2267" i="1"/>
  <c r="BK2268" i="1"/>
  <c r="BK2273" i="1"/>
  <c r="BK2274" i="1"/>
  <c r="BK2279" i="1"/>
  <c r="BK2281" i="1"/>
  <c r="BK2283" i="1"/>
  <c r="BK2285" i="1"/>
  <c r="BK2286" i="1"/>
  <c r="BK2287" i="1"/>
  <c r="BK2288" i="1"/>
  <c r="BK2292" i="1"/>
  <c r="BK2295" i="1"/>
  <c r="BK2296" i="1"/>
  <c r="BK2301" i="1"/>
  <c r="BK2302" i="1"/>
  <c r="BK2303" i="1"/>
  <c r="BK2306" i="1"/>
  <c r="BK2307" i="1"/>
  <c r="BK2310" i="1"/>
  <c r="BK2313" i="1"/>
  <c r="BK2314" i="1"/>
  <c r="BK2316" i="1"/>
  <c r="BK2317" i="1"/>
  <c r="BK2318" i="1"/>
  <c r="BK2319" i="1"/>
  <c r="BK2320" i="1"/>
  <c r="BK2323" i="1"/>
  <c r="BK2324" i="1"/>
  <c r="BK2325" i="1"/>
  <c r="BK2327" i="1"/>
  <c r="BK2328" i="1"/>
  <c r="BK2329" i="1"/>
  <c r="BK2330" i="1"/>
  <c r="BK2331" i="1"/>
  <c r="BK2332" i="1"/>
  <c r="BK2333" i="1"/>
  <c r="BK2334" i="1"/>
  <c r="BK2335" i="1"/>
  <c r="BK2336" i="1"/>
  <c r="BK2337" i="1"/>
  <c r="BK2338" i="1"/>
  <c r="BK2339" i="1"/>
  <c r="BK2340" i="1"/>
  <c r="BK2341" i="1"/>
  <c r="BK2342" i="1"/>
  <c r="BK2343" i="1"/>
  <c r="BK2344" i="1"/>
  <c r="BK2345" i="1"/>
  <c r="BK2346" i="1"/>
  <c r="BK2347" i="1"/>
  <c r="BK2348" i="1"/>
  <c r="BK2349" i="1"/>
  <c r="BK2350" i="1"/>
  <c r="BK2351" i="1"/>
  <c r="BK2352" i="1"/>
  <c r="BK2358" i="1"/>
  <c r="BK2360" i="1"/>
  <c r="BK2361" i="1"/>
  <c r="BK2366" i="1"/>
  <c r="BK2367" i="1"/>
  <c r="BK2368" i="1"/>
  <c r="BK2369" i="1"/>
  <c r="BK2370" i="1"/>
  <c r="BK2371" i="1"/>
  <c r="BK2372" i="1"/>
  <c r="BK2373" i="1"/>
  <c r="BK2374" i="1"/>
  <c r="BK2376" i="1"/>
  <c r="BK2377" i="1"/>
  <c r="BK2378" i="1"/>
  <c r="BK2379" i="1"/>
  <c r="BK2389" i="1"/>
  <c r="BK2392" i="1"/>
  <c r="BK2395" i="1"/>
  <c r="BK2398" i="1"/>
  <c r="BK2401" i="1"/>
  <c r="BK2402" i="1"/>
  <c r="BK2407" i="1"/>
  <c r="BK2410" i="1"/>
  <c r="BK2411" i="1"/>
  <c r="BK2415" i="1"/>
  <c r="BK2418" i="1"/>
  <c r="BK2419" i="1"/>
  <c r="BK2420" i="1"/>
  <c r="BK2421" i="1"/>
  <c r="BK2422" i="1"/>
  <c r="BK2426" i="1"/>
  <c r="BK2431" i="1"/>
  <c r="BK2433" i="1"/>
  <c r="BK2434" i="1"/>
  <c r="BK2435" i="1"/>
  <c r="BK2438" i="1"/>
  <c r="BK2439" i="1"/>
  <c r="BK2440" i="1"/>
  <c r="BK2441" i="1"/>
  <c r="BK2442" i="1"/>
  <c r="BK2447" i="1"/>
  <c r="BK2448" i="1"/>
  <c r="BK2449" i="1"/>
  <c r="BK2450" i="1"/>
  <c r="BK2451" i="1"/>
  <c r="BK2452" i="1"/>
  <c r="BK2453" i="1"/>
  <c r="BK2454" i="1"/>
  <c r="BK2456" i="1"/>
  <c r="BK2457" i="1"/>
  <c r="BK2458" i="1"/>
  <c r="BK2459" i="1"/>
  <c r="BK2468" i="1"/>
  <c r="BK2473" i="1"/>
  <c r="BK2474" i="1"/>
  <c r="BK2475" i="1"/>
  <c r="BK2476" i="1"/>
  <c r="BK2480" i="1"/>
  <c r="BK2481" i="1"/>
  <c r="BK2482" i="1"/>
  <c r="BK2483" i="1"/>
  <c r="BK2484" i="1"/>
  <c r="BK2485" i="1"/>
  <c r="BK2486" i="1"/>
  <c r="BK2487" i="1"/>
  <c r="BK2499" i="1"/>
  <c r="BK2500" i="1"/>
  <c r="BK2502" i="1"/>
  <c r="BK2503" i="1"/>
  <c r="BK2504" i="1"/>
  <c r="BK2505" i="1"/>
  <c r="BK2506" i="1"/>
  <c r="BK2507" i="1"/>
  <c r="BK2513" i="1"/>
  <c r="BK2514" i="1"/>
  <c r="BK2517" i="1"/>
  <c r="BK2518" i="1"/>
  <c r="BK2519" i="1"/>
  <c r="BK2520" i="1"/>
  <c r="BK2521" i="1"/>
  <c r="BK2532" i="1"/>
  <c r="BK2533" i="1"/>
  <c r="BK2534" i="1"/>
  <c r="BK2540" i="1"/>
  <c r="BK2541" i="1"/>
  <c r="BK2542" i="1"/>
  <c r="BK2543" i="1"/>
  <c r="BK2544" i="1"/>
  <c r="BK2545" i="1"/>
  <c r="BK2546" i="1"/>
  <c r="BK2547" i="1"/>
  <c r="BK2548" i="1"/>
  <c r="BK2549" i="1"/>
  <c r="BK2550" i="1"/>
  <c r="BK2551" i="1"/>
  <c r="BK2552" i="1"/>
  <c r="BK2553" i="1"/>
  <c r="BK2556" i="1"/>
  <c r="BK2557" i="1"/>
  <c r="BK2558" i="1"/>
  <c r="BK2559" i="1"/>
  <c r="BK2562" i="1"/>
  <c r="BK2563" i="1"/>
  <c r="BK2564" i="1"/>
  <c r="BK2565" i="1"/>
  <c r="BK2567" i="1"/>
  <c r="BK2568" i="1"/>
  <c r="BK2569" i="1"/>
  <c r="BK2575" i="1"/>
  <c r="BK2576" i="1"/>
  <c r="BK2578" i="1"/>
  <c r="BK2579" i="1"/>
  <c r="BK2580" i="1"/>
  <c r="BK2581" i="1"/>
  <c r="BK2582" i="1"/>
  <c r="BK2583" i="1"/>
  <c r="BK2584" i="1"/>
  <c r="BK2585" i="1"/>
  <c r="BK2586" i="1"/>
  <c r="BK2587" i="1"/>
  <c r="BK2588" i="1"/>
  <c r="BK2590" i="1"/>
  <c r="BK2591" i="1"/>
  <c r="BK2592" i="1"/>
  <c r="BK2593" i="1"/>
  <c r="BK2594" i="1"/>
  <c r="BK2595" i="1"/>
  <c r="BK2596" i="1"/>
  <c r="BK2597" i="1"/>
  <c r="BK2598" i="1"/>
  <c r="BK2601" i="1"/>
  <c r="BK2602" i="1"/>
  <c r="BK2603" i="1"/>
  <c r="BK2604" i="1"/>
  <c r="BK2605" i="1"/>
  <c r="BK2610" i="1"/>
  <c r="BK2611" i="1"/>
  <c r="BK2612" i="1"/>
  <c r="BK2613" i="1"/>
  <c r="BK2614" i="1"/>
  <c r="BK2615" i="1"/>
  <c r="BK2616" i="1"/>
  <c r="BK2617" i="1"/>
  <c r="BK2622" i="1"/>
  <c r="BK2623" i="1"/>
  <c r="BK2624" i="1"/>
  <c r="BK2625" i="1"/>
  <c r="BK2626" i="1"/>
  <c r="BK2627" i="1"/>
  <c r="BK2628" i="1"/>
  <c r="BK2629" i="1"/>
  <c r="BK2632" i="1"/>
  <c r="BK2641" i="1"/>
  <c r="BK2642" i="1"/>
  <c r="BK2644" i="1"/>
  <c r="BK2645" i="1"/>
  <c r="BK2646" i="1"/>
  <c r="BK2647" i="1"/>
  <c r="BK2656" i="1"/>
  <c r="BK2657" i="1"/>
  <c r="BK2661" i="1"/>
  <c r="BK2662" i="1"/>
  <c r="BK2663" i="1"/>
  <c r="BK2664" i="1"/>
  <c r="BK2665" i="1"/>
  <c r="BK2666" i="1"/>
  <c r="BK2667" i="1"/>
  <c r="BK2668" i="1"/>
  <c r="BK2669" i="1"/>
  <c r="BK2670" i="1"/>
  <c r="BK2673" i="1"/>
  <c r="BK2674" i="1"/>
  <c r="BK2675" i="1"/>
  <c r="BK2676" i="1"/>
  <c r="BK2680" i="1"/>
  <c r="BK2681" i="1"/>
  <c r="BK2683" i="1"/>
  <c r="BK2684" i="1"/>
  <c r="BK2685" i="1"/>
  <c r="BK2686" i="1"/>
  <c r="BK2690" i="1"/>
  <c r="BK2691" i="1"/>
  <c r="AR3" i="1"/>
  <c r="AR4" i="1"/>
  <c r="AR6" i="1"/>
  <c r="AR7" i="1"/>
  <c r="AR8" i="1"/>
  <c r="AR15" i="1"/>
  <c r="AR16" i="1"/>
  <c r="AR17" i="1"/>
  <c r="AR22" i="1"/>
  <c r="AR28" i="1"/>
  <c r="AR29" i="1"/>
  <c r="AR31" i="1"/>
  <c r="AR32" i="1"/>
  <c r="AR33" i="1"/>
  <c r="AR34" i="1"/>
  <c r="AR35" i="1"/>
  <c r="AR36" i="1"/>
  <c r="AR38" i="1"/>
  <c r="AR39" i="1"/>
  <c r="AR40" i="1"/>
  <c r="AR41" i="1"/>
  <c r="AR43" i="1"/>
  <c r="AR44" i="1"/>
  <c r="AR45" i="1"/>
  <c r="AR48" i="1"/>
  <c r="AR49" i="1"/>
  <c r="AR50" i="1"/>
  <c r="AR51" i="1"/>
  <c r="AR53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70" i="1"/>
  <c r="AR71" i="1"/>
  <c r="AR74" i="1"/>
  <c r="AR76" i="1"/>
  <c r="AR81" i="1"/>
  <c r="AR91" i="1"/>
  <c r="AR99" i="1"/>
  <c r="AR100" i="1"/>
  <c r="AR103" i="1"/>
  <c r="AR104" i="1"/>
  <c r="AR105" i="1"/>
  <c r="AR106" i="1"/>
  <c r="AR107" i="1"/>
  <c r="AR108" i="1"/>
  <c r="AR109" i="1"/>
  <c r="AR110" i="1"/>
  <c r="AR111" i="1"/>
  <c r="AR112" i="1"/>
  <c r="AR113" i="1"/>
  <c r="AR115" i="1"/>
  <c r="AR116" i="1"/>
  <c r="AR118" i="1"/>
  <c r="AR119" i="1"/>
  <c r="AR120" i="1"/>
  <c r="AR122" i="1"/>
  <c r="AR125" i="1"/>
  <c r="AR131" i="1"/>
  <c r="AR135" i="1"/>
  <c r="AR136" i="1"/>
  <c r="AR137" i="1"/>
  <c r="AR138" i="1"/>
  <c r="AR139" i="1"/>
  <c r="AR140" i="1"/>
  <c r="AR141" i="1"/>
  <c r="AR143" i="1"/>
  <c r="AR149" i="1"/>
  <c r="AR150" i="1"/>
  <c r="AR151" i="1"/>
  <c r="AR154" i="1"/>
  <c r="AR155" i="1"/>
  <c r="AR160" i="1"/>
  <c r="AR165" i="1"/>
  <c r="AR166" i="1"/>
  <c r="AR167" i="1"/>
  <c r="AR168" i="1"/>
  <c r="AR169" i="1"/>
  <c r="AR171" i="1"/>
  <c r="AR173" i="1"/>
  <c r="AR174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91" i="1"/>
  <c r="AR192" i="1"/>
  <c r="AR195" i="1"/>
  <c r="AR196" i="1"/>
  <c r="AR197" i="1"/>
  <c r="AR202" i="1"/>
  <c r="AR203" i="1"/>
  <c r="AR204" i="1"/>
  <c r="AR205" i="1"/>
  <c r="AR207" i="1"/>
  <c r="AR209" i="1"/>
  <c r="AR211" i="1"/>
  <c r="AR213" i="1"/>
  <c r="AR214" i="1"/>
  <c r="AR215" i="1"/>
  <c r="AR217" i="1"/>
  <c r="AR218" i="1"/>
  <c r="AR219" i="1"/>
  <c r="AR220" i="1"/>
  <c r="AR221" i="1"/>
  <c r="AR222" i="1"/>
  <c r="AR227" i="1"/>
  <c r="AR228" i="1"/>
  <c r="AR230" i="1"/>
  <c r="AR231" i="1"/>
  <c r="AR232" i="1"/>
  <c r="AR233" i="1"/>
  <c r="AR234" i="1"/>
  <c r="AR235" i="1"/>
  <c r="AR236" i="1"/>
  <c r="AR237" i="1"/>
  <c r="AR241" i="1"/>
  <c r="AR242" i="1"/>
  <c r="AR247" i="1"/>
  <c r="AR248" i="1"/>
  <c r="AR249" i="1"/>
  <c r="AR250" i="1"/>
  <c r="AR251" i="1"/>
  <c r="AR270" i="1"/>
  <c r="AR271" i="1"/>
  <c r="AR272" i="1"/>
  <c r="AR273" i="1"/>
  <c r="AR274" i="1"/>
  <c r="AR275" i="1"/>
  <c r="AR276" i="1"/>
  <c r="AR277" i="1"/>
  <c r="AR278" i="1"/>
  <c r="AR282" i="1"/>
  <c r="AR284" i="1"/>
  <c r="AR285" i="1"/>
  <c r="AR288" i="1"/>
  <c r="AR289" i="1"/>
  <c r="AR293" i="1"/>
  <c r="AR294" i="1"/>
  <c r="AR295" i="1"/>
  <c r="AR299" i="1"/>
  <c r="AR304" i="1"/>
  <c r="AR306" i="1"/>
  <c r="AR307" i="1"/>
  <c r="AR308" i="1"/>
  <c r="AR309" i="1"/>
  <c r="AR310" i="1"/>
  <c r="AR311" i="1"/>
  <c r="AR312" i="1"/>
  <c r="AR313" i="1"/>
  <c r="AR314" i="1"/>
  <c r="AR324" i="1"/>
  <c r="AR325" i="1"/>
  <c r="AR326" i="1"/>
  <c r="AR327" i="1"/>
  <c r="AR328" i="1"/>
  <c r="AR329" i="1"/>
  <c r="AR330" i="1"/>
  <c r="AR333" i="1"/>
  <c r="AR334" i="1"/>
  <c r="AR335" i="1"/>
  <c r="AR340" i="1"/>
  <c r="AR341" i="1"/>
  <c r="AR343" i="1"/>
  <c r="AR345" i="1"/>
  <c r="AR348" i="1"/>
  <c r="AR349" i="1"/>
  <c r="AR350" i="1"/>
  <c r="AR351" i="1"/>
  <c r="AR352" i="1"/>
  <c r="AR355" i="1"/>
  <c r="AR356" i="1"/>
  <c r="AR361" i="1"/>
  <c r="AR362" i="1"/>
  <c r="AR363" i="1"/>
  <c r="AR364" i="1"/>
  <c r="AR365" i="1"/>
  <c r="AR366" i="1"/>
  <c r="AR367" i="1"/>
  <c r="AR368" i="1"/>
  <c r="AR369" i="1"/>
  <c r="AR371" i="1"/>
  <c r="AR373" i="1"/>
  <c r="AR374" i="1"/>
  <c r="AR375" i="1"/>
  <c r="AR376" i="1"/>
  <c r="AR377" i="1"/>
  <c r="AR379" i="1"/>
  <c r="AR385" i="1"/>
  <c r="AR386" i="1"/>
  <c r="AR388" i="1"/>
  <c r="AR389" i="1"/>
  <c r="AR390" i="1"/>
  <c r="AR391" i="1"/>
  <c r="AR393" i="1"/>
  <c r="AR394" i="1"/>
  <c r="AR395" i="1"/>
  <c r="AR396" i="1"/>
  <c r="AR397" i="1"/>
  <c r="AR398" i="1"/>
  <c r="AR399" i="1"/>
  <c r="AR402" i="1"/>
  <c r="AR403" i="1"/>
  <c r="AR404" i="1"/>
  <c r="AR415" i="1"/>
  <c r="AR420" i="1"/>
  <c r="AR421" i="1"/>
  <c r="AR422" i="1"/>
  <c r="AR423" i="1"/>
  <c r="AR424" i="1"/>
  <c r="AR426" i="1"/>
  <c r="AR427" i="1"/>
  <c r="AR429" i="1"/>
  <c r="AR430" i="1"/>
  <c r="AR431" i="1"/>
  <c r="AR432" i="1"/>
  <c r="AR433" i="1"/>
  <c r="AR434" i="1"/>
  <c r="AR436" i="1"/>
  <c r="AR437" i="1"/>
  <c r="AR446" i="1"/>
  <c r="AR448" i="1"/>
  <c r="AR450" i="1"/>
  <c r="AR452" i="1"/>
  <c r="AR455" i="1"/>
  <c r="AR456" i="1"/>
  <c r="AR457" i="1"/>
  <c r="AR459" i="1"/>
  <c r="AR460" i="1"/>
  <c r="AR461" i="1"/>
  <c r="AR462" i="1"/>
  <c r="AR463" i="1"/>
  <c r="AR466" i="1"/>
  <c r="AR467" i="1"/>
  <c r="AR468" i="1"/>
  <c r="AR469" i="1"/>
  <c r="AR470" i="1"/>
  <c r="AR471" i="1"/>
  <c r="AR472" i="1"/>
  <c r="AR473" i="1"/>
  <c r="AR474" i="1"/>
  <c r="AR475" i="1"/>
  <c r="AR479" i="1"/>
  <c r="AR483" i="1"/>
  <c r="AR484" i="1"/>
  <c r="AR485" i="1"/>
  <c r="AR486" i="1"/>
  <c r="AR487" i="1"/>
  <c r="AR489" i="1"/>
  <c r="AR491" i="1"/>
  <c r="AR492" i="1"/>
  <c r="AR493" i="1"/>
  <c r="AR495" i="1"/>
  <c r="AR497" i="1"/>
  <c r="AR498" i="1"/>
  <c r="AR499" i="1"/>
  <c r="AR500" i="1"/>
  <c r="AR502" i="1"/>
  <c r="AR505" i="1"/>
  <c r="AR506" i="1"/>
  <c r="AR509" i="1"/>
  <c r="AR510" i="1"/>
  <c r="AR514" i="1"/>
  <c r="AR515" i="1"/>
  <c r="AR519" i="1"/>
  <c r="AR523" i="1"/>
  <c r="AR524" i="1"/>
  <c r="AR525" i="1"/>
  <c r="AR526" i="1"/>
  <c r="AR527" i="1"/>
  <c r="AR529" i="1"/>
  <c r="AR532" i="1"/>
  <c r="AR533" i="1"/>
  <c r="AR536" i="1"/>
  <c r="AR537" i="1"/>
  <c r="AR538" i="1"/>
  <c r="AR539" i="1"/>
  <c r="AR540" i="1"/>
  <c r="AR541" i="1"/>
  <c r="AR542" i="1"/>
  <c r="AR543" i="1"/>
  <c r="AR544" i="1"/>
  <c r="AR545" i="1"/>
  <c r="AR546" i="1"/>
  <c r="AR551" i="1"/>
  <c r="AR553" i="1"/>
  <c r="AR554" i="1"/>
  <c r="AR555" i="1"/>
  <c r="AR556" i="1"/>
  <c r="AR557" i="1"/>
  <c r="AR558" i="1"/>
  <c r="AR559" i="1"/>
  <c r="AR561" i="1"/>
  <c r="AR562" i="1"/>
  <c r="AR566" i="1"/>
  <c r="AR567" i="1"/>
  <c r="AR568" i="1"/>
  <c r="AR569" i="1"/>
  <c r="AR570" i="1"/>
  <c r="AR571" i="1"/>
  <c r="AR589" i="1"/>
  <c r="AR590" i="1"/>
  <c r="AR593" i="1"/>
  <c r="AR595" i="1"/>
  <c r="AR596" i="1"/>
  <c r="AR597" i="1"/>
  <c r="AR598" i="1"/>
  <c r="AR601" i="1"/>
  <c r="AR602" i="1"/>
  <c r="AR603" i="1"/>
  <c r="AR605" i="1"/>
  <c r="AR608" i="1"/>
  <c r="AR609" i="1"/>
  <c r="AR611" i="1"/>
  <c r="AR612" i="1"/>
  <c r="AR613" i="1"/>
  <c r="AR614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3" i="1"/>
  <c r="AR656" i="1"/>
  <c r="AR658" i="1"/>
  <c r="AR659" i="1"/>
  <c r="AR660" i="1"/>
  <c r="AR661" i="1"/>
  <c r="AR663" i="1"/>
  <c r="AR666" i="1"/>
  <c r="AR667" i="1"/>
  <c r="AR668" i="1"/>
  <c r="AR669" i="1"/>
  <c r="AR670" i="1"/>
  <c r="AR671" i="1"/>
  <c r="AR672" i="1"/>
  <c r="AR673" i="1"/>
  <c r="AR674" i="1"/>
  <c r="AR678" i="1"/>
  <c r="AR679" i="1"/>
  <c r="AR680" i="1"/>
  <c r="AR681" i="1"/>
  <c r="AR682" i="1"/>
  <c r="AR686" i="1"/>
  <c r="AR687" i="1"/>
  <c r="AR693" i="1"/>
  <c r="AR694" i="1"/>
  <c r="AR696" i="1"/>
  <c r="AR697" i="1"/>
  <c r="AR705" i="1"/>
  <c r="AR713" i="1"/>
  <c r="AR714" i="1"/>
  <c r="AR735" i="1"/>
  <c r="AR736" i="1"/>
  <c r="AR741" i="1"/>
  <c r="AR742" i="1"/>
  <c r="AR743" i="1"/>
  <c r="AR744" i="1"/>
  <c r="AR745" i="1"/>
  <c r="AR751" i="1"/>
  <c r="AR754" i="1"/>
  <c r="AR756" i="1"/>
  <c r="AR758" i="1"/>
  <c r="AR764" i="1"/>
  <c r="AR766" i="1"/>
  <c r="AR771" i="1"/>
  <c r="AR773" i="1"/>
  <c r="AR774" i="1"/>
  <c r="AR775" i="1"/>
  <c r="AR776" i="1"/>
  <c r="AR780" i="1"/>
  <c r="AR781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6" i="1"/>
  <c r="AR813" i="1"/>
  <c r="AR814" i="1"/>
  <c r="AR815" i="1"/>
  <c r="AR816" i="1"/>
  <c r="AR817" i="1"/>
  <c r="AR818" i="1"/>
  <c r="AR822" i="1"/>
  <c r="AR828" i="1"/>
  <c r="AR829" i="1"/>
  <c r="AR831" i="1"/>
  <c r="AR832" i="1"/>
  <c r="AR833" i="1"/>
  <c r="AR834" i="1"/>
  <c r="AR835" i="1"/>
  <c r="AR840" i="1"/>
  <c r="AR845" i="1"/>
  <c r="AR846" i="1"/>
  <c r="AR847" i="1"/>
  <c r="AR851" i="1"/>
  <c r="AR852" i="1"/>
  <c r="AR857" i="1"/>
  <c r="AR858" i="1"/>
  <c r="AR867" i="1"/>
  <c r="AR868" i="1"/>
  <c r="AR869" i="1"/>
  <c r="AR870" i="1"/>
  <c r="AR878" i="1"/>
  <c r="AR881" i="1"/>
  <c r="AR884" i="1"/>
  <c r="AR886" i="1"/>
  <c r="AR897" i="1"/>
  <c r="AR898" i="1"/>
  <c r="AR899" i="1"/>
  <c r="AR903" i="1"/>
  <c r="AR905" i="1"/>
  <c r="AR906" i="1"/>
  <c r="AR912" i="1"/>
  <c r="AR913" i="1"/>
  <c r="AR919" i="1"/>
  <c r="AR923" i="1"/>
  <c r="AR924" i="1"/>
  <c r="AR929" i="1"/>
  <c r="AR930" i="1"/>
  <c r="AR931" i="1"/>
  <c r="AR932" i="1"/>
  <c r="AR933" i="1"/>
  <c r="AR934" i="1"/>
  <c r="AR945" i="1"/>
  <c r="AR946" i="1"/>
  <c r="AR947" i="1"/>
  <c r="AR948" i="1"/>
  <c r="AR949" i="1"/>
  <c r="AR956" i="1"/>
  <c r="AR957" i="1"/>
  <c r="AR958" i="1"/>
  <c r="AR959" i="1"/>
  <c r="AR960" i="1"/>
  <c r="AR962" i="1"/>
  <c r="AR963" i="1"/>
  <c r="AR964" i="1"/>
  <c r="AR967" i="1"/>
  <c r="AR971" i="1"/>
  <c r="AR976" i="1"/>
  <c r="AR977" i="1"/>
  <c r="AR978" i="1"/>
  <c r="AR984" i="1"/>
  <c r="AR988" i="1"/>
  <c r="AR992" i="1"/>
  <c r="AR993" i="1"/>
  <c r="AR994" i="1"/>
  <c r="AR995" i="1"/>
  <c r="AR999" i="1"/>
  <c r="AR1016" i="1"/>
  <c r="AR1017" i="1"/>
  <c r="AR1019" i="1"/>
  <c r="AR1020" i="1"/>
  <c r="AR1021" i="1"/>
  <c r="AR1022" i="1"/>
  <c r="AR1026" i="1"/>
  <c r="AR1029" i="1"/>
  <c r="AR1035" i="1"/>
  <c r="AR1037" i="1"/>
  <c r="AR1039" i="1"/>
  <c r="AR1040" i="1"/>
  <c r="AR1042" i="1"/>
  <c r="AR1047" i="1"/>
  <c r="AR1049" i="1"/>
  <c r="AR1059" i="1"/>
  <c r="AR1060" i="1"/>
  <c r="AR1062" i="1"/>
  <c r="AR1063" i="1"/>
  <c r="AR1065" i="1"/>
  <c r="AR1066" i="1"/>
  <c r="AR1067" i="1"/>
  <c r="AR1072" i="1"/>
  <c r="AR1080" i="1"/>
  <c r="AR1081" i="1"/>
  <c r="AR1089" i="1"/>
  <c r="AR1091" i="1"/>
  <c r="AR1092" i="1"/>
  <c r="AR1095" i="1"/>
  <c r="AR1096" i="1"/>
  <c r="AR1097" i="1"/>
  <c r="AR1098" i="1"/>
  <c r="AR1101" i="1"/>
  <c r="AR1105" i="1"/>
  <c r="AR1106" i="1"/>
  <c r="AR1107" i="1"/>
  <c r="AR1108" i="1"/>
  <c r="AR1110" i="1"/>
  <c r="AR1115" i="1"/>
  <c r="AR1116" i="1"/>
  <c r="AR1117" i="1"/>
  <c r="AR1119" i="1"/>
  <c r="AR1121" i="1"/>
  <c r="AR1122" i="1"/>
  <c r="AR1123" i="1"/>
  <c r="AR1127" i="1"/>
  <c r="AR1128" i="1"/>
  <c r="AR1129" i="1"/>
  <c r="AR1131" i="1"/>
  <c r="AR1132" i="1"/>
  <c r="AR1133" i="1"/>
  <c r="AR1134" i="1"/>
  <c r="AR1135" i="1"/>
  <c r="AR1136" i="1"/>
  <c r="AR1137" i="1"/>
  <c r="AR1145" i="1"/>
  <c r="AR1149" i="1"/>
  <c r="AR1150" i="1"/>
  <c r="AR1152" i="1"/>
  <c r="AR1153" i="1"/>
  <c r="AR1156" i="1"/>
  <c r="AR1166" i="1"/>
  <c r="AR1167" i="1"/>
  <c r="AR1168" i="1"/>
  <c r="AR1169" i="1"/>
  <c r="AR1170" i="1"/>
  <c r="AR1171" i="1"/>
  <c r="AR1172" i="1"/>
  <c r="AR1173" i="1"/>
  <c r="AR1174" i="1"/>
  <c r="AR1175" i="1"/>
  <c r="AR1179" i="1"/>
  <c r="AR1187" i="1"/>
  <c r="AR1188" i="1"/>
  <c r="AR1190" i="1"/>
  <c r="AR1191" i="1"/>
  <c r="AR1193" i="1"/>
  <c r="AR1194" i="1"/>
  <c r="AR1195" i="1"/>
  <c r="AR1196" i="1"/>
  <c r="AR1198" i="1"/>
  <c r="AR1199" i="1"/>
  <c r="AR1203" i="1"/>
  <c r="AR1210" i="1"/>
  <c r="AR1211" i="1"/>
  <c r="AR1212" i="1"/>
  <c r="AR1213" i="1"/>
  <c r="AR1214" i="1"/>
  <c r="AR1215" i="1"/>
  <c r="AR1216" i="1"/>
  <c r="AR1217" i="1"/>
  <c r="AR1220" i="1"/>
  <c r="AR1221" i="1"/>
  <c r="AR1222" i="1"/>
  <c r="AR1223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9" i="1"/>
  <c r="AR1240" i="1"/>
  <c r="AR1241" i="1"/>
  <c r="AR1246" i="1"/>
  <c r="AR1247" i="1"/>
  <c r="AR1248" i="1"/>
  <c r="AR1252" i="1"/>
  <c r="AR1253" i="1"/>
  <c r="AR1254" i="1"/>
  <c r="AR1255" i="1"/>
  <c r="AR1257" i="1"/>
  <c r="AR1258" i="1"/>
  <c r="AR1259" i="1"/>
  <c r="AR1260" i="1"/>
  <c r="AR1261" i="1"/>
  <c r="AR1262" i="1"/>
  <c r="AR1263" i="1"/>
  <c r="AR1264" i="1"/>
  <c r="AR1267" i="1"/>
  <c r="AR1270" i="1"/>
  <c r="AR1271" i="1"/>
  <c r="AR1272" i="1"/>
  <c r="AR1273" i="1"/>
  <c r="AR1274" i="1"/>
  <c r="AR1276" i="1"/>
  <c r="AR1277" i="1"/>
  <c r="AR1278" i="1"/>
  <c r="AR1279" i="1"/>
  <c r="AR1280" i="1"/>
  <c r="AR1281" i="1"/>
  <c r="AR1282" i="1"/>
  <c r="AR1285" i="1"/>
  <c r="AR1286" i="1"/>
  <c r="AR1287" i="1"/>
  <c r="AR1288" i="1"/>
  <c r="AR1289" i="1"/>
  <c r="AR1290" i="1"/>
  <c r="AR1291" i="1"/>
  <c r="AR1292" i="1"/>
  <c r="AR1293" i="1"/>
  <c r="AR1296" i="1"/>
  <c r="AR1297" i="1"/>
  <c r="AR1300" i="1"/>
  <c r="AR1301" i="1"/>
  <c r="AR1303" i="1"/>
  <c r="AR1304" i="1"/>
  <c r="AR1305" i="1"/>
  <c r="AR1306" i="1"/>
  <c r="AR1309" i="1"/>
  <c r="AR1310" i="1"/>
  <c r="AR1311" i="1"/>
  <c r="AR1312" i="1"/>
  <c r="AR1313" i="1"/>
  <c r="AR1322" i="1"/>
  <c r="AR1325" i="1"/>
  <c r="AR1326" i="1"/>
  <c r="AR1327" i="1"/>
  <c r="AR1328" i="1"/>
  <c r="AR1329" i="1"/>
  <c r="AR1330" i="1"/>
  <c r="AR1336" i="1"/>
  <c r="AR1339" i="1"/>
  <c r="AR1344" i="1"/>
  <c r="AR1345" i="1"/>
  <c r="AR1346" i="1"/>
  <c r="AR1351" i="1"/>
  <c r="AR1357" i="1"/>
  <c r="AR1358" i="1"/>
  <c r="AR1359" i="1"/>
  <c r="AR1360" i="1"/>
  <c r="AR1362" i="1"/>
  <c r="AR1366" i="1"/>
  <c r="AR1367" i="1"/>
  <c r="AR1368" i="1"/>
  <c r="AR1369" i="1"/>
  <c r="AR1370" i="1"/>
  <c r="AR1371" i="1"/>
  <c r="AR1374" i="1"/>
  <c r="AR1375" i="1"/>
  <c r="AR1381" i="1"/>
  <c r="AR1390" i="1"/>
  <c r="AR1396" i="1"/>
  <c r="AR1397" i="1"/>
  <c r="AR1398" i="1"/>
  <c r="AR1399" i="1"/>
  <c r="AR1404" i="1"/>
  <c r="AR1405" i="1"/>
  <c r="AR1406" i="1"/>
  <c r="AR1408" i="1"/>
  <c r="AR1409" i="1"/>
  <c r="AR1410" i="1"/>
  <c r="AR1411" i="1"/>
  <c r="AR1413" i="1"/>
  <c r="AR1414" i="1"/>
  <c r="AR1415" i="1"/>
  <c r="AR1418" i="1"/>
  <c r="AR1420" i="1"/>
  <c r="AR1421" i="1"/>
  <c r="AR1422" i="1"/>
  <c r="AR1423" i="1"/>
  <c r="AR1425" i="1"/>
  <c r="AR1426" i="1"/>
  <c r="AR1427" i="1"/>
  <c r="AR1428" i="1"/>
  <c r="AR1430" i="1"/>
  <c r="AR1431" i="1"/>
  <c r="AR1432" i="1"/>
  <c r="AR1433" i="1"/>
  <c r="AR1434" i="1"/>
  <c r="AR1435" i="1"/>
  <c r="AR1436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6" i="1"/>
  <c r="AR1457" i="1"/>
  <c r="AR1458" i="1"/>
  <c r="AR1460" i="1"/>
  <c r="AR1461" i="1"/>
  <c r="AR1462" i="1"/>
  <c r="AR1463" i="1"/>
  <c r="AR1467" i="1"/>
  <c r="AR1468" i="1"/>
  <c r="AR1469" i="1"/>
  <c r="AR1471" i="1"/>
  <c r="AR1476" i="1"/>
  <c r="AR1477" i="1"/>
  <c r="AR1478" i="1"/>
  <c r="AR1482" i="1"/>
  <c r="AR1483" i="1"/>
  <c r="AR1488" i="1"/>
  <c r="AR1489" i="1"/>
  <c r="AR1490" i="1"/>
  <c r="AR1491" i="1"/>
  <c r="AR1492" i="1"/>
  <c r="AR1494" i="1"/>
  <c r="AR1496" i="1"/>
  <c r="AR1497" i="1"/>
  <c r="AR1508" i="1"/>
  <c r="AR1509" i="1"/>
  <c r="AR1514" i="1"/>
  <c r="AR1517" i="1"/>
  <c r="AR1519" i="1"/>
  <c r="AR1520" i="1"/>
  <c r="AR1521" i="1"/>
  <c r="AR1522" i="1"/>
  <c r="AR1525" i="1"/>
  <c r="AR1526" i="1"/>
  <c r="AR1527" i="1"/>
  <c r="AR1528" i="1"/>
  <c r="AR1529" i="1"/>
  <c r="AR1530" i="1"/>
  <c r="AR1531" i="1"/>
  <c r="AR1532" i="1"/>
  <c r="AR1533" i="1"/>
  <c r="AR1534" i="1"/>
  <c r="AR1536" i="1"/>
  <c r="AR1537" i="1"/>
  <c r="AR1539" i="1"/>
  <c r="AR1541" i="1"/>
  <c r="AR1544" i="1"/>
  <c r="AR1545" i="1"/>
  <c r="AR1546" i="1"/>
  <c r="AR1547" i="1"/>
  <c r="AR1548" i="1"/>
  <c r="AR1554" i="1"/>
  <c r="AR1557" i="1"/>
  <c r="AR1558" i="1"/>
  <c r="AR1560" i="1"/>
  <c r="AR1561" i="1"/>
  <c r="AR1562" i="1"/>
  <c r="AR1563" i="1"/>
  <c r="AR1564" i="1"/>
  <c r="AR1567" i="1"/>
  <c r="AR1568" i="1"/>
  <c r="AR1569" i="1"/>
  <c r="AR1571" i="1"/>
  <c r="AR1572" i="1"/>
  <c r="AR1578" i="1"/>
  <c r="AR1579" i="1"/>
  <c r="AR1604" i="1"/>
  <c r="AR1609" i="1"/>
  <c r="AR1610" i="1"/>
  <c r="AR1611" i="1"/>
  <c r="AR1613" i="1"/>
  <c r="AR1618" i="1"/>
  <c r="AR1620" i="1"/>
  <c r="AR1621" i="1"/>
  <c r="AR1636" i="1"/>
  <c r="AR1637" i="1"/>
  <c r="AR1642" i="1"/>
  <c r="AR1643" i="1"/>
  <c r="AR1646" i="1"/>
  <c r="AR1647" i="1"/>
  <c r="AR1649" i="1"/>
  <c r="AR1650" i="1"/>
  <c r="AR1651" i="1"/>
  <c r="AR1652" i="1"/>
  <c r="AR1655" i="1"/>
  <c r="AR1656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72" i="1"/>
  <c r="AR1673" i="1"/>
  <c r="AR1674" i="1"/>
  <c r="AR1675" i="1"/>
  <c r="AR1676" i="1"/>
  <c r="AR1677" i="1"/>
  <c r="AR1678" i="1"/>
  <c r="AR1679" i="1"/>
  <c r="AR1683" i="1"/>
  <c r="AR1685" i="1"/>
  <c r="AR1686" i="1"/>
  <c r="AR1688" i="1"/>
  <c r="AR1689" i="1"/>
  <c r="AR1692" i="1"/>
  <c r="AR1693" i="1"/>
  <c r="AR1694" i="1"/>
  <c r="AR1695" i="1"/>
  <c r="AR1701" i="1"/>
  <c r="AR1702" i="1"/>
  <c r="AR1703" i="1"/>
  <c r="AR1705" i="1"/>
  <c r="AR1706" i="1"/>
  <c r="AR1707" i="1"/>
  <c r="AR1708" i="1"/>
  <c r="AR1709" i="1"/>
  <c r="AR1710" i="1"/>
  <c r="AR1711" i="1"/>
  <c r="AR1712" i="1"/>
  <c r="AR1713" i="1"/>
  <c r="AR1714" i="1"/>
  <c r="AR1716" i="1"/>
  <c r="AR1717" i="1"/>
  <c r="AR1719" i="1"/>
  <c r="AR1720" i="1"/>
  <c r="AR1721" i="1"/>
  <c r="AR1722" i="1"/>
  <c r="AR1723" i="1"/>
  <c r="AR1724" i="1"/>
  <c r="AR1728" i="1"/>
  <c r="AR1729" i="1"/>
  <c r="AR1730" i="1"/>
  <c r="AR1731" i="1"/>
  <c r="AR1732" i="1"/>
  <c r="AR1733" i="1"/>
  <c r="AR1734" i="1"/>
  <c r="AR1735" i="1"/>
  <c r="AR1744" i="1"/>
  <c r="AR1745" i="1"/>
  <c r="AR1746" i="1"/>
  <c r="AR1748" i="1"/>
  <c r="AR1749" i="1"/>
  <c r="AR1750" i="1"/>
  <c r="AR1751" i="1"/>
  <c r="AR1752" i="1"/>
  <c r="AR1753" i="1"/>
  <c r="AR1756" i="1"/>
  <c r="AR1762" i="1"/>
  <c r="AR1770" i="1"/>
  <c r="AR1771" i="1"/>
  <c r="AR1772" i="1"/>
  <c r="AR1773" i="1"/>
  <c r="AR1778" i="1"/>
  <c r="AR1779" i="1"/>
  <c r="AR1782" i="1"/>
  <c r="AR1783" i="1"/>
  <c r="AR1786" i="1"/>
  <c r="AR1789" i="1"/>
  <c r="AR1790" i="1"/>
  <c r="AR1793" i="1"/>
  <c r="AR1794" i="1"/>
  <c r="AR1801" i="1"/>
  <c r="AR1802" i="1"/>
  <c r="AR1803" i="1"/>
  <c r="AR1804" i="1"/>
  <c r="AR1806" i="1"/>
  <c r="AR1807" i="1"/>
  <c r="AR1808" i="1"/>
  <c r="AR1810" i="1"/>
  <c r="AR1811" i="1"/>
  <c r="AR1812" i="1"/>
  <c r="AR1814" i="1"/>
  <c r="AR1815" i="1"/>
  <c r="AR1821" i="1"/>
  <c r="AR1822" i="1"/>
  <c r="AR1826" i="1"/>
  <c r="AR1827" i="1"/>
  <c r="AR1828" i="1"/>
  <c r="AR1829" i="1"/>
  <c r="AR1830" i="1"/>
  <c r="AR1831" i="1"/>
  <c r="AR1832" i="1"/>
  <c r="AR1835" i="1"/>
  <c r="AR1838" i="1"/>
  <c r="AR1844" i="1"/>
  <c r="AR1846" i="1"/>
  <c r="AR1847" i="1"/>
  <c r="AR1849" i="1"/>
  <c r="AR1850" i="1"/>
  <c r="AR1853" i="1"/>
  <c r="AR1857" i="1"/>
  <c r="AR1858" i="1"/>
  <c r="AR1859" i="1"/>
  <c r="AR1871" i="1"/>
  <c r="AR1881" i="1"/>
  <c r="AR1882" i="1"/>
  <c r="AR1885" i="1"/>
  <c r="AR1889" i="1"/>
  <c r="AR1891" i="1"/>
  <c r="AR1894" i="1"/>
  <c r="AR1895" i="1"/>
  <c r="AR1896" i="1"/>
  <c r="AR1897" i="1"/>
  <c r="AR1898" i="1"/>
  <c r="AR1899" i="1"/>
  <c r="AR1900" i="1"/>
  <c r="AR1901" i="1"/>
  <c r="AR1902" i="1"/>
  <c r="AR1910" i="1"/>
  <c r="AR1911" i="1"/>
  <c r="AR1912" i="1"/>
  <c r="AR1913" i="1"/>
  <c r="AR1914" i="1"/>
  <c r="AR1917" i="1"/>
  <c r="AR1919" i="1"/>
  <c r="AR1920" i="1"/>
  <c r="AR1921" i="1"/>
  <c r="AR1922" i="1"/>
  <c r="AR1923" i="1"/>
  <c r="AR1924" i="1"/>
  <c r="AR1926" i="1"/>
  <c r="AR1931" i="1"/>
  <c r="AR1935" i="1"/>
  <c r="AR1939" i="1"/>
  <c r="AR1940" i="1"/>
  <c r="AR1941" i="1"/>
  <c r="AR1942" i="1"/>
  <c r="AR1943" i="1"/>
  <c r="AR1944" i="1"/>
  <c r="AR1945" i="1"/>
  <c r="AR1946" i="1"/>
  <c r="AR1951" i="1"/>
  <c r="AR1952" i="1"/>
  <c r="AR1956" i="1"/>
  <c r="AR1959" i="1"/>
  <c r="AR1960" i="1"/>
  <c r="AR1963" i="1"/>
  <c r="AR1967" i="1"/>
  <c r="AR1968" i="1"/>
  <c r="AR1969" i="1"/>
  <c r="AR1973" i="1"/>
  <c r="AR1974" i="1"/>
  <c r="AR1976" i="1"/>
  <c r="AR1977" i="1"/>
  <c r="AR1978" i="1"/>
  <c r="AR1980" i="1"/>
  <c r="AR1981" i="1"/>
  <c r="AR1982" i="1"/>
  <c r="AR1988" i="1"/>
  <c r="AR1991" i="1"/>
  <c r="AR1992" i="1"/>
  <c r="AR1996" i="1"/>
  <c r="AR1997" i="1"/>
  <c r="AR1999" i="1"/>
  <c r="AR2000" i="1"/>
  <c r="AR2001" i="1"/>
  <c r="AR2008" i="1"/>
  <c r="AR2009" i="1"/>
  <c r="AR2010" i="1"/>
  <c r="AR2015" i="1"/>
  <c r="AR2016" i="1"/>
  <c r="AR2017" i="1"/>
  <c r="AR2019" i="1"/>
  <c r="AR2024" i="1"/>
  <c r="AR2028" i="1"/>
  <c r="AR2030" i="1"/>
  <c r="AR2032" i="1"/>
  <c r="AR2036" i="1"/>
  <c r="AR2037" i="1"/>
  <c r="AR2038" i="1"/>
  <c r="AR2042" i="1"/>
  <c r="AR2043" i="1"/>
  <c r="AR2044" i="1"/>
  <c r="AR2057" i="1"/>
  <c r="AR2058" i="1"/>
  <c r="AR2059" i="1"/>
  <c r="AR2069" i="1"/>
  <c r="AR2070" i="1"/>
  <c r="AR2071" i="1"/>
  <c r="AR2072" i="1"/>
  <c r="AR2076" i="1"/>
  <c r="AR2077" i="1"/>
  <c r="AR2078" i="1"/>
  <c r="AR2079" i="1"/>
  <c r="AR2080" i="1"/>
  <c r="AR2081" i="1"/>
  <c r="AR2082" i="1"/>
  <c r="AR2083" i="1"/>
  <c r="AR2090" i="1"/>
  <c r="AR2091" i="1"/>
  <c r="AR2092" i="1"/>
  <c r="AR2101" i="1"/>
  <c r="AR2102" i="1"/>
  <c r="AR2103" i="1"/>
  <c r="AR2104" i="1"/>
  <c r="AR2105" i="1"/>
  <c r="AR2106" i="1"/>
  <c r="AR2107" i="1"/>
  <c r="AR2112" i="1"/>
  <c r="AR2122" i="1"/>
  <c r="AR2123" i="1"/>
  <c r="AR2124" i="1"/>
  <c r="AR2125" i="1"/>
  <c r="AR2126" i="1"/>
  <c r="AR2127" i="1"/>
  <c r="AR2130" i="1"/>
  <c r="AR2131" i="1"/>
  <c r="AR2132" i="1"/>
  <c r="AR2133" i="1"/>
  <c r="AR2134" i="1"/>
  <c r="AR2136" i="1"/>
  <c r="AR2141" i="1"/>
  <c r="AR2142" i="1"/>
  <c r="AR2147" i="1"/>
  <c r="AR2148" i="1"/>
  <c r="AR2159" i="1"/>
  <c r="AR2160" i="1"/>
  <c r="AR2161" i="1"/>
  <c r="AR2162" i="1"/>
  <c r="AR2163" i="1"/>
  <c r="AR2165" i="1"/>
  <c r="AR2166" i="1"/>
  <c r="AR2167" i="1"/>
  <c r="AR2168" i="1"/>
  <c r="AR2169" i="1"/>
  <c r="AR2170" i="1"/>
  <c r="AR2171" i="1"/>
  <c r="AR2172" i="1"/>
  <c r="AR2178" i="1"/>
  <c r="AR2183" i="1"/>
  <c r="AR2184" i="1"/>
  <c r="AR2188" i="1"/>
  <c r="AR2189" i="1"/>
  <c r="AR2190" i="1"/>
  <c r="AR2193" i="1"/>
  <c r="AR2194" i="1"/>
  <c r="AR2195" i="1"/>
  <c r="AR2196" i="1"/>
  <c r="AR2197" i="1"/>
  <c r="AR2204" i="1"/>
  <c r="AR2205" i="1"/>
  <c r="AR2206" i="1"/>
  <c r="AR2213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30" i="1"/>
  <c r="AR2231" i="1"/>
  <c r="AR2232" i="1"/>
  <c r="AR2235" i="1"/>
  <c r="AR2236" i="1"/>
  <c r="AR2242" i="1"/>
  <c r="AR2243" i="1"/>
  <c r="AR2248" i="1"/>
  <c r="AR2251" i="1"/>
  <c r="AR2252" i="1"/>
  <c r="AR2253" i="1"/>
  <c r="AR2254" i="1"/>
  <c r="AR2259" i="1"/>
  <c r="AR2260" i="1"/>
  <c r="AR2261" i="1"/>
  <c r="AR2265" i="1"/>
  <c r="AR2266" i="1"/>
  <c r="AR2267" i="1"/>
  <c r="AR2268" i="1"/>
  <c r="AR2273" i="1"/>
  <c r="AR2274" i="1"/>
  <c r="AR2279" i="1"/>
  <c r="AR2281" i="1"/>
  <c r="AR2283" i="1"/>
  <c r="AR2285" i="1"/>
  <c r="AR2286" i="1"/>
  <c r="AR2287" i="1"/>
  <c r="AR2288" i="1"/>
  <c r="AR2292" i="1"/>
  <c r="AR2295" i="1"/>
  <c r="AR2296" i="1"/>
  <c r="AR2301" i="1"/>
  <c r="AR2302" i="1"/>
  <c r="AR2303" i="1"/>
  <c r="AR2306" i="1"/>
  <c r="AR2307" i="1"/>
  <c r="AR2310" i="1"/>
  <c r="AR2313" i="1"/>
  <c r="AR2314" i="1"/>
  <c r="AR2316" i="1"/>
  <c r="AR2317" i="1"/>
  <c r="AR2318" i="1"/>
  <c r="AR2319" i="1"/>
  <c r="AR2320" i="1"/>
  <c r="AR2323" i="1"/>
  <c r="AR2324" i="1"/>
  <c r="AR2325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8" i="1"/>
  <c r="AR2360" i="1"/>
  <c r="AR2361" i="1"/>
  <c r="AR2366" i="1"/>
  <c r="AR2367" i="1"/>
  <c r="AR2368" i="1"/>
  <c r="AR2369" i="1"/>
  <c r="AR2370" i="1"/>
  <c r="AR2371" i="1"/>
  <c r="AR2372" i="1"/>
  <c r="AR2373" i="1"/>
  <c r="AR2374" i="1"/>
  <c r="AR2376" i="1"/>
  <c r="AR2377" i="1"/>
  <c r="AR2378" i="1"/>
  <c r="AR2379" i="1"/>
  <c r="AR2382" i="1"/>
  <c r="AR2387" i="1"/>
  <c r="AR2389" i="1"/>
  <c r="AR2392" i="1"/>
  <c r="AR2395" i="1"/>
  <c r="AR2398" i="1"/>
  <c r="AR2401" i="1"/>
  <c r="AR2402" i="1"/>
  <c r="AR2407" i="1"/>
  <c r="AR2410" i="1"/>
  <c r="AR2411" i="1"/>
  <c r="AR2415" i="1"/>
  <c r="AR2418" i="1"/>
  <c r="AR2419" i="1"/>
  <c r="AR2420" i="1"/>
  <c r="AR2421" i="1"/>
  <c r="AR2422" i="1"/>
  <c r="AR2426" i="1"/>
  <c r="AR2431" i="1"/>
  <c r="AR2433" i="1"/>
  <c r="AR2434" i="1"/>
  <c r="AR2435" i="1"/>
  <c r="AR2438" i="1"/>
  <c r="AR2439" i="1"/>
  <c r="AR2440" i="1"/>
  <c r="AR2441" i="1"/>
  <c r="AR2442" i="1"/>
  <c r="AR2447" i="1"/>
  <c r="AR2448" i="1"/>
  <c r="AR2449" i="1"/>
  <c r="AR2450" i="1"/>
  <c r="AR2451" i="1"/>
  <c r="AR2452" i="1"/>
  <c r="AR2453" i="1"/>
  <c r="AR2454" i="1"/>
  <c r="AR2456" i="1"/>
  <c r="AR2457" i="1"/>
  <c r="AR2458" i="1"/>
  <c r="AR2459" i="1"/>
  <c r="AR2468" i="1"/>
  <c r="AR2473" i="1"/>
  <c r="AR2474" i="1"/>
  <c r="AR2475" i="1"/>
  <c r="AR2476" i="1"/>
  <c r="AR2480" i="1"/>
  <c r="AR2481" i="1"/>
  <c r="AR2482" i="1"/>
  <c r="AR2483" i="1"/>
  <c r="AR2484" i="1"/>
  <c r="AR2485" i="1"/>
  <c r="AR2486" i="1"/>
  <c r="AR2487" i="1"/>
  <c r="AR2499" i="1"/>
  <c r="AR2500" i="1"/>
  <c r="AR2502" i="1"/>
  <c r="AR2503" i="1"/>
  <c r="AR2504" i="1"/>
  <c r="AR2505" i="1"/>
  <c r="AR2506" i="1"/>
  <c r="AR2507" i="1"/>
  <c r="AR2513" i="1"/>
  <c r="AR2514" i="1"/>
  <c r="AR2517" i="1"/>
  <c r="AR2518" i="1"/>
  <c r="AR2519" i="1"/>
  <c r="AR2520" i="1"/>
  <c r="AR2521" i="1"/>
  <c r="AR2532" i="1"/>
  <c r="AR2533" i="1"/>
  <c r="AR2534" i="1"/>
  <c r="AR2540" i="1"/>
  <c r="AR2541" i="1"/>
  <c r="AR2542" i="1"/>
  <c r="AR2543" i="1"/>
  <c r="AR2544" i="1"/>
  <c r="AR2545" i="1"/>
  <c r="AR2546" i="1"/>
  <c r="AR2547" i="1"/>
  <c r="AR2548" i="1"/>
  <c r="AR2549" i="1"/>
  <c r="AR2550" i="1"/>
  <c r="AR2551" i="1"/>
  <c r="AR2552" i="1"/>
  <c r="AR2553" i="1"/>
  <c r="AR2556" i="1"/>
  <c r="AR2557" i="1"/>
  <c r="AR2558" i="1"/>
  <c r="AR2559" i="1"/>
  <c r="AR2562" i="1"/>
  <c r="AR2563" i="1"/>
  <c r="AR2564" i="1"/>
  <c r="AR2565" i="1"/>
  <c r="AR2567" i="1"/>
  <c r="AR2568" i="1"/>
  <c r="AR2569" i="1"/>
  <c r="AR2575" i="1"/>
  <c r="AR2576" i="1"/>
  <c r="AR2578" i="1"/>
  <c r="AR2579" i="1"/>
  <c r="AR2580" i="1"/>
  <c r="AR2581" i="1"/>
  <c r="AR2582" i="1"/>
  <c r="AR2583" i="1"/>
  <c r="AR2584" i="1"/>
  <c r="AR2585" i="1"/>
  <c r="AR2586" i="1"/>
  <c r="AR2587" i="1"/>
  <c r="AR2590" i="1"/>
  <c r="AR2591" i="1"/>
  <c r="AR2592" i="1"/>
  <c r="AR2593" i="1"/>
  <c r="AR2594" i="1"/>
  <c r="AR2595" i="1"/>
  <c r="AR2596" i="1"/>
  <c r="AR2597" i="1"/>
  <c r="AR2598" i="1"/>
  <c r="AR2601" i="1"/>
  <c r="AR2602" i="1"/>
  <c r="AR2603" i="1"/>
  <c r="AR2604" i="1"/>
  <c r="AR2605" i="1"/>
  <c r="AR2610" i="1"/>
  <c r="AR2611" i="1"/>
  <c r="AR2612" i="1"/>
  <c r="AR2613" i="1"/>
  <c r="AR2614" i="1"/>
  <c r="AR2615" i="1"/>
  <c r="AR2616" i="1"/>
  <c r="AR2617" i="1"/>
  <c r="AR2622" i="1"/>
  <c r="AR2623" i="1"/>
  <c r="AR2624" i="1"/>
  <c r="AR2625" i="1"/>
  <c r="AR2626" i="1"/>
  <c r="AR2627" i="1"/>
  <c r="AR2628" i="1"/>
  <c r="AR2629" i="1"/>
  <c r="AR2632" i="1"/>
  <c r="AR2640" i="1"/>
  <c r="AR2641" i="1"/>
  <c r="AR2642" i="1"/>
  <c r="AR2644" i="1"/>
  <c r="AR2645" i="1"/>
  <c r="AR2646" i="1"/>
  <c r="AR2647" i="1"/>
  <c r="AR2656" i="1"/>
  <c r="AR2657" i="1"/>
  <c r="AR2661" i="1"/>
  <c r="AR2662" i="1"/>
  <c r="AR2663" i="1"/>
  <c r="AR2664" i="1"/>
  <c r="AR2665" i="1"/>
  <c r="AR2666" i="1"/>
  <c r="AR2667" i="1"/>
  <c r="AR2668" i="1"/>
  <c r="AR2669" i="1"/>
  <c r="AR2670" i="1"/>
  <c r="AR2673" i="1"/>
  <c r="AR2674" i="1"/>
  <c r="AR2675" i="1"/>
  <c r="AR2676" i="1"/>
  <c r="AR2680" i="1"/>
  <c r="AR2681" i="1"/>
  <c r="AR2683" i="1"/>
  <c r="AR2684" i="1"/>
  <c r="AR2685" i="1"/>
  <c r="AR2686" i="1"/>
  <c r="AR2689" i="1"/>
  <c r="AR2690" i="1"/>
  <c r="AR269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" i="1"/>
  <c r="W22" i="1"/>
  <c r="W27" i="1"/>
  <c r="W28" i="1"/>
  <c r="W29" i="1"/>
  <c r="W31" i="1"/>
  <c r="W32" i="1"/>
  <c r="W33" i="1"/>
  <c r="W34" i="1"/>
  <c r="W35" i="1"/>
  <c r="W36" i="1"/>
  <c r="W38" i="1"/>
  <c r="W39" i="1"/>
  <c r="W40" i="1"/>
  <c r="W41" i="1"/>
  <c r="W43" i="1"/>
  <c r="W44" i="1"/>
  <c r="W45" i="1"/>
  <c r="W48" i="1"/>
  <c r="W49" i="1"/>
  <c r="W50" i="1"/>
  <c r="W51" i="1"/>
  <c r="W53" i="1"/>
  <c r="W57" i="1"/>
  <c r="W58" i="1"/>
  <c r="W59" i="1"/>
  <c r="W60" i="1"/>
  <c r="W61" i="1"/>
  <c r="W63" i="1"/>
  <c r="W64" i="1"/>
  <c r="W65" i="1"/>
  <c r="W66" i="1"/>
  <c r="W67" i="1"/>
  <c r="W68" i="1"/>
  <c r="W70" i="1"/>
  <c r="W71" i="1"/>
  <c r="W74" i="1"/>
  <c r="W76" i="1"/>
  <c r="W81" i="1"/>
  <c r="W91" i="1"/>
  <c r="W99" i="1"/>
  <c r="W100" i="1"/>
  <c r="W103" i="1"/>
  <c r="W104" i="1"/>
  <c r="W105" i="1"/>
  <c r="W106" i="1"/>
  <c r="W107" i="1"/>
  <c r="W108" i="1"/>
  <c r="W109" i="1"/>
  <c r="W110" i="1"/>
  <c r="W111" i="1"/>
  <c r="W112" i="1"/>
  <c r="W113" i="1"/>
  <c r="W115" i="1"/>
  <c r="W116" i="1"/>
  <c r="W118" i="1"/>
  <c r="W119" i="1"/>
  <c r="W120" i="1"/>
  <c r="W122" i="1"/>
  <c r="W123" i="1"/>
  <c r="W125" i="1"/>
  <c r="W131" i="1"/>
  <c r="W135" i="1"/>
  <c r="W136" i="1"/>
  <c r="W137" i="1"/>
  <c r="W138" i="1"/>
  <c r="W139" i="1"/>
  <c r="W140" i="1"/>
  <c r="W141" i="1"/>
  <c r="W143" i="1"/>
  <c r="W149" i="1"/>
  <c r="W150" i="1"/>
  <c r="W151" i="1"/>
  <c r="W154" i="1"/>
  <c r="W155" i="1"/>
  <c r="W160" i="1"/>
  <c r="W165" i="1"/>
  <c r="W166" i="1"/>
  <c r="W167" i="1"/>
  <c r="W168" i="1"/>
  <c r="W169" i="1"/>
  <c r="W171" i="1"/>
  <c r="W173" i="1"/>
  <c r="W174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92" i="1"/>
  <c r="W195" i="1"/>
  <c r="W196" i="1"/>
  <c r="W197" i="1"/>
  <c r="W202" i="1"/>
  <c r="W203" i="1"/>
  <c r="W204" i="1"/>
  <c r="W205" i="1"/>
  <c r="W207" i="1"/>
  <c r="W209" i="1"/>
  <c r="W211" i="1"/>
  <c r="W213" i="1"/>
  <c r="W214" i="1"/>
  <c r="W215" i="1"/>
  <c r="W217" i="1"/>
  <c r="W218" i="1"/>
  <c r="W219" i="1"/>
  <c r="W220" i="1"/>
  <c r="W221" i="1"/>
  <c r="W222" i="1"/>
  <c r="W227" i="1"/>
  <c r="W228" i="1"/>
  <c r="W230" i="1"/>
  <c r="W231" i="1"/>
  <c r="W232" i="1"/>
  <c r="W233" i="1"/>
  <c r="W234" i="1"/>
  <c r="W235" i="1"/>
  <c r="W236" i="1"/>
  <c r="W237" i="1"/>
  <c r="W241" i="1"/>
  <c r="W242" i="1"/>
  <c r="W247" i="1"/>
  <c r="W248" i="1"/>
  <c r="W249" i="1"/>
  <c r="W250" i="1"/>
  <c r="W251" i="1"/>
  <c r="W270" i="1"/>
  <c r="W271" i="1"/>
  <c r="W272" i="1"/>
  <c r="W273" i="1"/>
  <c r="W274" i="1"/>
  <c r="W275" i="1"/>
  <c r="W276" i="1"/>
  <c r="W277" i="1"/>
  <c r="W278" i="1"/>
  <c r="W279" i="1"/>
  <c r="W282" i="1"/>
  <c r="W284" i="1"/>
  <c r="W285" i="1"/>
  <c r="W288" i="1"/>
  <c r="W289" i="1"/>
  <c r="W290" i="1"/>
  <c r="W293" i="1"/>
  <c r="W294" i="1"/>
  <c r="W295" i="1"/>
  <c r="W299" i="1"/>
  <c r="W304" i="1"/>
  <c r="W306" i="1"/>
  <c r="W307" i="1"/>
  <c r="W308" i="1"/>
  <c r="W309" i="1"/>
  <c r="W310" i="1"/>
  <c r="W311" i="1"/>
  <c r="W312" i="1"/>
  <c r="W313" i="1"/>
  <c r="W324" i="1"/>
  <c r="W325" i="1"/>
  <c r="W326" i="1"/>
  <c r="W327" i="1"/>
  <c r="W328" i="1"/>
  <c r="W329" i="1"/>
  <c r="W330" i="1"/>
  <c r="W333" i="1"/>
  <c r="W334" i="1"/>
  <c r="W335" i="1"/>
  <c r="W340" i="1"/>
  <c r="W341" i="1"/>
  <c r="W343" i="1"/>
  <c r="W345" i="1"/>
  <c r="W349" i="1"/>
  <c r="W350" i="1"/>
  <c r="W351" i="1"/>
  <c r="W352" i="1"/>
  <c r="W355" i="1"/>
  <c r="W356" i="1"/>
  <c r="W361" i="1"/>
  <c r="W362" i="1"/>
  <c r="W363" i="1"/>
  <c r="W364" i="1"/>
  <c r="W365" i="1"/>
  <c r="W366" i="1"/>
  <c r="W367" i="1"/>
  <c r="W368" i="1"/>
  <c r="W369" i="1"/>
  <c r="W371" i="1"/>
  <c r="W373" i="1"/>
  <c r="W374" i="1"/>
  <c r="W375" i="1"/>
  <c r="W376" i="1"/>
  <c r="W377" i="1"/>
  <c r="W378" i="1"/>
  <c r="W385" i="1"/>
  <c r="W386" i="1"/>
  <c r="W388" i="1"/>
  <c r="W389" i="1"/>
  <c r="W390" i="1"/>
  <c r="W391" i="1"/>
  <c r="W393" i="1"/>
  <c r="W394" i="1"/>
  <c r="W395" i="1"/>
  <c r="W396" i="1"/>
  <c r="W397" i="1"/>
  <c r="W398" i="1"/>
  <c r="W399" i="1"/>
  <c r="W402" i="1"/>
  <c r="W403" i="1"/>
  <c r="W404" i="1"/>
  <c r="W415" i="1"/>
  <c r="W420" i="1"/>
  <c r="W422" i="1"/>
  <c r="W423" i="1"/>
  <c r="W424" i="1"/>
  <c r="W426" i="1"/>
  <c r="W427" i="1"/>
  <c r="W430" i="1"/>
  <c r="W431" i="1"/>
  <c r="W433" i="1"/>
  <c r="W436" i="1"/>
  <c r="W437" i="1"/>
  <c r="W446" i="1"/>
  <c r="W448" i="1"/>
  <c r="W450" i="1"/>
  <c r="W452" i="1"/>
  <c r="W455" i="1"/>
  <c r="W456" i="1"/>
  <c r="W457" i="1"/>
  <c r="W459" i="1"/>
  <c r="W460" i="1"/>
  <c r="W461" i="1"/>
  <c r="W462" i="1"/>
  <c r="W463" i="1"/>
  <c r="W466" i="1"/>
  <c r="W467" i="1"/>
  <c r="W468" i="1"/>
  <c r="W469" i="1"/>
  <c r="W471" i="1"/>
  <c r="W472" i="1"/>
  <c r="W473" i="1"/>
  <c r="W474" i="1"/>
  <c r="W475" i="1"/>
  <c r="W483" i="1"/>
  <c r="W484" i="1"/>
  <c r="W485" i="1"/>
  <c r="W486" i="1"/>
  <c r="W487" i="1"/>
  <c r="W489" i="1"/>
  <c r="W491" i="1"/>
  <c r="W492" i="1"/>
  <c r="W493" i="1"/>
  <c r="W499" i="1"/>
  <c r="W500" i="1"/>
  <c r="W505" i="1"/>
  <c r="W506" i="1"/>
  <c r="W509" i="1"/>
  <c r="W510" i="1"/>
  <c r="W514" i="1"/>
  <c r="W515" i="1"/>
  <c r="W519" i="1"/>
  <c r="W523" i="1"/>
  <c r="W524" i="1"/>
  <c r="W525" i="1"/>
  <c r="W526" i="1"/>
  <c r="W527" i="1"/>
  <c r="W529" i="1"/>
  <c r="W532" i="1"/>
  <c r="W533" i="1"/>
  <c r="W537" i="1"/>
  <c r="W538" i="1"/>
  <c r="W539" i="1"/>
  <c r="W541" i="1"/>
  <c r="W542" i="1"/>
  <c r="W543" i="1"/>
  <c r="W544" i="1"/>
  <c r="W545" i="1"/>
  <c r="W551" i="1"/>
  <c r="W554" i="1"/>
  <c r="W555" i="1"/>
  <c r="W556" i="1"/>
  <c r="W557" i="1"/>
  <c r="W558" i="1"/>
  <c r="W559" i="1"/>
  <c r="W561" i="1"/>
  <c r="W562" i="1"/>
  <c r="W566" i="1"/>
  <c r="W567" i="1"/>
  <c r="W568" i="1"/>
  <c r="W569" i="1"/>
  <c r="W570" i="1"/>
  <c r="W571" i="1"/>
  <c r="W589" i="1"/>
  <c r="W590" i="1"/>
  <c r="W593" i="1"/>
  <c r="W595" i="1"/>
  <c r="W596" i="1"/>
  <c r="W597" i="1"/>
  <c r="W598" i="1"/>
  <c r="W601" i="1"/>
  <c r="W602" i="1"/>
  <c r="W603" i="1"/>
  <c r="W605" i="1"/>
  <c r="W608" i="1"/>
  <c r="W609" i="1"/>
  <c r="W611" i="1"/>
  <c r="W612" i="1"/>
  <c r="W613" i="1"/>
  <c r="W614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3" i="1"/>
  <c r="W656" i="1"/>
  <c r="W658" i="1"/>
  <c r="W659" i="1"/>
  <c r="W660" i="1"/>
  <c r="W661" i="1"/>
  <c r="W663" i="1"/>
  <c r="W666" i="1"/>
  <c r="W667" i="1"/>
  <c r="W668" i="1"/>
  <c r="W669" i="1"/>
  <c r="W670" i="1"/>
  <c r="W671" i="1"/>
  <c r="W672" i="1"/>
  <c r="W673" i="1"/>
  <c r="W674" i="1"/>
  <c r="W678" i="1"/>
  <c r="W679" i="1"/>
  <c r="W680" i="1"/>
  <c r="W681" i="1"/>
  <c r="W682" i="1"/>
  <c r="W686" i="1"/>
  <c r="W687" i="1"/>
  <c r="W693" i="1"/>
  <c r="W694" i="1"/>
  <c r="W696" i="1"/>
  <c r="W697" i="1"/>
  <c r="W705" i="1"/>
  <c r="W713" i="1"/>
  <c r="W714" i="1"/>
  <c r="W725" i="1"/>
  <c r="W735" i="1"/>
  <c r="W741" i="1"/>
  <c r="W742" i="1"/>
  <c r="W743" i="1"/>
  <c r="W744" i="1"/>
  <c r="W745" i="1"/>
  <c r="W751" i="1"/>
  <c r="W754" i="1"/>
  <c r="W756" i="1"/>
  <c r="W758" i="1"/>
  <c r="W764" i="1"/>
  <c r="W766" i="1"/>
  <c r="W770" i="1"/>
  <c r="W771" i="1"/>
  <c r="W773" i="1"/>
  <c r="W774" i="1"/>
  <c r="W775" i="1"/>
  <c r="W776" i="1"/>
  <c r="W780" i="1"/>
  <c r="W781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9" i="1"/>
  <c r="W800" i="1"/>
  <c r="W801" i="1"/>
  <c r="W802" i="1"/>
  <c r="W806" i="1"/>
  <c r="W813" i="1"/>
  <c r="W814" i="1"/>
  <c r="W815" i="1"/>
  <c r="W816" i="1"/>
  <c r="W817" i="1"/>
  <c r="W818" i="1"/>
  <c r="W828" i="1"/>
  <c r="W829" i="1"/>
  <c r="W831" i="1"/>
  <c r="W832" i="1"/>
  <c r="W833" i="1"/>
  <c r="W834" i="1"/>
  <c r="W835" i="1"/>
  <c r="W845" i="1"/>
  <c r="W846" i="1"/>
  <c r="W847" i="1"/>
  <c r="W851" i="1"/>
  <c r="W852" i="1"/>
  <c r="W857" i="1"/>
  <c r="W858" i="1"/>
  <c r="W867" i="1"/>
  <c r="W868" i="1"/>
  <c r="W869" i="1"/>
  <c r="W870" i="1"/>
  <c r="W878" i="1"/>
  <c r="W881" i="1"/>
  <c r="W884" i="1"/>
  <c r="W885" i="1"/>
  <c r="W886" i="1"/>
  <c r="W897" i="1"/>
  <c r="W898" i="1"/>
  <c r="W899" i="1"/>
  <c r="W903" i="1"/>
  <c r="W905" i="1"/>
  <c r="W906" i="1"/>
  <c r="W912" i="1"/>
  <c r="W913" i="1"/>
  <c r="W919" i="1"/>
  <c r="W923" i="1"/>
  <c r="W924" i="1"/>
  <c r="W929" i="1"/>
  <c r="W930" i="1"/>
  <c r="W931" i="1"/>
  <c r="W932" i="1"/>
  <c r="W933" i="1"/>
  <c r="W934" i="1"/>
  <c r="W946" i="1"/>
  <c r="W947" i="1"/>
  <c r="W948" i="1"/>
  <c r="W949" i="1"/>
  <c r="W956" i="1"/>
  <c r="W957" i="1"/>
  <c r="W958" i="1"/>
  <c r="W959" i="1"/>
  <c r="W960" i="1"/>
  <c r="W962" i="1"/>
  <c r="W963" i="1"/>
  <c r="W967" i="1"/>
  <c r="W971" i="1"/>
  <c r="W976" i="1"/>
  <c r="W977" i="1"/>
  <c r="W978" i="1"/>
  <c r="W984" i="1"/>
  <c r="W988" i="1"/>
  <c r="W992" i="1"/>
  <c r="W993" i="1"/>
  <c r="W994" i="1"/>
  <c r="W995" i="1"/>
  <c r="W999" i="1"/>
  <c r="W1016" i="1"/>
  <c r="W1017" i="1"/>
  <c r="W1019" i="1"/>
  <c r="W1020" i="1"/>
  <c r="W1021" i="1"/>
  <c r="W1022" i="1"/>
  <c r="W1026" i="1"/>
  <c r="W1029" i="1"/>
  <c r="W1035" i="1"/>
  <c r="W1037" i="1"/>
  <c r="W1039" i="1"/>
  <c r="W1040" i="1"/>
  <c r="W1047" i="1"/>
  <c r="W1049" i="1"/>
  <c r="W1059" i="1"/>
  <c r="W1060" i="1"/>
  <c r="W1062" i="1"/>
  <c r="W1063" i="1"/>
  <c r="W1065" i="1"/>
  <c r="W1066" i="1"/>
  <c r="W1067" i="1"/>
  <c r="W1072" i="1"/>
  <c r="W1081" i="1"/>
  <c r="W1089" i="1"/>
  <c r="W1091" i="1"/>
  <c r="W1092" i="1"/>
  <c r="W1095" i="1"/>
  <c r="W1096" i="1"/>
  <c r="W1097" i="1"/>
  <c r="W1098" i="1"/>
  <c r="W1101" i="1"/>
  <c r="W1105" i="1"/>
  <c r="W1106" i="1"/>
  <c r="W1107" i="1"/>
  <c r="W1108" i="1"/>
  <c r="W1110" i="1"/>
  <c r="W1115" i="1"/>
  <c r="W1116" i="1"/>
  <c r="W1117" i="1"/>
  <c r="W1119" i="1"/>
  <c r="W1121" i="1"/>
  <c r="W1122" i="1"/>
  <c r="W1123" i="1"/>
  <c r="W1127" i="1"/>
  <c r="W1128" i="1"/>
  <c r="W1129" i="1"/>
  <c r="W1131" i="1"/>
  <c r="W1132" i="1"/>
  <c r="W1133" i="1"/>
  <c r="W1134" i="1"/>
  <c r="W1135" i="1"/>
  <c r="W1136" i="1"/>
  <c r="W1137" i="1"/>
  <c r="W1145" i="1"/>
  <c r="W1149" i="1"/>
  <c r="W1150" i="1"/>
  <c r="W1152" i="1"/>
  <c r="W1153" i="1"/>
  <c r="W1156" i="1"/>
  <c r="W1166" i="1"/>
  <c r="W1167" i="1"/>
  <c r="W1168" i="1"/>
  <c r="W1169" i="1"/>
  <c r="W1170" i="1"/>
  <c r="W1171" i="1"/>
  <c r="W1172" i="1"/>
  <c r="W1173" i="1"/>
  <c r="W1174" i="1"/>
  <c r="W1175" i="1"/>
  <c r="W1179" i="1"/>
  <c r="W1187" i="1"/>
  <c r="W1188" i="1"/>
  <c r="W1190" i="1"/>
  <c r="W1191" i="1"/>
  <c r="W1193" i="1"/>
  <c r="W1194" i="1"/>
  <c r="W1195" i="1"/>
  <c r="W1196" i="1"/>
  <c r="W1198" i="1"/>
  <c r="W1199" i="1"/>
  <c r="W1203" i="1"/>
  <c r="W1210" i="1"/>
  <c r="W1211" i="1"/>
  <c r="W1212" i="1"/>
  <c r="W1213" i="1"/>
  <c r="W1214" i="1"/>
  <c r="W1215" i="1"/>
  <c r="W1216" i="1"/>
  <c r="W1217" i="1"/>
  <c r="W1220" i="1"/>
  <c r="W1221" i="1"/>
  <c r="W1222" i="1"/>
  <c r="W1223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9" i="1"/>
  <c r="W1240" i="1"/>
  <c r="W1241" i="1"/>
  <c r="W1246" i="1"/>
  <c r="W1247" i="1"/>
  <c r="W1248" i="1"/>
  <c r="W1252" i="1"/>
  <c r="W1253" i="1"/>
  <c r="W1254" i="1"/>
  <c r="W1255" i="1"/>
  <c r="W1257" i="1"/>
  <c r="W1258" i="1"/>
  <c r="W1259" i="1"/>
  <c r="W1260" i="1"/>
  <c r="W1261" i="1"/>
  <c r="W1262" i="1"/>
  <c r="W1263" i="1"/>
  <c r="W1264" i="1"/>
  <c r="W1267" i="1"/>
  <c r="W1270" i="1"/>
  <c r="W1271" i="1"/>
  <c r="W1272" i="1"/>
  <c r="W1273" i="1"/>
  <c r="W1274" i="1"/>
  <c r="W1276" i="1"/>
  <c r="W1277" i="1"/>
  <c r="W1278" i="1"/>
  <c r="W1279" i="1"/>
  <c r="W1280" i="1"/>
  <c r="W1281" i="1"/>
  <c r="W1282" i="1"/>
  <c r="W1285" i="1"/>
  <c r="W1286" i="1"/>
  <c r="W1287" i="1"/>
  <c r="W1288" i="1"/>
  <c r="W1289" i="1"/>
  <c r="W1290" i="1"/>
  <c r="W1291" i="1"/>
  <c r="W1292" i="1"/>
  <c r="W1293" i="1"/>
  <c r="W1296" i="1"/>
  <c r="W1297" i="1"/>
  <c r="W1300" i="1"/>
  <c r="W1301" i="1"/>
  <c r="W1303" i="1"/>
  <c r="W1304" i="1"/>
  <c r="W1305" i="1"/>
  <c r="W1306" i="1"/>
  <c r="W1309" i="1"/>
  <c r="W1310" i="1"/>
  <c r="W1311" i="1"/>
  <c r="W1312" i="1"/>
  <c r="W1313" i="1"/>
  <c r="W1322" i="1"/>
  <c r="W1325" i="1"/>
  <c r="W1326" i="1"/>
  <c r="W1327" i="1"/>
  <c r="W1328" i="1"/>
  <c r="W1329" i="1"/>
  <c r="W1330" i="1"/>
  <c r="W1336" i="1"/>
  <c r="W1339" i="1"/>
  <c r="W1344" i="1"/>
  <c r="W1345" i="1"/>
  <c r="W1347" i="1"/>
  <c r="W1351" i="1"/>
  <c r="W1357" i="1"/>
  <c r="W1358" i="1"/>
  <c r="W1359" i="1"/>
  <c r="W1360" i="1"/>
  <c r="W1362" i="1"/>
  <c r="W1366" i="1"/>
  <c r="W1367" i="1"/>
  <c r="W1368" i="1"/>
  <c r="W1369" i="1"/>
  <c r="W1370" i="1"/>
  <c r="W1371" i="1"/>
  <c r="W1374" i="1"/>
  <c r="W1375" i="1"/>
  <c r="W1381" i="1"/>
  <c r="W1390" i="1"/>
  <c r="W1396" i="1"/>
  <c r="W1397" i="1"/>
  <c r="W1398" i="1"/>
  <c r="W1399" i="1"/>
  <c r="W1404" i="1"/>
  <c r="W1405" i="1"/>
  <c r="W1406" i="1"/>
  <c r="W1408" i="1"/>
  <c r="W1409" i="1"/>
  <c r="W1410" i="1"/>
  <c r="W1411" i="1"/>
  <c r="W1413" i="1"/>
  <c r="W1414" i="1"/>
  <c r="W1415" i="1"/>
  <c r="W1418" i="1"/>
  <c r="W1420" i="1"/>
  <c r="W1421" i="1"/>
  <c r="W1423" i="1"/>
  <c r="W1425" i="1"/>
  <c r="W1426" i="1"/>
  <c r="W1427" i="1"/>
  <c r="W1428" i="1"/>
  <c r="W1430" i="1"/>
  <c r="W1431" i="1"/>
  <c r="W1432" i="1"/>
  <c r="W1433" i="1"/>
  <c r="W1434" i="1"/>
  <c r="W1435" i="1"/>
  <c r="W1436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6" i="1"/>
  <c r="W1457" i="1"/>
  <c r="W1458" i="1"/>
  <c r="W1460" i="1"/>
  <c r="W1461" i="1"/>
  <c r="W1462" i="1"/>
  <c r="W1463" i="1"/>
  <c r="W1467" i="1"/>
  <c r="W1468" i="1"/>
  <c r="W1469" i="1"/>
  <c r="W1471" i="1"/>
  <c r="W1476" i="1"/>
  <c r="W1477" i="1"/>
  <c r="W1478" i="1"/>
  <c r="W1482" i="1"/>
  <c r="W1483" i="1"/>
  <c r="W1488" i="1"/>
  <c r="W1489" i="1"/>
  <c r="W1490" i="1"/>
  <c r="W1491" i="1"/>
  <c r="W1492" i="1"/>
  <c r="W1494" i="1"/>
  <c r="W1496" i="1"/>
  <c r="W1497" i="1"/>
  <c r="W1505" i="1"/>
  <c r="W1508" i="1"/>
  <c r="W1509" i="1"/>
  <c r="W1514" i="1"/>
  <c r="W1517" i="1"/>
  <c r="W1519" i="1"/>
  <c r="W1520" i="1"/>
  <c r="W1521" i="1"/>
  <c r="W1522" i="1"/>
  <c r="W1525" i="1"/>
  <c r="W1526" i="1"/>
  <c r="W1527" i="1"/>
  <c r="W1528" i="1"/>
  <c r="W1529" i="1"/>
  <c r="W1530" i="1"/>
  <c r="W1531" i="1"/>
  <c r="W1532" i="1"/>
  <c r="W1533" i="1"/>
  <c r="W1534" i="1"/>
  <c r="W1536" i="1"/>
  <c r="W1537" i="1"/>
  <c r="W1539" i="1"/>
  <c r="W1541" i="1"/>
  <c r="W1544" i="1"/>
  <c r="W1545" i="1"/>
  <c r="W1546" i="1"/>
  <c r="W1547" i="1"/>
  <c r="W1548" i="1"/>
  <c r="W1554" i="1"/>
  <c r="W1557" i="1"/>
  <c r="W1558" i="1"/>
  <c r="W1560" i="1"/>
  <c r="W1561" i="1"/>
  <c r="W1562" i="1"/>
  <c r="W1563" i="1"/>
  <c r="W1564" i="1"/>
  <c r="W1567" i="1"/>
  <c r="W1568" i="1"/>
  <c r="W1569" i="1"/>
  <c r="W1571" i="1"/>
  <c r="W1572" i="1"/>
  <c r="W1578" i="1"/>
  <c r="W1579" i="1"/>
  <c r="W1604" i="1"/>
  <c r="W1609" i="1"/>
  <c r="W1610" i="1"/>
  <c r="W1611" i="1"/>
  <c r="W1613" i="1"/>
  <c r="W1618" i="1"/>
  <c r="W1620" i="1"/>
  <c r="W1621" i="1"/>
  <c r="W1636" i="1"/>
  <c r="W1637" i="1"/>
  <c r="W1643" i="1"/>
  <c r="W1646" i="1"/>
  <c r="W1647" i="1"/>
  <c r="W1649" i="1"/>
  <c r="W1650" i="1"/>
  <c r="W1651" i="1"/>
  <c r="W1652" i="1"/>
  <c r="W1655" i="1"/>
  <c r="W1656" i="1"/>
  <c r="W1658" i="1"/>
  <c r="W1659" i="1"/>
  <c r="W1660" i="1"/>
  <c r="W1661" i="1"/>
  <c r="W1662" i="1"/>
  <c r="W1663" i="1"/>
  <c r="W1664" i="1"/>
  <c r="W1665" i="1"/>
  <c r="W1666" i="1"/>
  <c r="W1667" i="1"/>
  <c r="W1668" i="1"/>
  <c r="W1672" i="1"/>
  <c r="W1673" i="1"/>
  <c r="W1674" i="1"/>
  <c r="W1675" i="1"/>
  <c r="W1676" i="1"/>
  <c r="W1677" i="1"/>
  <c r="W1678" i="1"/>
  <c r="W1679" i="1"/>
  <c r="W1683" i="1"/>
  <c r="W1685" i="1"/>
  <c r="W1686" i="1"/>
  <c r="W1688" i="1"/>
  <c r="W1689" i="1"/>
  <c r="W1692" i="1"/>
  <c r="W1693" i="1"/>
  <c r="W1694" i="1"/>
  <c r="W1695" i="1"/>
  <c r="W1701" i="1"/>
  <c r="W1702" i="1"/>
  <c r="W1703" i="1"/>
  <c r="W1705" i="1"/>
  <c r="W1706" i="1"/>
  <c r="W1707" i="1"/>
  <c r="W1708" i="1"/>
  <c r="W1709" i="1"/>
  <c r="W1710" i="1"/>
  <c r="W1711" i="1"/>
  <c r="W1712" i="1"/>
  <c r="W1713" i="1"/>
  <c r="W1714" i="1"/>
  <c r="W1716" i="1"/>
  <c r="W1717" i="1"/>
  <c r="W1719" i="1"/>
  <c r="W1720" i="1"/>
  <c r="W1721" i="1"/>
  <c r="W1722" i="1"/>
  <c r="W1723" i="1"/>
  <c r="W1724" i="1"/>
  <c r="W1728" i="1"/>
  <c r="W1729" i="1"/>
  <c r="W1730" i="1"/>
  <c r="W1731" i="1"/>
  <c r="W1732" i="1"/>
  <c r="W1733" i="1"/>
  <c r="W1734" i="1"/>
  <c r="W1735" i="1"/>
  <c r="W1744" i="1"/>
  <c r="W1745" i="1"/>
  <c r="W1746" i="1"/>
  <c r="W1748" i="1"/>
  <c r="W1749" i="1"/>
  <c r="W1750" i="1"/>
  <c r="W1751" i="1"/>
  <c r="W1752" i="1"/>
  <c r="W1753" i="1"/>
  <c r="W1755" i="1"/>
  <c r="W1762" i="1"/>
  <c r="W1770" i="1"/>
  <c r="W1771" i="1"/>
  <c r="W1773" i="1"/>
  <c r="W1778" i="1"/>
  <c r="W1779" i="1"/>
  <c r="W1782" i="1"/>
  <c r="W1783" i="1"/>
  <c r="W1786" i="1"/>
  <c r="W1789" i="1"/>
  <c r="W1790" i="1"/>
  <c r="W1793" i="1"/>
  <c r="W1794" i="1"/>
  <c r="W1801" i="1"/>
  <c r="W1802" i="1"/>
  <c r="W1803" i="1"/>
  <c r="W1804" i="1"/>
  <c r="W1806" i="1"/>
  <c r="W1807" i="1"/>
  <c r="W1808" i="1"/>
  <c r="W1810" i="1"/>
  <c r="W1811" i="1"/>
  <c r="W1812" i="1"/>
  <c r="W1814" i="1"/>
  <c r="W1815" i="1"/>
  <c r="W1821" i="1"/>
  <c r="W1822" i="1"/>
  <c r="W1826" i="1"/>
  <c r="W1827" i="1"/>
  <c r="W1828" i="1"/>
  <c r="W1829" i="1"/>
  <c r="W1830" i="1"/>
  <c r="W1831" i="1"/>
  <c r="W1835" i="1"/>
  <c r="W1838" i="1"/>
  <c r="W1843" i="1"/>
  <c r="W1844" i="1"/>
  <c r="W1846" i="1"/>
  <c r="W1847" i="1"/>
  <c r="W1849" i="1"/>
  <c r="W1850" i="1"/>
  <c r="W1853" i="1"/>
  <c r="W1857" i="1"/>
  <c r="W1858" i="1"/>
  <c r="W1859" i="1"/>
  <c r="W1871" i="1"/>
  <c r="W1881" i="1"/>
  <c r="W1882" i="1"/>
  <c r="W1885" i="1"/>
  <c r="W1889" i="1"/>
  <c r="W1891" i="1"/>
  <c r="W1894" i="1"/>
  <c r="W1895" i="1"/>
  <c r="W1896" i="1"/>
  <c r="W1897" i="1"/>
  <c r="W1898" i="1"/>
  <c r="W1899" i="1"/>
  <c r="W1900" i="1"/>
  <c r="W1901" i="1"/>
  <c r="W1902" i="1"/>
  <c r="W1909" i="1"/>
  <c r="W1910" i="1"/>
  <c r="W1911" i="1"/>
  <c r="W1912" i="1"/>
  <c r="W1913" i="1"/>
  <c r="W1914" i="1"/>
  <c r="W1917" i="1"/>
  <c r="W1919" i="1"/>
  <c r="W1920" i="1"/>
  <c r="W1921" i="1"/>
  <c r="W1922" i="1"/>
  <c r="W1923" i="1"/>
  <c r="W1924" i="1"/>
  <c r="W1926" i="1"/>
  <c r="W1931" i="1"/>
  <c r="W1934" i="1"/>
  <c r="W1935" i="1"/>
  <c r="W1939" i="1"/>
  <c r="W1940" i="1"/>
  <c r="W1941" i="1"/>
  <c r="W1942" i="1"/>
  <c r="W1943" i="1"/>
  <c r="W1944" i="1"/>
  <c r="W1945" i="1"/>
  <c r="W1946" i="1"/>
  <c r="W1950" i="1"/>
  <c r="W1951" i="1"/>
  <c r="W1952" i="1"/>
  <c r="W1956" i="1"/>
  <c r="W1959" i="1"/>
  <c r="W1960" i="1"/>
  <c r="W1963" i="1"/>
  <c r="W1967" i="1"/>
  <c r="W1968" i="1"/>
  <c r="W1969" i="1"/>
  <c r="W1973" i="1"/>
  <c r="W1974" i="1"/>
  <c r="W1976" i="1"/>
  <c r="W1977" i="1"/>
  <c r="W1978" i="1"/>
  <c r="W1980" i="1"/>
  <c r="W1981" i="1"/>
  <c r="W1982" i="1"/>
  <c r="W1988" i="1"/>
  <c r="W1991" i="1"/>
  <c r="W1992" i="1"/>
  <c r="W1996" i="1"/>
  <c r="W1997" i="1"/>
  <c r="W1999" i="1"/>
  <c r="W2000" i="1"/>
  <c r="W2001" i="1"/>
  <c r="W2008" i="1"/>
  <c r="W2009" i="1"/>
  <c r="W2010" i="1"/>
  <c r="W2015" i="1"/>
  <c r="W2016" i="1"/>
  <c r="W2017" i="1"/>
  <c r="W2019" i="1"/>
  <c r="W2024" i="1"/>
  <c r="W2026" i="1"/>
  <c r="W2030" i="1"/>
  <c r="W2032" i="1"/>
  <c r="W2036" i="1"/>
  <c r="W2037" i="1"/>
  <c r="W2038" i="1"/>
  <c r="W2042" i="1"/>
  <c r="W2043" i="1"/>
  <c r="W2044" i="1"/>
  <c r="W2057" i="1"/>
  <c r="W2058" i="1"/>
  <c r="W2059" i="1"/>
  <c r="W2069" i="1"/>
  <c r="W2070" i="1"/>
  <c r="W2071" i="1"/>
  <c r="W2072" i="1"/>
  <c r="W2075" i="1"/>
  <c r="W2076" i="1"/>
  <c r="W2077" i="1"/>
  <c r="W2078" i="1"/>
  <c r="W2079" i="1"/>
  <c r="W2080" i="1"/>
  <c r="W2081" i="1"/>
  <c r="W2082" i="1"/>
  <c r="W2083" i="1"/>
  <c r="W2085" i="1"/>
  <c r="W2090" i="1"/>
  <c r="W2091" i="1"/>
  <c r="W2092" i="1"/>
  <c r="W2099" i="1"/>
  <c r="W2101" i="1"/>
  <c r="W2102" i="1"/>
  <c r="W2103" i="1"/>
  <c r="W2104" i="1"/>
  <c r="W2105" i="1"/>
  <c r="W2106" i="1"/>
  <c r="W2107" i="1"/>
  <c r="W2112" i="1"/>
  <c r="W2121" i="1"/>
  <c r="W2122" i="1"/>
  <c r="W2123" i="1"/>
  <c r="W2124" i="1"/>
  <c r="W2125" i="1"/>
  <c r="W2126" i="1"/>
  <c r="W2127" i="1"/>
  <c r="W2130" i="1"/>
  <c r="W2131" i="1"/>
  <c r="W2132" i="1"/>
  <c r="W2133" i="1"/>
  <c r="W2134" i="1"/>
  <c r="W2136" i="1"/>
  <c r="W2141" i="1"/>
  <c r="W2142" i="1"/>
  <c r="W2147" i="1"/>
  <c r="W2148" i="1"/>
  <c r="W2159" i="1"/>
  <c r="W2160" i="1"/>
  <c r="W2161" i="1"/>
  <c r="W2162" i="1"/>
  <c r="W2163" i="1"/>
  <c r="W2165" i="1"/>
  <c r="W2166" i="1"/>
  <c r="W2167" i="1"/>
  <c r="W2168" i="1"/>
  <c r="W2169" i="1"/>
  <c r="W2170" i="1"/>
  <c r="W2171" i="1"/>
  <c r="W2178" i="1"/>
  <c r="W2183" i="1"/>
  <c r="W2184" i="1"/>
  <c r="W2188" i="1"/>
  <c r="W2189" i="1"/>
  <c r="W2190" i="1"/>
  <c r="W2193" i="1"/>
  <c r="W2194" i="1"/>
  <c r="W2195" i="1"/>
  <c r="W2196" i="1"/>
  <c r="W2197" i="1"/>
  <c r="W2204" i="1"/>
  <c r="W2205" i="1"/>
  <c r="W2206" i="1"/>
  <c r="W2213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30" i="1"/>
  <c r="W2231" i="1"/>
  <c r="W2232" i="1"/>
  <c r="W2235" i="1"/>
  <c r="W2236" i="1"/>
  <c r="W2240" i="1"/>
  <c r="W2242" i="1"/>
  <c r="W2245" i="1"/>
  <c r="W2247" i="1"/>
  <c r="W2248" i="1"/>
  <c r="W2251" i="1"/>
  <c r="W2252" i="1"/>
  <c r="W2253" i="1"/>
  <c r="W2254" i="1"/>
  <c r="W2259" i="1"/>
  <c r="W2260" i="1"/>
  <c r="W2265" i="1"/>
  <c r="W2266" i="1"/>
  <c r="W2267" i="1"/>
  <c r="W2268" i="1"/>
  <c r="W2273" i="1"/>
  <c r="W2274" i="1"/>
  <c r="W2279" i="1"/>
  <c r="W2281" i="1"/>
  <c r="W2283" i="1"/>
  <c r="W2285" i="1"/>
  <c r="W2286" i="1"/>
  <c r="W2287" i="1"/>
  <c r="W2288" i="1"/>
  <c r="W2292" i="1"/>
  <c r="W2295" i="1"/>
  <c r="W2296" i="1"/>
  <c r="W2301" i="1"/>
  <c r="W2302" i="1"/>
  <c r="W2303" i="1"/>
  <c r="W2306" i="1"/>
  <c r="W2307" i="1"/>
  <c r="W2310" i="1"/>
  <c r="W2313" i="1"/>
  <c r="W2314" i="1"/>
  <c r="W2316" i="1"/>
  <c r="W2317" i="1"/>
  <c r="W2318" i="1"/>
  <c r="W2319" i="1"/>
  <c r="W2320" i="1"/>
  <c r="W2323" i="1"/>
  <c r="W2324" i="1"/>
  <c r="W2325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8" i="1"/>
  <c r="W2360" i="1"/>
  <c r="W2361" i="1"/>
  <c r="W2366" i="1"/>
  <c r="W2367" i="1"/>
  <c r="W2368" i="1"/>
  <c r="W2369" i="1"/>
  <c r="W2370" i="1"/>
  <c r="W2371" i="1"/>
  <c r="W2372" i="1"/>
  <c r="W2373" i="1"/>
  <c r="W2374" i="1"/>
  <c r="W2376" i="1"/>
  <c r="W2377" i="1"/>
  <c r="W2378" i="1"/>
  <c r="W2379" i="1"/>
  <c r="W2387" i="1"/>
  <c r="W2389" i="1"/>
  <c r="W2392" i="1"/>
  <c r="W2395" i="1"/>
  <c r="W2398" i="1"/>
  <c r="W2401" i="1"/>
  <c r="W2402" i="1"/>
  <c r="W2407" i="1"/>
  <c r="W2410" i="1"/>
  <c r="W2411" i="1"/>
  <c r="W2415" i="1"/>
  <c r="W2418" i="1"/>
  <c r="W2419" i="1"/>
  <c r="W2420" i="1"/>
  <c r="W2421" i="1"/>
  <c r="W2422" i="1"/>
  <c r="W2426" i="1"/>
  <c r="W2431" i="1"/>
  <c r="W2432" i="1"/>
  <c r="W2433" i="1"/>
  <c r="W2434" i="1"/>
  <c r="W2435" i="1"/>
  <c r="W2438" i="1"/>
  <c r="W2439" i="1"/>
  <c r="W2440" i="1"/>
  <c r="W2441" i="1"/>
  <c r="W2442" i="1"/>
  <c r="W2447" i="1"/>
  <c r="W2448" i="1"/>
  <c r="W2449" i="1"/>
  <c r="W2450" i="1"/>
  <c r="W2451" i="1"/>
  <c r="W2452" i="1"/>
  <c r="W2453" i="1"/>
  <c r="W2454" i="1"/>
  <c r="W2456" i="1"/>
  <c r="W2457" i="1"/>
  <c r="W2458" i="1"/>
  <c r="W2459" i="1"/>
  <c r="W2468" i="1"/>
  <c r="W2473" i="1"/>
  <c r="W2474" i="1"/>
  <c r="W2475" i="1"/>
  <c r="W2476" i="1"/>
  <c r="W2480" i="1"/>
  <c r="W2481" i="1"/>
  <c r="W2482" i="1"/>
  <c r="W2483" i="1"/>
  <c r="W2484" i="1"/>
  <c r="W2485" i="1"/>
  <c r="W2486" i="1"/>
  <c r="W2487" i="1"/>
  <c r="W2499" i="1"/>
  <c r="W2500" i="1"/>
  <c r="W2502" i="1"/>
  <c r="W2503" i="1"/>
  <c r="W2504" i="1"/>
  <c r="W2505" i="1"/>
  <c r="W2506" i="1"/>
  <c r="W2507" i="1"/>
  <c r="W2513" i="1"/>
  <c r="W2514" i="1"/>
  <c r="W2517" i="1"/>
  <c r="W2518" i="1"/>
  <c r="W2519" i="1"/>
  <c r="W2520" i="1"/>
  <c r="W2521" i="1"/>
  <c r="W2532" i="1"/>
  <c r="W2533" i="1"/>
  <c r="W2534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6" i="1"/>
  <c r="W2557" i="1"/>
  <c r="W2558" i="1"/>
  <c r="W2559" i="1"/>
  <c r="W2562" i="1"/>
  <c r="W2563" i="1"/>
  <c r="W2564" i="1"/>
  <c r="W2565" i="1"/>
  <c r="W2567" i="1"/>
  <c r="W2568" i="1"/>
  <c r="W2569" i="1"/>
  <c r="W2575" i="1"/>
  <c r="W2576" i="1"/>
  <c r="W2578" i="1"/>
  <c r="W2579" i="1"/>
  <c r="W2580" i="1"/>
  <c r="W2581" i="1"/>
  <c r="W2582" i="1"/>
  <c r="W2583" i="1"/>
  <c r="W2584" i="1"/>
  <c r="W2585" i="1"/>
  <c r="W2586" i="1"/>
  <c r="W2587" i="1"/>
  <c r="W2590" i="1"/>
  <c r="W2591" i="1"/>
  <c r="W2592" i="1"/>
  <c r="W2593" i="1"/>
  <c r="W2594" i="1"/>
  <c r="W2596" i="1"/>
  <c r="W2597" i="1"/>
  <c r="W2598" i="1"/>
  <c r="W2601" i="1"/>
  <c r="W2602" i="1"/>
  <c r="W2603" i="1"/>
  <c r="W2604" i="1"/>
  <c r="W2605" i="1"/>
  <c r="W2610" i="1"/>
  <c r="W2611" i="1"/>
  <c r="W2612" i="1"/>
  <c r="W2613" i="1"/>
  <c r="W2614" i="1"/>
  <c r="W2615" i="1"/>
  <c r="W2616" i="1"/>
  <c r="W2617" i="1"/>
  <c r="W2622" i="1"/>
  <c r="W2623" i="1"/>
  <c r="W2624" i="1"/>
  <c r="W2625" i="1"/>
  <c r="W2626" i="1"/>
  <c r="W2627" i="1"/>
  <c r="W2628" i="1"/>
  <c r="W2629" i="1"/>
  <c r="W2640" i="1"/>
  <c r="W2641" i="1"/>
  <c r="W2642" i="1"/>
  <c r="W2644" i="1"/>
  <c r="W2645" i="1"/>
  <c r="W2646" i="1"/>
  <c r="W2647" i="1"/>
  <c r="W2656" i="1"/>
  <c r="W2657" i="1"/>
  <c r="W2661" i="1"/>
  <c r="W2662" i="1"/>
  <c r="W2663" i="1"/>
  <c r="W2664" i="1"/>
  <c r="W2665" i="1"/>
  <c r="W2666" i="1"/>
  <c r="W2667" i="1"/>
  <c r="W2668" i="1"/>
  <c r="W2669" i="1"/>
  <c r="W2670" i="1"/>
  <c r="W2671" i="1"/>
  <c r="W2673" i="1"/>
  <c r="W2674" i="1"/>
  <c r="W2675" i="1"/>
  <c r="W2676" i="1"/>
  <c r="W2680" i="1"/>
  <c r="W2681" i="1"/>
  <c r="W2683" i="1"/>
  <c r="W2684" i="1"/>
  <c r="W2685" i="1"/>
  <c r="W2686" i="1"/>
  <c r="W2689" i="1"/>
  <c r="W2690" i="1"/>
  <c r="W2691" i="1"/>
  <c r="W3" i="1"/>
  <c r="W4" i="1"/>
  <c r="W6" i="1"/>
  <c r="W7" i="1"/>
  <c r="W8" i="1"/>
  <c r="W15" i="1"/>
  <c r="W16" i="1"/>
  <c r="W17" i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4" i="3"/>
  <c r="B5" i="2"/>
  <c r="B4" i="2"/>
  <c r="B6" i="2" l="1"/>
  <c r="CD727" i="1"/>
  <c r="CD577" i="1"/>
  <c r="CD725" i="1"/>
  <c r="CD578" i="1"/>
  <c r="CD1001" i="1"/>
  <c r="CD1540" i="1"/>
  <c r="CD1556" i="1"/>
  <c r="CD1560" i="1"/>
  <c r="CD684" i="1"/>
  <c r="CD826" i="1"/>
  <c r="BK576" i="1"/>
  <c r="BK684" i="1"/>
  <c r="BK497" i="1"/>
  <c r="BK577" i="1"/>
  <c r="BK725" i="1"/>
  <c r="BK578" i="1"/>
  <c r="CD2511" i="1"/>
  <c r="BK727" i="1"/>
  <c r="BK826" i="1"/>
  <c r="CD1582" i="1"/>
  <c r="BK2511" i="1"/>
  <c r="AR578" i="1"/>
  <c r="AR826" i="1"/>
  <c r="AR1582" i="1"/>
  <c r="CD576" i="1"/>
  <c r="CD1994" i="1"/>
  <c r="BK1556" i="1"/>
  <c r="BK1994" i="1"/>
  <c r="AR727" i="1"/>
  <c r="AR684" i="1"/>
  <c r="AR1505" i="1"/>
  <c r="AR2511" i="1"/>
  <c r="BK1582" i="1"/>
  <c r="AR576" i="1"/>
  <c r="AR1540" i="1"/>
  <c r="AR1994" i="1"/>
  <c r="W576" i="1"/>
  <c r="W684" i="1"/>
  <c r="W1540" i="1"/>
  <c r="W1556" i="1"/>
  <c r="AR725" i="1"/>
  <c r="BK1540" i="1"/>
  <c r="AR577" i="1"/>
  <c r="W578" i="1"/>
  <c r="W826" i="1"/>
  <c r="W1582" i="1"/>
  <c r="W1994" i="1"/>
  <c r="AR1556" i="1"/>
  <c r="W2511" i="1"/>
  <c r="W577" i="1"/>
  <c r="W859" i="1"/>
  <c r="W727" i="1"/>
  <c r="W495" i="1"/>
  <c r="CD279" i="1"/>
  <c r="CD157" i="1"/>
  <c r="CD345" i="1"/>
  <c r="CD876" i="1"/>
  <c r="CD1000" i="1"/>
  <c r="CD170" i="1"/>
  <c r="CD885" i="1"/>
  <c r="CD1412" i="1"/>
  <c r="CD290" i="1"/>
  <c r="CD1958" i="1"/>
  <c r="CD342" i="1"/>
  <c r="BK157" i="1"/>
  <c r="BK345" i="1"/>
  <c r="BK885" i="1"/>
  <c r="BK170" i="1"/>
  <c r="BK279" i="1"/>
  <c r="BK342" i="1"/>
  <c r="BK1412" i="1"/>
  <c r="BK1000" i="1"/>
  <c r="BK1958" i="1"/>
  <c r="AR170" i="1"/>
  <c r="AR290" i="1"/>
  <c r="AR342" i="1"/>
  <c r="BK290" i="1"/>
  <c r="BK876" i="1"/>
  <c r="AR279" i="1"/>
  <c r="AR1000" i="1"/>
  <c r="AR1412" i="1"/>
  <c r="W1958" i="1"/>
  <c r="W342" i="1"/>
  <c r="W170" i="1"/>
  <c r="W157" i="1"/>
  <c r="AR1958" i="1"/>
  <c r="AR885" i="1"/>
  <c r="AR876" i="1"/>
  <c r="AR157" i="1"/>
  <c r="W1000" i="1"/>
  <c r="W876" i="1"/>
  <c r="B7" i="2" l="1"/>
  <c r="CD47" i="1"/>
  <c r="CD75" i="1"/>
  <c r="CD239" i="1"/>
  <c r="CD591" i="1"/>
  <c r="CD573" i="1"/>
  <c r="CD454" i="1"/>
  <c r="CD712" i="1"/>
  <c r="CD772" i="1"/>
  <c r="CD1004" i="1"/>
  <c r="CD572" i="1"/>
  <c r="CD937" i="1"/>
  <c r="CD1002" i="1"/>
  <c r="CD1018" i="1"/>
  <c r="CD1764" i="1"/>
  <c r="CD1788" i="1"/>
  <c r="CD1908" i="1"/>
  <c r="CD240" i="1"/>
  <c r="CD1003" i="1"/>
  <c r="CD1909" i="1"/>
  <c r="CD716" i="1"/>
  <c r="CD986" i="1"/>
  <c r="CD2085" i="1"/>
  <c r="BK240" i="1"/>
  <c r="BK572" i="1"/>
  <c r="BK712" i="1"/>
  <c r="BK716" i="1"/>
  <c r="BK772" i="1"/>
  <c r="CD827" i="1"/>
  <c r="BK47" i="1"/>
  <c r="BK573" i="1"/>
  <c r="BK937" i="1"/>
  <c r="BK1001" i="1"/>
  <c r="BK1909" i="1"/>
  <c r="BK2085" i="1"/>
  <c r="CD1111" i="1"/>
  <c r="CD1787" i="1"/>
  <c r="BK75" i="1"/>
  <c r="BK591" i="1"/>
  <c r="BK827" i="1"/>
  <c r="CD1219" i="1"/>
  <c r="CD2" i="1"/>
  <c r="BK454" i="1"/>
  <c r="BK1003" i="1"/>
  <c r="BK1018" i="1"/>
  <c r="BK1111" i="1"/>
  <c r="BK1580" i="1"/>
  <c r="BK986" i="1"/>
  <c r="BK1787" i="1"/>
  <c r="BK2026" i="1"/>
  <c r="BK2387" i="1"/>
  <c r="BK2" i="1"/>
  <c r="AR454" i="1"/>
  <c r="AR986" i="1"/>
  <c r="AR1002" i="1"/>
  <c r="AR1018" i="1"/>
  <c r="BK239" i="1"/>
  <c r="BK1002" i="1"/>
  <c r="AR47" i="1"/>
  <c r="AR75" i="1"/>
  <c r="AR239" i="1"/>
  <c r="AR591" i="1"/>
  <c r="AR827" i="1"/>
  <c r="AR1003" i="1"/>
  <c r="AR1111" i="1"/>
  <c r="AR1219" i="1"/>
  <c r="BK1219" i="1"/>
  <c r="BK1886" i="1"/>
  <c r="AR572" i="1"/>
  <c r="AR716" i="1"/>
  <c r="AR772" i="1"/>
  <c r="AR1787" i="1"/>
  <c r="AR2" i="1"/>
  <c r="W240" i="1"/>
  <c r="BK1908" i="1"/>
  <c r="AR240" i="1"/>
  <c r="AR1004" i="1"/>
  <c r="AR1580" i="1"/>
  <c r="AR1909" i="1"/>
  <c r="AR2085" i="1"/>
  <c r="BK1004" i="1"/>
  <c r="AR712" i="1"/>
  <c r="AR1908" i="1"/>
  <c r="W47" i="1"/>
  <c r="W239" i="1"/>
  <c r="W572" i="1"/>
  <c r="W712" i="1"/>
  <c r="W716" i="1"/>
  <c r="W772" i="1"/>
  <c r="W1004" i="1"/>
  <c r="W1412" i="1"/>
  <c r="W1580" i="1"/>
  <c r="W1764" i="1"/>
  <c r="W1908" i="1"/>
  <c r="BK1788" i="1"/>
  <c r="AR573" i="1"/>
  <c r="AR937" i="1"/>
  <c r="AR1764" i="1"/>
  <c r="W454" i="1"/>
  <c r="W986" i="1"/>
  <c r="W1002" i="1"/>
  <c r="W1018" i="1"/>
  <c r="W1886" i="1"/>
  <c r="W2" i="1"/>
  <c r="BK1764" i="1"/>
  <c r="AR1001" i="1"/>
  <c r="AR1886" i="1"/>
  <c r="AR2026" i="1"/>
  <c r="W573" i="1"/>
  <c r="W615" i="1"/>
  <c r="W1003" i="1"/>
  <c r="W1555" i="1"/>
  <c r="W1111" i="1"/>
  <c r="W591" i="1"/>
  <c r="W827" i="1"/>
  <c r="W1219" i="1"/>
  <c r="W1787" i="1"/>
  <c r="W937" i="1"/>
  <c r="W1001" i="1"/>
  <c r="B8" i="2" l="1"/>
  <c r="CD223" i="1"/>
  <c r="CD291" i="1"/>
  <c r="CD443" i="1"/>
  <c r="CD447" i="1"/>
  <c r="CD479" i="1"/>
  <c r="CD507" i="1"/>
  <c r="CD535" i="1"/>
  <c r="CD563" i="1"/>
  <c r="CD575" i="1"/>
  <c r="CD615" i="1"/>
  <c r="CD683" i="1"/>
  <c r="CD477" i="1"/>
  <c r="CD497" i="1"/>
  <c r="CD513" i="1"/>
  <c r="CD541" i="1"/>
  <c r="CD565" i="1"/>
  <c r="CD629" i="1"/>
  <c r="CD729" i="1"/>
  <c r="CD737" i="1"/>
  <c r="CD428" i="1"/>
  <c r="CD496" i="1"/>
  <c r="CD734" i="1"/>
  <c r="CD844" i="1"/>
  <c r="CD972" i="1"/>
  <c r="CD130" i="1"/>
  <c r="CD224" i="1"/>
  <c r="CD688" i="1"/>
  <c r="CD917" i="1"/>
  <c r="CD478" i="1"/>
  <c r="CD938" i="1"/>
  <c r="CD1027" i="1"/>
  <c r="CD1036" i="1"/>
  <c r="CD1244" i="1"/>
  <c r="CD1312" i="1"/>
  <c r="CD1416" i="1"/>
  <c r="CD1484" i="1"/>
  <c r="CD1496" i="1"/>
  <c r="CD1624" i="1"/>
  <c r="CD1640" i="1"/>
  <c r="CD1700" i="1"/>
  <c r="CD1704" i="1"/>
  <c r="CD1772" i="1"/>
  <c r="CD1780" i="1"/>
  <c r="CD1816" i="1"/>
  <c r="CD1868" i="1"/>
  <c r="CD1916" i="1"/>
  <c r="CD1964" i="1"/>
  <c r="CD480" i="1"/>
  <c r="CD736" i="1"/>
  <c r="CD866" i="1"/>
  <c r="CD1093" i="1"/>
  <c r="CD1245" i="1"/>
  <c r="CD1481" i="1"/>
  <c r="CD1485" i="1"/>
  <c r="CD1493" i="1"/>
  <c r="CD1565" i="1"/>
  <c r="CD1625" i="1"/>
  <c r="CD1633" i="1"/>
  <c r="CD1657" i="1"/>
  <c r="CD1669" i="1"/>
  <c r="CD1781" i="1"/>
  <c r="CD1797" i="1"/>
  <c r="CD1817" i="1"/>
  <c r="CD1869" i="1"/>
  <c r="CD778" i="1"/>
  <c r="CD1138" i="1"/>
  <c r="CD1243" i="1"/>
  <c r="CD1346" i="1"/>
  <c r="CD1354" i="1"/>
  <c r="CD1391" i="1"/>
  <c r="CD1407" i="1"/>
  <c r="CD1631" i="1"/>
  <c r="CD1687" i="1"/>
  <c r="CD1738" i="1"/>
  <c r="CD2028" i="1"/>
  <c r="CD2388" i="1"/>
  <c r="CD2460" i="1"/>
  <c r="CD512" i="1"/>
  <c r="CD1090" i="1"/>
  <c r="CD1139" i="1"/>
  <c r="CD1347" i="1"/>
  <c r="CD1495" i="1"/>
  <c r="CD1559" i="1"/>
  <c r="CD1634" i="1"/>
  <c r="CD1670" i="1"/>
  <c r="CD2073" i="1"/>
  <c r="CD2137" i="1"/>
  <c r="CD2229" i="1"/>
  <c r="CD2293" i="1"/>
  <c r="CD2477" i="1"/>
  <c r="CD564" i="1"/>
  <c r="CD798" i="1"/>
  <c r="CD830" i="1"/>
  <c r="CD1007" i="1"/>
  <c r="CD1242" i="1"/>
  <c r="CD1555" i="1"/>
  <c r="CD1639" i="1"/>
  <c r="CD1743" i="1"/>
  <c r="CD1798" i="1"/>
  <c r="CD2146" i="1"/>
  <c r="CD2463" i="1"/>
  <c r="BK224" i="1"/>
  <c r="BK392" i="1"/>
  <c r="BK400" i="1"/>
  <c r="BK408" i="1"/>
  <c r="BK428" i="1"/>
  <c r="BK480" i="1"/>
  <c r="BK496" i="1"/>
  <c r="BK512" i="1"/>
  <c r="BK516" i="1"/>
  <c r="BK564" i="1"/>
  <c r="BK664" i="1"/>
  <c r="BK688" i="1"/>
  <c r="BK736" i="1"/>
  <c r="CD322" i="1"/>
  <c r="CD400" i="1"/>
  <c r="CD1455" i="1"/>
  <c r="CD1915" i="1"/>
  <c r="CD2243" i="1"/>
  <c r="BK321" i="1"/>
  <c r="BK477" i="1"/>
  <c r="BK513" i="1"/>
  <c r="BK565" i="1"/>
  <c r="BK629" i="1"/>
  <c r="BK729" i="1"/>
  <c r="BK737" i="1"/>
  <c r="BK917" i="1"/>
  <c r="BK1093" i="1"/>
  <c r="BK1245" i="1"/>
  <c r="BK1481" i="1"/>
  <c r="BK1485" i="1"/>
  <c r="BK1493" i="1"/>
  <c r="BK1565" i="1"/>
  <c r="BK1625" i="1"/>
  <c r="BK1633" i="1"/>
  <c r="BK1657" i="1"/>
  <c r="BK1669" i="1"/>
  <c r="BK1781" i="1"/>
  <c r="BK1797" i="1"/>
  <c r="BK1817" i="1"/>
  <c r="BK1869" i="1"/>
  <c r="BK2073" i="1"/>
  <c r="CD258" i="1"/>
  <c r="CD392" i="1"/>
  <c r="CD918" i="1"/>
  <c r="CD982" i="1"/>
  <c r="CD1064" i="1"/>
  <c r="CD1566" i="1"/>
  <c r="CD1570" i="1"/>
  <c r="CD1742" i="1"/>
  <c r="BK130" i="1"/>
  <c r="BK223" i="1"/>
  <c r="BK322" i="1"/>
  <c r="BK443" i="1"/>
  <c r="BK479" i="1"/>
  <c r="BK734" i="1"/>
  <c r="CD408" i="1"/>
  <c r="CD2462" i="1"/>
  <c r="BK291" i="1"/>
  <c r="BK447" i="1"/>
  <c r="BK615" i="1"/>
  <c r="BK683" i="1"/>
  <c r="BK478" i="1"/>
  <c r="BK844" i="1"/>
  <c r="BK1027" i="1"/>
  <c r="BK1036" i="1"/>
  <c r="BK1346" i="1"/>
  <c r="BK1416" i="1"/>
  <c r="BK1455" i="1"/>
  <c r="BK1496" i="1"/>
  <c r="BK1566" i="1"/>
  <c r="BK1570" i="1"/>
  <c r="BK1624" i="1"/>
  <c r="BK1639" i="1"/>
  <c r="BK1798" i="1"/>
  <c r="BK1916" i="1"/>
  <c r="BK1964" i="1"/>
  <c r="BK2028" i="1"/>
  <c r="BK2146" i="1"/>
  <c r="CD1038" i="1"/>
  <c r="CD2387" i="1"/>
  <c r="BK535" i="1"/>
  <c r="BK575" i="1"/>
  <c r="BK866" i="1"/>
  <c r="BK938" i="1"/>
  <c r="BK1038" i="1"/>
  <c r="BK1139" i="1"/>
  <c r="BK1243" i="1"/>
  <c r="BK1354" i="1"/>
  <c r="BK1484" i="1"/>
  <c r="BK1555" i="1"/>
  <c r="BK1559" i="1"/>
  <c r="BK1670" i="1"/>
  <c r="BK1687" i="1"/>
  <c r="BK1700" i="1"/>
  <c r="BK1704" i="1"/>
  <c r="BK1738" i="1"/>
  <c r="BK1743" i="1"/>
  <c r="BK563" i="1"/>
  <c r="BK798" i="1"/>
  <c r="BK918" i="1"/>
  <c r="BK972" i="1"/>
  <c r="BK1244" i="1"/>
  <c r="BK1312" i="1"/>
  <c r="BK1391" i="1"/>
  <c r="BK1631" i="1"/>
  <c r="BK1742" i="1"/>
  <c r="BK1868" i="1"/>
  <c r="BK1915" i="1"/>
  <c r="BK2463" i="1"/>
  <c r="AR130" i="1"/>
  <c r="AR258" i="1"/>
  <c r="AR322" i="1"/>
  <c r="AR478" i="1"/>
  <c r="AR734" i="1"/>
  <c r="AR830" i="1"/>
  <c r="AR866" i="1"/>
  <c r="AR918" i="1"/>
  <c r="AR938" i="1"/>
  <c r="AR982" i="1"/>
  <c r="AR1038" i="1"/>
  <c r="AR1090" i="1"/>
  <c r="AR1138" i="1"/>
  <c r="AR1242" i="1"/>
  <c r="AR1354" i="1"/>
  <c r="AR1566" i="1"/>
  <c r="AR1570" i="1"/>
  <c r="AR1634" i="1"/>
  <c r="BK258" i="1"/>
  <c r="BK778" i="1"/>
  <c r="BK1138" i="1"/>
  <c r="BK1634" i="1"/>
  <c r="BK1640" i="1"/>
  <c r="BK1884" i="1"/>
  <c r="BK2137" i="1"/>
  <c r="BK2229" i="1"/>
  <c r="BK2243" i="1"/>
  <c r="BK2388" i="1"/>
  <c r="BK2460" i="1"/>
  <c r="AR223" i="1"/>
  <c r="AR291" i="1"/>
  <c r="AR443" i="1"/>
  <c r="AR447" i="1"/>
  <c r="AR507" i="1"/>
  <c r="AR535" i="1"/>
  <c r="AR563" i="1"/>
  <c r="AR575" i="1"/>
  <c r="AR615" i="1"/>
  <c r="AR683" i="1"/>
  <c r="AR1007" i="1"/>
  <c r="AR1027" i="1"/>
  <c r="AR1139" i="1"/>
  <c r="AR1243" i="1"/>
  <c r="AR1347" i="1"/>
  <c r="AR1391" i="1"/>
  <c r="AR1407" i="1"/>
  <c r="AR1455" i="1"/>
  <c r="AR1495" i="1"/>
  <c r="BK1407" i="1"/>
  <c r="AR392" i="1"/>
  <c r="AR496" i="1"/>
  <c r="AR564" i="1"/>
  <c r="AR688" i="1"/>
  <c r="AR737" i="1"/>
  <c r="AR1493" i="1"/>
  <c r="AR1555" i="1"/>
  <c r="AR1559" i="1"/>
  <c r="AR1633" i="1"/>
  <c r="AR1639" i="1"/>
  <c r="AR1687" i="1"/>
  <c r="AR1743" i="1"/>
  <c r="AR1915" i="1"/>
  <c r="AR2463" i="1"/>
  <c r="BK1007" i="1"/>
  <c r="BK1347" i="1"/>
  <c r="BK1495" i="1"/>
  <c r="BK1816" i="1"/>
  <c r="AR408" i="1"/>
  <c r="AR513" i="1"/>
  <c r="AR629" i="1"/>
  <c r="AR664" i="1"/>
  <c r="AR917" i="1"/>
  <c r="AR972" i="1"/>
  <c r="AR1036" i="1"/>
  <c r="AR1064" i="1"/>
  <c r="AR1245" i="1"/>
  <c r="AR1416" i="1"/>
  <c r="AR1481" i="1"/>
  <c r="AR1485" i="1"/>
  <c r="AR1565" i="1"/>
  <c r="AR1625" i="1"/>
  <c r="AR1631" i="1"/>
  <c r="AR1657" i="1"/>
  <c r="AR1669" i="1"/>
  <c r="AR1737" i="1"/>
  <c r="AR1781" i="1"/>
  <c r="AR1797" i="1"/>
  <c r="AR1817" i="1"/>
  <c r="AR1869" i="1"/>
  <c r="AR2073" i="1"/>
  <c r="AR2137" i="1"/>
  <c r="AR2229" i="1"/>
  <c r="AR2293" i="1"/>
  <c r="AR2397" i="1"/>
  <c r="AR2477" i="1"/>
  <c r="W130" i="1"/>
  <c r="BK2397" i="1"/>
  <c r="AR428" i="1"/>
  <c r="AR1244" i="1"/>
  <c r="AR1934" i="1"/>
  <c r="AR2146" i="1"/>
  <c r="W291" i="1"/>
  <c r="W392" i="1"/>
  <c r="W408" i="1"/>
  <c r="W428" i="1"/>
  <c r="W480" i="1"/>
  <c r="W496" i="1"/>
  <c r="W512" i="1"/>
  <c r="W516" i="1"/>
  <c r="W540" i="1"/>
  <c r="W564" i="1"/>
  <c r="W664" i="1"/>
  <c r="W688" i="1"/>
  <c r="W736" i="1"/>
  <c r="W844" i="1"/>
  <c r="W972" i="1"/>
  <c r="W1036" i="1"/>
  <c r="W1064" i="1"/>
  <c r="W1244" i="1"/>
  <c r="W1416" i="1"/>
  <c r="W1484" i="1"/>
  <c r="W1624" i="1"/>
  <c r="W1700" i="1"/>
  <c r="W1704" i="1"/>
  <c r="W1772" i="1"/>
  <c r="W1780" i="1"/>
  <c r="W1868" i="1"/>
  <c r="W1884" i="1"/>
  <c r="W1916" i="1"/>
  <c r="W1964" i="1"/>
  <c r="W2028" i="1"/>
  <c r="W2388" i="1"/>
  <c r="W2460" i="1"/>
  <c r="BK507" i="1"/>
  <c r="BK1090" i="1"/>
  <c r="BK1242" i="1"/>
  <c r="BK1780" i="1"/>
  <c r="AR480" i="1"/>
  <c r="AR844" i="1"/>
  <c r="AR1738" i="1"/>
  <c r="AR1780" i="1"/>
  <c r="AR1798" i="1"/>
  <c r="AR1884" i="1"/>
  <c r="W223" i="1"/>
  <c r="W321" i="1"/>
  <c r="BK830" i="1"/>
  <c r="BK1772" i="1"/>
  <c r="AR224" i="1"/>
  <c r="AR516" i="1"/>
  <c r="AR565" i="1"/>
  <c r="AR729" i="1"/>
  <c r="AR1640" i="1"/>
  <c r="AR1916" i="1"/>
  <c r="AR2460" i="1"/>
  <c r="W322" i="1"/>
  <c r="W434" i="1"/>
  <c r="W478" i="1"/>
  <c r="W498" i="1"/>
  <c r="W734" i="1"/>
  <c r="W798" i="1"/>
  <c r="W830" i="1"/>
  <c r="W866" i="1"/>
  <c r="W918" i="1"/>
  <c r="W938" i="1"/>
  <c r="W1038" i="1"/>
  <c r="W1090" i="1"/>
  <c r="W1138" i="1"/>
  <c r="W1242" i="1"/>
  <c r="W1346" i="1"/>
  <c r="W1354" i="1"/>
  <c r="W1566" i="1"/>
  <c r="W1570" i="1"/>
  <c r="W1634" i="1"/>
  <c r="W1670" i="1"/>
  <c r="W1738" i="1"/>
  <c r="W1742" i="1"/>
  <c r="W1798" i="1"/>
  <c r="W2146" i="1"/>
  <c r="W2462" i="1"/>
  <c r="BK982" i="1"/>
  <c r="BK1064" i="1"/>
  <c r="BK2293" i="1"/>
  <c r="BK2462" i="1"/>
  <c r="BK2477" i="1"/>
  <c r="AR321" i="1"/>
  <c r="AR477" i="1"/>
  <c r="AR512" i="1"/>
  <c r="AR1484" i="1"/>
  <c r="AR1624" i="1"/>
  <c r="AR1670" i="1"/>
  <c r="AR1700" i="1"/>
  <c r="AR1704" i="1"/>
  <c r="AR1742" i="1"/>
  <c r="AR1868" i="1"/>
  <c r="AR1964" i="1"/>
  <c r="AR2462" i="1"/>
  <c r="W443" i="1"/>
  <c r="W477" i="1"/>
  <c r="W507" i="1"/>
  <c r="W513" i="1"/>
  <c r="W563" i="1"/>
  <c r="W1027" i="1"/>
  <c r="W1245" i="1"/>
  <c r="W1391" i="1"/>
  <c r="W1407" i="1"/>
  <c r="W2293" i="1"/>
  <c r="AR2388" i="1"/>
  <c r="W75" i="1"/>
  <c r="W258" i="1"/>
  <c r="W497" i="1"/>
  <c r="W565" i="1"/>
  <c r="W575" i="1"/>
  <c r="W629" i="1"/>
  <c r="W729" i="1"/>
  <c r="W737" i="1"/>
  <c r="W917" i="1"/>
  <c r="W1139" i="1"/>
  <c r="W1493" i="1"/>
  <c r="W1565" i="1"/>
  <c r="W1631" i="1"/>
  <c r="W1687" i="1"/>
  <c r="W1781" i="1"/>
  <c r="W1797" i="1"/>
  <c r="W1869" i="1"/>
  <c r="W1915" i="1"/>
  <c r="W2073" i="1"/>
  <c r="W2229" i="1"/>
  <c r="W2243" i="1"/>
  <c r="W2477" i="1"/>
  <c r="W2463" i="1"/>
  <c r="W683" i="1"/>
  <c r="W1485" i="1"/>
  <c r="W1633" i="1"/>
  <c r="W1639" i="1"/>
  <c r="W1743" i="1"/>
  <c r="W1817" i="1"/>
  <c r="W2137" i="1"/>
  <c r="W447" i="1"/>
  <c r="W535" i="1"/>
  <c r="W945" i="1"/>
  <c r="W1243" i="1"/>
  <c r="W1455" i="1"/>
  <c r="W1481" i="1"/>
  <c r="W1495" i="1"/>
  <c r="W1559" i="1"/>
  <c r="W1657" i="1"/>
  <c r="W1669" i="1"/>
  <c r="W1737" i="1"/>
  <c r="B9" i="2" l="1"/>
  <c r="CD11" i="1"/>
  <c r="CD55" i="1"/>
  <c r="CD323" i="1"/>
  <c r="CD487" i="1"/>
  <c r="CD587" i="1"/>
  <c r="CD691" i="1"/>
  <c r="CD739" i="1"/>
  <c r="CD763" i="1"/>
  <c r="CD13" i="1"/>
  <c r="CD161" i="1"/>
  <c r="CD413" i="1"/>
  <c r="CD453" i="1"/>
  <c r="CD689" i="1"/>
  <c r="CD721" i="1"/>
  <c r="CD56" i="1"/>
  <c r="CD520" i="1"/>
  <c r="CD610" i="1"/>
  <c r="CD662" i="1"/>
  <c r="CD856" i="1"/>
  <c r="CD944" i="1"/>
  <c r="CD968" i="1"/>
  <c r="CD14" i="1"/>
  <c r="CD346" i="1"/>
  <c r="CD588" i="1"/>
  <c r="CD750" i="1"/>
  <c r="CD765" i="1"/>
  <c r="CD825" i="1"/>
  <c r="CD969" i="1"/>
  <c r="CD989" i="1"/>
  <c r="CD1009" i="1"/>
  <c r="CD1025" i="1"/>
  <c r="CD883" i="1"/>
  <c r="CD1008" i="1"/>
  <c r="CD1031" i="1"/>
  <c r="CD1332" i="1"/>
  <c r="CD1612" i="1"/>
  <c r="CD1616" i="1"/>
  <c r="CD1632" i="1"/>
  <c r="CD1740" i="1"/>
  <c r="CD1792" i="1"/>
  <c r="CD1800" i="1"/>
  <c r="CD1932" i="1"/>
  <c r="CD464" i="1"/>
  <c r="CD654" i="1"/>
  <c r="CD1010" i="1"/>
  <c r="CD1028" i="1"/>
  <c r="CD1181" i="1"/>
  <c r="CD1249" i="1"/>
  <c r="CD1641" i="1"/>
  <c r="CD1741" i="1"/>
  <c r="CD1765" i="1"/>
  <c r="CD1885" i="1"/>
  <c r="CD2021" i="1"/>
  <c r="CD2029" i="1"/>
  <c r="CD859" i="1"/>
  <c r="CD1011" i="1"/>
  <c r="CD1034" i="1"/>
  <c r="CD1082" i="1"/>
  <c r="CD1182" i="1"/>
  <c r="CD1250" i="1"/>
  <c r="CD1342" i="1"/>
  <c r="CD1523" i="1"/>
  <c r="CD1766" i="1"/>
  <c r="CD1818" i="1"/>
  <c r="CD1907" i="1"/>
  <c r="CD2018" i="1"/>
  <c r="CD2096" i="1"/>
  <c r="CD2200" i="1"/>
  <c r="CD2216" i="1"/>
  <c r="CD2244" i="1"/>
  <c r="CD292" i="1"/>
  <c r="CD444" i="1"/>
  <c r="CD738" i="1"/>
  <c r="CD1035" i="1"/>
  <c r="CD1474" i="1"/>
  <c r="CD1515" i="1"/>
  <c r="CD1739" i="1"/>
  <c r="CD1767" i="1"/>
  <c r="CD1795" i="1"/>
  <c r="CD2019" i="1"/>
  <c r="CD2393" i="1"/>
  <c r="CD2689" i="1"/>
  <c r="CD2693" i="1"/>
  <c r="BK20" i="1"/>
  <c r="BK56" i="1"/>
  <c r="BK72" i="1"/>
  <c r="CD1630" i="1"/>
  <c r="CD2020" i="1"/>
  <c r="CD2027" i="1"/>
  <c r="CD2139" i="1"/>
  <c r="CD2443" i="1"/>
  <c r="CD2571" i="1"/>
  <c r="BK11" i="1"/>
  <c r="BK55" i="1"/>
  <c r="BK292" i="1"/>
  <c r="BK444" i="1"/>
  <c r="BK464" i="1"/>
  <c r="BK520" i="1"/>
  <c r="BK588" i="1"/>
  <c r="CD690" i="1"/>
  <c r="CD757" i="1"/>
  <c r="CD871" i="1"/>
  <c r="CD1331" i="1"/>
  <c r="CD1799" i="1"/>
  <c r="CD2135" i="1"/>
  <c r="CD2282" i="1"/>
  <c r="CD2692" i="1"/>
  <c r="BK13" i="1"/>
  <c r="BK161" i="1"/>
  <c r="BK413" i="1"/>
  <c r="BK453" i="1"/>
  <c r="BK689" i="1"/>
  <c r="BK721" i="1"/>
  <c r="BK757" i="1"/>
  <c r="BK765" i="1"/>
  <c r="BK825" i="1"/>
  <c r="BK969" i="1"/>
  <c r="BK989" i="1"/>
  <c r="BK1009" i="1"/>
  <c r="BK1025" i="1"/>
  <c r="BK1181" i="1"/>
  <c r="BK1249" i="1"/>
  <c r="BK1641" i="1"/>
  <c r="BK1741" i="1"/>
  <c r="BK1765" i="1"/>
  <c r="BK2029" i="1"/>
  <c r="CD1763" i="1"/>
  <c r="CD2199" i="1"/>
  <c r="CD72" i="1"/>
  <c r="CD730" i="1"/>
  <c r="CD2394" i="1"/>
  <c r="CD2406" i="1"/>
  <c r="BK14" i="1"/>
  <c r="BK487" i="1"/>
  <c r="BK654" i="1"/>
  <c r="BK691" i="1"/>
  <c r="CD1906" i="1"/>
  <c r="CD1955" i="1"/>
  <c r="BK662" i="1"/>
  <c r="BK883" i="1"/>
  <c r="BK968" i="1"/>
  <c r="BK998" i="1"/>
  <c r="BK1008" i="1"/>
  <c r="BK1182" i="1"/>
  <c r="BK1331" i="1"/>
  <c r="BK1342" i="1"/>
  <c r="BK1515" i="1"/>
  <c r="BK1523" i="1"/>
  <c r="BK1630" i="1"/>
  <c r="BK1740" i="1"/>
  <c r="BK1763" i="1"/>
  <c r="BK1818" i="1"/>
  <c r="BK1907" i="1"/>
  <c r="BK2018" i="1"/>
  <c r="CD1475" i="1"/>
  <c r="CD2566" i="1"/>
  <c r="CD2570" i="1"/>
  <c r="BK346" i="1"/>
  <c r="BK610" i="1"/>
  <c r="BK690" i="1"/>
  <c r="BK738" i="1"/>
  <c r="BK856" i="1"/>
  <c r="BK1011" i="1"/>
  <c r="BK1034" i="1"/>
  <c r="BK1082" i="1"/>
  <c r="BK1475" i="1"/>
  <c r="BK1632" i="1"/>
  <c r="BK1766" i="1"/>
  <c r="BK1795" i="1"/>
  <c r="BK1800" i="1"/>
  <c r="CD1086" i="1"/>
  <c r="BK587" i="1"/>
  <c r="BK763" i="1"/>
  <c r="BK859" i="1"/>
  <c r="BK944" i="1"/>
  <c r="BK1010" i="1"/>
  <c r="BK1250" i="1"/>
  <c r="BK1616" i="1"/>
  <c r="BK1671" i="1"/>
  <c r="BK2096" i="1"/>
  <c r="BK2216" i="1"/>
  <c r="BK2443" i="1"/>
  <c r="BK2571" i="1"/>
  <c r="AR14" i="1"/>
  <c r="AR346" i="1"/>
  <c r="AR610" i="1"/>
  <c r="AR654" i="1"/>
  <c r="AR662" i="1"/>
  <c r="AR690" i="1"/>
  <c r="AR730" i="1"/>
  <c r="AR738" i="1"/>
  <c r="AR750" i="1"/>
  <c r="AR998" i="1"/>
  <c r="AR1010" i="1"/>
  <c r="AR1034" i="1"/>
  <c r="AR1082" i="1"/>
  <c r="AR1086" i="1"/>
  <c r="AR1130" i="1"/>
  <c r="AR1182" i="1"/>
  <c r="AR1342" i="1"/>
  <c r="AR1474" i="1"/>
  <c r="AR1630" i="1"/>
  <c r="CD1671" i="1"/>
  <c r="CD2278" i="1"/>
  <c r="BK730" i="1"/>
  <c r="BK1332" i="1"/>
  <c r="BK1474" i="1"/>
  <c r="BK1612" i="1"/>
  <c r="BK1792" i="1"/>
  <c r="BK1799" i="1"/>
  <c r="BK1906" i="1"/>
  <c r="BK1932" i="1"/>
  <c r="BK2020" i="1"/>
  <c r="BK2027" i="1"/>
  <c r="BK2692" i="1"/>
  <c r="AR55" i="1"/>
  <c r="AR323" i="1"/>
  <c r="AR587" i="1"/>
  <c r="AR691" i="1"/>
  <c r="AR739" i="1"/>
  <c r="AR763" i="1"/>
  <c r="AR859" i="1"/>
  <c r="AR883" i="1"/>
  <c r="AR1011" i="1"/>
  <c r="AR1031" i="1"/>
  <c r="AR1331" i="1"/>
  <c r="AR1475" i="1"/>
  <c r="BK1739" i="1"/>
  <c r="BK2139" i="1"/>
  <c r="BK2200" i="1"/>
  <c r="BK2393" i="1"/>
  <c r="BK2406" i="1"/>
  <c r="AR13" i="1"/>
  <c r="AR20" i="1"/>
  <c r="AR444" i="1"/>
  <c r="AR464" i="1"/>
  <c r="AR520" i="1"/>
  <c r="AR588" i="1"/>
  <c r="AR944" i="1"/>
  <c r="AR969" i="1"/>
  <c r="AR989" i="1"/>
  <c r="AR1008" i="1"/>
  <c r="AR1332" i="1"/>
  <c r="AR1515" i="1"/>
  <c r="AR1671" i="1"/>
  <c r="AR1739" i="1"/>
  <c r="AR1763" i="1"/>
  <c r="AR1767" i="1"/>
  <c r="AR1795" i="1"/>
  <c r="AR1799" i="1"/>
  <c r="AR1907" i="1"/>
  <c r="AR1955" i="1"/>
  <c r="AR2027" i="1"/>
  <c r="AR2031" i="1"/>
  <c r="AR2135" i="1"/>
  <c r="AR2139" i="1"/>
  <c r="AR2199" i="1"/>
  <c r="AR2443" i="1"/>
  <c r="AR2571" i="1"/>
  <c r="W20" i="1"/>
  <c r="W292" i="1"/>
  <c r="BK1767" i="1"/>
  <c r="BK1955" i="1"/>
  <c r="BK2135" i="1"/>
  <c r="BK2244" i="1"/>
  <c r="BK2282" i="1"/>
  <c r="BK2693" i="1"/>
  <c r="AR292" i="1"/>
  <c r="AR757" i="1"/>
  <c r="AR856" i="1"/>
  <c r="AR1249" i="1"/>
  <c r="AR1616" i="1"/>
  <c r="AR1641" i="1"/>
  <c r="AR1741" i="1"/>
  <c r="AR1765" i="1"/>
  <c r="AR2029" i="1"/>
  <c r="AR2393" i="1"/>
  <c r="AR2693" i="1"/>
  <c r="BK323" i="1"/>
  <c r="BK2031" i="1"/>
  <c r="BK2199" i="1"/>
  <c r="AR161" i="1"/>
  <c r="AR721" i="1"/>
  <c r="AR765" i="1"/>
  <c r="AR968" i="1"/>
  <c r="AR1818" i="1"/>
  <c r="AR2020" i="1"/>
  <c r="W444" i="1"/>
  <c r="W464" i="1"/>
  <c r="W520" i="1"/>
  <c r="W856" i="1"/>
  <c r="W944" i="1"/>
  <c r="W968" i="1"/>
  <c r="W1008" i="1"/>
  <c r="W1028" i="1"/>
  <c r="W1332" i="1"/>
  <c r="W1612" i="1"/>
  <c r="W1616" i="1"/>
  <c r="W1632" i="1"/>
  <c r="W1640" i="1"/>
  <c r="W1740" i="1"/>
  <c r="W1792" i="1"/>
  <c r="W1800" i="1"/>
  <c r="W1816" i="1"/>
  <c r="W2020" i="1"/>
  <c r="W2096" i="1"/>
  <c r="W2692" i="1"/>
  <c r="BK739" i="1"/>
  <c r="BK871" i="1"/>
  <c r="BK1028" i="1"/>
  <c r="BK2278" i="1"/>
  <c r="BK2689" i="1"/>
  <c r="AR1009" i="1"/>
  <c r="AR1025" i="1"/>
  <c r="AR1523" i="1"/>
  <c r="AR1792" i="1"/>
  <c r="AR2096" i="1"/>
  <c r="AR2278" i="1"/>
  <c r="AR2282" i="1"/>
  <c r="AR2566" i="1"/>
  <c r="AR2570" i="1"/>
  <c r="BK2394" i="1"/>
  <c r="BK2566" i="1"/>
  <c r="BK2570" i="1"/>
  <c r="AR1632" i="1"/>
  <c r="AR1740" i="1"/>
  <c r="AR1800" i="1"/>
  <c r="AR2018" i="1"/>
  <c r="AR2216" i="1"/>
  <c r="W55" i="1"/>
  <c r="W161" i="1"/>
  <c r="W346" i="1"/>
  <c r="W610" i="1"/>
  <c r="W654" i="1"/>
  <c r="W662" i="1"/>
  <c r="W690" i="1"/>
  <c r="W730" i="1"/>
  <c r="W738" i="1"/>
  <c r="W750" i="1"/>
  <c r="W982" i="1"/>
  <c r="W998" i="1"/>
  <c r="W1034" i="1"/>
  <c r="W1082" i="1"/>
  <c r="W1086" i="1"/>
  <c r="W1130" i="1"/>
  <c r="W1342" i="1"/>
  <c r="W1474" i="1"/>
  <c r="W1630" i="1"/>
  <c r="W1766" i="1"/>
  <c r="W1818" i="1"/>
  <c r="W1906" i="1"/>
  <c r="W2018" i="1"/>
  <c r="W2278" i="1"/>
  <c r="W2282" i="1"/>
  <c r="W2406" i="1"/>
  <c r="W2566" i="1"/>
  <c r="W2570" i="1"/>
  <c r="W14" i="1"/>
  <c r="CD20" i="1"/>
  <c r="BK750" i="1"/>
  <c r="BK1086" i="1"/>
  <c r="AR56" i="1"/>
  <c r="AR453" i="1"/>
  <c r="AR689" i="1"/>
  <c r="AR825" i="1"/>
  <c r="AR1028" i="1"/>
  <c r="AR1181" i="1"/>
  <c r="AR1612" i="1"/>
  <c r="AR1766" i="1"/>
  <c r="AR1816" i="1"/>
  <c r="AR1906" i="1"/>
  <c r="AR1932" i="1"/>
  <c r="W421" i="1"/>
  <c r="W1011" i="1"/>
  <c r="W1249" i="1"/>
  <c r="W1331" i="1"/>
  <c r="W1515" i="1"/>
  <c r="W1671" i="1"/>
  <c r="W1739" i="1"/>
  <c r="W1767" i="1"/>
  <c r="W1795" i="1"/>
  <c r="W1955" i="1"/>
  <c r="W2031" i="1"/>
  <c r="W2135" i="1"/>
  <c r="W2397" i="1"/>
  <c r="W13" i="1"/>
  <c r="W323" i="1"/>
  <c r="W453" i="1"/>
  <c r="W721" i="1"/>
  <c r="W765" i="1"/>
  <c r="W825" i="1"/>
  <c r="W969" i="1"/>
  <c r="W1741" i="1"/>
  <c r="W2027" i="1"/>
  <c r="W2571" i="1"/>
  <c r="AR2406" i="1"/>
  <c r="AR2692" i="1"/>
  <c r="W689" i="1"/>
  <c r="W739" i="1"/>
  <c r="W1007" i="1"/>
  <c r="W1025" i="1"/>
  <c r="W1031" i="1"/>
  <c r="W1181" i="1"/>
  <c r="W1475" i="1"/>
  <c r="W1523" i="1"/>
  <c r="W1625" i="1"/>
  <c r="W1763" i="1"/>
  <c r="W1799" i="1"/>
  <c r="W1907" i="1"/>
  <c r="W2029" i="1"/>
  <c r="W2199" i="1"/>
  <c r="W2261" i="1"/>
  <c r="W691" i="1"/>
  <c r="W757" i="1"/>
  <c r="W763" i="1"/>
  <c r="W883" i="1"/>
  <c r="W989" i="1"/>
  <c r="W1009" i="1"/>
  <c r="W1641" i="1"/>
  <c r="W1765" i="1"/>
  <c r="W2443" i="1"/>
  <c r="W2693" i="1"/>
  <c r="B10" i="2" l="1"/>
  <c r="CD243" i="1"/>
  <c r="CD315" i="1"/>
  <c r="CD347" i="1"/>
  <c r="CD419" i="1"/>
  <c r="CD435" i="1"/>
  <c r="CD711" i="1"/>
  <c r="CD73" i="1"/>
  <c r="CD145" i="1"/>
  <c r="CD153" i="1"/>
  <c r="CD501" i="1"/>
  <c r="CD657" i="1"/>
  <c r="CD733" i="1"/>
  <c r="CD12" i="1"/>
  <c r="CD210" i="1"/>
  <c r="CD502" i="1"/>
  <c r="CD652" i="1"/>
  <c r="CD698" i="1"/>
  <c r="CD726" i="1"/>
  <c r="CD740" i="1"/>
  <c r="CD804" i="1"/>
  <c r="CD820" i="1"/>
  <c r="CD836" i="1"/>
  <c r="CD872" i="1"/>
  <c r="CD908" i="1"/>
  <c r="CD980" i="1"/>
  <c r="CD996" i="1"/>
  <c r="CD314" i="1"/>
  <c r="CD720" i="1"/>
  <c r="CD805" i="1"/>
  <c r="CD877" i="1"/>
  <c r="CD973" i="1"/>
  <c r="CD985" i="1"/>
  <c r="CD997" i="1"/>
  <c r="CD1053" i="1"/>
  <c r="CD1073" i="1"/>
  <c r="CD414" i="1"/>
  <c r="CD710" i="1"/>
  <c r="CD722" i="1"/>
  <c r="CD779" i="1"/>
  <c r="CD803" i="1"/>
  <c r="CD983" i="1"/>
  <c r="CD1050" i="1"/>
  <c r="CD1055" i="1"/>
  <c r="CD1124" i="1"/>
  <c r="CD1148" i="1"/>
  <c r="CD1160" i="1"/>
  <c r="CD1176" i="1"/>
  <c r="CD1204" i="1"/>
  <c r="CD1224" i="1"/>
  <c r="CD1256" i="1"/>
  <c r="CD1268" i="1"/>
  <c r="CD1284" i="1"/>
  <c r="CD1348" i="1"/>
  <c r="CD1352" i="1"/>
  <c r="CD1464" i="1"/>
  <c r="CD1516" i="1"/>
  <c r="CD1524" i="1"/>
  <c r="CD1592" i="1"/>
  <c r="CD1596" i="1"/>
  <c r="CD1600" i="1"/>
  <c r="CD1776" i="1"/>
  <c r="CD1796" i="1"/>
  <c r="CD1860" i="1"/>
  <c r="CD1884" i="1"/>
  <c r="CD1892" i="1"/>
  <c r="CD1904" i="1"/>
  <c r="CD1936" i="1"/>
  <c r="CD1972" i="1"/>
  <c r="CD372" i="1"/>
  <c r="CD748" i="1"/>
  <c r="CD974" i="1"/>
  <c r="CD1051" i="1"/>
  <c r="CD1076" i="1"/>
  <c r="CD1161" i="1"/>
  <c r="CD1177" i="1"/>
  <c r="CD1237" i="1"/>
  <c r="CD1265" i="1"/>
  <c r="CD1349" i="1"/>
  <c r="CD1353" i="1"/>
  <c r="CD1373" i="1"/>
  <c r="CD1437" i="1"/>
  <c r="CD1465" i="1"/>
  <c r="CD1581" i="1"/>
  <c r="CD1585" i="1"/>
  <c r="CD1589" i="1"/>
  <c r="CD1629" i="1"/>
  <c r="CD1777" i="1"/>
  <c r="CD1905" i="1"/>
  <c r="CD1933" i="1"/>
  <c r="CD1937" i="1"/>
  <c r="CD2033" i="1"/>
  <c r="CD302" i="1"/>
  <c r="CD692" i="1"/>
  <c r="CD1471" i="1"/>
  <c r="CD1594" i="1"/>
  <c r="CD1623" i="1"/>
  <c r="CD1883" i="1"/>
  <c r="CD1927" i="1"/>
  <c r="CD2100" i="1"/>
  <c r="CD2236" i="1"/>
  <c r="CD2308" i="1"/>
  <c r="CD2364" i="1"/>
  <c r="CD2416" i="1"/>
  <c r="CD2436" i="1"/>
  <c r="CD2444" i="1"/>
  <c r="CD2512" i="1"/>
  <c r="CD1162" i="1"/>
  <c r="CD1251" i="1"/>
  <c r="CD1283" i="1"/>
  <c r="CD1343" i="1"/>
  <c r="CD1587" i="1"/>
  <c r="CD1603" i="1"/>
  <c r="CD1626" i="1"/>
  <c r="CD1938" i="1"/>
  <c r="CD2157" i="1"/>
  <c r="CD2181" i="1"/>
  <c r="CD2201" i="1"/>
  <c r="CD2245" i="1"/>
  <c r="CD2277" i="1"/>
  <c r="CD2385" i="1"/>
  <c r="CD2437" i="1"/>
  <c r="CD2445" i="1"/>
  <c r="CD2577" i="1"/>
  <c r="BK12" i="1"/>
  <c r="CD895" i="1"/>
  <c r="CD987" i="1"/>
  <c r="CD1266" i="1"/>
  <c r="CD1535" i="1"/>
  <c r="CD1934" i="1"/>
  <c r="CD2075" i="1"/>
  <c r="CD2179" i="1"/>
  <c r="CD2202" i="1"/>
  <c r="CD2363" i="1"/>
  <c r="CD2599" i="1"/>
  <c r="CD2618" i="1"/>
  <c r="BK73" i="1"/>
  <c r="BK172" i="1"/>
  <c r="BK372" i="1"/>
  <c r="BK692" i="1"/>
  <c r="BK720" i="1"/>
  <c r="BK740" i="1"/>
  <c r="BK748" i="1"/>
  <c r="BK804" i="1"/>
  <c r="CD406" i="1"/>
  <c r="CD975" i="1"/>
  <c r="CD979" i="1"/>
  <c r="CD1048" i="1"/>
  <c r="CD1147" i="1"/>
  <c r="CD1971" i="1"/>
  <c r="CD2099" i="1"/>
  <c r="CD2182" i="1"/>
  <c r="BK145" i="1"/>
  <c r="BK153" i="1"/>
  <c r="BK501" i="1"/>
  <c r="BK657" i="1"/>
  <c r="BK733" i="1"/>
  <c r="BK877" i="1"/>
  <c r="BK973" i="1"/>
  <c r="BK985" i="1"/>
  <c r="BK997" i="1"/>
  <c r="BK1053" i="1"/>
  <c r="BK1073" i="1"/>
  <c r="BK1161" i="1"/>
  <c r="BK1177" i="1"/>
  <c r="BK1237" i="1"/>
  <c r="BK1265" i="1"/>
  <c r="BK1349" i="1"/>
  <c r="BK1353" i="1"/>
  <c r="BK1373" i="1"/>
  <c r="BK1437" i="1"/>
  <c r="BK1465" i="1"/>
  <c r="BK1581" i="1"/>
  <c r="BK1585" i="1"/>
  <c r="BK1589" i="1"/>
  <c r="BK1629" i="1"/>
  <c r="BK1777" i="1"/>
  <c r="BK1905" i="1"/>
  <c r="BK1933" i="1"/>
  <c r="BK1937" i="1"/>
  <c r="BK2033" i="1"/>
  <c r="CD942" i="1"/>
  <c r="CD1006" i="1"/>
  <c r="CD1583" i="1"/>
  <c r="BK243" i="1"/>
  <c r="BK314" i="1"/>
  <c r="BK347" i="1"/>
  <c r="BK406" i="1"/>
  <c r="BK698" i="1"/>
  <c r="BK711" i="1"/>
  <c r="BK726" i="1"/>
  <c r="CD1466" i="1"/>
  <c r="CD1470" i="1"/>
  <c r="CD1990" i="1"/>
  <c r="CD2247" i="1"/>
  <c r="CD2279" i="1"/>
  <c r="CD2672" i="1"/>
  <c r="BK419" i="1"/>
  <c r="BK435" i="1"/>
  <c r="BK710" i="1"/>
  <c r="BK872" i="1"/>
  <c r="BK974" i="1"/>
  <c r="BK983" i="1"/>
  <c r="BK1050" i="1"/>
  <c r="BK1055" i="1"/>
  <c r="BK1124" i="1"/>
  <c r="BK1176" i="1"/>
  <c r="BK1224" i="1"/>
  <c r="BK1251" i="1"/>
  <c r="BK1268" i="1"/>
  <c r="BK1535" i="1"/>
  <c r="BK1596" i="1"/>
  <c r="BK2158" i="1"/>
  <c r="BK2182" i="1"/>
  <c r="BK2198" i="1"/>
  <c r="BK2202" i="1"/>
  <c r="BK2246" i="1"/>
  <c r="BK2262" i="1"/>
  <c r="CD172" i="1"/>
  <c r="CD1598" i="1"/>
  <c r="CD2158" i="1"/>
  <c r="CD2198" i="1"/>
  <c r="CD2262" i="1"/>
  <c r="CD2403" i="1"/>
  <c r="BK502" i="1"/>
  <c r="BK779" i="1"/>
  <c r="BK803" i="1"/>
  <c r="BK820" i="1"/>
  <c r="BK980" i="1"/>
  <c r="BK1006" i="1"/>
  <c r="BK1048" i="1"/>
  <c r="BK1148" i="1"/>
  <c r="BK1266" i="1"/>
  <c r="BK1283" i="1"/>
  <c r="BK1348" i="1"/>
  <c r="BK1466" i="1"/>
  <c r="BK1470" i="1"/>
  <c r="BK1583" i="1"/>
  <c r="BK1594" i="1"/>
  <c r="BK1776" i="1"/>
  <c r="BK210" i="1"/>
  <c r="BK836" i="1"/>
  <c r="BK987" i="1"/>
  <c r="BK1051" i="1"/>
  <c r="BK1464" i="1"/>
  <c r="BK1471" i="1"/>
  <c r="BK1524" i="1"/>
  <c r="BK1587" i="1"/>
  <c r="BK1598" i="1"/>
  <c r="BK1796" i="1"/>
  <c r="BK1883" i="1"/>
  <c r="BK1904" i="1"/>
  <c r="BK1936" i="1"/>
  <c r="BK2201" i="1"/>
  <c r="BK2247" i="1"/>
  <c r="BK2363" i="1"/>
  <c r="BK2375" i="1"/>
  <c r="BK2403" i="1"/>
  <c r="BK2599" i="1"/>
  <c r="AR302" i="1"/>
  <c r="AR382" i="1"/>
  <c r="AR698" i="1"/>
  <c r="AR710" i="1"/>
  <c r="AR726" i="1"/>
  <c r="AR778" i="1"/>
  <c r="AR942" i="1"/>
  <c r="AR974" i="1"/>
  <c r="AR1050" i="1"/>
  <c r="AR1250" i="1"/>
  <c r="AR1266" i="1"/>
  <c r="AR1454" i="1"/>
  <c r="AR1466" i="1"/>
  <c r="AR1470" i="1"/>
  <c r="AR1594" i="1"/>
  <c r="AR1598" i="1"/>
  <c r="AR1626" i="1"/>
  <c r="CD1890" i="1"/>
  <c r="BK975" i="1"/>
  <c r="BK979" i="1"/>
  <c r="BK1147" i="1"/>
  <c r="BK1256" i="1"/>
  <c r="BK1352" i="1"/>
  <c r="BK1516" i="1"/>
  <c r="BK1600" i="1"/>
  <c r="BK1623" i="1"/>
  <c r="BK1892" i="1"/>
  <c r="BK1938" i="1"/>
  <c r="BK2157" i="1"/>
  <c r="BK2179" i="1"/>
  <c r="BK2308" i="1"/>
  <c r="BK2364" i="1"/>
  <c r="BK2416" i="1"/>
  <c r="BK2436" i="1"/>
  <c r="BK2444" i="1"/>
  <c r="BK2512" i="1"/>
  <c r="AR11" i="1"/>
  <c r="AR243" i="1"/>
  <c r="AR347" i="1"/>
  <c r="AR435" i="1"/>
  <c r="AR711" i="1"/>
  <c r="AR779" i="1"/>
  <c r="AR895" i="1"/>
  <c r="AR975" i="1"/>
  <c r="AR979" i="1"/>
  <c r="AR983" i="1"/>
  <c r="AR987" i="1"/>
  <c r="AR1051" i="1"/>
  <c r="AR1055" i="1"/>
  <c r="AR1147" i="1"/>
  <c r="AR1251" i="1"/>
  <c r="AR1283" i="1"/>
  <c r="AR1343" i="1"/>
  <c r="CD2246" i="1"/>
  <c r="BK1592" i="1"/>
  <c r="BK1934" i="1"/>
  <c r="BK1972" i="1"/>
  <c r="BK2445" i="1"/>
  <c r="AR73" i="1"/>
  <c r="AR657" i="1"/>
  <c r="AR877" i="1"/>
  <c r="AR1124" i="1"/>
  <c r="AR1161" i="1"/>
  <c r="AR1224" i="1"/>
  <c r="AR1265" i="1"/>
  <c r="AR1284" i="1"/>
  <c r="AR1524" i="1"/>
  <c r="AR1583" i="1"/>
  <c r="AR1623" i="1"/>
  <c r="AR1883" i="1"/>
  <c r="AR1971" i="1"/>
  <c r="AR2075" i="1"/>
  <c r="AR2099" i="1"/>
  <c r="AR2179" i="1"/>
  <c r="AR2247" i="1"/>
  <c r="AR2363" i="1"/>
  <c r="AR2375" i="1"/>
  <c r="AR2403" i="1"/>
  <c r="AR2599" i="1"/>
  <c r="W56" i="1"/>
  <c r="W72" i="1"/>
  <c r="W172" i="1"/>
  <c r="W224" i="1"/>
  <c r="W264" i="1"/>
  <c r="BK1076" i="1"/>
  <c r="BK1284" i="1"/>
  <c r="BK1603" i="1"/>
  <c r="BK1890" i="1"/>
  <c r="BK1990" i="1"/>
  <c r="BK2100" i="1"/>
  <c r="BK2277" i="1"/>
  <c r="BK2437" i="1"/>
  <c r="BK2577" i="1"/>
  <c r="AR264" i="1"/>
  <c r="AR692" i="1"/>
  <c r="AR720" i="1"/>
  <c r="AR997" i="1"/>
  <c r="AR1053" i="1"/>
  <c r="AR1076" i="1"/>
  <c r="AR1177" i="1"/>
  <c r="AR1268" i="1"/>
  <c r="AR1348" i="1"/>
  <c r="AR1353" i="1"/>
  <c r="AR1437" i="1"/>
  <c r="AR1464" i="1"/>
  <c r="AR1585" i="1"/>
  <c r="AR1596" i="1"/>
  <c r="AR1777" i="1"/>
  <c r="AR1837" i="1"/>
  <c r="AR1933" i="1"/>
  <c r="AR1937" i="1"/>
  <c r="AR2033" i="1"/>
  <c r="AR2157" i="1"/>
  <c r="AR2181" i="1"/>
  <c r="AR2201" i="1"/>
  <c r="AR2245" i="1"/>
  <c r="AR2277" i="1"/>
  <c r="AR2385" i="1"/>
  <c r="AR2437" i="1"/>
  <c r="AR2445" i="1"/>
  <c r="AR2577" i="1"/>
  <c r="CD2375" i="1"/>
  <c r="BK1160" i="1"/>
  <c r="BK1927" i="1"/>
  <c r="BK2099" i="1"/>
  <c r="BK2245" i="1"/>
  <c r="BK2618" i="1"/>
  <c r="AR501" i="1"/>
  <c r="AR804" i="1"/>
  <c r="AR1237" i="1"/>
  <c r="AR1256" i="1"/>
  <c r="AR1535" i="1"/>
  <c r="AR1581" i="1"/>
  <c r="AR1592" i="1"/>
  <c r="AR1603" i="1"/>
  <c r="AR1796" i="1"/>
  <c r="AR1892" i="1"/>
  <c r="AR2200" i="1"/>
  <c r="AR2364" i="1"/>
  <c r="AR2444" i="1"/>
  <c r="W302" i="1"/>
  <c r="W314" i="1"/>
  <c r="W692" i="1"/>
  <c r="W720" i="1"/>
  <c r="W740" i="1"/>
  <c r="W804" i="1"/>
  <c r="W820" i="1"/>
  <c r="W872" i="1"/>
  <c r="W908" i="1"/>
  <c r="W980" i="1"/>
  <c r="W996" i="1"/>
  <c r="W1076" i="1"/>
  <c r="W1124" i="1"/>
  <c r="W1160" i="1"/>
  <c r="W1176" i="1"/>
  <c r="W1224" i="1"/>
  <c r="W1256" i="1"/>
  <c r="W1268" i="1"/>
  <c r="W1284" i="1"/>
  <c r="W1348" i="1"/>
  <c r="W1352" i="1"/>
  <c r="W1464" i="1"/>
  <c r="W1516" i="1"/>
  <c r="W1776" i="1"/>
  <c r="W1796" i="1"/>
  <c r="W1860" i="1"/>
  <c r="W1892" i="1"/>
  <c r="W1936" i="1"/>
  <c r="W1972" i="1"/>
  <c r="W2100" i="1"/>
  <c r="W2200" i="1"/>
  <c r="W2308" i="1"/>
  <c r="W2364" i="1"/>
  <c r="W2416" i="1"/>
  <c r="W2436" i="1"/>
  <c r="W2444" i="1"/>
  <c r="W2512" i="1"/>
  <c r="W12" i="1"/>
  <c r="BK1971" i="1"/>
  <c r="AR820" i="1"/>
  <c r="AR872" i="1"/>
  <c r="AR996" i="1"/>
  <c r="AR1160" i="1"/>
  <c r="AR1176" i="1"/>
  <c r="AR1352" i="1"/>
  <c r="AR1629" i="1"/>
  <c r="AR1972" i="1"/>
  <c r="AR2202" i="1"/>
  <c r="AR2308" i="1"/>
  <c r="W73" i="1"/>
  <c r="W145" i="1"/>
  <c r="BK302" i="1"/>
  <c r="BK895" i="1"/>
  <c r="BK908" i="1"/>
  <c r="BK996" i="1"/>
  <c r="BK1343" i="1"/>
  <c r="AR12" i="1"/>
  <c r="AR72" i="1"/>
  <c r="AR413" i="1"/>
  <c r="AR740" i="1"/>
  <c r="AR908" i="1"/>
  <c r="AR973" i="1"/>
  <c r="AR980" i="1"/>
  <c r="AR1587" i="1"/>
  <c r="AR1776" i="1"/>
  <c r="AR1890" i="1"/>
  <c r="AR1904" i="1"/>
  <c r="AR1936" i="1"/>
  <c r="AR2182" i="1"/>
  <c r="AR2246" i="1"/>
  <c r="AR2262" i="1"/>
  <c r="AR2436" i="1"/>
  <c r="AR2512" i="1"/>
  <c r="W382" i="1"/>
  <c r="W698" i="1"/>
  <c r="W710" i="1"/>
  <c r="W726" i="1"/>
  <c r="W778" i="1"/>
  <c r="W942" i="1"/>
  <c r="W974" i="1"/>
  <c r="W1050" i="1"/>
  <c r="W1250" i="1"/>
  <c r="W1266" i="1"/>
  <c r="W1454" i="1"/>
  <c r="W1466" i="1"/>
  <c r="W1470" i="1"/>
  <c r="W1626" i="1"/>
  <c r="W1890" i="1"/>
  <c r="W1938" i="1"/>
  <c r="W2158" i="1"/>
  <c r="W2182" i="1"/>
  <c r="W2198" i="1"/>
  <c r="W2202" i="1"/>
  <c r="W2246" i="1"/>
  <c r="BK942" i="1"/>
  <c r="BK1626" i="1"/>
  <c r="BK1860" i="1"/>
  <c r="BK2181" i="1"/>
  <c r="BK2385" i="1"/>
  <c r="AR145" i="1"/>
  <c r="AR153" i="1"/>
  <c r="AR172" i="1"/>
  <c r="AR733" i="1"/>
  <c r="AR836" i="1"/>
  <c r="AR1073" i="1"/>
  <c r="AR1349" i="1"/>
  <c r="AR1373" i="1"/>
  <c r="AR1465" i="1"/>
  <c r="AR1516" i="1"/>
  <c r="AR1589" i="1"/>
  <c r="AR1600" i="1"/>
  <c r="AR1860" i="1"/>
  <c r="AR1938" i="1"/>
  <c r="AR2100" i="1"/>
  <c r="AR2158" i="1"/>
  <c r="AR2198" i="1"/>
  <c r="W501" i="1"/>
  <c r="W779" i="1"/>
  <c r="W975" i="1"/>
  <c r="W979" i="1"/>
  <c r="W1177" i="1"/>
  <c r="W1465" i="1"/>
  <c r="W1581" i="1"/>
  <c r="W1629" i="1"/>
  <c r="W1837" i="1"/>
  <c r="W2181" i="1"/>
  <c r="W2445" i="1"/>
  <c r="W987" i="1"/>
  <c r="W997" i="1"/>
  <c r="W1051" i="1"/>
  <c r="W1251" i="1"/>
  <c r="W1353" i="1"/>
  <c r="W1373" i="1"/>
  <c r="W1535" i="1"/>
  <c r="W1583" i="1"/>
  <c r="W1623" i="1"/>
  <c r="W1883" i="1"/>
  <c r="W1937" i="1"/>
  <c r="W2277" i="1"/>
  <c r="W2403" i="1"/>
  <c r="W2437" i="1"/>
  <c r="W2577" i="1"/>
  <c r="W2139" i="1"/>
  <c r="W2201" i="1"/>
  <c r="W2363" i="1"/>
  <c r="W11" i="1"/>
  <c r="W243" i="1"/>
  <c r="W347" i="1"/>
  <c r="W803" i="1"/>
  <c r="W983" i="1"/>
  <c r="W1053" i="1"/>
  <c r="W1265" i="1"/>
  <c r="W1283" i="1"/>
  <c r="W1437" i="1"/>
  <c r="W1777" i="1"/>
  <c r="W1933" i="1"/>
  <c r="W2033" i="1"/>
  <c r="W2157" i="1"/>
  <c r="W2375" i="1"/>
  <c r="W2393" i="1"/>
  <c r="W2599" i="1"/>
  <c r="AR2416" i="1"/>
  <c r="W153" i="1"/>
  <c r="W413" i="1"/>
  <c r="W435" i="1"/>
  <c r="W657" i="1"/>
  <c r="W711" i="1"/>
  <c r="W733" i="1"/>
  <c r="W877" i="1"/>
  <c r="W895" i="1"/>
  <c r="W973" i="1"/>
  <c r="W1055" i="1"/>
  <c r="W1161" i="1"/>
  <c r="W1237" i="1"/>
  <c r="W1343" i="1"/>
  <c r="W1349" i="1"/>
  <c r="W1603" i="1"/>
  <c r="W1971" i="1"/>
  <c r="W2179" i="1"/>
  <c r="B11" i="2" l="1"/>
  <c r="CD19" i="1"/>
  <c r="CD259" i="1"/>
  <c r="CD267" i="1"/>
  <c r="CD415" i="1"/>
  <c r="CD439" i="1"/>
  <c r="CD699" i="1"/>
  <c r="CD715" i="1"/>
  <c r="CD77" i="1"/>
  <c r="CD101" i="1"/>
  <c r="CD189" i="1"/>
  <c r="CD429" i="1"/>
  <c r="CD481" i="1"/>
  <c r="CD521" i="1"/>
  <c r="CD685" i="1"/>
  <c r="CD148" i="1"/>
  <c r="CD260" i="1"/>
  <c r="CD266" i="1"/>
  <c r="CD482" i="1"/>
  <c r="CD900" i="1"/>
  <c r="CD18" i="1"/>
  <c r="CD30" i="1"/>
  <c r="CD476" i="1"/>
  <c r="CD628" i="1"/>
  <c r="CD706" i="1"/>
  <c r="CD777" i="1"/>
  <c r="CD861" i="1"/>
  <c r="CD925" i="1"/>
  <c r="CD941" i="1"/>
  <c r="CD1061" i="1"/>
  <c r="CD1077" i="1"/>
  <c r="CD208" i="1"/>
  <c r="CD338" i="1"/>
  <c r="CD508" i="1"/>
  <c r="CD767" i="1"/>
  <c r="CD1075" i="1"/>
  <c r="CD1080" i="1"/>
  <c r="CD1120" i="1"/>
  <c r="CD1144" i="1"/>
  <c r="CD1164" i="1"/>
  <c r="CD1184" i="1"/>
  <c r="CD1424" i="1"/>
  <c r="CD1584" i="1"/>
  <c r="CD1588" i="1"/>
  <c r="CD1820" i="1"/>
  <c r="CD1836" i="1"/>
  <c r="CD1872" i="1"/>
  <c r="CD1928" i="1"/>
  <c r="CD839" i="1"/>
  <c r="CD939" i="1"/>
  <c r="CD950" i="1"/>
  <c r="CD1185" i="1"/>
  <c r="CD1593" i="1"/>
  <c r="CD1597" i="1"/>
  <c r="CD1601" i="1"/>
  <c r="CD1757" i="1"/>
  <c r="CD1809" i="1"/>
  <c r="CD1929" i="1"/>
  <c r="CD1989" i="1"/>
  <c r="CD2013" i="1"/>
  <c r="CD438" i="1"/>
  <c r="CD807" i="1"/>
  <c r="CD1074" i="1"/>
  <c r="CD1103" i="1"/>
  <c r="CD1159" i="1"/>
  <c r="CD1586" i="1"/>
  <c r="CD1602" i="1"/>
  <c r="CD1619" i="1"/>
  <c r="CD1758" i="1"/>
  <c r="CD2014" i="1"/>
  <c r="CD2084" i="1"/>
  <c r="CD2088" i="1"/>
  <c r="CD2172" i="1"/>
  <c r="CD2224" i="1"/>
  <c r="CD2264" i="1"/>
  <c r="CD2272" i="1"/>
  <c r="CD2284" i="1"/>
  <c r="CD2384" i="1"/>
  <c r="CD2400" i="1"/>
  <c r="CD2424" i="1"/>
  <c r="CD2432" i="1"/>
  <c r="CD2516" i="1"/>
  <c r="CD2572" i="1"/>
  <c r="CD2620" i="1"/>
  <c r="CD296" i="1"/>
  <c r="CD450" i="1"/>
  <c r="CD850" i="1"/>
  <c r="CD951" i="1"/>
  <c r="CD1099" i="1"/>
  <c r="CD1146" i="1"/>
  <c r="CD1183" i="1"/>
  <c r="CD1419" i="1"/>
  <c r="CD1538" i="1"/>
  <c r="CD1595" i="1"/>
  <c r="CD1759" i="1"/>
  <c r="CD1819" i="1"/>
  <c r="CD1862" i="1"/>
  <c r="CD1930" i="1"/>
  <c r="CD2097" i="1"/>
  <c r="CD2425" i="1"/>
  <c r="CD2501" i="1"/>
  <c r="CD2537" i="1"/>
  <c r="CD2621" i="1"/>
  <c r="CD2677" i="1"/>
  <c r="CD1163" i="1"/>
  <c r="CD1238" i="1"/>
  <c r="CD1590" i="1"/>
  <c r="CD1834" i="1"/>
  <c r="CD1966" i="1"/>
  <c r="CD2263" i="1"/>
  <c r="CD2315" i="1"/>
  <c r="CD2359" i="1"/>
  <c r="CD2383" i="1"/>
  <c r="BK30" i="1"/>
  <c r="BK77" i="1"/>
  <c r="BK148" i="1"/>
  <c r="BK208" i="1"/>
  <c r="BK260" i="1"/>
  <c r="BK296" i="1"/>
  <c r="BK476" i="1"/>
  <c r="BK508" i="1"/>
  <c r="BK628" i="1"/>
  <c r="BK652" i="1"/>
  <c r="CD1030" i="1"/>
  <c r="CD1591" i="1"/>
  <c r="CD1635" i="1"/>
  <c r="CD1791" i="1"/>
  <c r="CD2051" i="1"/>
  <c r="CD2115" i="1"/>
  <c r="CD2270" i="1"/>
  <c r="CD2386" i="1"/>
  <c r="CD2515" i="1"/>
  <c r="CD2538" i="1"/>
  <c r="CD2619" i="1"/>
  <c r="BK101" i="1"/>
  <c r="BK189" i="1"/>
  <c r="BK429" i="1"/>
  <c r="BK481" i="1"/>
  <c r="BK521" i="1"/>
  <c r="BK685" i="1"/>
  <c r="BK777" i="1"/>
  <c r="BK861" i="1"/>
  <c r="BK925" i="1"/>
  <c r="BK941" i="1"/>
  <c r="BK1077" i="1"/>
  <c r="BK1185" i="1"/>
  <c r="BK1593" i="1"/>
  <c r="BK1597" i="1"/>
  <c r="BK1601" i="1"/>
  <c r="BK1757" i="1"/>
  <c r="BK1809" i="1"/>
  <c r="BK1929" i="1"/>
  <c r="BK1989" i="1"/>
  <c r="BK2013" i="1"/>
  <c r="CD1158" i="1"/>
  <c r="CD1954" i="1"/>
  <c r="CD2251" i="1"/>
  <c r="BK414" i="1"/>
  <c r="BK450" i="1"/>
  <c r="BK807" i="1"/>
  <c r="CD1599" i="1"/>
  <c r="CD2271" i="1"/>
  <c r="CD2382" i="1"/>
  <c r="CD2399" i="1"/>
  <c r="CD2555" i="1"/>
  <c r="BK18" i="1"/>
  <c r="BK259" i="1"/>
  <c r="BK267" i="1"/>
  <c r="BK439" i="1"/>
  <c r="BK722" i="1"/>
  <c r="CD1186" i="1"/>
  <c r="CD1727" i="1"/>
  <c r="BK699" i="1"/>
  <c r="BK935" i="1"/>
  <c r="BK1075" i="1"/>
  <c r="BK1080" i="1"/>
  <c r="BK1120" i="1"/>
  <c r="BK1146" i="1"/>
  <c r="BK1159" i="1"/>
  <c r="BK1164" i="1"/>
  <c r="BK1586" i="1"/>
  <c r="BK1591" i="1"/>
  <c r="BK1602" i="1"/>
  <c r="BK1635" i="1"/>
  <c r="BK1727" i="1"/>
  <c r="BK1758" i="1"/>
  <c r="BK1836" i="1"/>
  <c r="BK1930" i="1"/>
  <c r="BK1954" i="1"/>
  <c r="BK2014" i="1"/>
  <c r="BK2270" i="1"/>
  <c r="CD1118" i="1"/>
  <c r="CD2522" i="1"/>
  <c r="BK19" i="1"/>
  <c r="BK438" i="1"/>
  <c r="BK767" i="1"/>
  <c r="BK900" i="1"/>
  <c r="BK951" i="1"/>
  <c r="BK1118" i="1"/>
  <c r="BK1144" i="1"/>
  <c r="BK1184" i="1"/>
  <c r="BK1419" i="1"/>
  <c r="BK1588" i="1"/>
  <c r="BK1599" i="1"/>
  <c r="BK1791" i="1"/>
  <c r="BK1820" i="1"/>
  <c r="BK1834" i="1"/>
  <c r="BK482" i="1"/>
  <c r="BK706" i="1"/>
  <c r="BK1424" i="1"/>
  <c r="BK1759" i="1"/>
  <c r="BK1862" i="1"/>
  <c r="BK2115" i="1"/>
  <c r="BK2224" i="1"/>
  <c r="BK2271" i="1"/>
  <c r="BK2315" i="1"/>
  <c r="BK2359" i="1"/>
  <c r="BK2383" i="1"/>
  <c r="BK2399" i="1"/>
  <c r="BK2515" i="1"/>
  <c r="BK2555" i="1"/>
  <c r="BK2619" i="1"/>
  <c r="AR18" i="1"/>
  <c r="AR30" i="1"/>
  <c r="AR266" i="1"/>
  <c r="AR338" i="1"/>
  <c r="AR414" i="1"/>
  <c r="AR438" i="1"/>
  <c r="AR482" i="1"/>
  <c r="AR522" i="1"/>
  <c r="AR706" i="1"/>
  <c r="AR722" i="1"/>
  <c r="AR850" i="1"/>
  <c r="AR950" i="1"/>
  <c r="AR1006" i="1"/>
  <c r="AR1074" i="1"/>
  <c r="AR1118" i="1"/>
  <c r="AR1146" i="1"/>
  <c r="AR1158" i="1"/>
  <c r="AR1186" i="1"/>
  <c r="AR1238" i="1"/>
  <c r="AR1586" i="1"/>
  <c r="AR1590" i="1"/>
  <c r="AR1602" i="1"/>
  <c r="CD2362" i="1"/>
  <c r="BK839" i="1"/>
  <c r="BK1030" i="1"/>
  <c r="BK1099" i="1"/>
  <c r="BK1158" i="1"/>
  <c r="BK1538" i="1"/>
  <c r="BK1590" i="1"/>
  <c r="BK1966" i="1"/>
  <c r="BK2051" i="1"/>
  <c r="BK2088" i="1"/>
  <c r="BK2097" i="1"/>
  <c r="BK2263" i="1"/>
  <c r="BK2272" i="1"/>
  <c r="BK2284" i="1"/>
  <c r="BK2384" i="1"/>
  <c r="BK2400" i="1"/>
  <c r="BK2424" i="1"/>
  <c r="BK2432" i="1"/>
  <c r="BK2516" i="1"/>
  <c r="BK2572" i="1"/>
  <c r="BK2620" i="1"/>
  <c r="BK2672" i="1"/>
  <c r="AR19" i="1"/>
  <c r="AR259" i="1"/>
  <c r="AR267" i="1"/>
  <c r="AR419" i="1"/>
  <c r="AR699" i="1"/>
  <c r="AR715" i="1"/>
  <c r="AR767" i="1"/>
  <c r="AR807" i="1"/>
  <c r="AR839" i="1"/>
  <c r="AR935" i="1"/>
  <c r="AR939" i="1"/>
  <c r="AR951" i="1"/>
  <c r="AR1075" i="1"/>
  <c r="AR1099" i="1"/>
  <c r="AR1103" i="1"/>
  <c r="AR1143" i="1"/>
  <c r="AR1159" i="1"/>
  <c r="AR1163" i="1"/>
  <c r="AR1183" i="1"/>
  <c r="AR1419" i="1"/>
  <c r="CD1143" i="1"/>
  <c r="BK939" i="1"/>
  <c r="BK1163" i="1"/>
  <c r="BK2143" i="1"/>
  <c r="BK2172" i="1"/>
  <c r="BK2386" i="1"/>
  <c r="BK2538" i="1"/>
  <c r="BK2621" i="1"/>
  <c r="AR372" i="1"/>
  <c r="AR476" i="1"/>
  <c r="AR481" i="1"/>
  <c r="AR701" i="1"/>
  <c r="AR925" i="1"/>
  <c r="AR1120" i="1"/>
  <c r="AR1148" i="1"/>
  <c r="AR1588" i="1"/>
  <c r="AR1593" i="1"/>
  <c r="AR1599" i="1"/>
  <c r="AR1727" i="1"/>
  <c r="AR1759" i="1"/>
  <c r="AR1791" i="1"/>
  <c r="AR1819" i="1"/>
  <c r="AR1927" i="1"/>
  <c r="AR2051" i="1"/>
  <c r="AR2115" i="1"/>
  <c r="AR2143" i="1"/>
  <c r="AR2263" i="1"/>
  <c r="AR2271" i="1"/>
  <c r="AR2315" i="1"/>
  <c r="AR2359" i="1"/>
  <c r="AR2383" i="1"/>
  <c r="AR2399" i="1"/>
  <c r="AR2455" i="1"/>
  <c r="AR2515" i="1"/>
  <c r="AR2555" i="1"/>
  <c r="AR2619" i="1"/>
  <c r="W148" i="1"/>
  <c r="W208" i="1"/>
  <c r="W296" i="1"/>
  <c r="BK1183" i="1"/>
  <c r="BK1619" i="1"/>
  <c r="BK1928" i="1"/>
  <c r="BK2084" i="1"/>
  <c r="BK2264" i="1"/>
  <c r="BK2362" i="1"/>
  <c r="BK2382" i="1"/>
  <c r="BK2425" i="1"/>
  <c r="AR148" i="1"/>
  <c r="AR296" i="1"/>
  <c r="AR508" i="1"/>
  <c r="AR861" i="1"/>
  <c r="AR985" i="1"/>
  <c r="AR1144" i="1"/>
  <c r="AR1184" i="1"/>
  <c r="AR1591" i="1"/>
  <c r="AR1601" i="1"/>
  <c r="AR1757" i="1"/>
  <c r="AR1809" i="1"/>
  <c r="AR1905" i="1"/>
  <c r="AR1929" i="1"/>
  <c r="AR1989" i="1"/>
  <c r="AR2013" i="1"/>
  <c r="AR2097" i="1"/>
  <c r="AR2425" i="1"/>
  <c r="AR2501" i="1"/>
  <c r="AR2537" i="1"/>
  <c r="AR2621" i="1"/>
  <c r="W18" i="1"/>
  <c r="W30" i="1"/>
  <c r="BK338" i="1"/>
  <c r="BK850" i="1"/>
  <c r="BK1143" i="1"/>
  <c r="BK2522" i="1"/>
  <c r="AR521" i="1"/>
  <c r="AR652" i="1"/>
  <c r="AR685" i="1"/>
  <c r="AR777" i="1"/>
  <c r="AR1185" i="1"/>
  <c r="AR1619" i="1"/>
  <c r="AR1834" i="1"/>
  <c r="AR1862" i="1"/>
  <c r="AR1928" i="1"/>
  <c r="AR1954" i="1"/>
  <c r="AR1966" i="1"/>
  <c r="AR2088" i="1"/>
  <c r="AR2270" i="1"/>
  <c r="AR2384" i="1"/>
  <c r="W259" i="1"/>
  <c r="W372" i="1"/>
  <c r="W476" i="1"/>
  <c r="W508" i="1"/>
  <c r="W536" i="1"/>
  <c r="W588" i="1"/>
  <c r="W592" i="1"/>
  <c r="W628" i="1"/>
  <c r="W652" i="1"/>
  <c r="W900" i="1"/>
  <c r="W1048" i="1"/>
  <c r="W1080" i="1"/>
  <c r="W1120" i="1"/>
  <c r="W1148" i="1"/>
  <c r="W1164" i="1"/>
  <c r="W1184" i="1"/>
  <c r="W1424" i="1"/>
  <c r="W1524" i="1"/>
  <c r="W1584" i="1"/>
  <c r="W1588" i="1"/>
  <c r="W1592" i="1"/>
  <c r="W1596" i="1"/>
  <c r="W1600" i="1"/>
  <c r="W1820" i="1"/>
  <c r="W1836" i="1"/>
  <c r="W1872" i="1"/>
  <c r="W1904" i="1"/>
  <c r="W1928" i="1"/>
  <c r="W1932" i="1"/>
  <c r="W2084" i="1"/>
  <c r="W2088" i="1"/>
  <c r="W2172" i="1"/>
  <c r="W2244" i="1"/>
  <c r="W2264" i="1"/>
  <c r="W2272" i="1"/>
  <c r="W2284" i="1"/>
  <c r="W2384" i="1"/>
  <c r="W2400" i="1"/>
  <c r="W2424" i="1"/>
  <c r="W2516" i="1"/>
  <c r="W2572" i="1"/>
  <c r="W2620" i="1"/>
  <c r="W2672" i="1"/>
  <c r="BK950" i="1"/>
  <c r="BK1074" i="1"/>
  <c r="BK1103" i="1"/>
  <c r="BK1186" i="1"/>
  <c r="BK1238" i="1"/>
  <c r="BK1584" i="1"/>
  <c r="BK1819" i="1"/>
  <c r="BK2501" i="1"/>
  <c r="AR77" i="1"/>
  <c r="AR628" i="1"/>
  <c r="AR1048" i="1"/>
  <c r="AR1424" i="1"/>
  <c r="AR1584" i="1"/>
  <c r="AR1595" i="1"/>
  <c r="AR1820" i="1"/>
  <c r="AR1930" i="1"/>
  <c r="AR2244" i="1"/>
  <c r="AR2272" i="1"/>
  <c r="AR2386" i="1"/>
  <c r="AR2424" i="1"/>
  <c r="AR2516" i="1"/>
  <c r="W77" i="1"/>
  <c r="W266" i="1"/>
  <c r="BK266" i="1"/>
  <c r="BK1595" i="1"/>
  <c r="BK1872" i="1"/>
  <c r="BK2537" i="1"/>
  <c r="AR101" i="1"/>
  <c r="AR189" i="1"/>
  <c r="AR208" i="1"/>
  <c r="AR900" i="1"/>
  <c r="AR941" i="1"/>
  <c r="AR1164" i="1"/>
  <c r="AR1597" i="1"/>
  <c r="AR1836" i="1"/>
  <c r="AR1872" i="1"/>
  <c r="AR2014" i="1"/>
  <c r="AR2084" i="1"/>
  <c r="AR2432" i="1"/>
  <c r="AR2572" i="1"/>
  <c r="AR2618" i="1"/>
  <c r="AR2672" i="1"/>
  <c r="W19" i="1"/>
  <c r="W101" i="1"/>
  <c r="W267" i="1"/>
  <c r="W414" i="1"/>
  <c r="W438" i="1"/>
  <c r="W482" i="1"/>
  <c r="W522" i="1"/>
  <c r="W706" i="1"/>
  <c r="W722" i="1"/>
  <c r="W850" i="1"/>
  <c r="W950" i="1"/>
  <c r="W1006" i="1"/>
  <c r="W1074" i="1"/>
  <c r="W1118" i="1"/>
  <c r="W1146" i="1"/>
  <c r="W1158" i="1"/>
  <c r="W1182" i="1"/>
  <c r="W1186" i="1"/>
  <c r="W1238" i="1"/>
  <c r="W1586" i="1"/>
  <c r="W1590" i="1"/>
  <c r="W1594" i="1"/>
  <c r="W1598" i="1"/>
  <c r="W1602" i="1"/>
  <c r="W1758" i="1"/>
  <c r="W1834" i="1"/>
  <c r="W1862" i="1"/>
  <c r="W1954" i="1"/>
  <c r="W1966" i="1"/>
  <c r="W2014" i="1"/>
  <c r="W2262" i="1"/>
  <c r="W2270" i="1"/>
  <c r="W2362" i="1"/>
  <c r="W2382" i="1"/>
  <c r="W2386" i="1"/>
  <c r="W2522" i="1"/>
  <c r="W2618" i="1"/>
  <c r="BK715" i="1"/>
  <c r="AR592" i="1"/>
  <c r="AR1635" i="1"/>
  <c r="AR1758" i="1"/>
  <c r="AR2264" i="1"/>
  <c r="AR2284" i="1"/>
  <c r="AR2522" i="1"/>
  <c r="W939" i="1"/>
  <c r="W951" i="1"/>
  <c r="W985" i="1"/>
  <c r="W1073" i="1"/>
  <c r="W1099" i="1"/>
  <c r="W1163" i="1"/>
  <c r="W1185" i="1"/>
  <c r="W1589" i="1"/>
  <c r="W1597" i="1"/>
  <c r="W1929" i="1"/>
  <c r="W2115" i="1"/>
  <c r="W2315" i="1"/>
  <c r="W2359" i="1"/>
  <c r="W2383" i="1"/>
  <c r="W2425" i="1"/>
  <c r="W2537" i="1"/>
  <c r="W2555" i="1"/>
  <c r="AR2362" i="1"/>
  <c r="W189" i="1"/>
  <c r="W479" i="1"/>
  <c r="W521" i="1"/>
  <c r="W699" i="1"/>
  <c r="W807" i="1"/>
  <c r="W861" i="1"/>
  <c r="W941" i="1"/>
  <c r="W1075" i="1"/>
  <c r="W1147" i="1"/>
  <c r="W1157" i="1"/>
  <c r="W1591" i="1"/>
  <c r="W1599" i="1"/>
  <c r="W1791" i="1"/>
  <c r="W1905" i="1"/>
  <c r="W2271" i="1"/>
  <c r="W2385" i="1"/>
  <c r="W2455" i="1"/>
  <c r="W2515" i="1"/>
  <c r="W2051" i="1"/>
  <c r="W2097" i="1"/>
  <c r="W419" i="1"/>
  <c r="W481" i="1"/>
  <c r="W701" i="1"/>
  <c r="W715" i="1"/>
  <c r="W925" i="1"/>
  <c r="W935" i="1"/>
  <c r="W1103" i="1"/>
  <c r="W1159" i="1"/>
  <c r="W1419" i="1"/>
  <c r="W1585" i="1"/>
  <c r="W1593" i="1"/>
  <c r="W1601" i="1"/>
  <c r="W1619" i="1"/>
  <c r="W1727" i="1"/>
  <c r="W1757" i="1"/>
  <c r="W1989" i="1"/>
  <c r="W2143" i="1"/>
  <c r="W2399" i="1"/>
  <c r="W2501" i="1"/>
  <c r="W2619" i="1"/>
  <c r="AR2400" i="1"/>
  <c r="AR2620" i="1"/>
  <c r="W429" i="1"/>
  <c r="W587" i="1"/>
  <c r="W685" i="1"/>
  <c r="W767" i="1"/>
  <c r="W777" i="1"/>
  <c r="W839" i="1"/>
  <c r="W1143" i="1"/>
  <c r="W1183" i="1"/>
  <c r="W1587" i="1"/>
  <c r="W1595" i="1"/>
  <c r="W1635" i="1"/>
  <c r="W1759" i="1"/>
  <c r="W1809" i="1"/>
  <c r="W1819" i="1"/>
  <c r="W1927" i="1"/>
  <c r="W2013" i="1"/>
  <c r="W2263" i="1"/>
  <c r="B12" i="2" l="1"/>
  <c r="CD83" i="1"/>
  <c r="CD87" i="1"/>
  <c r="CD159" i="1"/>
  <c r="CD283" i="1"/>
  <c r="CD319" i="1"/>
  <c r="CD383" i="1"/>
  <c r="CD503" i="1"/>
  <c r="CD547" i="1"/>
  <c r="CD583" i="1"/>
  <c r="CD599" i="1"/>
  <c r="CD655" i="1"/>
  <c r="CD675" i="1"/>
  <c r="CD707" i="1"/>
  <c r="CD755" i="1"/>
  <c r="CD69" i="1"/>
  <c r="CD229" i="1"/>
  <c r="CD297" i="1"/>
  <c r="CD517" i="1"/>
  <c r="CD701" i="1"/>
  <c r="CD717" i="1"/>
  <c r="CD46" i="1"/>
  <c r="CD88" i="1"/>
  <c r="CD142" i="1"/>
  <c r="CD298" i="1"/>
  <c r="CD458" i="1"/>
  <c r="CD676" i="1"/>
  <c r="CD749" i="1"/>
  <c r="CD753" i="1"/>
  <c r="CD768" i="1"/>
  <c r="CD808" i="1"/>
  <c r="CD840" i="1"/>
  <c r="CD848" i="1"/>
  <c r="CD860" i="1"/>
  <c r="CD896" i="1"/>
  <c r="CD904" i="1"/>
  <c r="CD916" i="1"/>
  <c r="CD920" i="1"/>
  <c r="CD952" i="1"/>
  <c r="CD992" i="1"/>
  <c r="CD82" i="1"/>
  <c r="CD114" i="1"/>
  <c r="CD370" i="1"/>
  <c r="CD436" i="1"/>
  <c r="CD522" i="1"/>
  <c r="CD552" i="1"/>
  <c r="CD606" i="1"/>
  <c r="CD769" i="1"/>
  <c r="CD821" i="1"/>
  <c r="CD849" i="1"/>
  <c r="CD853" i="1"/>
  <c r="CD953" i="1"/>
  <c r="CD981" i="1"/>
  <c r="CD1005" i="1"/>
  <c r="CD1069" i="1"/>
  <c r="CD84" i="1"/>
  <c r="CD528" i="1"/>
  <c r="CD761" i="1"/>
  <c r="CD914" i="1"/>
  <c r="CD1100" i="1"/>
  <c r="CD1104" i="1"/>
  <c r="CD1112" i="1"/>
  <c r="CD1180" i="1"/>
  <c r="CD1364" i="1"/>
  <c r="CD1372" i="1"/>
  <c r="CD1376" i="1"/>
  <c r="CD1388" i="1"/>
  <c r="CD1392" i="1"/>
  <c r="CD1400" i="1"/>
  <c r="CD1480" i="1"/>
  <c r="CD1500" i="1"/>
  <c r="CD1504" i="1"/>
  <c r="CD1512" i="1"/>
  <c r="CD1628" i="1"/>
  <c r="CD1648" i="1"/>
  <c r="CD1760" i="1"/>
  <c r="CD1840" i="1"/>
  <c r="CD1848" i="1"/>
  <c r="CD1876" i="1"/>
  <c r="CD1888" i="1"/>
  <c r="CD144" i="1"/>
  <c r="CD574" i="1"/>
  <c r="CD594" i="1"/>
  <c r="CD762" i="1"/>
  <c r="CD770" i="1"/>
  <c r="CD915" i="1"/>
  <c r="CD990" i="1"/>
  <c r="CD1023" i="1"/>
  <c r="CD1032" i="1"/>
  <c r="CD1062" i="1"/>
  <c r="CD1085" i="1"/>
  <c r="CD1113" i="1"/>
  <c r="CD1125" i="1"/>
  <c r="CD1157" i="1"/>
  <c r="CD1189" i="1"/>
  <c r="CD1197" i="1"/>
  <c r="CD1333" i="1"/>
  <c r="CD1337" i="1"/>
  <c r="CD1365" i="1"/>
  <c r="CD1377" i="1"/>
  <c r="CD1393" i="1"/>
  <c r="CD1401" i="1"/>
  <c r="CD1417" i="1"/>
  <c r="CD1453" i="1"/>
  <c r="CD1513" i="1"/>
  <c r="CD1529" i="1"/>
  <c r="CD1549" i="1"/>
  <c r="CD1653" i="1"/>
  <c r="CD1761" i="1"/>
  <c r="CD1773" i="1"/>
  <c r="CD1805" i="1"/>
  <c r="CD1813" i="1"/>
  <c r="CD1833" i="1"/>
  <c r="CD1837" i="1"/>
  <c r="CD1845" i="1"/>
  <c r="CD1861" i="1"/>
  <c r="CD1873" i="1"/>
  <c r="CD1877" i="1"/>
  <c r="CD1953" i="1"/>
  <c r="CD1961" i="1"/>
  <c r="CD1965" i="1"/>
  <c r="CD2005" i="1"/>
  <c r="CD2025" i="1"/>
  <c r="CD212" i="1"/>
  <c r="CD216" i="1"/>
  <c r="CD554" i="1"/>
  <c r="CD604" i="1"/>
  <c r="CD819" i="1"/>
  <c r="CD842" i="1"/>
  <c r="CD854" i="1"/>
  <c r="CD991" i="1"/>
  <c r="CD1126" i="1"/>
  <c r="CD1154" i="1"/>
  <c r="CD1303" i="1"/>
  <c r="CD1378" i="1"/>
  <c r="CD1499" i="1"/>
  <c r="CD1542" i="1"/>
  <c r="CD2023" i="1"/>
  <c r="CD2188" i="1"/>
  <c r="CD2228" i="1"/>
  <c r="CD2312" i="1"/>
  <c r="CD2408" i="1"/>
  <c r="CD2488" i="1"/>
  <c r="CD2492" i="1"/>
  <c r="CD2508" i="1"/>
  <c r="CD2600" i="1"/>
  <c r="CD855" i="1"/>
  <c r="CD862" i="1"/>
  <c r="CD1054" i="1"/>
  <c r="CD1151" i="1"/>
  <c r="CD1355" i="1"/>
  <c r="CD1486" i="1"/>
  <c r="CD1638" i="1"/>
  <c r="CD1830" i="1"/>
  <c r="CD1870" i="1"/>
  <c r="CD1878" i="1"/>
  <c r="CD2093" i="1"/>
  <c r="CD2173" i="1"/>
  <c r="CD2177" i="1"/>
  <c r="CD2249" i="1"/>
  <c r="CD2269" i="1"/>
  <c r="CD2289" i="1"/>
  <c r="CD2297" i="1"/>
  <c r="CD2309" i="1"/>
  <c r="CD2353" i="1"/>
  <c r="CD2409" i="1"/>
  <c r="CD2417" i="1"/>
  <c r="CD2461" i="1"/>
  <c r="CD2469" i="1"/>
  <c r="CD2489" i="1"/>
  <c r="CD2493" i="1"/>
  <c r="CD2653" i="1"/>
  <c r="BK84" i="1"/>
  <c r="BK88" i="1"/>
  <c r="CD782" i="1"/>
  <c r="CD907" i="1"/>
  <c r="CD1102" i="1"/>
  <c r="CD1338" i="1"/>
  <c r="CD1506" i="1"/>
  <c r="CD1970" i="1"/>
  <c r="CD1975" i="1"/>
  <c r="CD1979" i="1"/>
  <c r="CD2098" i="1"/>
  <c r="CD2151" i="1"/>
  <c r="CD2291" i="1"/>
  <c r="CD2390" i="1"/>
  <c r="CD2470" i="1"/>
  <c r="CD2490" i="1"/>
  <c r="CD2639" i="1"/>
  <c r="CD2643" i="1"/>
  <c r="CD2652" i="1"/>
  <c r="CD2682" i="1"/>
  <c r="BK46" i="1"/>
  <c r="BK82" i="1"/>
  <c r="BK87" i="1"/>
  <c r="BK144" i="1"/>
  <c r="BK212" i="1"/>
  <c r="BK216" i="1"/>
  <c r="BK436" i="1"/>
  <c r="BK528" i="1"/>
  <c r="BK552" i="1"/>
  <c r="BK604" i="1"/>
  <c r="BK676" i="1"/>
  <c r="BK708" i="1"/>
  <c r="BK768" i="1"/>
  <c r="BK808" i="1"/>
  <c r="CD1079" i="1"/>
  <c r="CD1302" i="1"/>
  <c r="CD1459" i="1"/>
  <c r="CD1654" i="1"/>
  <c r="CD2022" i="1"/>
  <c r="CD2086" i="1"/>
  <c r="CD2187" i="1"/>
  <c r="CD2250" i="1"/>
  <c r="CD2354" i="1"/>
  <c r="CD2491" i="1"/>
  <c r="CD2640" i="1"/>
  <c r="CD2679" i="1"/>
  <c r="CD2687" i="1"/>
  <c r="BK69" i="1"/>
  <c r="BK83" i="1"/>
  <c r="BK229" i="1"/>
  <c r="BK297" i="1"/>
  <c r="BK517" i="1"/>
  <c r="BK701" i="1"/>
  <c r="BK717" i="1"/>
  <c r="BK749" i="1"/>
  <c r="BK753" i="1"/>
  <c r="BK761" i="1"/>
  <c r="BK769" i="1"/>
  <c r="BK821" i="1"/>
  <c r="BK849" i="1"/>
  <c r="BK853" i="1"/>
  <c r="BK953" i="1"/>
  <c r="BK981" i="1"/>
  <c r="BK1005" i="1"/>
  <c r="BK1061" i="1"/>
  <c r="BK1069" i="1"/>
  <c r="BK1085" i="1"/>
  <c r="BK1113" i="1"/>
  <c r="BK1125" i="1"/>
  <c r="BK1157" i="1"/>
  <c r="BK1189" i="1"/>
  <c r="BK1197" i="1"/>
  <c r="BK1321" i="1"/>
  <c r="BK1333" i="1"/>
  <c r="BK1337" i="1"/>
  <c r="BK1365" i="1"/>
  <c r="BK1377" i="1"/>
  <c r="BK1393" i="1"/>
  <c r="BK1401" i="1"/>
  <c r="BK1417" i="1"/>
  <c r="BK1453" i="1"/>
  <c r="BK1513" i="1"/>
  <c r="BK1549" i="1"/>
  <c r="BK1653" i="1"/>
  <c r="BK1761" i="1"/>
  <c r="BK1773" i="1"/>
  <c r="BK1805" i="1"/>
  <c r="BK1813" i="1"/>
  <c r="BK1833" i="1"/>
  <c r="BK1837" i="1"/>
  <c r="BK1845" i="1"/>
  <c r="BK1861" i="1"/>
  <c r="BK1873" i="1"/>
  <c r="BK1877" i="1"/>
  <c r="BK1953" i="1"/>
  <c r="BK1961" i="1"/>
  <c r="BK2005" i="1"/>
  <c r="BK2021" i="1"/>
  <c r="BK2025" i="1"/>
  <c r="CD1068" i="1"/>
  <c r="CD1363" i="1"/>
  <c r="CD1615" i="1"/>
  <c r="CD1622" i="1"/>
  <c r="CD1690" i="1"/>
  <c r="CD1863" i="1"/>
  <c r="CD1947" i="1"/>
  <c r="CD2040" i="1"/>
  <c r="CD2074" i="1"/>
  <c r="BK370" i="1"/>
  <c r="BK599" i="1"/>
  <c r="BK675" i="1"/>
  <c r="BK840" i="1"/>
  <c r="CD162" i="1"/>
  <c r="CD1298" i="1"/>
  <c r="CD1387" i="1"/>
  <c r="CD1487" i="1"/>
  <c r="CD1511" i="1"/>
  <c r="CD1887" i="1"/>
  <c r="BK283" i="1"/>
  <c r="BK298" i="1"/>
  <c r="BK383" i="1"/>
  <c r="BK503" i="1"/>
  <c r="BK574" i="1"/>
  <c r="BK707" i="1"/>
  <c r="CD2003" i="1"/>
  <c r="CD2026" i="1"/>
  <c r="CD2290" i="1"/>
  <c r="BK114" i="1"/>
  <c r="BK142" i="1"/>
  <c r="BK159" i="1"/>
  <c r="BK319" i="1"/>
  <c r="BK458" i="1"/>
  <c r="BK522" i="1"/>
  <c r="BK583" i="1"/>
  <c r="BK848" i="1"/>
  <c r="BK854" i="1"/>
  <c r="BK907" i="1"/>
  <c r="BK916" i="1"/>
  <c r="BK1102" i="1"/>
  <c r="BK1154" i="1"/>
  <c r="BK1459" i="1"/>
  <c r="BK1487" i="1"/>
  <c r="BK1500" i="1"/>
  <c r="BK1506" i="1"/>
  <c r="BK1510" i="1"/>
  <c r="BK1615" i="1"/>
  <c r="BK1654" i="1"/>
  <c r="BK1680" i="1"/>
  <c r="BK1870" i="1"/>
  <c r="BK2023" i="1"/>
  <c r="BK2086" i="1"/>
  <c r="BK2098" i="1"/>
  <c r="BK2250" i="1"/>
  <c r="CD54" i="1"/>
  <c r="CD1479" i="1"/>
  <c r="CD2067" i="1"/>
  <c r="BK162" i="1"/>
  <c r="BK594" i="1"/>
  <c r="BK655" i="1"/>
  <c r="BK755" i="1"/>
  <c r="BK762" i="1"/>
  <c r="BK842" i="1"/>
  <c r="BK860" i="1"/>
  <c r="BK896" i="1"/>
  <c r="BK914" i="1"/>
  <c r="BK991" i="1"/>
  <c r="BK1100" i="1"/>
  <c r="BK1104" i="1"/>
  <c r="BK1204" i="1"/>
  <c r="BK1363" i="1"/>
  <c r="BK1372" i="1"/>
  <c r="BK1378" i="1"/>
  <c r="BK1387" i="1"/>
  <c r="BK1392" i="1"/>
  <c r="BK1479" i="1"/>
  <c r="BK1503" i="1"/>
  <c r="BK1512" i="1"/>
  <c r="BK1622" i="1"/>
  <c r="BK1627" i="1"/>
  <c r="BK1760" i="1"/>
  <c r="BK782" i="1"/>
  <c r="BK904" i="1"/>
  <c r="BK1079" i="1"/>
  <c r="BK1151" i="1"/>
  <c r="BK1298" i="1"/>
  <c r="BK1364" i="1"/>
  <c r="BK1486" i="1"/>
  <c r="BK1638" i="1"/>
  <c r="BK1690" i="1"/>
  <c r="BK1840" i="1"/>
  <c r="BK1876" i="1"/>
  <c r="BK1887" i="1"/>
  <c r="BK2067" i="1"/>
  <c r="BK2151" i="1"/>
  <c r="BK2173" i="1"/>
  <c r="BK2228" i="1"/>
  <c r="BK2291" i="1"/>
  <c r="BK2491" i="1"/>
  <c r="BK2639" i="1"/>
  <c r="BK2643" i="1"/>
  <c r="BK2679" i="1"/>
  <c r="BK2687" i="1"/>
  <c r="AR82" i="1"/>
  <c r="AR114" i="1"/>
  <c r="AR142" i="1"/>
  <c r="AR162" i="1"/>
  <c r="AR206" i="1"/>
  <c r="AR210" i="1"/>
  <c r="AR298" i="1"/>
  <c r="AR370" i="1"/>
  <c r="AR458" i="1"/>
  <c r="AR574" i="1"/>
  <c r="AR594" i="1"/>
  <c r="AR762" i="1"/>
  <c r="AR782" i="1"/>
  <c r="AR842" i="1"/>
  <c r="AR854" i="1"/>
  <c r="AR862" i="1"/>
  <c r="AR914" i="1"/>
  <c r="AR990" i="1"/>
  <c r="AR1054" i="1"/>
  <c r="AR1102" i="1"/>
  <c r="AR1126" i="1"/>
  <c r="AR1154" i="1"/>
  <c r="AR1298" i="1"/>
  <c r="AR1302" i="1"/>
  <c r="AR1350" i="1"/>
  <c r="AR1378" i="1"/>
  <c r="AR1486" i="1"/>
  <c r="AR1502" i="1"/>
  <c r="AR1510" i="1"/>
  <c r="AR1538" i="1"/>
  <c r="AR1542" i="1"/>
  <c r="AR1622" i="1"/>
  <c r="AR1638" i="1"/>
  <c r="CD1503" i="1"/>
  <c r="CD1627" i="1"/>
  <c r="BK606" i="1"/>
  <c r="BK819" i="1"/>
  <c r="BK855" i="1"/>
  <c r="BK862" i="1"/>
  <c r="BK1023" i="1"/>
  <c r="BK1054" i="1"/>
  <c r="BK1112" i="1"/>
  <c r="BK1126" i="1"/>
  <c r="BK1180" i="1"/>
  <c r="BK1376" i="1"/>
  <c r="BK1480" i="1"/>
  <c r="BK1542" i="1"/>
  <c r="BK1848" i="1"/>
  <c r="BK1863" i="1"/>
  <c r="BK1878" i="1"/>
  <c r="BK1888" i="1"/>
  <c r="BK1970" i="1"/>
  <c r="BK2003" i="1"/>
  <c r="BK2074" i="1"/>
  <c r="BK2312" i="1"/>
  <c r="BK2408" i="1"/>
  <c r="BK2488" i="1"/>
  <c r="BK2492" i="1"/>
  <c r="BK2508" i="1"/>
  <c r="BK2600" i="1"/>
  <c r="BK2640" i="1"/>
  <c r="BK2652" i="1"/>
  <c r="AR83" i="1"/>
  <c r="AR87" i="1"/>
  <c r="AR159" i="1"/>
  <c r="AR175" i="1"/>
  <c r="AR283" i="1"/>
  <c r="AR319" i="1"/>
  <c r="AR383" i="1"/>
  <c r="AR503" i="1"/>
  <c r="AR583" i="1"/>
  <c r="AR655" i="1"/>
  <c r="AR675" i="1"/>
  <c r="AR707" i="1"/>
  <c r="AR755" i="1"/>
  <c r="AR819" i="1"/>
  <c r="AR855" i="1"/>
  <c r="AR871" i="1"/>
  <c r="AR907" i="1"/>
  <c r="AR991" i="1"/>
  <c r="AR1023" i="1"/>
  <c r="AR1079" i="1"/>
  <c r="AR1151" i="1"/>
  <c r="AR1355" i="1"/>
  <c r="AR1363" i="1"/>
  <c r="AR1387" i="1"/>
  <c r="AR1459" i="1"/>
  <c r="AR1479" i="1"/>
  <c r="AR1487" i="1"/>
  <c r="AR1499" i="1"/>
  <c r="BK952" i="1"/>
  <c r="BK1302" i="1"/>
  <c r="BK1511" i="1"/>
  <c r="BK2022" i="1"/>
  <c r="BK2040" i="1"/>
  <c r="BK2289" i="1"/>
  <c r="BK2353" i="1"/>
  <c r="BK2417" i="1"/>
  <c r="BK2470" i="1"/>
  <c r="BK2490" i="1"/>
  <c r="AR69" i="1"/>
  <c r="AR88" i="1"/>
  <c r="AR144" i="1"/>
  <c r="AR260" i="1"/>
  <c r="AR749" i="1"/>
  <c r="AR808" i="1"/>
  <c r="AR981" i="1"/>
  <c r="AR1204" i="1"/>
  <c r="AR1388" i="1"/>
  <c r="AR1393" i="1"/>
  <c r="AR1511" i="1"/>
  <c r="AR1628" i="1"/>
  <c r="AR1863" i="1"/>
  <c r="AR1887" i="1"/>
  <c r="AR1947" i="1"/>
  <c r="AR1975" i="1"/>
  <c r="AR1979" i="1"/>
  <c r="AR2003" i="1"/>
  <c r="AR2023" i="1"/>
  <c r="AR2067" i="1"/>
  <c r="AR2151" i="1"/>
  <c r="AR2187" i="1"/>
  <c r="AR2291" i="1"/>
  <c r="AR2491" i="1"/>
  <c r="AR2639" i="1"/>
  <c r="AR2643" i="1"/>
  <c r="AR2679" i="1"/>
  <c r="AR2687" i="1"/>
  <c r="W84" i="1"/>
  <c r="W144" i="1"/>
  <c r="W212" i="1"/>
  <c r="W260" i="1"/>
  <c r="CD708" i="1"/>
  <c r="BK990" i="1"/>
  <c r="BK1032" i="1"/>
  <c r="BK1628" i="1"/>
  <c r="BK1947" i="1"/>
  <c r="BK2177" i="1"/>
  <c r="BK2390" i="1"/>
  <c r="BK2409" i="1"/>
  <c r="BK2461" i="1"/>
  <c r="BK2494" i="1"/>
  <c r="BK2682" i="1"/>
  <c r="AR84" i="1"/>
  <c r="AR212" i="1"/>
  <c r="AR216" i="1"/>
  <c r="AR769" i="1"/>
  <c r="AR821" i="1"/>
  <c r="AR849" i="1"/>
  <c r="AR904" i="1"/>
  <c r="AR952" i="1"/>
  <c r="AR1068" i="1"/>
  <c r="AR1112" i="1"/>
  <c r="AR1157" i="1"/>
  <c r="AR1189" i="1"/>
  <c r="AR1197" i="1"/>
  <c r="AR1364" i="1"/>
  <c r="AR1372" i="1"/>
  <c r="AR1376" i="1"/>
  <c r="AR1503" i="1"/>
  <c r="AR1513" i="1"/>
  <c r="AR1653" i="1"/>
  <c r="AR1761" i="1"/>
  <c r="AR1805" i="1"/>
  <c r="AR1813" i="1"/>
  <c r="AR1833" i="1"/>
  <c r="AR1845" i="1"/>
  <c r="AR1861" i="1"/>
  <c r="AR1873" i="1"/>
  <c r="AR1877" i="1"/>
  <c r="AR1953" i="1"/>
  <c r="AR1961" i="1"/>
  <c r="AR2005" i="1"/>
  <c r="AR2021" i="1"/>
  <c r="AR2025" i="1"/>
  <c r="AR2093" i="1"/>
  <c r="AR2173" i="1"/>
  <c r="AR2177" i="1"/>
  <c r="AR2249" i="1"/>
  <c r="AR2269" i="1"/>
  <c r="AR2289" i="1"/>
  <c r="AR2297" i="1"/>
  <c r="AR2309" i="1"/>
  <c r="AR2353" i="1"/>
  <c r="AR2409" i="1"/>
  <c r="AR2417" i="1"/>
  <c r="AR2461" i="1"/>
  <c r="AR2469" i="1"/>
  <c r="AR2489" i="1"/>
  <c r="AR2493" i="1"/>
  <c r="AR2653" i="1"/>
  <c r="W82" i="1"/>
  <c r="W114" i="1"/>
  <c r="CD1510" i="1"/>
  <c r="BK1499" i="1"/>
  <c r="BK1830" i="1"/>
  <c r="BK1975" i="1"/>
  <c r="BK1979" i="1"/>
  <c r="BK2309" i="1"/>
  <c r="BK2489" i="1"/>
  <c r="BK2653" i="1"/>
  <c r="AR748" i="1"/>
  <c r="AR853" i="1"/>
  <c r="AR953" i="1"/>
  <c r="AR1005" i="1"/>
  <c r="AR1077" i="1"/>
  <c r="AR1400" i="1"/>
  <c r="AR1480" i="1"/>
  <c r="AR1549" i="1"/>
  <c r="AR1627" i="1"/>
  <c r="AR1648" i="1"/>
  <c r="AR1680" i="1"/>
  <c r="AR1690" i="1"/>
  <c r="AR1760" i="1"/>
  <c r="AR1840" i="1"/>
  <c r="AR1870" i="1"/>
  <c r="AR1876" i="1"/>
  <c r="AR1888" i="1"/>
  <c r="AR1970" i="1"/>
  <c r="AR2250" i="1"/>
  <c r="AR2290" i="1"/>
  <c r="AR2492" i="1"/>
  <c r="AR2508" i="1"/>
  <c r="AR2538" i="1"/>
  <c r="W83" i="1"/>
  <c r="W159" i="1"/>
  <c r="W283" i="1"/>
  <c r="W297" i="1"/>
  <c r="W319" i="1"/>
  <c r="W384" i="1"/>
  <c r="W528" i="1"/>
  <c r="W604" i="1"/>
  <c r="W708" i="1"/>
  <c r="W748" i="1"/>
  <c r="W768" i="1"/>
  <c r="W808" i="1"/>
  <c r="W836" i="1"/>
  <c r="W848" i="1"/>
  <c r="W860" i="1"/>
  <c r="W896" i="1"/>
  <c r="W904" i="1"/>
  <c r="W916" i="1"/>
  <c r="W952" i="1"/>
  <c r="W1068" i="1"/>
  <c r="W1100" i="1"/>
  <c r="W1104" i="1"/>
  <c r="W1112" i="1"/>
  <c r="W1204" i="1"/>
  <c r="W1364" i="1"/>
  <c r="W1372" i="1"/>
  <c r="W1376" i="1"/>
  <c r="W1392" i="1"/>
  <c r="W1400" i="1"/>
  <c r="W1480" i="1"/>
  <c r="W1512" i="1"/>
  <c r="W1628" i="1"/>
  <c r="W1648" i="1"/>
  <c r="W1680" i="1"/>
  <c r="W1760" i="1"/>
  <c r="W1832" i="1"/>
  <c r="W1840" i="1"/>
  <c r="W1876" i="1"/>
  <c r="W1888" i="1"/>
  <c r="W2040" i="1"/>
  <c r="W2228" i="1"/>
  <c r="W2408" i="1"/>
  <c r="W2488" i="1"/>
  <c r="W2492" i="1"/>
  <c r="W2508" i="1"/>
  <c r="W2600" i="1"/>
  <c r="W2652" i="1"/>
  <c r="CD2494" i="1"/>
  <c r="BK1400" i="1"/>
  <c r="BK2290" i="1"/>
  <c r="BK2493" i="1"/>
  <c r="AR229" i="1"/>
  <c r="AR297" i="1"/>
  <c r="AR604" i="1"/>
  <c r="AR848" i="1"/>
  <c r="AR916" i="1"/>
  <c r="AR1104" i="1"/>
  <c r="AR1337" i="1"/>
  <c r="AR1512" i="1"/>
  <c r="AR1615" i="1"/>
  <c r="AR1654" i="1"/>
  <c r="AR1878" i="1"/>
  <c r="AR2022" i="1"/>
  <c r="AR2074" i="1"/>
  <c r="AR2390" i="1"/>
  <c r="AR2408" i="1"/>
  <c r="AR2494" i="1"/>
  <c r="W298" i="1"/>
  <c r="BK1648" i="1"/>
  <c r="BK2187" i="1"/>
  <c r="BK2249" i="1"/>
  <c r="BK2269" i="1"/>
  <c r="BK2297" i="1"/>
  <c r="BK2469" i="1"/>
  <c r="AR528" i="1"/>
  <c r="AR753" i="1"/>
  <c r="AR761" i="1"/>
  <c r="AR768" i="1"/>
  <c r="AR896" i="1"/>
  <c r="AR1321" i="1"/>
  <c r="AR1377" i="1"/>
  <c r="AR2098" i="1"/>
  <c r="AR2228" i="1"/>
  <c r="AR2488" i="1"/>
  <c r="AR2600" i="1"/>
  <c r="AR2652" i="1"/>
  <c r="AR2682" i="1"/>
  <c r="W69" i="1"/>
  <c r="W87" i="1"/>
  <c r="W175" i="1"/>
  <c r="W210" i="1"/>
  <c r="W229" i="1"/>
  <c r="W370" i="1"/>
  <c r="W458" i="1"/>
  <c r="W502" i="1"/>
  <c r="W574" i="1"/>
  <c r="W594" i="1"/>
  <c r="W762" i="1"/>
  <c r="W782" i="1"/>
  <c r="W822" i="1"/>
  <c r="W842" i="1"/>
  <c r="W854" i="1"/>
  <c r="W990" i="1"/>
  <c r="W1054" i="1"/>
  <c r="W1102" i="1"/>
  <c r="W1126" i="1"/>
  <c r="W1298" i="1"/>
  <c r="W1302" i="1"/>
  <c r="W1350" i="1"/>
  <c r="W1378" i="1"/>
  <c r="W1422" i="1"/>
  <c r="W1486" i="1"/>
  <c r="W1510" i="1"/>
  <c r="W1538" i="1"/>
  <c r="W1542" i="1"/>
  <c r="W1622" i="1"/>
  <c r="W1638" i="1"/>
  <c r="W1654" i="1"/>
  <c r="W1690" i="1"/>
  <c r="W1970" i="1"/>
  <c r="W2022" i="1"/>
  <c r="W2074" i="1"/>
  <c r="W2086" i="1"/>
  <c r="W2098" i="1"/>
  <c r="W2250" i="1"/>
  <c r="W2290" i="1"/>
  <c r="W2394" i="1"/>
  <c r="W2490" i="1"/>
  <c r="W2538" i="1"/>
  <c r="W2682" i="1"/>
  <c r="BK1068" i="1"/>
  <c r="BK1355" i="1"/>
  <c r="BK1388" i="1"/>
  <c r="BK2093" i="1"/>
  <c r="AR300" i="1"/>
  <c r="AR708" i="1"/>
  <c r="AR717" i="1"/>
  <c r="AR860" i="1"/>
  <c r="AR1061" i="1"/>
  <c r="AR1085" i="1"/>
  <c r="AR1100" i="1"/>
  <c r="AR1113" i="1"/>
  <c r="AR1125" i="1"/>
  <c r="AR1333" i="1"/>
  <c r="AR1392" i="1"/>
  <c r="AR1417" i="1"/>
  <c r="AR2040" i="1"/>
  <c r="AR2086" i="1"/>
  <c r="AR2394" i="1"/>
  <c r="W162" i="1"/>
  <c r="W383" i="1"/>
  <c r="W853" i="1"/>
  <c r="W871" i="1"/>
  <c r="W991" i="1"/>
  <c r="W1151" i="1"/>
  <c r="W1337" i="1"/>
  <c r="W1377" i="1"/>
  <c r="W1417" i="1"/>
  <c r="W1549" i="1"/>
  <c r="W1653" i="1"/>
  <c r="W1761" i="1"/>
  <c r="W2003" i="1"/>
  <c r="W2021" i="1"/>
  <c r="W2067" i="1"/>
  <c r="W2187" i="1"/>
  <c r="W2269" i="1"/>
  <c r="W2409" i="1"/>
  <c r="W2491" i="1"/>
  <c r="W2639" i="1"/>
  <c r="W2643" i="1"/>
  <c r="W2679" i="1"/>
  <c r="W142" i="1"/>
  <c r="W503" i="1"/>
  <c r="W583" i="1"/>
  <c r="W655" i="1"/>
  <c r="W707" i="1"/>
  <c r="W749" i="1"/>
  <c r="W755" i="1"/>
  <c r="W849" i="1"/>
  <c r="W855" i="1"/>
  <c r="W953" i="1"/>
  <c r="W981" i="1"/>
  <c r="W1005" i="1"/>
  <c r="W1023" i="1"/>
  <c r="W1363" i="1"/>
  <c r="W1387" i="1"/>
  <c r="W1393" i="1"/>
  <c r="W1511" i="1"/>
  <c r="W1861" i="1"/>
  <c r="W1877" i="1"/>
  <c r="W1961" i="1"/>
  <c r="W2005" i="1"/>
  <c r="W2023" i="1"/>
  <c r="W2093" i="1"/>
  <c r="W2177" i="1"/>
  <c r="W2249" i="1"/>
  <c r="W2289" i="1"/>
  <c r="W2417" i="1"/>
  <c r="W2493" i="1"/>
  <c r="W2151" i="1"/>
  <c r="W2297" i="1"/>
  <c r="W2309" i="1"/>
  <c r="W2653" i="1"/>
  <c r="W2687" i="1"/>
  <c r="AR2312" i="1"/>
  <c r="W379" i="1"/>
  <c r="W761" i="1"/>
  <c r="W819" i="1"/>
  <c r="W1077" i="1"/>
  <c r="W1085" i="1"/>
  <c r="W1113" i="1"/>
  <c r="W1125" i="1"/>
  <c r="W1197" i="1"/>
  <c r="W1355" i="1"/>
  <c r="W1479" i="1"/>
  <c r="W1513" i="1"/>
  <c r="W1833" i="1"/>
  <c r="W1845" i="1"/>
  <c r="W1947" i="1"/>
  <c r="W1975" i="1"/>
  <c r="W1979" i="1"/>
  <c r="W2461" i="1"/>
  <c r="AR2490" i="1"/>
  <c r="W206" i="1"/>
  <c r="W553" i="1"/>
  <c r="W675" i="1"/>
  <c r="W717" i="1"/>
  <c r="W753" i="1"/>
  <c r="W821" i="1"/>
  <c r="W907" i="1"/>
  <c r="W1061" i="1"/>
  <c r="W1079" i="1"/>
  <c r="W1189" i="1"/>
  <c r="W1321" i="1"/>
  <c r="W1361" i="1"/>
  <c r="W1615" i="1"/>
  <c r="W1627" i="1"/>
  <c r="W1805" i="1"/>
  <c r="W1813" i="1"/>
  <c r="W1873" i="1"/>
  <c r="W1887" i="1"/>
  <c r="W2025" i="1"/>
  <c r="W2469" i="1"/>
  <c r="W2489" i="1"/>
  <c r="B13" i="2" l="1"/>
  <c r="CD79" i="1"/>
  <c r="CD191" i="1"/>
  <c r="CD303" i="1"/>
  <c r="CD339" i="1"/>
  <c r="CD379" i="1"/>
  <c r="CD387" i="1"/>
  <c r="CD407" i="1"/>
  <c r="CD451" i="1"/>
  <c r="CD579" i="1"/>
  <c r="CD695" i="1"/>
  <c r="CD723" i="1"/>
  <c r="CD133" i="1"/>
  <c r="CD225" i="1"/>
  <c r="CD301" i="1"/>
  <c r="CD353" i="1"/>
  <c r="CD585" i="1"/>
  <c r="CD665" i="1"/>
  <c r="CD709" i="1"/>
  <c r="CD134" i="1"/>
  <c r="CD190" i="1"/>
  <c r="CD384" i="1"/>
  <c r="CD824" i="1"/>
  <c r="CD880" i="1"/>
  <c r="CD892" i="1"/>
  <c r="CD936" i="1"/>
  <c r="CD378" i="1"/>
  <c r="CD580" i="1"/>
  <c r="CD809" i="1"/>
  <c r="CD841" i="1"/>
  <c r="CD909" i="1"/>
  <c r="CD1045" i="1"/>
  <c r="CD132" i="1"/>
  <c r="CD156" i="1"/>
  <c r="CD584" i="1"/>
  <c r="CD927" i="1"/>
  <c r="CD1140" i="1"/>
  <c r="CD1340" i="1"/>
  <c r="CD1380" i="1"/>
  <c r="CD1608" i="1"/>
  <c r="CD1644" i="1"/>
  <c r="CD1768" i="1"/>
  <c r="CD1824" i="1"/>
  <c r="CD1832" i="1"/>
  <c r="CD1856" i="1"/>
  <c r="CD1880" i="1"/>
  <c r="CD78" i="1"/>
  <c r="CD724" i="1"/>
  <c r="CD806" i="1"/>
  <c r="CD823" i="1"/>
  <c r="CD891" i="1"/>
  <c r="CD1141" i="1"/>
  <c r="CD1269" i="1"/>
  <c r="CD1317" i="1"/>
  <c r="CD1361" i="1"/>
  <c r="CD1577" i="1"/>
  <c r="CD1605" i="1"/>
  <c r="CD1617" i="1"/>
  <c r="CD1645" i="1"/>
  <c r="CD1681" i="1"/>
  <c r="CD1725" i="1"/>
  <c r="CD1925" i="1"/>
  <c r="CD1957" i="1"/>
  <c r="CD2041" i="1"/>
  <c r="CD2053" i="1"/>
  <c r="CD752" i="1"/>
  <c r="CD1052" i="1"/>
  <c r="CD1299" i="1"/>
  <c r="CD1551" i="1"/>
  <c r="CD1607" i="1"/>
  <c r="CD1715" i="1"/>
  <c r="CD1774" i="1"/>
  <c r="CD1811" i="1"/>
  <c r="CD1996" i="1"/>
  <c r="CD2004" i="1"/>
  <c r="CD2054" i="1"/>
  <c r="CD2063" i="1"/>
  <c r="CD2068" i="1"/>
  <c r="CD2140" i="1"/>
  <c r="CD2240" i="1"/>
  <c r="CD2276" i="1"/>
  <c r="CD2304" i="1"/>
  <c r="CD2404" i="1"/>
  <c r="CD2524" i="1"/>
  <c r="CD354" i="1"/>
  <c r="CD879" i="1"/>
  <c r="CD887" i="1"/>
  <c r="CD1155" i="1"/>
  <c r="CD1218" i="1"/>
  <c r="CD1275" i="1"/>
  <c r="CD1379" i="1"/>
  <c r="CD1394" i="1"/>
  <c r="CD1543" i="1"/>
  <c r="CD1574" i="1"/>
  <c r="CD1775" i="1"/>
  <c r="CD2006" i="1"/>
  <c r="CD2055" i="1"/>
  <c r="CD2064" i="1"/>
  <c r="CD2237" i="1"/>
  <c r="CD2241" i="1"/>
  <c r="CD2305" i="1"/>
  <c r="CD2405" i="1"/>
  <c r="CD2573" i="1"/>
  <c r="CD2633" i="1"/>
  <c r="CD226" i="1"/>
  <c r="CD882" i="1"/>
  <c r="CD943" i="1"/>
  <c r="CD1178" i="1"/>
  <c r="CD2047" i="1"/>
  <c r="CD2174" i="1"/>
  <c r="CD2523" i="1"/>
  <c r="BK132" i="1"/>
  <c r="BK156" i="1"/>
  <c r="BK384" i="1"/>
  <c r="BK548" i="1"/>
  <c r="BK580" i="1"/>
  <c r="BK584" i="1"/>
  <c r="BK724" i="1"/>
  <c r="BK732" i="1"/>
  <c r="BK752" i="1"/>
  <c r="CD548" i="1"/>
  <c r="CD1606" i="1"/>
  <c r="CD2002" i="1"/>
  <c r="CD2214" i="1"/>
  <c r="CD2275" i="1"/>
  <c r="CD2391" i="1"/>
  <c r="CD2634" i="1"/>
  <c r="CD2654" i="1"/>
  <c r="BK78" i="1"/>
  <c r="BK133" i="1"/>
  <c r="BK225" i="1"/>
  <c r="BK301" i="1"/>
  <c r="BK353" i="1"/>
  <c r="BK445" i="1"/>
  <c r="BK585" i="1"/>
  <c r="BK665" i="1"/>
  <c r="BK709" i="1"/>
  <c r="BK805" i="1"/>
  <c r="BK809" i="1"/>
  <c r="BK909" i="1"/>
  <c r="BK1045" i="1"/>
  <c r="BK1141" i="1"/>
  <c r="BK1269" i="1"/>
  <c r="BK1317" i="1"/>
  <c r="BK1361" i="1"/>
  <c r="BK1577" i="1"/>
  <c r="BK1605" i="1"/>
  <c r="BK1617" i="1"/>
  <c r="BK1645" i="1"/>
  <c r="BK1681" i="1"/>
  <c r="BK1725" i="1"/>
  <c r="BK1925" i="1"/>
  <c r="BK1957" i="1"/>
  <c r="BK1965" i="1"/>
  <c r="BK2041" i="1"/>
  <c r="BK2053" i="1"/>
  <c r="CD926" i="1"/>
  <c r="CD1550" i="1"/>
  <c r="CD2011" i="1"/>
  <c r="CD2322" i="1"/>
  <c r="CD2635" i="1"/>
  <c r="BK123" i="1"/>
  <c r="CD954" i="1"/>
  <c r="CD1318" i="1"/>
  <c r="CD1874" i="1"/>
  <c r="CD1995" i="1"/>
  <c r="CD2238" i="1"/>
  <c r="CD2655" i="1"/>
  <c r="BK79" i="1"/>
  <c r="BK134" i="1"/>
  <c r="BK191" i="1"/>
  <c r="BK303" i="1"/>
  <c r="BK339" i="1"/>
  <c r="BK354" i="1"/>
  <c r="CD1851" i="1"/>
  <c r="CD2215" i="1"/>
  <c r="CD2478" i="1"/>
  <c r="BK190" i="1"/>
  <c r="BK226" i="1"/>
  <c r="BK823" i="1"/>
  <c r="BK927" i="1"/>
  <c r="BK954" i="1"/>
  <c r="BK1380" i="1"/>
  <c r="BK1543" i="1"/>
  <c r="BK1575" i="1"/>
  <c r="BK1607" i="1"/>
  <c r="BK1644" i="1"/>
  <c r="BK1768" i="1"/>
  <c r="BK1774" i="1"/>
  <c r="BK1851" i="1"/>
  <c r="BK1880" i="1"/>
  <c r="BK1996" i="1"/>
  <c r="BK2004" i="1"/>
  <c r="BK2054" i="1"/>
  <c r="BK2063" i="1"/>
  <c r="BK2068" i="1"/>
  <c r="BK2174" i="1"/>
  <c r="BK2214" i="1"/>
  <c r="BK2238" i="1"/>
  <c r="CD732" i="1"/>
  <c r="CD1114" i="1"/>
  <c r="CD1518" i="1"/>
  <c r="CD1839" i="1"/>
  <c r="CD2052" i="1"/>
  <c r="CD2671" i="1"/>
  <c r="BK378" i="1"/>
  <c r="BK451" i="1"/>
  <c r="BK547" i="1"/>
  <c r="BK880" i="1"/>
  <c r="BK891" i="1"/>
  <c r="BK943" i="1"/>
  <c r="BK1052" i="1"/>
  <c r="BK1114" i="1"/>
  <c r="BK1162" i="1"/>
  <c r="BK1218" i="1"/>
  <c r="BK1275" i="1"/>
  <c r="BK1299" i="1"/>
  <c r="BK1550" i="1"/>
  <c r="BK1824" i="1"/>
  <c r="BK1839" i="1"/>
  <c r="CD1575" i="1"/>
  <c r="BK723" i="1"/>
  <c r="BK882" i="1"/>
  <c r="BK1338" i="1"/>
  <c r="BK1504" i="1"/>
  <c r="BK1606" i="1"/>
  <c r="BK1715" i="1"/>
  <c r="BK2002" i="1"/>
  <c r="BK2237" i="1"/>
  <c r="BK2275" i="1"/>
  <c r="BK2391" i="1"/>
  <c r="BK2455" i="1"/>
  <c r="BK2523" i="1"/>
  <c r="BK2635" i="1"/>
  <c r="BK2655" i="1"/>
  <c r="BK2671" i="1"/>
  <c r="AR78" i="1"/>
  <c r="AR134" i="1"/>
  <c r="AR190" i="1"/>
  <c r="AR226" i="1"/>
  <c r="AR354" i="1"/>
  <c r="AR378" i="1"/>
  <c r="AR406" i="1"/>
  <c r="AR606" i="1"/>
  <c r="AR770" i="1"/>
  <c r="AR882" i="1"/>
  <c r="AR926" i="1"/>
  <c r="AR1030" i="1"/>
  <c r="AR1178" i="1"/>
  <c r="AR1218" i="1"/>
  <c r="AR1338" i="1"/>
  <c r="AR1506" i="1"/>
  <c r="AR1518" i="1"/>
  <c r="AR1550" i="1"/>
  <c r="AR1574" i="1"/>
  <c r="AR1606" i="1"/>
  <c r="CD2239" i="1"/>
  <c r="CD2455" i="1"/>
  <c r="CD2656" i="1"/>
  <c r="BK407" i="1"/>
  <c r="BK806" i="1"/>
  <c r="BK892" i="1"/>
  <c r="BK926" i="1"/>
  <c r="BK936" i="1"/>
  <c r="BK1394" i="1"/>
  <c r="BK1608" i="1"/>
  <c r="BK1843" i="1"/>
  <c r="BK2239" i="1"/>
  <c r="BK2276" i="1"/>
  <c r="BK2304" i="1"/>
  <c r="BK2404" i="1"/>
  <c r="BK2524" i="1"/>
  <c r="AR123" i="1"/>
  <c r="AR303" i="1"/>
  <c r="AR387" i="1"/>
  <c r="AR407" i="1"/>
  <c r="AR451" i="1"/>
  <c r="AR547" i="1"/>
  <c r="AR579" i="1"/>
  <c r="AR599" i="1"/>
  <c r="AR695" i="1"/>
  <c r="AR723" i="1"/>
  <c r="AR823" i="1"/>
  <c r="AR879" i="1"/>
  <c r="AR887" i="1"/>
  <c r="AR891" i="1"/>
  <c r="AR943" i="1"/>
  <c r="AR1275" i="1"/>
  <c r="AR1295" i="1"/>
  <c r="AR1299" i="1"/>
  <c r="AR1379" i="1"/>
  <c r="CD1323" i="1"/>
  <c r="CD2430" i="1"/>
  <c r="BK387" i="1"/>
  <c r="BK579" i="1"/>
  <c r="BK824" i="1"/>
  <c r="BK887" i="1"/>
  <c r="BK1178" i="1"/>
  <c r="BK1551" i="1"/>
  <c r="BK1874" i="1"/>
  <c r="BK2241" i="1"/>
  <c r="BK2305" i="1"/>
  <c r="BK2634" i="1"/>
  <c r="BK2654" i="1"/>
  <c r="AR709" i="1"/>
  <c r="AR724" i="1"/>
  <c r="AR732" i="1"/>
  <c r="AR920" i="1"/>
  <c r="AR936" i="1"/>
  <c r="AR1140" i="1"/>
  <c r="AR1180" i="1"/>
  <c r="AR1361" i="1"/>
  <c r="AR1380" i="1"/>
  <c r="AR1500" i="1"/>
  <c r="AR1551" i="1"/>
  <c r="AR1715" i="1"/>
  <c r="AR1839" i="1"/>
  <c r="AR1843" i="1"/>
  <c r="AR1851" i="1"/>
  <c r="AR1995" i="1"/>
  <c r="AR2011" i="1"/>
  <c r="AR2047" i="1"/>
  <c r="AR2055" i="1"/>
  <c r="AR2063" i="1"/>
  <c r="AR2239" i="1"/>
  <c r="AR2275" i="1"/>
  <c r="AR2523" i="1"/>
  <c r="AR2635" i="1"/>
  <c r="AR2655" i="1"/>
  <c r="AR2671" i="1"/>
  <c r="W52" i="1"/>
  <c r="W132" i="1"/>
  <c r="W156" i="1"/>
  <c r="W216" i="1"/>
  <c r="BK695" i="1"/>
  <c r="BK920" i="1"/>
  <c r="BK1140" i="1"/>
  <c r="BK1340" i="1"/>
  <c r="BK1574" i="1"/>
  <c r="BK1811" i="1"/>
  <c r="BK2006" i="1"/>
  <c r="BK2052" i="1"/>
  <c r="BK2478" i="1"/>
  <c r="BK2573" i="1"/>
  <c r="AR132" i="1"/>
  <c r="AR156" i="1"/>
  <c r="AR225" i="1"/>
  <c r="AR301" i="1"/>
  <c r="AR584" i="1"/>
  <c r="AR752" i="1"/>
  <c r="AR805" i="1"/>
  <c r="AR880" i="1"/>
  <c r="AR909" i="1"/>
  <c r="AR1401" i="1"/>
  <c r="AR1429" i="1"/>
  <c r="AR1453" i="1"/>
  <c r="AR1607" i="1"/>
  <c r="AR1645" i="1"/>
  <c r="AR1681" i="1"/>
  <c r="AR1925" i="1"/>
  <c r="AR1957" i="1"/>
  <c r="AR1965" i="1"/>
  <c r="AR2041" i="1"/>
  <c r="AR2237" i="1"/>
  <c r="AR2241" i="1"/>
  <c r="AR2305" i="1"/>
  <c r="AR2405" i="1"/>
  <c r="AR2573" i="1"/>
  <c r="AR2633" i="1"/>
  <c r="W78" i="1"/>
  <c r="BK1518" i="1"/>
  <c r="BK1995" i="1"/>
  <c r="BK2047" i="1"/>
  <c r="BK2405" i="1"/>
  <c r="BK2430" i="1"/>
  <c r="AR585" i="1"/>
  <c r="AR665" i="1"/>
  <c r="AR1365" i="1"/>
  <c r="AR1768" i="1"/>
  <c r="AR1824" i="1"/>
  <c r="AR2004" i="1"/>
  <c r="AR2068" i="1"/>
  <c r="AR2140" i="1"/>
  <c r="AR2430" i="1"/>
  <c r="AR2588" i="1"/>
  <c r="W190" i="1"/>
  <c r="W348" i="1"/>
  <c r="W584" i="1"/>
  <c r="W724" i="1"/>
  <c r="W732" i="1"/>
  <c r="W752" i="1"/>
  <c r="W880" i="1"/>
  <c r="W892" i="1"/>
  <c r="W936" i="1"/>
  <c r="W1052" i="1"/>
  <c r="W1140" i="1"/>
  <c r="W1144" i="1"/>
  <c r="W1180" i="1"/>
  <c r="W1380" i="1"/>
  <c r="W1388" i="1"/>
  <c r="W1644" i="1"/>
  <c r="W1768" i="1"/>
  <c r="W1856" i="1"/>
  <c r="W1880" i="1"/>
  <c r="W2004" i="1"/>
  <c r="W2052" i="1"/>
  <c r="W2068" i="1"/>
  <c r="W2140" i="1"/>
  <c r="W2304" i="1"/>
  <c r="W2404" i="1"/>
  <c r="W2632" i="1"/>
  <c r="BK1379" i="1"/>
  <c r="BK2011" i="1"/>
  <c r="BK2055" i="1"/>
  <c r="BK2064" i="1"/>
  <c r="AR353" i="1"/>
  <c r="AR892" i="1"/>
  <c r="AR1317" i="1"/>
  <c r="AR1577" i="1"/>
  <c r="AR1644" i="1"/>
  <c r="AR1774" i="1"/>
  <c r="AR1990" i="1"/>
  <c r="AR2006" i="1"/>
  <c r="AR2214" i="1"/>
  <c r="AR2238" i="1"/>
  <c r="AR2478" i="1"/>
  <c r="W191" i="1"/>
  <c r="W303" i="1"/>
  <c r="W353" i="1"/>
  <c r="BK770" i="1"/>
  <c r="BK1155" i="1"/>
  <c r="BK2140" i="1"/>
  <c r="BK2240" i="1"/>
  <c r="AR133" i="1"/>
  <c r="AR384" i="1"/>
  <c r="AR445" i="1"/>
  <c r="AR676" i="1"/>
  <c r="AR1543" i="1"/>
  <c r="AR1605" i="1"/>
  <c r="AR1617" i="1"/>
  <c r="AR1880" i="1"/>
  <c r="AR2052" i="1"/>
  <c r="AR2064" i="1"/>
  <c r="AR2174" i="1"/>
  <c r="AR2240" i="1"/>
  <c r="AR2304" i="1"/>
  <c r="AR2404" i="1"/>
  <c r="AR2634" i="1"/>
  <c r="W225" i="1"/>
  <c r="W354" i="1"/>
  <c r="W406" i="1"/>
  <c r="W882" i="1"/>
  <c r="W926" i="1"/>
  <c r="W1010" i="1"/>
  <c r="W1030" i="1"/>
  <c r="W1154" i="1"/>
  <c r="W1178" i="1"/>
  <c r="W1218" i="1"/>
  <c r="W1338" i="1"/>
  <c r="W1518" i="1"/>
  <c r="W1550" i="1"/>
  <c r="W1606" i="1"/>
  <c r="W1774" i="1"/>
  <c r="W1870" i="1"/>
  <c r="W1874" i="1"/>
  <c r="W1878" i="1"/>
  <c r="W1930" i="1"/>
  <c r="W1990" i="1"/>
  <c r="W2002" i="1"/>
  <c r="W2006" i="1"/>
  <c r="W2054" i="1"/>
  <c r="W2214" i="1"/>
  <c r="W2390" i="1"/>
  <c r="W2430" i="1"/>
  <c r="W2478" i="1"/>
  <c r="W2494" i="1"/>
  <c r="W2634" i="1"/>
  <c r="W2654" i="1"/>
  <c r="BK879" i="1"/>
  <c r="BK1856" i="1"/>
  <c r="BK2633" i="1"/>
  <c r="AR1052" i="1"/>
  <c r="AR1340" i="1"/>
  <c r="AR1856" i="1"/>
  <c r="AR1874" i="1"/>
  <c r="AR2002" i="1"/>
  <c r="AR2054" i="1"/>
  <c r="W226" i="1"/>
  <c r="W407" i="1"/>
  <c r="W547" i="1"/>
  <c r="W599" i="1"/>
  <c r="W769" i="1"/>
  <c r="W823" i="1"/>
  <c r="W909" i="1"/>
  <c r="W1295" i="1"/>
  <c r="W1503" i="1"/>
  <c r="W1617" i="1"/>
  <c r="W1715" i="1"/>
  <c r="W2041" i="1"/>
  <c r="W2237" i="1"/>
  <c r="W2275" i="1"/>
  <c r="W2305" i="1"/>
  <c r="W2655" i="1"/>
  <c r="AR2654" i="1"/>
  <c r="W133" i="1"/>
  <c r="W301" i="1"/>
  <c r="W445" i="1"/>
  <c r="W665" i="1"/>
  <c r="W879" i="1"/>
  <c r="W891" i="1"/>
  <c r="W1317" i="1"/>
  <c r="W1333" i="1"/>
  <c r="W1379" i="1"/>
  <c r="W1577" i="1"/>
  <c r="W1605" i="1"/>
  <c r="W1645" i="1"/>
  <c r="W1681" i="1"/>
  <c r="W1925" i="1"/>
  <c r="W2047" i="1"/>
  <c r="W2239" i="1"/>
  <c r="W2633" i="1"/>
  <c r="W2241" i="1"/>
  <c r="AR2470" i="1"/>
  <c r="W695" i="1"/>
  <c r="W709" i="1"/>
  <c r="W723" i="1"/>
  <c r="W943" i="1"/>
  <c r="W1275" i="1"/>
  <c r="W1499" i="1"/>
  <c r="W1543" i="1"/>
  <c r="W1607" i="1"/>
  <c r="W1839" i="1"/>
  <c r="W1957" i="1"/>
  <c r="W1995" i="1"/>
  <c r="W2011" i="1"/>
  <c r="W2063" i="1"/>
  <c r="W2291" i="1"/>
  <c r="W2405" i="1"/>
  <c r="W2573" i="1"/>
  <c r="W2595" i="1"/>
  <c r="W387" i="1"/>
  <c r="W451" i="1"/>
  <c r="W579" i="1"/>
  <c r="W805" i="1"/>
  <c r="W887" i="1"/>
  <c r="W1299" i="1"/>
  <c r="W1487" i="1"/>
  <c r="W1953" i="1"/>
  <c r="W1965" i="1"/>
  <c r="W2621" i="1"/>
  <c r="B14" i="2" l="1"/>
  <c r="CD127" i="1"/>
  <c r="CD287" i="1"/>
  <c r="CD399" i="1"/>
  <c r="CD719" i="1"/>
  <c r="CD747" i="1"/>
  <c r="CD21" i="1"/>
  <c r="CD121" i="1"/>
  <c r="CD193" i="1"/>
  <c r="CD265" i="1"/>
  <c r="CD269" i="1"/>
  <c r="CD305" i="1"/>
  <c r="CD381" i="1"/>
  <c r="CD405" i="1"/>
  <c r="CD425" i="1"/>
  <c r="CD505" i="1"/>
  <c r="CD549" i="1"/>
  <c r="CD561" i="1"/>
  <c r="CD42" i="1"/>
  <c r="CD152" i="1"/>
  <c r="CD158" i="1"/>
  <c r="CD320" i="1"/>
  <c r="CD344" i="1"/>
  <c r="CD560" i="1"/>
  <c r="CD718" i="1"/>
  <c r="CD888" i="1"/>
  <c r="CD254" i="1"/>
  <c r="CD268" i="1"/>
  <c r="CD488" i="1"/>
  <c r="CD504" i="1"/>
  <c r="CD526" i="1"/>
  <c r="CD530" i="1"/>
  <c r="CD700" i="1"/>
  <c r="CD873" i="1"/>
  <c r="CD889" i="1"/>
  <c r="CD961" i="1"/>
  <c r="CD965" i="1"/>
  <c r="CD1013" i="1"/>
  <c r="CD1041" i="1"/>
  <c r="CD1057" i="1"/>
  <c r="CD194" i="1"/>
  <c r="CD382" i="1"/>
  <c r="CD746" i="1"/>
  <c r="CD910" i="1"/>
  <c r="CD1014" i="1"/>
  <c r="CD1046" i="1"/>
  <c r="CD1088" i="1"/>
  <c r="CD1308" i="1"/>
  <c r="CD1320" i="1"/>
  <c r="CD1472" i="1"/>
  <c r="CD1552" i="1"/>
  <c r="CD1696" i="1"/>
  <c r="CD1736" i="1"/>
  <c r="CD1784" i="1"/>
  <c r="CD1852" i="1"/>
  <c r="CD911" i="1"/>
  <c r="CD966" i="1"/>
  <c r="CD1015" i="1"/>
  <c r="CD1205" i="1"/>
  <c r="CD1341" i="1"/>
  <c r="CD1473" i="1"/>
  <c r="CD1573" i="1"/>
  <c r="CD1697" i="1"/>
  <c r="CD1769" i="1"/>
  <c r="CD1841" i="1"/>
  <c r="CD1881" i="1"/>
  <c r="CD1889" i="1"/>
  <c r="CD1893" i="1"/>
  <c r="CD1993" i="1"/>
  <c r="CD518" i="1"/>
  <c r="CD1295" i="1"/>
  <c r="CD1307" i="1"/>
  <c r="CD1319" i="1"/>
  <c r="CD1682" i="1"/>
  <c r="CD1843" i="1"/>
  <c r="CD1867" i="1"/>
  <c r="CD1875" i="1"/>
  <c r="CD2128" i="1"/>
  <c r="CD2152" i="1"/>
  <c r="CD2156" i="1"/>
  <c r="CD2180" i="1"/>
  <c r="CD2636" i="1"/>
  <c r="CD286" i="1"/>
  <c r="CD1012" i="1"/>
  <c r="CD1078" i="1"/>
  <c r="CD2039" i="1"/>
  <c r="CD2153" i="1"/>
  <c r="CD2185" i="1"/>
  <c r="CD2365" i="1"/>
  <c r="CD2525" i="1"/>
  <c r="CD2529" i="1"/>
  <c r="CD2637" i="1"/>
  <c r="CD1395" i="1"/>
  <c r="CD1842" i="1"/>
  <c r="CD2186" i="1"/>
  <c r="BK21" i="1"/>
  <c r="BK42" i="1"/>
  <c r="BK152" i="1"/>
  <c r="BK176" i="1"/>
  <c r="BK244" i="1"/>
  <c r="BK268" i="1"/>
  <c r="BK320" i="1"/>
  <c r="BK488" i="1"/>
  <c r="BK504" i="1"/>
  <c r="BK560" i="1"/>
  <c r="BK700" i="1"/>
  <c r="CD1016" i="1"/>
  <c r="CD1726" i="1"/>
  <c r="CD2154" i="1"/>
  <c r="CD2203" i="1"/>
  <c r="CD2446" i="1"/>
  <c r="BK121" i="1"/>
  <c r="BK193" i="1"/>
  <c r="BK265" i="1"/>
  <c r="BK269" i="1"/>
  <c r="BK305" i="1"/>
  <c r="BK381" i="1"/>
  <c r="BK405" i="1"/>
  <c r="BK425" i="1"/>
  <c r="BK549" i="1"/>
  <c r="BK561" i="1"/>
  <c r="BK841" i="1"/>
  <c r="BK873" i="1"/>
  <c r="BK961" i="1"/>
  <c r="BK965" i="1"/>
  <c r="BK1013" i="1"/>
  <c r="BK1041" i="1"/>
  <c r="BK1057" i="1"/>
  <c r="BK1205" i="1"/>
  <c r="BK1341" i="1"/>
  <c r="BK1473" i="1"/>
  <c r="BK1573" i="1"/>
  <c r="BK1769" i="1"/>
  <c r="BK1841" i="1"/>
  <c r="BK1881" i="1"/>
  <c r="BK1893" i="1"/>
  <c r="BK1993" i="1"/>
  <c r="CD2326" i="1"/>
  <c r="BK5" i="1"/>
  <c r="BK194" i="1"/>
  <c r="BK399" i="1"/>
  <c r="BK490" i="1"/>
  <c r="BK530" i="1"/>
  <c r="BK718" i="1"/>
  <c r="CD490" i="1"/>
  <c r="CD2095" i="1"/>
  <c r="CD2155" i="1"/>
  <c r="BK158" i="1"/>
  <c r="BK287" i="1"/>
  <c r="BK127" i="1"/>
  <c r="BK286" i="1"/>
  <c r="BK382" i="1"/>
  <c r="BK719" i="1"/>
  <c r="BK888" i="1"/>
  <c r="BK1014" i="1"/>
  <c r="BK1046" i="1"/>
  <c r="BK1395" i="1"/>
  <c r="BK1472" i="1"/>
  <c r="BK1552" i="1"/>
  <c r="BK1784" i="1"/>
  <c r="BK1842" i="1"/>
  <c r="BK2094" i="1"/>
  <c r="BK2138" i="1"/>
  <c r="BK2154" i="1"/>
  <c r="BK2186" i="1"/>
  <c r="CD176" i="1"/>
  <c r="CD874" i="1"/>
  <c r="CD1315" i="1"/>
  <c r="BK518" i="1"/>
  <c r="BK747" i="1"/>
  <c r="BK910" i="1"/>
  <c r="BK966" i="1"/>
  <c r="BK1078" i="1"/>
  <c r="BK1295" i="1"/>
  <c r="BK1307" i="1"/>
  <c r="BK1315" i="1"/>
  <c r="BK1320" i="1"/>
  <c r="CD1294" i="1"/>
  <c r="CD2630" i="1"/>
  <c r="BK874" i="1"/>
  <c r="BK911" i="1"/>
  <c r="BK1088" i="1"/>
  <c r="BK1308" i="1"/>
  <c r="BK1319" i="1"/>
  <c r="BK1852" i="1"/>
  <c r="BK2128" i="1"/>
  <c r="BK2156" i="1"/>
  <c r="AR42" i="1"/>
  <c r="AR158" i="1"/>
  <c r="AR194" i="1"/>
  <c r="AR286" i="1"/>
  <c r="AR490" i="1"/>
  <c r="AR518" i="1"/>
  <c r="AR530" i="1"/>
  <c r="AR718" i="1"/>
  <c r="AR746" i="1"/>
  <c r="AR874" i="1"/>
  <c r="AR910" i="1"/>
  <c r="AR966" i="1"/>
  <c r="AR1014" i="1"/>
  <c r="AR1046" i="1"/>
  <c r="AR1078" i="1"/>
  <c r="AR1114" i="1"/>
  <c r="AR1294" i="1"/>
  <c r="AR1314" i="1"/>
  <c r="AR1394" i="1"/>
  <c r="CD2094" i="1"/>
  <c r="CD2138" i="1"/>
  <c r="CD2423" i="1"/>
  <c r="BK746" i="1"/>
  <c r="BK1012" i="1"/>
  <c r="BK1294" i="1"/>
  <c r="BK1682" i="1"/>
  <c r="BK1696" i="1"/>
  <c r="BK1726" i="1"/>
  <c r="BK2039" i="1"/>
  <c r="BK2152" i="1"/>
  <c r="BK2203" i="1"/>
  <c r="BK2636" i="1"/>
  <c r="AR127" i="1"/>
  <c r="AR287" i="1"/>
  <c r="AR719" i="1"/>
  <c r="AR747" i="1"/>
  <c r="AR1015" i="1"/>
  <c r="AR1071" i="1"/>
  <c r="AR1307" i="1"/>
  <c r="AR1315" i="1"/>
  <c r="AR1319" i="1"/>
  <c r="AR1395" i="1"/>
  <c r="BK2095" i="1"/>
  <c r="BK2180" i="1"/>
  <c r="BK2185" i="1"/>
  <c r="BK2525" i="1"/>
  <c r="AR176" i="1"/>
  <c r="AR193" i="1"/>
  <c r="AR268" i="1"/>
  <c r="AR305" i="1"/>
  <c r="AR320" i="1"/>
  <c r="AR381" i="1"/>
  <c r="AR841" i="1"/>
  <c r="AR1033" i="1"/>
  <c r="AR1088" i="1"/>
  <c r="AR1472" i="1"/>
  <c r="AR1775" i="1"/>
  <c r="AR1867" i="1"/>
  <c r="AR2095" i="1"/>
  <c r="AR2155" i="1"/>
  <c r="AR2215" i="1"/>
  <c r="W152" i="1"/>
  <c r="W176" i="1"/>
  <c r="W268" i="1"/>
  <c r="W300" i="1"/>
  <c r="W320" i="1"/>
  <c r="BK1056" i="1"/>
  <c r="BK1775" i="1"/>
  <c r="BK2155" i="1"/>
  <c r="BK2529" i="1"/>
  <c r="BK2638" i="1"/>
  <c r="AR5" i="1"/>
  <c r="AR152" i="1"/>
  <c r="AR425" i="1"/>
  <c r="AR488" i="1"/>
  <c r="AR517" i="1"/>
  <c r="AR873" i="1"/>
  <c r="AR1012" i="1"/>
  <c r="AR1041" i="1"/>
  <c r="AR1308" i="1"/>
  <c r="AR1320" i="1"/>
  <c r="AR1341" i="1"/>
  <c r="AR1725" i="1"/>
  <c r="AR1769" i="1"/>
  <c r="AR1841" i="1"/>
  <c r="AR1893" i="1"/>
  <c r="AR1993" i="1"/>
  <c r="AR2153" i="1"/>
  <c r="AR2185" i="1"/>
  <c r="AR2365" i="1"/>
  <c r="AR2637" i="1"/>
  <c r="W42" i="1"/>
  <c r="W62" i="1"/>
  <c r="W134" i="1"/>
  <c r="BK1867" i="1"/>
  <c r="BK2153" i="1"/>
  <c r="BK2365" i="1"/>
  <c r="BK2637" i="1"/>
  <c r="AR121" i="1"/>
  <c r="AR244" i="1"/>
  <c r="AR405" i="1"/>
  <c r="AR700" i="1"/>
  <c r="AR888" i="1"/>
  <c r="AR1056" i="1"/>
  <c r="AR1473" i="1"/>
  <c r="AR1736" i="1"/>
  <c r="AR1784" i="1"/>
  <c r="AR1852" i="1"/>
  <c r="AR1918" i="1"/>
  <c r="AR2094" i="1"/>
  <c r="AR2128" i="1"/>
  <c r="AR2152" i="1"/>
  <c r="AR2276" i="1"/>
  <c r="AR2524" i="1"/>
  <c r="AR2630" i="1"/>
  <c r="AR2638" i="1"/>
  <c r="W121" i="1"/>
  <c r="W194" i="1"/>
  <c r="W265" i="1"/>
  <c r="W287" i="1"/>
  <c r="W488" i="1"/>
  <c r="W504" i="1"/>
  <c r="W560" i="1"/>
  <c r="W700" i="1"/>
  <c r="W888" i="1"/>
  <c r="W964" i="1"/>
  <c r="W1012" i="1"/>
  <c r="W1056" i="1"/>
  <c r="W1088" i="1"/>
  <c r="W1308" i="1"/>
  <c r="W1320" i="1"/>
  <c r="W1340" i="1"/>
  <c r="W1472" i="1"/>
  <c r="W1736" i="1"/>
  <c r="W2128" i="1"/>
  <c r="W2152" i="1"/>
  <c r="W2180" i="1"/>
  <c r="W2276" i="1"/>
  <c r="W2312" i="1"/>
  <c r="W2524" i="1"/>
  <c r="W2636" i="1"/>
  <c r="BK1015" i="1"/>
  <c r="BK2322" i="1"/>
  <c r="BK2326" i="1"/>
  <c r="BK2630" i="1"/>
  <c r="AR265" i="1"/>
  <c r="AR549" i="1"/>
  <c r="AR1552" i="1"/>
  <c r="AR1682" i="1"/>
  <c r="AR1842" i="1"/>
  <c r="AR2154" i="1"/>
  <c r="AR2180" i="1"/>
  <c r="AR2186" i="1"/>
  <c r="AR2446" i="1"/>
  <c r="BK2215" i="1"/>
  <c r="BK2446" i="1"/>
  <c r="AR21" i="1"/>
  <c r="AR269" i="1"/>
  <c r="AR504" i="1"/>
  <c r="AR809" i="1"/>
  <c r="AR961" i="1"/>
  <c r="AR965" i="1"/>
  <c r="AR1013" i="1"/>
  <c r="AR1269" i="1"/>
  <c r="AR2156" i="1"/>
  <c r="W338" i="1"/>
  <c r="W490" i="1"/>
  <c r="W518" i="1"/>
  <c r="W530" i="1"/>
  <c r="W718" i="1"/>
  <c r="W746" i="1"/>
  <c r="W910" i="1"/>
  <c r="W966" i="1"/>
  <c r="W1014" i="1"/>
  <c r="W1046" i="1"/>
  <c r="W1078" i="1"/>
  <c r="W1114" i="1"/>
  <c r="W1294" i="1"/>
  <c r="W1314" i="1"/>
  <c r="W1394" i="1"/>
  <c r="W1682" i="1"/>
  <c r="W1726" i="1"/>
  <c r="W1842" i="1"/>
  <c r="W1918" i="1"/>
  <c r="W2094" i="1"/>
  <c r="W2138" i="1"/>
  <c r="W2154" i="1"/>
  <c r="W2186" i="1"/>
  <c r="W2238" i="1"/>
  <c r="W2322" i="1"/>
  <c r="W2326" i="1"/>
  <c r="W2446" i="1"/>
  <c r="W2630" i="1"/>
  <c r="W2638" i="1"/>
  <c r="BK1736" i="1"/>
  <c r="AR560" i="1"/>
  <c r="AR1045" i="1"/>
  <c r="AR1726" i="1"/>
  <c r="AR2138" i="1"/>
  <c r="W21" i="1"/>
  <c r="W425" i="1"/>
  <c r="W719" i="1"/>
  <c r="W747" i="1"/>
  <c r="W841" i="1"/>
  <c r="W961" i="1"/>
  <c r="W1041" i="1"/>
  <c r="W1269" i="1"/>
  <c r="W1315" i="1"/>
  <c r="W1867" i="1"/>
  <c r="W2153" i="1"/>
  <c r="W2365" i="1"/>
  <c r="AR2636" i="1"/>
  <c r="W286" i="1"/>
  <c r="W549" i="1"/>
  <c r="W873" i="1"/>
  <c r="W1013" i="1"/>
  <c r="W1473" i="1"/>
  <c r="W1551" i="1"/>
  <c r="W1725" i="1"/>
  <c r="W1769" i="1"/>
  <c r="W1993" i="1"/>
  <c r="W2155" i="1"/>
  <c r="W2185" i="1"/>
  <c r="W2523" i="1"/>
  <c r="AR2322" i="1"/>
  <c r="AR2326" i="1"/>
  <c r="W158" i="1"/>
  <c r="W809" i="1"/>
  <c r="W1015" i="1"/>
  <c r="W1045" i="1"/>
  <c r="W1071" i="1"/>
  <c r="W1307" i="1"/>
  <c r="W1319" i="1"/>
  <c r="W1341" i="1"/>
  <c r="W1395" i="1"/>
  <c r="W1429" i="1"/>
  <c r="W1893" i="1"/>
  <c r="W2095" i="1"/>
  <c r="W5" i="1"/>
  <c r="W193" i="1"/>
  <c r="W269" i="1"/>
  <c r="W305" i="1"/>
  <c r="W381" i="1"/>
  <c r="W405" i="1"/>
  <c r="W517" i="1"/>
  <c r="W965" i="1"/>
  <c r="W1033" i="1"/>
  <c r="W1841" i="1"/>
  <c r="W2637" i="1"/>
  <c r="B15" i="2" l="1"/>
  <c r="CD163" i="1"/>
  <c r="CD199" i="1"/>
  <c r="CD359" i="1"/>
  <c r="CD411" i="1"/>
  <c r="CD511" i="1"/>
  <c r="CD551" i="1"/>
  <c r="CD607" i="1"/>
  <c r="CD703" i="1"/>
  <c r="CD731" i="1"/>
  <c r="CD759" i="1"/>
  <c r="CD85" i="1"/>
  <c r="CD89" i="1"/>
  <c r="CD117" i="1"/>
  <c r="CD245" i="1"/>
  <c r="CD253" i="1"/>
  <c r="CD257" i="1"/>
  <c r="CD261" i="1"/>
  <c r="CD281" i="1"/>
  <c r="CD317" i="1"/>
  <c r="CD357" i="1"/>
  <c r="CD409" i="1"/>
  <c r="CD417" i="1"/>
  <c r="CD433" i="1"/>
  <c r="CD441" i="1"/>
  <c r="CD449" i="1"/>
  <c r="CD581" i="1"/>
  <c r="CD128" i="1"/>
  <c r="CD252" i="1"/>
  <c r="CD410" i="1"/>
  <c r="CD418" i="1"/>
  <c r="CD440" i="1"/>
  <c r="CD550" i="1"/>
  <c r="CD586" i="1"/>
  <c r="CD928" i="1"/>
  <c r="CD90" i="1"/>
  <c r="CD102" i="1"/>
  <c r="CD124" i="1"/>
  <c r="CD238" i="1"/>
  <c r="CD244" i="1"/>
  <c r="CD262" i="1"/>
  <c r="CD412" i="1"/>
  <c r="CD442" i="1"/>
  <c r="CD516" i="1"/>
  <c r="CD837" i="1"/>
  <c r="CD881" i="1"/>
  <c r="CD901" i="1"/>
  <c r="CD921" i="1"/>
  <c r="CD1033" i="1"/>
  <c r="CD198" i="1"/>
  <c r="CD246" i="1"/>
  <c r="CD316" i="1"/>
  <c r="CD702" i="1"/>
  <c r="CD811" i="1"/>
  <c r="CD922" i="1"/>
  <c r="CD1070" i="1"/>
  <c r="CD1192" i="1"/>
  <c r="CD1324" i="1"/>
  <c r="CD1384" i="1"/>
  <c r="CD1508" i="1"/>
  <c r="CD1948" i="1"/>
  <c r="CD86" i="1"/>
  <c r="CD264" i="1"/>
  <c r="CD358" i="1"/>
  <c r="CD1056" i="1"/>
  <c r="CD1071" i="1"/>
  <c r="CD1109" i="1"/>
  <c r="CD1385" i="1"/>
  <c r="CD1501" i="1"/>
  <c r="CD1785" i="1"/>
  <c r="CD1825" i="1"/>
  <c r="CD1949" i="1"/>
  <c r="CD1985" i="1"/>
  <c r="CD2045" i="1"/>
  <c r="CD2049" i="1"/>
  <c r="CD2061" i="1"/>
  <c r="CD164" i="1"/>
  <c r="CD360" i="1"/>
  <c r="CD380" i="1"/>
  <c r="CD600" i="1"/>
  <c r="CD970" i="1"/>
  <c r="CD1024" i="1"/>
  <c r="CD1094" i="1"/>
  <c r="CD1130" i="1"/>
  <c r="CD1207" i="1"/>
  <c r="CD1383" i="1"/>
  <c r="CD1507" i="1"/>
  <c r="CD1719" i="1"/>
  <c r="CD2108" i="1"/>
  <c r="CD2144" i="1"/>
  <c r="CD2192" i="1"/>
  <c r="CD2212" i="1"/>
  <c r="CD2256" i="1"/>
  <c r="CD2300" i="1"/>
  <c r="CD2356" i="1"/>
  <c r="CD2396" i="1"/>
  <c r="CD2608" i="1"/>
  <c r="CD80" i="1"/>
  <c r="CD280" i="1"/>
  <c r="CD810" i="1"/>
  <c r="CD843" i="1"/>
  <c r="CD1083" i="1"/>
  <c r="CD1095" i="1"/>
  <c r="CD1502" i="1"/>
  <c r="CD1614" i="1"/>
  <c r="CD1698" i="1"/>
  <c r="CD2050" i="1"/>
  <c r="CD2089" i="1"/>
  <c r="CD2257" i="1"/>
  <c r="CD2321" i="1"/>
  <c r="CD2589" i="1"/>
  <c r="BK80" i="1"/>
  <c r="CD582" i="1"/>
  <c r="CD902" i="1"/>
  <c r="CD1087" i="1"/>
  <c r="CD1747" i="1"/>
  <c r="CD1755" i="1"/>
  <c r="CD1983" i="1"/>
  <c r="CD2062" i="1"/>
  <c r="CD2191" i="1"/>
  <c r="CD2678" i="1"/>
  <c r="BK124" i="1"/>
  <c r="BK128" i="1"/>
  <c r="BK164" i="1"/>
  <c r="BK252" i="1"/>
  <c r="BK264" i="1"/>
  <c r="BK280" i="1"/>
  <c r="BK316" i="1"/>
  <c r="BK360" i="1"/>
  <c r="BK380" i="1"/>
  <c r="BK412" i="1"/>
  <c r="BK440" i="1"/>
  <c r="BK600" i="1"/>
  <c r="CD1382" i="1"/>
  <c r="CD1984" i="1"/>
  <c r="CD1998" i="1"/>
  <c r="CD2175" i="1"/>
  <c r="CD2298" i="1"/>
  <c r="CD2574" i="1"/>
  <c r="CD2658" i="1"/>
  <c r="BK89" i="1"/>
  <c r="BK117" i="1"/>
  <c r="BK245" i="1"/>
  <c r="BK253" i="1"/>
  <c r="BK257" i="1"/>
  <c r="BK261" i="1"/>
  <c r="BK281" i="1"/>
  <c r="BK357" i="1"/>
  <c r="BK409" i="1"/>
  <c r="BK417" i="1"/>
  <c r="BK433" i="1"/>
  <c r="BK441" i="1"/>
  <c r="BK449" i="1"/>
  <c r="BK581" i="1"/>
  <c r="BK837" i="1"/>
  <c r="BK881" i="1"/>
  <c r="BK889" i="1"/>
  <c r="BK901" i="1"/>
  <c r="BK921" i="1"/>
  <c r="BK1033" i="1"/>
  <c r="BK1109" i="1"/>
  <c r="BK1501" i="1"/>
  <c r="BK1697" i="1"/>
  <c r="BK1785" i="1"/>
  <c r="BK1825" i="1"/>
  <c r="BK1949" i="1"/>
  <c r="BK1985" i="1"/>
  <c r="BK2045" i="1"/>
  <c r="BK2049" i="1"/>
  <c r="BK2061" i="1"/>
  <c r="CD1142" i="1"/>
  <c r="CD2007" i="1"/>
  <c r="CD2046" i="1"/>
  <c r="CD2255" i="1"/>
  <c r="CD2607" i="1"/>
  <c r="BK85" i="1"/>
  <c r="BK198" i="1"/>
  <c r="BK238" i="1"/>
  <c r="BK511" i="1"/>
  <c r="BK586" i="1"/>
  <c r="CD1754" i="1"/>
  <c r="CD2056" i="1"/>
  <c r="CD2060" i="1"/>
  <c r="CD2299" i="1"/>
  <c r="CD2479" i="1"/>
  <c r="CD2631" i="1"/>
  <c r="BK90" i="1"/>
  <c r="BK163" i="1"/>
  <c r="BK359" i="1"/>
  <c r="BK410" i="1"/>
  <c r="BK418" i="1"/>
  <c r="BK550" i="1"/>
  <c r="BK582" i="1"/>
  <c r="BK607" i="1"/>
  <c r="BK702" i="1"/>
  <c r="CD1206" i="1"/>
  <c r="BK23" i="1"/>
  <c r="BK102" i="1"/>
  <c r="BK254" i="1"/>
  <c r="BK731" i="1"/>
  <c r="BK810" i="1"/>
  <c r="BK922" i="1"/>
  <c r="BK1070" i="1"/>
  <c r="BK1094" i="1"/>
  <c r="BK1142" i="1"/>
  <c r="BK1192" i="1"/>
  <c r="BK1207" i="1"/>
  <c r="BK1318" i="1"/>
  <c r="BK1323" i="1"/>
  <c r="BK1384" i="1"/>
  <c r="BK1718" i="1"/>
  <c r="BK1875" i="1"/>
  <c r="BK1948" i="1"/>
  <c r="BK2258" i="1"/>
  <c r="CD1718" i="1"/>
  <c r="CD2258" i="1"/>
  <c r="CD2294" i="1"/>
  <c r="CD2606" i="1"/>
  <c r="BK246" i="1"/>
  <c r="BK262" i="1"/>
  <c r="BK358" i="1"/>
  <c r="BK411" i="1"/>
  <c r="BK1024" i="1"/>
  <c r="BK1087" i="1"/>
  <c r="BK1382" i="1"/>
  <c r="BK1508" i="1"/>
  <c r="BK1747" i="1"/>
  <c r="BK199" i="1"/>
  <c r="BK551" i="1"/>
  <c r="BK1071" i="1"/>
  <c r="BK1206" i="1"/>
  <c r="BK1383" i="1"/>
  <c r="BK1998" i="1"/>
  <c r="BK2050" i="1"/>
  <c r="BK2056" i="1"/>
  <c r="BK2060" i="1"/>
  <c r="BK2087" i="1"/>
  <c r="BK2192" i="1"/>
  <c r="BK2211" i="1"/>
  <c r="BK2256" i="1"/>
  <c r="BK2299" i="1"/>
  <c r="BK2355" i="1"/>
  <c r="BK2479" i="1"/>
  <c r="BK2607" i="1"/>
  <c r="BK2631" i="1"/>
  <c r="AR102" i="1"/>
  <c r="AR198" i="1"/>
  <c r="AR238" i="1"/>
  <c r="AR246" i="1"/>
  <c r="AR254" i="1"/>
  <c r="AR358" i="1"/>
  <c r="AR418" i="1"/>
  <c r="AR442" i="1"/>
  <c r="AR550" i="1"/>
  <c r="AR582" i="1"/>
  <c r="AR586" i="1"/>
  <c r="AR702" i="1"/>
  <c r="AR810" i="1"/>
  <c r="AR902" i="1"/>
  <c r="AR922" i="1"/>
  <c r="AR970" i="1"/>
  <c r="AR1070" i="1"/>
  <c r="AR1094" i="1"/>
  <c r="AR1142" i="1"/>
  <c r="AR1206" i="1"/>
  <c r="AR1318" i="1"/>
  <c r="AR1382" i="1"/>
  <c r="AR1498" i="1"/>
  <c r="AR1614" i="1"/>
  <c r="CD2087" i="1"/>
  <c r="CD2355" i="1"/>
  <c r="BK315" i="1"/>
  <c r="BK1130" i="1"/>
  <c r="BK1507" i="1"/>
  <c r="BK2062" i="1"/>
  <c r="BK2129" i="1"/>
  <c r="BK2175" i="1"/>
  <c r="BK2212" i="1"/>
  <c r="BK2257" i="1"/>
  <c r="BK2300" i="1"/>
  <c r="BK2356" i="1"/>
  <c r="BK2396" i="1"/>
  <c r="BK2608" i="1"/>
  <c r="AR163" i="1"/>
  <c r="AR315" i="1"/>
  <c r="AR359" i="1"/>
  <c r="AR411" i="1"/>
  <c r="AR439" i="1"/>
  <c r="AR511" i="1"/>
  <c r="AR607" i="1"/>
  <c r="AR731" i="1"/>
  <c r="AR811" i="1"/>
  <c r="AR843" i="1"/>
  <c r="AR911" i="1"/>
  <c r="AR1083" i="1"/>
  <c r="AR1087" i="1"/>
  <c r="AR1207" i="1"/>
  <c r="AR1323" i="1"/>
  <c r="AR1383" i="1"/>
  <c r="BK811" i="1"/>
  <c r="BK1083" i="1"/>
  <c r="BK1324" i="1"/>
  <c r="BK1614" i="1"/>
  <c r="BK1984" i="1"/>
  <c r="BK2046" i="1"/>
  <c r="BK2294" i="1"/>
  <c r="BK2298" i="1"/>
  <c r="BK2321" i="1"/>
  <c r="AR80" i="1"/>
  <c r="AR252" i="1"/>
  <c r="AR281" i="1"/>
  <c r="AR357" i="1"/>
  <c r="AR400" i="1"/>
  <c r="AR417" i="1"/>
  <c r="AR449" i="1"/>
  <c r="AR889" i="1"/>
  <c r="AR901" i="1"/>
  <c r="AR1093" i="1"/>
  <c r="AR1109" i="1"/>
  <c r="AR1747" i="1"/>
  <c r="AR1875" i="1"/>
  <c r="AR1983" i="1"/>
  <c r="AR2007" i="1"/>
  <c r="AR2087" i="1"/>
  <c r="AR2175" i="1"/>
  <c r="AR2191" i="1"/>
  <c r="AR2203" i="1"/>
  <c r="AR2211" i="1"/>
  <c r="AR2255" i="1"/>
  <c r="AR2299" i="1"/>
  <c r="AR2355" i="1"/>
  <c r="AR2607" i="1"/>
  <c r="AR2631" i="1"/>
  <c r="W80" i="1"/>
  <c r="W88" i="1"/>
  <c r="W128" i="1"/>
  <c r="W164" i="1"/>
  <c r="W244" i="1"/>
  <c r="W252" i="1"/>
  <c r="W280" i="1"/>
  <c r="W316" i="1"/>
  <c r="BK86" i="1"/>
  <c r="BK759" i="1"/>
  <c r="BK970" i="1"/>
  <c r="BK1502" i="1"/>
  <c r="BK1754" i="1"/>
  <c r="BK2108" i="1"/>
  <c r="BK2255" i="1"/>
  <c r="BK2589" i="1"/>
  <c r="BK2677" i="1"/>
  <c r="AR164" i="1"/>
  <c r="AR245" i="1"/>
  <c r="AR316" i="1"/>
  <c r="AR440" i="1"/>
  <c r="AR837" i="1"/>
  <c r="AR1024" i="1"/>
  <c r="AR1697" i="1"/>
  <c r="AR1785" i="1"/>
  <c r="AR1825" i="1"/>
  <c r="AR1949" i="1"/>
  <c r="AR1985" i="1"/>
  <c r="AR2045" i="1"/>
  <c r="AR2049" i="1"/>
  <c r="AR2061" i="1"/>
  <c r="AR2089" i="1"/>
  <c r="AR2129" i="1"/>
  <c r="AR2257" i="1"/>
  <c r="AR2321" i="1"/>
  <c r="AR2589" i="1"/>
  <c r="AR2677" i="1"/>
  <c r="W102" i="1"/>
  <c r="BK843" i="1"/>
  <c r="BK928" i="1"/>
  <c r="BK1983" i="1"/>
  <c r="BK2354" i="1"/>
  <c r="AR89" i="1"/>
  <c r="AR117" i="1"/>
  <c r="AR128" i="1"/>
  <c r="AR261" i="1"/>
  <c r="AR280" i="1"/>
  <c r="AR1324" i="1"/>
  <c r="AR1501" i="1"/>
  <c r="AR1718" i="1"/>
  <c r="AR1948" i="1"/>
  <c r="AR2056" i="1"/>
  <c r="AR2060" i="1"/>
  <c r="AR2606" i="1"/>
  <c r="W117" i="1"/>
  <c r="W127" i="1"/>
  <c r="W163" i="1"/>
  <c r="W198" i="1"/>
  <c r="W245" i="1"/>
  <c r="W254" i="1"/>
  <c r="W380" i="1"/>
  <c r="W400" i="1"/>
  <c r="W432" i="1"/>
  <c r="W440" i="1"/>
  <c r="W552" i="1"/>
  <c r="W600" i="1"/>
  <c r="W676" i="1"/>
  <c r="W840" i="1"/>
  <c r="W920" i="1"/>
  <c r="W928" i="1"/>
  <c r="W1024" i="1"/>
  <c r="W1032" i="1"/>
  <c r="W1192" i="1"/>
  <c r="W1324" i="1"/>
  <c r="W1696" i="1"/>
  <c r="W1784" i="1"/>
  <c r="W1824" i="1"/>
  <c r="W1848" i="1"/>
  <c r="W1948" i="1"/>
  <c r="W1984" i="1"/>
  <c r="W2056" i="1"/>
  <c r="W2060" i="1"/>
  <c r="W2156" i="1"/>
  <c r="W2176" i="1"/>
  <c r="W2192" i="1"/>
  <c r="W2212" i="1"/>
  <c r="W2256" i="1"/>
  <c r="W2300" i="1"/>
  <c r="W2356" i="1"/>
  <c r="W2396" i="1"/>
  <c r="W2588" i="1"/>
  <c r="BK2007" i="1"/>
  <c r="BK2144" i="1"/>
  <c r="BK2176" i="1"/>
  <c r="AR380" i="1"/>
  <c r="AR409" i="1"/>
  <c r="AR441" i="1"/>
  <c r="AR600" i="1"/>
  <c r="AR1032" i="1"/>
  <c r="AR1069" i="1"/>
  <c r="AR1192" i="1"/>
  <c r="AR1696" i="1"/>
  <c r="AR1754" i="1"/>
  <c r="AR1848" i="1"/>
  <c r="AR2050" i="1"/>
  <c r="AR2062" i="1"/>
  <c r="AR2192" i="1"/>
  <c r="AR2256" i="1"/>
  <c r="AR2298" i="1"/>
  <c r="AR2396" i="1"/>
  <c r="AR2608" i="1"/>
  <c r="W85" i="1"/>
  <c r="W246" i="1"/>
  <c r="W315" i="1"/>
  <c r="W357" i="1"/>
  <c r="BK902" i="1"/>
  <c r="BK2191" i="1"/>
  <c r="BK2678" i="1"/>
  <c r="AR124" i="1"/>
  <c r="AR253" i="1"/>
  <c r="AR928" i="1"/>
  <c r="AR1205" i="1"/>
  <c r="AR1507" i="1"/>
  <c r="AR1984" i="1"/>
  <c r="AR2294" i="1"/>
  <c r="AR2300" i="1"/>
  <c r="AR2354" i="1"/>
  <c r="AR2658" i="1"/>
  <c r="W281" i="1"/>
  <c r="W358" i="1"/>
  <c r="W418" i="1"/>
  <c r="W442" i="1"/>
  <c r="W470" i="1"/>
  <c r="W550" i="1"/>
  <c r="W582" i="1"/>
  <c r="W586" i="1"/>
  <c r="W702" i="1"/>
  <c r="W810" i="1"/>
  <c r="W902" i="1"/>
  <c r="W922" i="1"/>
  <c r="W970" i="1"/>
  <c r="W1070" i="1"/>
  <c r="W1094" i="1"/>
  <c r="W1142" i="1"/>
  <c r="W1206" i="1"/>
  <c r="W1318" i="1"/>
  <c r="W1382" i="1"/>
  <c r="W1498" i="1"/>
  <c r="W1614" i="1"/>
  <c r="W1642" i="1"/>
  <c r="W1718" i="1"/>
  <c r="W1754" i="1"/>
  <c r="W1998" i="1"/>
  <c r="W2046" i="1"/>
  <c r="W2050" i="1"/>
  <c r="W2062" i="1"/>
  <c r="W2174" i="1"/>
  <c r="W2294" i="1"/>
  <c r="W2298" i="1"/>
  <c r="W2354" i="1"/>
  <c r="W2470" i="1"/>
  <c r="W2574" i="1"/>
  <c r="W2606" i="1"/>
  <c r="W2658" i="1"/>
  <c r="W2678" i="1"/>
  <c r="BK442" i="1"/>
  <c r="BK2089" i="1"/>
  <c r="BK2574" i="1"/>
  <c r="BK2606" i="1"/>
  <c r="BK2658" i="1"/>
  <c r="AR85" i="1"/>
  <c r="AR257" i="1"/>
  <c r="AR552" i="1"/>
  <c r="AR581" i="1"/>
  <c r="AR921" i="1"/>
  <c r="AR1998" i="1"/>
  <c r="AR2046" i="1"/>
  <c r="AR2176" i="1"/>
  <c r="AR2212" i="1"/>
  <c r="AR2574" i="1"/>
  <c r="W581" i="1"/>
  <c r="W889" i="1"/>
  <c r="W1207" i="1"/>
  <c r="W1785" i="1"/>
  <c r="W1875" i="1"/>
  <c r="W2045" i="1"/>
  <c r="W2087" i="1"/>
  <c r="W2191" i="1"/>
  <c r="W2203" i="1"/>
  <c r="W2215" i="1"/>
  <c r="W2299" i="1"/>
  <c r="W2353" i="1"/>
  <c r="W2589" i="1"/>
  <c r="W2607" i="1"/>
  <c r="W2631" i="1"/>
  <c r="AR2356" i="1"/>
  <c r="W409" i="1"/>
  <c r="W417" i="1"/>
  <c r="W449" i="1"/>
  <c r="W607" i="1"/>
  <c r="W843" i="1"/>
  <c r="W911" i="1"/>
  <c r="W1069" i="1"/>
  <c r="W1083" i="1"/>
  <c r="W1323" i="1"/>
  <c r="W1775" i="1"/>
  <c r="W2055" i="1"/>
  <c r="W2061" i="1"/>
  <c r="W2089" i="1"/>
  <c r="W2355" i="1"/>
  <c r="W2677" i="1"/>
  <c r="W411" i="1"/>
  <c r="W439" i="1"/>
  <c r="W731" i="1"/>
  <c r="W837" i="1"/>
  <c r="W1365" i="1"/>
  <c r="W1507" i="1"/>
  <c r="W1747" i="1"/>
  <c r="W1983" i="1"/>
  <c r="W2049" i="1"/>
  <c r="W2129" i="1"/>
  <c r="W2211" i="1"/>
  <c r="W2255" i="1"/>
  <c r="W2321" i="1"/>
  <c r="AR2678" i="1"/>
  <c r="W238" i="1"/>
  <c r="W441" i="1"/>
  <c r="W511" i="1"/>
  <c r="W901" i="1"/>
  <c r="W921" i="1"/>
  <c r="W1087" i="1"/>
  <c r="W1093" i="1"/>
  <c r="W1109" i="1"/>
  <c r="W1205" i="1"/>
  <c r="W1383" i="1"/>
  <c r="W1401" i="1"/>
  <c r="W1501" i="1"/>
  <c r="W1825" i="1"/>
  <c r="W1949" i="1"/>
  <c r="B16" i="2" l="1"/>
  <c r="CD147" i="1"/>
  <c r="CD331" i="1"/>
  <c r="CD531" i="1"/>
  <c r="CD9" i="1"/>
  <c r="CD37" i="1"/>
  <c r="CD401" i="1"/>
  <c r="CD465" i="1"/>
  <c r="CD553" i="1"/>
  <c r="CD534" i="1"/>
  <c r="CD24" i="1"/>
  <c r="CD728" i="1"/>
  <c r="CD838" i="1"/>
  <c r="CD875" i="1"/>
  <c r="CD890" i="1"/>
  <c r="CD955" i="1"/>
  <c r="CD1084" i="1"/>
  <c r="CD1200" i="1"/>
  <c r="CD1208" i="1"/>
  <c r="CD1316" i="1"/>
  <c r="CD1756" i="1"/>
  <c r="CD200" i="1"/>
  <c r="CD318" i="1"/>
  <c r="CD416" i="1"/>
  <c r="CD704" i="1"/>
  <c r="CD1201" i="1"/>
  <c r="CD1389" i="1"/>
  <c r="CD1505" i="1"/>
  <c r="CD1553" i="1"/>
  <c r="CD1737" i="1"/>
  <c r="CD146" i="1"/>
  <c r="CD1044" i="1"/>
  <c r="CD1335" i="1"/>
  <c r="CD1823" i="1"/>
  <c r="CD1986" i="1"/>
  <c r="CD2048" i="1"/>
  <c r="CD2120" i="1"/>
  <c r="CD2280" i="1"/>
  <c r="CD2380" i="1"/>
  <c r="CD2428" i="1"/>
  <c r="CD2464" i="1"/>
  <c r="CD2496" i="1"/>
  <c r="CD2113" i="1"/>
  <c r="CD2117" i="1"/>
  <c r="CD2145" i="1"/>
  <c r="CD2149" i="1"/>
  <c r="CD2233" i="1"/>
  <c r="CD2357" i="1"/>
  <c r="CD2381" i="1"/>
  <c r="CD2413" i="1"/>
  <c r="CD2465" i="1"/>
  <c r="CD2509" i="1"/>
  <c r="CD2609" i="1"/>
  <c r="CD2649" i="1"/>
  <c r="CD126" i="1"/>
  <c r="CD2114" i="1"/>
  <c r="CD2119" i="1"/>
  <c r="CD2414" i="1"/>
  <c r="BK200" i="1"/>
  <c r="BK332" i="1"/>
  <c r="BK344" i="1"/>
  <c r="BK416" i="1"/>
  <c r="BK704" i="1"/>
  <c r="BK728" i="1"/>
  <c r="CD332" i="1"/>
  <c r="CD2427" i="1"/>
  <c r="CD2510" i="1"/>
  <c r="CD2554" i="1"/>
  <c r="CD2648" i="1"/>
  <c r="BK317" i="1"/>
  <c r="BK401" i="1"/>
  <c r="BK465" i="1"/>
  <c r="BK553" i="1"/>
  <c r="BK1385" i="1"/>
  <c r="BK1389" i="1"/>
  <c r="BK1505" i="1"/>
  <c r="BK1553" i="1"/>
  <c r="BK1737" i="1"/>
  <c r="CD1334" i="1"/>
  <c r="CD2495" i="1"/>
  <c r="BK9" i="1"/>
  <c r="BK147" i="1"/>
  <c r="BK263" i="1"/>
  <c r="BK534" i="1"/>
  <c r="BK318" i="1"/>
  <c r="BK838" i="1"/>
  <c r="BK1084" i="1"/>
  <c r="BK1986" i="1"/>
  <c r="BK2048" i="1"/>
  <c r="BK2114" i="1"/>
  <c r="BK2118" i="1"/>
  <c r="BK2150" i="1"/>
  <c r="CD1043" i="1"/>
  <c r="CD1879" i="1"/>
  <c r="BK10" i="1"/>
  <c r="BK146" i="1"/>
  <c r="BK470" i="1"/>
  <c r="BK875" i="1"/>
  <c r="BK1043" i="1"/>
  <c r="BK1334" i="1"/>
  <c r="BK1755" i="1"/>
  <c r="BK37" i="1"/>
  <c r="BK890" i="1"/>
  <c r="BK955" i="1"/>
  <c r="BK2145" i="1"/>
  <c r="BK2423" i="1"/>
  <c r="BK2427" i="1"/>
  <c r="BK2495" i="1"/>
  <c r="AR10" i="1"/>
  <c r="AR86" i="1"/>
  <c r="AR90" i="1"/>
  <c r="AR146" i="1"/>
  <c r="AR262" i="1"/>
  <c r="AR318" i="1"/>
  <c r="AR410" i="1"/>
  <c r="AR534" i="1"/>
  <c r="AR838" i="1"/>
  <c r="AR890" i="1"/>
  <c r="AR954" i="1"/>
  <c r="AR1162" i="1"/>
  <c r="AR1334" i="1"/>
  <c r="CD470" i="1"/>
  <c r="BK1044" i="1"/>
  <c r="BK1208" i="1"/>
  <c r="BK2116" i="1"/>
  <c r="BK2233" i="1"/>
  <c r="BK2280" i="1"/>
  <c r="BK2380" i="1"/>
  <c r="BK2428" i="1"/>
  <c r="BK2464" i="1"/>
  <c r="BK2496" i="1"/>
  <c r="BK2648" i="1"/>
  <c r="AR23" i="1"/>
  <c r="AR79" i="1"/>
  <c r="AR147" i="1"/>
  <c r="AR199" i="1"/>
  <c r="AR263" i="1"/>
  <c r="AR331" i="1"/>
  <c r="AR531" i="1"/>
  <c r="AR703" i="1"/>
  <c r="AR759" i="1"/>
  <c r="AR875" i="1"/>
  <c r="AR915" i="1"/>
  <c r="AR927" i="1"/>
  <c r="AR955" i="1"/>
  <c r="AR1043" i="1"/>
  <c r="AR1335" i="1"/>
  <c r="BK915" i="1"/>
  <c r="BK2113" i="1"/>
  <c r="BK2149" i="1"/>
  <c r="BK2465" i="1"/>
  <c r="AR200" i="1"/>
  <c r="AR412" i="1"/>
  <c r="AR580" i="1"/>
  <c r="AR824" i="1"/>
  <c r="AR1057" i="1"/>
  <c r="AR1316" i="1"/>
  <c r="AR1573" i="1"/>
  <c r="AR1755" i="1"/>
  <c r="AR1823" i="1"/>
  <c r="AR1879" i="1"/>
  <c r="AR2391" i="1"/>
  <c r="AR2423" i="1"/>
  <c r="AR2427" i="1"/>
  <c r="AR2479" i="1"/>
  <c r="AR2495" i="1"/>
  <c r="W124" i="1"/>
  <c r="CD2118" i="1"/>
  <c r="BK1200" i="1"/>
  <c r="BK1316" i="1"/>
  <c r="BK1823" i="1"/>
  <c r="BK2119" i="1"/>
  <c r="BK2357" i="1"/>
  <c r="BK2414" i="1"/>
  <c r="BK2509" i="1"/>
  <c r="BK2609" i="1"/>
  <c r="AR9" i="1"/>
  <c r="AR344" i="1"/>
  <c r="AR548" i="1"/>
  <c r="AR728" i="1"/>
  <c r="AR1084" i="1"/>
  <c r="AR1165" i="1"/>
  <c r="AR1208" i="1"/>
  <c r="AR1384" i="1"/>
  <c r="AR2053" i="1"/>
  <c r="AR2113" i="1"/>
  <c r="AR2117" i="1"/>
  <c r="AR2145" i="1"/>
  <c r="AR2149" i="1"/>
  <c r="AR2357" i="1"/>
  <c r="AR2381" i="1"/>
  <c r="AR2413" i="1"/>
  <c r="AR2465" i="1"/>
  <c r="AR2509" i="1"/>
  <c r="AR2525" i="1"/>
  <c r="AR2529" i="1"/>
  <c r="AR2609" i="1"/>
  <c r="AR2649" i="1"/>
  <c r="W86" i="1"/>
  <c r="W90" i="1"/>
  <c r="BK331" i="1"/>
  <c r="BK2413" i="1"/>
  <c r="BK2510" i="1"/>
  <c r="AR360" i="1"/>
  <c r="AR401" i="1"/>
  <c r="AR416" i="1"/>
  <c r="AR465" i="1"/>
  <c r="AR1200" i="1"/>
  <c r="AR1385" i="1"/>
  <c r="AR2048" i="1"/>
  <c r="AR2118" i="1"/>
  <c r="AR2464" i="1"/>
  <c r="AR2648" i="1"/>
  <c r="W332" i="1"/>
  <c r="W344" i="1"/>
  <c r="W412" i="1"/>
  <c r="W416" i="1"/>
  <c r="W548" i="1"/>
  <c r="W580" i="1"/>
  <c r="W704" i="1"/>
  <c r="W728" i="1"/>
  <c r="W824" i="1"/>
  <c r="W1084" i="1"/>
  <c r="W1200" i="1"/>
  <c r="W1208" i="1"/>
  <c r="W1316" i="1"/>
  <c r="W1384" i="1"/>
  <c r="W1500" i="1"/>
  <c r="W1504" i="1"/>
  <c r="W1552" i="1"/>
  <c r="W1756" i="1"/>
  <c r="W1788" i="1"/>
  <c r="W1852" i="1"/>
  <c r="W2048" i="1"/>
  <c r="W2108" i="1"/>
  <c r="W2116" i="1"/>
  <c r="W2144" i="1"/>
  <c r="W2280" i="1"/>
  <c r="W2380" i="1"/>
  <c r="W2412" i="1"/>
  <c r="W2428" i="1"/>
  <c r="W2464" i="1"/>
  <c r="W2608" i="1"/>
  <c r="W2648" i="1"/>
  <c r="CD2150" i="1"/>
  <c r="BK531" i="1"/>
  <c r="BK1756" i="1"/>
  <c r="BK2117" i="1"/>
  <c r="BK2554" i="1"/>
  <c r="AR704" i="1"/>
  <c r="AR1389" i="1"/>
  <c r="AR1504" i="1"/>
  <c r="AR2414" i="1"/>
  <c r="AR2510" i="1"/>
  <c r="W23" i="1"/>
  <c r="W199" i="1"/>
  <c r="W261" i="1"/>
  <c r="BK2381" i="1"/>
  <c r="AR317" i="1"/>
  <c r="AR1141" i="1"/>
  <c r="AR1788" i="1"/>
  <c r="AR2114" i="1"/>
  <c r="AR2258" i="1"/>
  <c r="AR2380" i="1"/>
  <c r="AR2496" i="1"/>
  <c r="W79" i="1"/>
  <c r="W146" i="1"/>
  <c r="W257" i="1"/>
  <c r="W262" i="1"/>
  <c r="W317" i="1"/>
  <c r="W410" i="1"/>
  <c r="W534" i="1"/>
  <c r="W546" i="1"/>
  <c r="W606" i="1"/>
  <c r="W838" i="1"/>
  <c r="W890" i="1"/>
  <c r="W914" i="1"/>
  <c r="W954" i="1"/>
  <c r="W1042" i="1"/>
  <c r="W1162" i="1"/>
  <c r="W1334" i="1"/>
  <c r="W1502" i="1"/>
  <c r="W1506" i="1"/>
  <c r="W1986" i="1"/>
  <c r="W2114" i="1"/>
  <c r="W2150" i="1"/>
  <c r="W2258" i="1"/>
  <c r="W2414" i="1"/>
  <c r="W2510" i="1"/>
  <c r="W2554" i="1"/>
  <c r="W10" i="1"/>
  <c r="CD10" i="1"/>
  <c r="BK703" i="1"/>
  <c r="BK1335" i="1"/>
  <c r="BK1879" i="1"/>
  <c r="BK2649" i="1"/>
  <c r="AR332" i="1"/>
  <c r="AR1986" i="1"/>
  <c r="AR2108" i="1"/>
  <c r="AR2116" i="1"/>
  <c r="AR2144" i="1"/>
  <c r="AR2150" i="1"/>
  <c r="AR2554" i="1"/>
  <c r="W89" i="1"/>
  <c r="W253" i="1"/>
  <c r="W318" i="1"/>
  <c r="W531" i="1"/>
  <c r="W915" i="1"/>
  <c r="W1057" i="1"/>
  <c r="W1385" i="1"/>
  <c r="W2053" i="1"/>
  <c r="W2391" i="1"/>
  <c r="W2525" i="1"/>
  <c r="AR2280" i="1"/>
  <c r="W331" i="1"/>
  <c r="W359" i="1"/>
  <c r="W759" i="1"/>
  <c r="W2117" i="1"/>
  <c r="W2509" i="1"/>
  <c r="W2561" i="1"/>
  <c r="W2609" i="1"/>
  <c r="W2649" i="1"/>
  <c r="W2173" i="1"/>
  <c r="W2257" i="1"/>
  <c r="W2423" i="1"/>
  <c r="AR2428" i="1"/>
  <c r="W263" i="1"/>
  <c r="W465" i="1"/>
  <c r="W585" i="1"/>
  <c r="W875" i="1"/>
  <c r="W955" i="1"/>
  <c r="W1141" i="1"/>
  <c r="W1335" i="1"/>
  <c r="W1389" i="1"/>
  <c r="W1823" i="1"/>
  <c r="W1879" i="1"/>
  <c r="W2149" i="1"/>
  <c r="W2357" i="1"/>
  <c r="W2427" i="1"/>
  <c r="W2495" i="1"/>
  <c r="W2529" i="1"/>
  <c r="W9" i="1"/>
  <c r="W147" i="1"/>
  <c r="W401" i="1"/>
  <c r="W703" i="1"/>
  <c r="W927" i="1"/>
  <c r="W1459" i="1"/>
  <c r="W1573" i="1"/>
  <c r="W1985" i="1"/>
  <c r="W2113" i="1"/>
  <c r="W2145" i="1"/>
  <c r="W2381" i="1"/>
  <c r="W2413" i="1"/>
  <c r="B17" i="2" l="1"/>
  <c r="CD95" i="1"/>
  <c r="CD255" i="1"/>
  <c r="CD129" i="1"/>
  <c r="CD201" i="1"/>
  <c r="CD337" i="1"/>
  <c r="CD94" i="1"/>
  <c r="CD864" i="1"/>
  <c r="CD940" i="1"/>
  <c r="CD52" i="1"/>
  <c r="CD760" i="1"/>
  <c r="CD865" i="1"/>
  <c r="CD893" i="1"/>
  <c r="CD98" i="1"/>
  <c r="CD863" i="1"/>
  <c r="CD1356" i="1"/>
  <c r="CD1576" i="1"/>
  <c r="CD1684" i="1"/>
  <c r="CD1864" i="1"/>
  <c r="CD1209" i="1"/>
  <c r="CD1865" i="1"/>
  <c r="CD2065" i="1"/>
  <c r="CD1854" i="1"/>
  <c r="CD2164" i="1"/>
  <c r="CD2560" i="1"/>
  <c r="CD136" i="1"/>
  <c r="CD256" i="1"/>
  <c r="CD1202" i="1"/>
  <c r="CD1386" i="1"/>
  <c r="CD1855" i="1"/>
  <c r="CD2109" i="1"/>
  <c r="CD2429" i="1"/>
  <c r="CD2497" i="1"/>
  <c r="CD2561" i="1"/>
  <c r="BK52" i="1"/>
  <c r="CD1866" i="1"/>
  <c r="CD2012" i="1"/>
  <c r="CD2498" i="1"/>
  <c r="BK136" i="1"/>
  <c r="BK256" i="1"/>
  <c r="BK336" i="1"/>
  <c r="BK760" i="1"/>
  <c r="CD336" i="1"/>
  <c r="CD2207" i="1"/>
  <c r="CD2311" i="1"/>
  <c r="BK201" i="1"/>
  <c r="BK337" i="1"/>
  <c r="BK865" i="1"/>
  <c r="BK893" i="1"/>
  <c r="BK1201" i="1"/>
  <c r="BK1209" i="1"/>
  <c r="BK1865" i="1"/>
  <c r="BK2065" i="1"/>
  <c r="CD1058" i="1"/>
  <c r="BK54" i="1"/>
  <c r="BK94" i="1"/>
  <c r="BK255" i="1"/>
  <c r="CD2660" i="1"/>
  <c r="BK98" i="1"/>
  <c r="BK126" i="1"/>
  <c r="BK863" i="1"/>
  <c r="BK894" i="1"/>
  <c r="BK940" i="1"/>
  <c r="BK1202" i="1"/>
  <c r="BK1356" i="1"/>
  <c r="BK1855" i="1"/>
  <c r="BK1864" i="1"/>
  <c r="CD894" i="1"/>
  <c r="BK1058" i="1"/>
  <c r="CD2688" i="1"/>
  <c r="BK95" i="1"/>
  <c r="BK2012" i="1"/>
  <c r="BK2109" i="1"/>
  <c r="BK2311" i="1"/>
  <c r="BK2539" i="1"/>
  <c r="BK2659" i="1"/>
  <c r="AR46" i="1"/>
  <c r="AR54" i="1"/>
  <c r="AR94" i="1"/>
  <c r="AR98" i="1"/>
  <c r="AR126" i="1"/>
  <c r="AR894" i="1"/>
  <c r="AR1058" i="1"/>
  <c r="AR1202" i="1"/>
  <c r="AR1386" i="1"/>
  <c r="BK1386" i="1"/>
  <c r="BK2207" i="1"/>
  <c r="BK2412" i="1"/>
  <c r="BK2560" i="1"/>
  <c r="BK2660" i="1"/>
  <c r="BK2688" i="1"/>
  <c r="AR95" i="1"/>
  <c r="AR255" i="1"/>
  <c r="AR863" i="1"/>
  <c r="BK1684" i="1"/>
  <c r="BK1866" i="1"/>
  <c r="BK2164" i="1"/>
  <c r="BK2429" i="1"/>
  <c r="BK2498" i="1"/>
  <c r="BK2561" i="1"/>
  <c r="AR760" i="1"/>
  <c r="AR865" i="1"/>
  <c r="AR1044" i="1"/>
  <c r="AR1855" i="1"/>
  <c r="AR2207" i="1"/>
  <c r="AR2311" i="1"/>
  <c r="AR2539" i="1"/>
  <c r="AR2659" i="1"/>
  <c r="W200" i="1"/>
  <c r="W256" i="1"/>
  <c r="BK864" i="1"/>
  <c r="BK1854" i="1"/>
  <c r="AR256" i="1"/>
  <c r="AR337" i="1"/>
  <c r="AR893" i="1"/>
  <c r="AR940" i="1"/>
  <c r="AR1201" i="1"/>
  <c r="AR1576" i="1"/>
  <c r="AR1865" i="1"/>
  <c r="AR2065" i="1"/>
  <c r="AR2109" i="1"/>
  <c r="AR2429" i="1"/>
  <c r="AR2497" i="1"/>
  <c r="AR2561" i="1"/>
  <c r="W46" i="1"/>
  <c r="W54" i="1"/>
  <c r="W94" i="1"/>
  <c r="W98" i="1"/>
  <c r="W126" i="1"/>
  <c r="AR201" i="1"/>
  <c r="AR864" i="1"/>
  <c r="AR1575" i="1"/>
  <c r="AR2412" i="1"/>
  <c r="AR2560" i="1"/>
  <c r="W37" i="1"/>
  <c r="W336" i="1"/>
  <c r="W760" i="1"/>
  <c r="W864" i="1"/>
  <c r="W940" i="1"/>
  <c r="W1044" i="1"/>
  <c r="W1356" i="1"/>
  <c r="W1576" i="1"/>
  <c r="W1608" i="1"/>
  <c r="W1684" i="1"/>
  <c r="W1864" i="1"/>
  <c r="W2012" i="1"/>
  <c r="W2064" i="1"/>
  <c r="W2164" i="1"/>
  <c r="W2496" i="1"/>
  <c r="W2560" i="1"/>
  <c r="W2660" i="1"/>
  <c r="W2688" i="1"/>
  <c r="CD2539" i="1"/>
  <c r="AR37" i="1"/>
  <c r="AR52" i="1"/>
  <c r="AR1864" i="1"/>
  <c r="AR2012" i="1"/>
  <c r="AR2164" i="1"/>
  <c r="W255" i="1"/>
  <c r="W337" i="1"/>
  <c r="BK1576" i="1"/>
  <c r="BK2497" i="1"/>
  <c r="AR1356" i="1"/>
  <c r="AR1854" i="1"/>
  <c r="AR1866" i="1"/>
  <c r="W201" i="1"/>
  <c r="W862" i="1"/>
  <c r="W874" i="1"/>
  <c r="W894" i="1"/>
  <c r="W1202" i="1"/>
  <c r="W1386" i="1"/>
  <c r="W1574" i="1"/>
  <c r="W1854" i="1"/>
  <c r="CD2659" i="1"/>
  <c r="AR336" i="1"/>
  <c r="AR1209" i="1"/>
  <c r="AR1608" i="1"/>
  <c r="AR1684" i="1"/>
  <c r="AR2660" i="1"/>
  <c r="W1575" i="1"/>
  <c r="W2109" i="1"/>
  <c r="W2175" i="1"/>
  <c r="W2207" i="1"/>
  <c r="W2465" i="1"/>
  <c r="W1043" i="1"/>
  <c r="W1165" i="1"/>
  <c r="W1201" i="1"/>
  <c r="W1209" i="1"/>
  <c r="W1855" i="1"/>
  <c r="W2311" i="1"/>
  <c r="W2539" i="1"/>
  <c r="W2497" i="1"/>
  <c r="AR2688" i="1"/>
  <c r="W863" i="1"/>
  <c r="W893" i="1"/>
  <c r="W1863" i="1"/>
  <c r="W2635" i="1"/>
  <c r="W1851" i="1"/>
  <c r="W1865" i="1"/>
  <c r="W2065" i="1"/>
  <c r="W2659" i="1"/>
  <c r="B18" i="2" l="1"/>
  <c r="CD25" i="1"/>
  <c r="CD812" i="1"/>
  <c r="CD96" i="1"/>
  <c r="CD92" i="1"/>
  <c r="CD2034" i="1"/>
  <c r="CD2208" i="1"/>
  <c r="CD2528" i="1"/>
  <c r="CD2536" i="1"/>
  <c r="CD1987" i="1"/>
  <c r="CD2035" i="1"/>
  <c r="CD2209" i="1"/>
  <c r="BK24" i="1"/>
  <c r="CD2531" i="1"/>
  <c r="CD2535" i="1"/>
  <c r="BK92" i="1"/>
  <c r="CD2066" i="1"/>
  <c r="CD2110" i="1"/>
  <c r="CD2466" i="1"/>
  <c r="CD2526" i="1"/>
  <c r="CD2210" i="1"/>
  <c r="CD2650" i="1"/>
  <c r="CD2694" i="1"/>
  <c r="CD2111" i="1"/>
  <c r="CD2527" i="1"/>
  <c r="BK25" i="1"/>
  <c r="CD2651" i="1"/>
  <c r="BK1698" i="1"/>
  <c r="BK2034" i="1"/>
  <c r="BK2110" i="1"/>
  <c r="BK2210" i="1"/>
  <c r="BK812" i="1"/>
  <c r="BK1987" i="1"/>
  <c r="BK2535" i="1"/>
  <c r="BK2651" i="1"/>
  <c r="BK2035" i="1"/>
  <c r="BK2111" i="1"/>
  <c r="BK2528" i="1"/>
  <c r="AR339" i="1"/>
  <c r="AR1155" i="1"/>
  <c r="BK2066" i="1"/>
  <c r="BK2208" i="1"/>
  <c r="AR25" i="1"/>
  <c r="AR1987" i="1"/>
  <c r="AR2035" i="1"/>
  <c r="AR2039" i="1"/>
  <c r="AR2651" i="1"/>
  <c r="W24" i="1"/>
  <c r="W92" i="1"/>
  <c r="BK2650" i="1"/>
  <c r="AR812" i="1"/>
  <c r="AR2209" i="1"/>
  <c r="BK2209" i="1"/>
  <c r="BK2466" i="1"/>
  <c r="BK2694" i="1"/>
  <c r="AR24" i="1"/>
  <c r="AR2110" i="1"/>
  <c r="AR2694" i="1"/>
  <c r="W360" i="1"/>
  <c r="W812" i="1"/>
  <c r="W2208" i="1"/>
  <c r="W2528" i="1"/>
  <c r="CD2530" i="1"/>
  <c r="BK2526" i="1"/>
  <c r="AR2208" i="1"/>
  <c r="AR2466" i="1"/>
  <c r="AR2650" i="1"/>
  <c r="BK2530" i="1"/>
  <c r="AR92" i="1"/>
  <c r="AR1698" i="1"/>
  <c r="AR2210" i="1"/>
  <c r="AR2528" i="1"/>
  <c r="W95" i="1"/>
  <c r="W1866" i="1"/>
  <c r="W2034" i="1"/>
  <c r="W2066" i="1"/>
  <c r="W2110" i="1"/>
  <c r="W2210" i="1"/>
  <c r="W2466" i="1"/>
  <c r="W2498" i="1"/>
  <c r="W2650" i="1"/>
  <c r="W2694" i="1"/>
  <c r="AR2034" i="1"/>
  <c r="AR2066" i="1"/>
  <c r="AR2498" i="1"/>
  <c r="W1987" i="1"/>
  <c r="W339" i="1"/>
  <c r="W1697" i="1"/>
  <c r="W2209" i="1"/>
  <c r="W2035" i="1"/>
  <c r="W2479" i="1"/>
  <c r="W2651" i="1"/>
  <c r="W811" i="1"/>
  <c r="W865" i="1"/>
  <c r="W1155" i="1"/>
  <c r="W2039" i="1"/>
  <c r="B19" i="2" l="1"/>
  <c r="CD495" i="1"/>
  <c r="CD93" i="1"/>
  <c r="CD677" i="1"/>
  <c r="CD1691" i="1"/>
  <c r="CD1402" i="1"/>
  <c r="CD2471" i="1"/>
  <c r="BK93" i="1"/>
  <c r="BK494" i="1"/>
  <c r="CD494" i="1"/>
  <c r="CD2211" i="1"/>
  <c r="CD2467" i="1"/>
  <c r="BK495" i="1"/>
  <c r="BK1402" i="1"/>
  <c r="BK1691" i="1"/>
  <c r="CD1950" i="1"/>
  <c r="BK2467" i="1"/>
  <c r="BK2471" i="1"/>
  <c r="AR494" i="1"/>
  <c r="AR93" i="1"/>
  <c r="AR1691" i="1"/>
  <c r="AR2111" i="1"/>
  <c r="AR2467" i="1"/>
  <c r="AR1553" i="1"/>
  <c r="AR2233" i="1"/>
  <c r="W93" i="1"/>
  <c r="W494" i="1"/>
  <c r="W1058" i="1"/>
  <c r="BK1950" i="1"/>
  <c r="W2111" i="1"/>
  <c r="W2233" i="1"/>
  <c r="W2467" i="1"/>
  <c r="W1553" i="1"/>
  <c r="B20" i="2" l="1"/>
  <c r="CD97" i="1"/>
  <c r="CD1403" i="1"/>
  <c r="CD1962" i="1"/>
  <c r="CD2472" i="1"/>
  <c r="CD2234" i="1"/>
  <c r="BK96" i="1"/>
  <c r="BK97" i="1"/>
  <c r="BK129" i="1"/>
  <c r="BK677" i="1"/>
  <c r="BK2234" i="1"/>
  <c r="BK2120" i="1"/>
  <c r="BK2527" i="1"/>
  <c r="BK2531" i="1"/>
  <c r="AR1402" i="1"/>
  <c r="BK2472" i="1"/>
  <c r="BK2536" i="1"/>
  <c r="AR1403" i="1"/>
  <c r="BK1403" i="1"/>
  <c r="AR129" i="1"/>
  <c r="AR2119" i="1"/>
  <c r="AR2471" i="1"/>
  <c r="AR2527" i="1"/>
  <c r="AR2531" i="1"/>
  <c r="AR2535" i="1"/>
  <c r="W96" i="1"/>
  <c r="BK1962" i="1"/>
  <c r="AR97" i="1"/>
  <c r="AR677" i="1"/>
  <c r="AR2472" i="1"/>
  <c r="W2472" i="1"/>
  <c r="W2536" i="1"/>
  <c r="AR1962" i="1"/>
  <c r="AR2120" i="1"/>
  <c r="AR2526" i="1"/>
  <c r="W129" i="1"/>
  <c r="AR2234" i="1"/>
  <c r="W1402" i="1"/>
  <c r="W1962" i="1"/>
  <c r="W2118" i="1"/>
  <c r="W2234" i="1"/>
  <c r="W2526" i="1"/>
  <c r="W2530" i="1"/>
  <c r="AR96" i="1"/>
  <c r="W677" i="1"/>
  <c r="W1403" i="1"/>
  <c r="W1691" i="1"/>
  <c r="W2471" i="1"/>
  <c r="AR2530" i="1"/>
  <c r="AR2536" i="1"/>
  <c r="W2527" i="1"/>
  <c r="W2535" i="1"/>
  <c r="W97" i="1"/>
  <c r="W2007" i="1"/>
  <c r="W2119" i="1"/>
  <c r="W2531" i="1"/>
  <c r="B21" i="2" l="1"/>
  <c r="CD27" i="1"/>
  <c r="BK26" i="1"/>
  <c r="CD26" i="1"/>
  <c r="CD1903" i="1"/>
  <c r="CD1699" i="1"/>
  <c r="AR1699" i="1"/>
  <c r="AR1903" i="1"/>
  <c r="BK1699" i="1"/>
  <c r="BK1903" i="1"/>
  <c r="W25" i="1"/>
  <c r="W1698" i="1"/>
  <c r="W1903" i="1"/>
  <c r="W1699" i="1"/>
  <c r="W2429" i="1"/>
  <c r="B22" i="2" l="1"/>
  <c r="AR1950" i="1"/>
  <c r="CD2121" i="1" l="1"/>
  <c r="BK27" i="1"/>
  <c r="AR26" i="1"/>
  <c r="BK2121" i="1"/>
  <c r="AR27" i="1"/>
  <c r="AR2121" i="1"/>
  <c r="W26" i="1"/>
  <c r="W2120" i="1"/>
</calcChain>
</file>

<file path=xl/sharedStrings.xml><?xml version="1.0" encoding="utf-8"?>
<sst xmlns="http://schemas.openxmlformats.org/spreadsheetml/2006/main" count="34772" uniqueCount="163">
  <si>
    <t>As of Date</t>
  </si>
  <si>
    <t>Rating</t>
  </si>
  <si>
    <t>CDL Customer ID</t>
  </si>
  <si>
    <t>notch</t>
  </si>
  <si>
    <t>compare</t>
  </si>
  <si>
    <t>lag1</t>
  </si>
  <si>
    <t>lag2</t>
  </si>
  <si>
    <t xml:space="preserve">lag3 </t>
  </si>
  <si>
    <t>Exposure</t>
  </si>
  <si>
    <t>EDF Implied BTMU Rating</t>
  </si>
  <si>
    <t>EDF Notch</t>
  </si>
  <si>
    <t>EDF Parent Map Ind</t>
  </si>
  <si>
    <t>EDF Value</t>
  </si>
  <si>
    <t>Notch Diff EDF Implied vs BTMU</t>
  </si>
  <si>
    <t>Loan Price Parent Map Ind</t>
  </si>
  <si>
    <t>Secondary Loan Avg Price</t>
  </si>
  <si>
    <t>CDS Implied BTMU Rating</t>
  </si>
  <si>
    <t>CDS Parent Map Ind</t>
  </si>
  <si>
    <t>CDS Spread (5yr)</t>
  </si>
  <si>
    <t>Notch Diff CDS Implied vs BTMU</t>
  </si>
  <si>
    <t>Moodys Implied BTMU Rating  (adjusted by BTMU Rating already)</t>
  </si>
  <si>
    <t>Moodys LT Rating</t>
  </si>
  <si>
    <t>Notch Diff Moodys Implied vs BTMU</t>
  </si>
  <si>
    <t>S&amp;P Implied BTMU Rating</t>
  </si>
  <si>
    <t>S&amp;P LT Rating</t>
  </si>
  <si>
    <t>S&amp;P LT Rating Conversion</t>
  </si>
  <si>
    <t>BIR</t>
  </si>
  <si>
    <t>index</t>
  </si>
  <si>
    <t>index_col</t>
  </si>
  <si>
    <t>4</t>
  </si>
  <si>
    <t>1</t>
  </si>
  <si>
    <t>6-1</t>
  </si>
  <si>
    <t>3</t>
  </si>
  <si>
    <t>8-1</t>
  </si>
  <si>
    <t>2-1</t>
  </si>
  <si>
    <t>3-1</t>
  </si>
  <si>
    <t>6-2</t>
  </si>
  <si>
    <t>5-2</t>
  </si>
  <si>
    <t>5-1</t>
  </si>
  <si>
    <t>7</t>
  </si>
  <si>
    <t>2</t>
  </si>
  <si>
    <t>Y</t>
  </si>
  <si>
    <t>N</t>
  </si>
  <si>
    <t>3-3</t>
  </si>
  <si>
    <t>2-2</t>
  </si>
  <si>
    <t>3-2</t>
  </si>
  <si>
    <t>2-3</t>
  </si>
  <si>
    <t>AA3</t>
  </si>
  <si>
    <t>BA1</t>
  </si>
  <si>
    <t>BA3</t>
  </si>
  <si>
    <t>A3</t>
  </si>
  <si>
    <t>A2</t>
  </si>
  <si>
    <t>BAA1</t>
  </si>
  <si>
    <t>B2</t>
  </si>
  <si>
    <t>CAA2</t>
  </si>
  <si>
    <t>CA</t>
  </si>
  <si>
    <t>WR</t>
  </si>
  <si>
    <t>B1</t>
  </si>
  <si>
    <t>BAA3</t>
  </si>
  <si>
    <t>BAA2</t>
  </si>
  <si>
    <t>A1</t>
  </si>
  <si>
    <t>BA2</t>
  </si>
  <si>
    <t>B3</t>
  </si>
  <si>
    <t>CAA1</t>
  </si>
  <si>
    <t>AA1</t>
  </si>
  <si>
    <t>AA2</t>
  </si>
  <si>
    <t>AAA</t>
  </si>
  <si>
    <t>C</t>
  </si>
  <si>
    <t>AA-</t>
  </si>
  <si>
    <t>BBB</t>
  </si>
  <si>
    <t>BB</t>
  </si>
  <si>
    <t>A</t>
  </si>
  <si>
    <t>BBB+</t>
  </si>
  <si>
    <t>B</t>
  </si>
  <si>
    <t>CCC-</t>
  </si>
  <si>
    <t>CC</t>
  </si>
  <si>
    <t>D</t>
  </si>
  <si>
    <t>A-</t>
  </si>
  <si>
    <t>NR</t>
  </si>
  <si>
    <t>B+</t>
  </si>
  <si>
    <t>A+</t>
  </si>
  <si>
    <t>BBB-</t>
  </si>
  <si>
    <t>BB-</t>
  </si>
  <si>
    <t>B-</t>
  </si>
  <si>
    <t>BB+</t>
  </si>
  <si>
    <t>CCC+</t>
  </si>
  <si>
    <t>AA</t>
  </si>
  <si>
    <t>AA+</t>
  </si>
  <si>
    <t>CCC</t>
  </si>
  <si>
    <t>Caa1</t>
  </si>
  <si>
    <t>Baa3</t>
  </si>
  <si>
    <t>Baa2</t>
  </si>
  <si>
    <t>Ba2</t>
  </si>
  <si>
    <t>Baa1</t>
  </si>
  <si>
    <t>Ba3</t>
  </si>
  <si>
    <t>Ba1</t>
  </si>
  <si>
    <t>Caa2</t>
  </si>
  <si>
    <t>Aa3</t>
  </si>
  <si>
    <t>Aa2</t>
  </si>
  <si>
    <t>Caa3</t>
  </si>
  <si>
    <t>Ca</t>
  </si>
  <si>
    <t>Aa1</t>
  </si>
  <si>
    <t>Exposure1</t>
  </si>
  <si>
    <t>EDF Implied BTMU Rating1</t>
  </si>
  <si>
    <t>EDF Notch1</t>
  </si>
  <si>
    <t>EDF Parent Map Ind1</t>
  </si>
  <si>
    <t>EDF Value1</t>
  </si>
  <si>
    <t>Notch Diff EDF Implied vs BTMU1</t>
  </si>
  <si>
    <t>Secondary Loan Avg Price1</t>
  </si>
  <si>
    <t>CDS Implied BTMU Rating1</t>
  </si>
  <si>
    <t>CDS Parent Map Ind1</t>
  </si>
  <si>
    <t>CDS Spread (5yr)1</t>
  </si>
  <si>
    <t>Notch Diff CDS Implied vs BTMU1</t>
  </si>
  <si>
    <t>Moodys Implied BTMU Rating  (adjusted by BTMU Rating already)1</t>
  </si>
  <si>
    <t>Moodys LT Rating1</t>
  </si>
  <si>
    <t>Notch Diff Moodys Implied vs BTMU1</t>
  </si>
  <si>
    <t>S&amp;P Implied BTMU Rating1</t>
  </si>
  <si>
    <t>S&amp;P LT Rating1</t>
  </si>
  <si>
    <t>BIR1</t>
  </si>
  <si>
    <t>CAA3</t>
  </si>
  <si>
    <t>Exposure2</t>
  </si>
  <si>
    <t>EDF Implied BTMU Rating2</t>
  </si>
  <si>
    <t>EDF Notch2</t>
  </si>
  <si>
    <t>EDF Parent Map Ind2</t>
  </si>
  <si>
    <t>EDF Value2</t>
  </si>
  <si>
    <t>Notch Diff EDF Implied vs BTMU2</t>
  </si>
  <si>
    <t>Secondary Loan Avg Price2</t>
  </si>
  <si>
    <t>CDS Implied BTMU Rating2</t>
  </si>
  <si>
    <t>CDS Parent Map Ind2</t>
  </si>
  <si>
    <t>CDS Spread (5yr)2</t>
  </si>
  <si>
    <t>Notch Diff CDS Implied vs BTMU2</t>
  </si>
  <si>
    <t>Moodys Implied BTMU Rating  (adjusted by BTMU Rating already)2</t>
  </si>
  <si>
    <t>Moodys LT Rating2</t>
  </si>
  <si>
    <t>Notch Diff Moodys Implied vs BTMU2</t>
  </si>
  <si>
    <t>S&amp;P Implied BTMU Rating2</t>
  </si>
  <si>
    <t>S&amp;P LT Rating2</t>
  </si>
  <si>
    <t>BIR2</t>
  </si>
  <si>
    <t>Exposure3</t>
  </si>
  <si>
    <t>EDF Implied BTMU Rating3</t>
  </si>
  <si>
    <t>EDF Notch3</t>
  </si>
  <si>
    <t>EDF Parent Map Ind3</t>
  </si>
  <si>
    <t>EDF Value3</t>
  </si>
  <si>
    <t>Notch Diff EDF Implied vs BTMU3</t>
  </si>
  <si>
    <t>Secondary Loan Avg Price3</t>
  </si>
  <si>
    <t>CDS Implied BTMU Rating3</t>
  </si>
  <si>
    <t>CDS Parent Map Ind3</t>
  </si>
  <si>
    <t>CDS Spread (5yr)3</t>
  </si>
  <si>
    <t>Notch Diff CDS Implied vs BTMU3</t>
  </si>
  <si>
    <t>Moodys Implied BTMU Rating  (adjusted by BTMU Rating already)3</t>
  </si>
  <si>
    <t>Moodys LT Rating3</t>
  </si>
  <si>
    <t>Notch Diff Moodys Implied vs BTMU3</t>
  </si>
  <si>
    <t>S&amp;P Implied BTMU Rating3</t>
  </si>
  <si>
    <t>S&amp;P LT Rating3</t>
  </si>
  <si>
    <t>BIR3</t>
  </si>
  <si>
    <t xml:space="preserve">Rating </t>
  </si>
  <si>
    <t>Conversion</t>
  </si>
  <si>
    <t>Moodys LT Rating  Conversion</t>
  </si>
  <si>
    <t>Moodys LT Rating1 Conversion</t>
  </si>
  <si>
    <t>Moodys LT Rating2 Conversion</t>
  </si>
  <si>
    <t>Moodys LT Rating3 Conversion</t>
  </si>
  <si>
    <t>S&amp;P LT Rating1 Conversion</t>
  </si>
  <si>
    <t>S&amp;P LT Rating2 Conversion</t>
  </si>
  <si>
    <t>S&amp;P LT Rating3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</si>
</sst>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5" fontId="0" fillId="0" borderId="0" xfId="0" applyNumberFormat="1"/>
    <xf numFmtId="165" fontId="1" fillId="2" borderId="1" xfId="0" applyNumberFormat="1" applyFont="1" applyFill="1" applyBorder="1" applyAlignment="1">
      <alignment horizontal="center" vertical="top"/>
    </xf>
    <xf numFmtId="165" fontId="1" fillId="3" borderId="1" xfId="0" applyNumberFormat="1" applyFont="1" applyFill="1" applyBorder="1" applyAlignment="1">
      <alignment horizontal="center" vertical="top"/>
    </xf>
    <xf numFmtId="165" fontId="1" fillId="4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94"/>
  <sheetViews>
    <sheetView tabSelected="1" workbookViewId="0">
      <selection activeCell="L26" sqref="L26"/>
    </sheetView>
  </sheetViews>
  <sheetFormatPr defaultRowHeight="15" x14ac:dyDescent="0.25"/>
  <cols>
    <col min="1" max="1" width="18.28515625" bestFit="1" customWidth="1"/>
    <col min="2" max="2" width="6.5703125" bestFit="1" customWidth="1"/>
    <col min="3" max="3" width="15.7109375" bestFit="1" customWidth="1"/>
    <col min="4" max="4" width="6" bestFit="1" customWidth="1"/>
    <col min="5" max="5" width="8.7109375" bestFit="1" customWidth="1"/>
    <col min="6" max="7" width="4.5703125" bestFit="1" customWidth="1"/>
    <col min="8" max="8" width="5" bestFit="1" customWidth="1"/>
    <col min="9" max="9" width="12" bestFit="1" customWidth="1"/>
    <col min="10" max="10" width="23.85546875" style="9" bestFit="1" customWidth="1"/>
    <col min="11" max="11" width="10" bestFit="1" customWidth="1"/>
    <col min="12" max="12" width="18.5703125" bestFit="1" customWidth="1"/>
    <col min="13" max="13" width="9.85546875" bestFit="1" customWidth="1"/>
    <col min="14" max="14" width="29.85546875" bestFit="1" customWidth="1"/>
    <col min="15" max="15" width="24.42578125" bestFit="1" customWidth="1"/>
    <col min="16" max="16" width="23.7109375" bestFit="1" customWidth="1"/>
    <col min="17" max="17" width="24" style="11" bestFit="1" customWidth="1"/>
    <col min="18" max="18" width="18.7109375" bestFit="1" customWidth="1"/>
    <col min="19" max="19" width="15.7109375" bestFit="1" customWidth="1"/>
    <col min="20" max="20" width="30" bestFit="1" customWidth="1"/>
    <col min="21" max="21" width="60.42578125" style="11" bestFit="1" customWidth="1"/>
    <col min="22" max="22" width="16.5703125" bestFit="1" customWidth="1"/>
    <col min="23" max="23" width="16.5703125" customWidth="1"/>
    <col min="24" max="24" width="33.85546875" bestFit="1" customWidth="1"/>
    <col min="25" max="25" width="24.28515625" bestFit="1" customWidth="1"/>
    <col min="26" max="26" width="13.140625" bestFit="1" customWidth="1"/>
    <col min="27" max="27" width="13.140625" style="7" customWidth="1"/>
    <col min="28" max="28" width="5.140625" bestFit="1" customWidth="1"/>
    <col min="29" max="29" width="7" bestFit="1" customWidth="1"/>
    <col min="30" max="30" width="9.5703125" bestFit="1" customWidth="1"/>
    <col min="31" max="31" width="12" bestFit="1" customWidth="1"/>
    <col min="32" max="32" width="24.85546875" bestFit="1" customWidth="1"/>
    <col min="33" max="33" width="11" bestFit="1" customWidth="1"/>
    <col min="34" max="34" width="19.5703125" bestFit="1" customWidth="1"/>
    <col min="35" max="35" width="10.85546875" bestFit="1" customWidth="1"/>
    <col min="36" max="36" width="30.85546875" bestFit="1" customWidth="1"/>
    <col min="37" max="37" width="24.7109375" bestFit="1" customWidth="1"/>
    <col min="38" max="38" width="25" bestFit="1" customWidth="1"/>
    <col min="39" max="39" width="19.7109375" bestFit="1" customWidth="1"/>
    <col min="40" max="40" width="16.7109375" bestFit="1" customWidth="1"/>
    <col min="41" max="41" width="31" bestFit="1" customWidth="1"/>
    <col min="42" max="42" width="61.42578125" style="11" bestFit="1" customWidth="1"/>
    <col min="43" max="43" width="17.7109375" bestFit="1" customWidth="1"/>
    <col min="44" max="44" width="17.7109375" customWidth="1"/>
    <col min="45" max="45" width="34.85546875" bestFit="1" customWidth="1"/>
    <col min="46" max="46" width="25.28515625" style="11" bestFit="1" customWidth="1"/>
    <col min="47" max="47" width="14.140625" bestFit="1" customWidth="1"/>
    <col min="48" max="48" width="14.140625" style="15" customWidth="1"/>
    <col min="49" max="49" width="5.140625" bestFit="1" customWidth="1"/>
    <col min="50" max="50" width="12" bestFit="1" customWidth="1"/>
    <col min="51" max="51" width="24.85546875" bestFit="1" customWidth="1"/>
    <col min="52" max="52" width="11" bestFit="1" customWidth="1"/>
    <col min="53" max="53" width="19.5703125" bestFit="1" customWidth="1"/>
    <col min="54" max="54" width="10.85546875" bestFit="1" customWidth="1"/>
    <col min="55" max="55" width="30.85546875" bestFit="1" customWidth="1"/>
    <col min="56" max="56" width="24.7109375" bestFit="1" customWidth="1"/>
    <col min="57" max="57" width="25" style="11" bestFit="1" customWidth="1"/>
    <col min="58" max="58" width="19.7109375" bestFit="1" customWidth="1"/>
    <col min="59" max="59" width="16.7109375" bestFit="1" customWidth="1"/>
    <col min="60" max="60" width="31" bestFit="1" customWidth="1"/>
    <col min="61" max="61" width="61.42578125" style="11" bestFit="1" customWidth="1"/>
    <col min="62" max="62" width="17.7109375" bestFit="1" customWidth="1"/>
    <col min="63" max="63" width="17.7109375" customWidth="1"/>
    <col min="64" max="64" width="34.85546875" bestFit="1" customWidth="1"/>
    <col min="65" max="65" width="25.28515625" style="11" bestFit="1" customWidth="1"/>
    <col min="66" max="66" width="14.140625" bestFit="1" customWidth="1"/>
    <col min="67" max="67" width="14.140625" style="15" customWidth="1"/>
    <col min="68" max="68" width="5.140625" bestFit="1" customWidth="1"/>
    <col min="69" max="69" width="12" bestFit="1" customWidth="1"/>
    <col min="70" max="70" width="24.85546875" style="11" bestFit="1" customWidth="1"/>
    <col min="71" max="71" width="11" bestFit="1" customWidth="1"/>
    <col min="72" max="72" width="19.5703125" bestFit="1" customWidth="1"/>
    <col min="73" max="73" width="10.85546875" bestFit="1" customWidth="1"/>
    <col min="74" max="74" width="30.85546875" bestFit="1" customWidth="1"/>
    <col min="75" max="75" width="24.7109375" bestFit="1" customWidth="1"/>
    <col min="76" max="76" width="25" bestFit="1" customWidth="1"/>
    <col min="77" max="77" width="19.7109375" bestFit="1" customWidth="1"/>
    <col min="78" max="78" width="16.7109375" bestFit="1" customWidth="1"/>
    <col min="79" max="79" width="31" bestFit="1" customWidth="1"/>
    <col min="80" max="80" width="61.42578125" bestFit="1" customWidth="1"/>
    <col min="81" max="81" width="17.7109375" bestFit="1" customWidth="1"/>
    <col min="82" max="82" width="17.7109375" customWidth="1"/>
    <col min="83" max="83" width="34.85546875" bestFit="1" customWidth="1"/>
    <col min="84" max="84" width="25.28515625" style="11" bestFit="1" customWidth="1"/>
    <col min="85" max="85" width="14.140625" bestFit="1" customWidth="1"/>
    <col min="86" max="86" width="14.140625" style="15" customWidth="1"/>
    <col min="87" max="87" width="5.14062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0" t="s">
        <v>16</v>
      </c>
      <c r="R1" s="1" t="s">
        <v>17</v>
      </c>
      <c r="S1" s="1" t="s">
        <v>18</v>
      </c>
      <c r="T1" s="1" t="s">
        <v>19</v>
      </c>
      <c r="U1" s="10" t="s">
        <v>20</v>
      </c>
      <c r="V1" s="1" t="s">
        <v>21</v>
      </c>
      <c r="W1" s="1" t="s">
        <v>156</v>
      </c>
      <c r="X1" s="1" t="s">
        <v>22</v>
      </c>
      <c r="Y1" s="1" t="s">
        <v>23</v>
      </c>
      <c r="Z1" s="1" t="s">
        <v>24</v>
      </c>
      <c r="AA1" s="6" t="s">
        <v>25</v>
      </c>
      <c r="AB1" s="1" t="s">
        <v>26</v>
      </c>
      <c r="AC1" s="1" t="s">
        <v>27</v>
      </c>
      <c r="AD1" s="1" t="s">
        <v>28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  <c r="AO1" s="3" t="s">
        <v>112</v>
      </c>
      <c r="AP1" s="12" t="s">
        <v>113</v>
      </c>
      <c r="AQ1" s="3" t="s">
        <v>114</v>
      </c>
      <c r="AR1" s="3" t="s">
        <v>157</v>
      </c>
      <c r="AS1" s="3" t="s">
        <v>115</v>
      </c>
      <c r="AT1" s="12" t="s">
        <v>116</v>
      </c>
      <c r="AU1" s="3" t="s">
        <v>117</v>
      </c>
      <c r="AV1" s="16" t="s">
        <v>160</v>
      </c>
      <c r="AW1" s="3" t="s">
        <v>118</v>
      </c>
      <c r="AX1" s="4" t="s">
        <v>120</v>
      </c>
      <c r="AY1" s="4" t="s">
        <v>121</v>
      </c>
      <c r="AZ1" s="4" t="s">
        <v>122</v>
      </c>
      <c r="BA1" s="4" t="s">
        <v>123</v>
      </c>
      <c r="BB1" s="4" t="s">
        <v>124</v>
      </c>
      <c r="BC1" s="4" t="s">
        <v>125</v>
      </c>
      <c r="BD1" s="4" t="s">
        <v>126</v>
      </c>
      <c r="BE1" s="13" t="s">
        <v>127</v>
      </c>
      <c r="BF1" s="4" t="s">
        <v>128</v>
      </c>
      <c r="BG1" s="4" t="s">
        <v>129</v>
      </c>
      <c r="BH1" s="4" t="s">
        <v>130</v>
      </c>
      <c r="BI1" s="13" t="s">
        <v>131</v>
      </c>
      <c r="BJ1" s="4" t="s">
        <v>132</v>
      </c>
      <c r="BK1" s="4" t="s">
        <v>158</v>
      </c>
      <c r="BL1" s="4" t="s">
        <v>133</v>
      </c>
      <c r="BM1" s="13" t="s">
        <v>134</v>
      </c>
      <c r="BN1" s="4" t="s">
        <v>135</v>
      </c>
      <c r="BO1" s="17" t="s">
        <v>161</v>
      </c>
      <c r="BP1" s="4" t="s">
        <v>136</v>
      </c>
      <c r="BQ1" s="5" t="s">
        <v>137</v>
      </c>
      <c r="BR1" s="14" t="s">
        <v>138</v>
      </c>
      <c r="BS1" s="5" t="s">
        <v>139</v>
      </c>
      <c r="BT1" s="5" t="s">
        <v>140</v>
      </c>
      <c r="BU1" s="5" t="s">
        <v>141</v>
      </c>
      <c r="BV1" s="5" t="s">
        <v>142</v>
      </c>
      <c r="BW1" s="5" t="s">
        <v>143</v>
      </c>
      <c r="BX1" s="5" t="s">
        <v>144</v>
      </c>
      <c r="BY1" s="5" t="s">
        <v>145</v>
      </c>
      <c r="BZ1" s="5" t="s">
        <v>146</v>
      </c>
      <c r="CA1" s="5" t="s">
        <v>147</v>
      </c>
      <c r="CB1" s="5" t="s">
        <v>148</v>
      </c>
      <c r="CC1" s="5" t="s">
        <v>149</v>
      </c>
      <c r="CD1" s="5" t="s">
        <v>159</v>
      </c>
      <c r="CE1" s="5" t="s">
        <v>150</v>
      </c>
      <c r="CF1" s="14" t="s">
        <v>151</v>
      </c>
      <c r="CG1" s="5" t="s">
        <v>152</v>
      </c>
      <c r="CH1" s="18" t="s">
        <v>162</v>
      </c>
      <c r="CI1" s="5" t="s">
        <v>153</v>
      </c>
    </row>
    <row r="2" spans="1:87" x14ac:dyDescent="0.25">
      <c r="A2" s="2">
        <v>42916</v>
      </c>
      <c r="B2">
        <v>4</v>
      </c>
      <c r="C2">
        <v>100000</v>
      </c>
      <c r="D2">
        <v>1</v>
      </c>
      <c r="E2">
        <v>1</v>
      </c>
      <c r="F2">
        <v>0</v>
      </c>
      <c r="G2">
        <v>0</v>
      </c>
      <c r="H2">
        <v>0</v>
      </c>
      <c r="I2">
        <v>376576676.48000002</v>
      </c>
      <c r="J2" s="9">
        <v>4</v>
      </c>
      <c r="K2">
        <v>4</v>
      </c>
      <c r="L2" t="s">
        <v>41</v>
      </c>
      <c r="M2">
        <v>0.1447</v>
      </c>
      <c r="U2" s="11" t="s">
        <v>30</v>
      </c>
      <c r="V2" t="s">
        <v>47</v>
      </c>
      <c r="W2">
        <f>VLOOKUP(V2,MoodysRatingMapping!$A$3:$B$23,2,0)</f>
        <v>2.35</v>
      </c>
      <c r="X2">
        <v>-3</v>
      </c>
      <c r="Y2" t="s">
        <v>30</v>
      </c>
      <c r="Z2" t="s">
        <v>68</v>
      </c>
      <c r="AA2" s="7">
        <f>VLOOKUP(Z2,'S&amp;PRatingMapping'!$A$3:$B$24,2,0)</f>
        <v>2.2857142857142856</v>
      </c>
      <c r="AC2">
        <v>33</v>
      </c>
      <c r="AD2">
        <v>33</v>
      </c>
      <c r="AE2">
        <v>374386988.10000002</v>
      </c>
      <c r="AF2" t="s">
        <v>29</v>
      </c>
      <c r="AG2">
        <v>4</v>
      </c>
      <c r="AH2" t="s">
        <v>41</v>
      </c>
      <c r="AI2">
        <v>0.10705000000000001</v>
      </c>
      <c r="AJ2">
        <v>1</v>
      </c>
      <c r="AP2" s="11" t="s">
        <v>30</v>
      </c>
      <c r="AQ2" t="s">
        <v>47</v>
      </c>
      <c r="AR2">
        <f>VLOOKUP(AQ2,MoodysRatingMapping!$A$3:$B$23,2,0)</f>
        <v>2.35</v>
      </c>
      <c r="AS2">
        <v>-2</v>
      </c>
      <c r="AT2" s="11" t="s">
        <v>30</v>
      </c>
      <c r="AU2" t="s">
        <v>68</v>
      </c>
      <c r="AV2" s="15">
        <f>VLOOKUP(AU2,'S&amp;PRatingMapping'!$A$3:$B$24,2,0)</f>
        <v>2.2857142857142856</v>
      </c>
      <c r="AX2">
        <v>381999415.22000003</v>
      </c>
      <c r="AY2" t="s">
        <v>29</v>
      </c>
      <c r="AZ2">
        <v>4</v>
      </c>
      <c r="BA2" t="s">
        <v>41</v>
      </c>
      <c r="BB2">
        <v>0.1056</v>
      </c>
      <c r="BC2">
        <v>1</v>
      </c>
      <c r="BI2" s="11" t="s">
        <v>30</v>
      </c>
      <c r="BJ2" t="s">
        <v>47</v>
      </c>
      <c r="BK2">
        <f>VLOOKUP(BJ2,MoodysRatingMapping!$A$3:$B$23,2,0)</f>
        <v>2.35</v>
      </c>
      <c r="BL2">
        <v>-2</v>
      </c>
      <c r="BM2" s="11" t="s">
        <v>30</v>
      </c>
      <c r="BN2" t="s">
        <v>68</v>
      </c>
      <c r="BO2" s="15">
        <f>VLOOKUP(BN2,'S&amp;PRatingMapping'!$A$3:$B$24,2,0)</f>
        <v>2.2857142857142856</v>
      </c>
      <c r="BQ2">
        <v>398676737.24000001</v>
      </c>
      <c r="BR2" s="11" t="s">
        <v>29</v>
      </c>
      <c r="BS2">
        <v>4</v>
      </c>
      <c r="BT2" t="s">
        <v>41</v>
      </c>
      <c r="BU2">
        <v>0.10403</v>
      </c>
      <c r="BV2">
        <v>1</v>
      </c>
      <c r="CB2" t="s">
        <v>30</v>
      </c>
      <c r="CC2" t="s">
        <v>47</v>
      </c>
      <c r="CD2">
        <f>VLOOKUP(CC2,MoodysRatingMapping!$A$3:$B$23,2,0)</f>
        <v>2.35</v>
      </c>
      <c r="CE2">
        <v>-2</v>
      </c>
      <c r="CF2" s="11" t="s">
        <v>30</v>
      </c>
      <c r="CG2" t="s">
        <v>68</v>
      </c>
      <c r="CH2" s="15">
        <f>VLOOKUP(CG2,'S&amp;PRatingMapping'!$A$3:$B$24,2,0)</f>
        <v>2.2857142857142856</v>
      </c>
    </row>
    <row r="3" spans="1:87" x14ac:dyDescent="0.25">
      <c r="A3" s="2">
        <v>42398</v>
      </c>
      <c r="B3">
        <v>5.2</v>
      </c>
      <c r="C3">
        <v>100126124</v>
      </c>
      <c r="D3">
        <v>1.2</v>
      </c>
      <c r="E3">
        <v>1</v>
      </c>
      <c r="F3">
        <v>0</v>
      </c>
      <c r="G3">
        <v>0</v>
      </c>
      <c r="H3">
        <v>0</v>
      </c>
      <c r="I3">
        <v>43692831.700000003</v>
      </c>
      <c r="W3" t="e">
        <f>VLOOKUP(V3,MoodysRatingMapping!$A$3:$B$23,2,0)</f>
        <v>#N/A</v>
      </c>
      <c r="AA3" s="7" t="e">
        <f>VLOOKUP(Z3,'S&amp;PRatingMapping'!$A$3:$B$24,2,0)</f>
        <v>#N/A</v>
      </c>
      <c r="AC3">
        <v>56</v>
      </c>
      <c r="AD3">
        <v>56</v>
      </c>
      <c r="AE3">
        <v>43692831.700000003</v>
      </c>
      <c r="AR3" t="e">
        <f>VLOOKUP(AQ3,MoodysRatingMapping!$A$3:$B$23,2,0)</f>
        <v>#N/A</v>
      </c>
      <c r="AV3" s="15" t="e">
        <f>VLOOKUP(AU3,'S&amp;PRatingMapping'!$A$3:$B$24,2,0)</f>
        <v>#N/A</v>
      </c>
      <c r="AX3">
        <v>43692831.700000003</v>
      </c>
      <c r="BK3" t="e">
        <f>VLOOKUP(BJ3,MoodysRatingMapping!$A$3:$B$23,2,0)</f>
        <v>#N/A</v>
      </c>
      <c r="BO3" s="15" t="e">
        <f>VLOOKUP(BN3,'S&amp;PRatingMapping'!$A$3:$B$24,2,0)</f>
        <v>#N/A</v>
      </c>
      <c r="BQ3">
        <v>43689190.189999998</v>
      </c>
      <c r="CD3" t="e">
        <f>VLOOKUP(CC3,MoodysRatingMapping!$A$3:$B$23,2,0)</f>
        <v>#N/A</v>
      </c>
      <c r="CH3" s="15" t="e">
        <f>VLOOKUP(CG3,'S&amp;PRatingMapping'!$A$3:$B$24,2,0)</f>
        <v>#N/A</v>
      </c>
    </row>
    <row r="4" spans="1:87" x14ac:dyDescent="0.25">
      <c r="A4" s="2">
        <v>43189</v>
      </c>
      <c r="B4">
        <v>8.1</v>
      </c>
      <c r="C4">
        <v>100190</v>
      </c>
      <c r="D4">
        <v>1.1000000000000001</v>
      </c>
      <c r="E4">
        <v>1</v>
      </c>
      <c r="F4">
        <v>0</v>
      </c>
      <c r="G4">
        <v>0</v>
      </c>
      <c r="H4">
        <v>0</v>
      </c>
      <c r="I4">
        <v>11124180.960000001</v>
      </c>
      <c r="W4" t="e">
        <f>VLOOKUP(V4,MoodysRatingMapping!$A$3:$B$23,2,0)</f>
        <v>#N/A</v>
      </c>
      <c r="AA4" s="7" t="e">
        <f>VLOOKUP(Z4,'S&amp;PRatingMapping'!$A$3:$B$24,2,0)</f>
        <v>#N/A</v>
      </c>
      <c r="AC4">
        <v>72</v>
      </c>
      <c r="AD4">
        <v>72</v>
      </c>
      <c r="AE4">
        <v>11444774.76</v>
      </c>
      <c r="AR4" t="e">
        <f>VLOOKUP(AQ4,MoodysRatingMapping!$A$3:$B$23,2,0)</f>
        <v>#N/A</v>
      </c>
      <c r="AV4" s="15" t="e">
        <f>VLOOKUP(AU4,'S&amp;PRatingMapping'!$A$3:$B$24,2,0)</f>
        <v>#N/A</v>
      </c>
      <c r="AX4">
        <v>11605701.18</v>
      </c>
      <c r="BK4" t="e">
        <f>VLOOKUP(BJ4,MoodysRatingMapping!$A$3:$B$23,2,0)</f>
        <v>#N/A</v>
      </c>
      <c r="BO4" s="15" t="e">
        <f>VLOOKUP(BN4,'S&amp;PRatingMapping'!$A$3:$B$24,2,0)</f>
        <v>#N/A</v>
      </c>
      <c r="BQ4">
        <v>11103280.5</v>
      </c>
      <c r="CD4" t="e">
        <f>VLOOKUP(CC4,MoodysRatingMapping!$A$3:$B$23,2,0)</f>
        <v>#N/A</v>
      </c>
      <c r="CH4" s="15" t="e">
        <f>VLOOKUP(CG4,'S&amp;PRatingMapping'!$A$3:$B$24,2,0)</f>
        <v>#N/A</v>
      </c>
    </row>
    <row r="5" spans="1:87" x14ac:dyDescent="0.25">
      <c r="A5" s="2">
        <v>42369</v>
      </c>
      <c r="B5">
        <v>8.1</v>
      </c>
      <c r="C5">
        <v>100360</v>
      </c>
      <c r="D5">
        <v>1.1000000000000001</v>
      </c>
      <c r="E5">
        <v>1</v>
      </c>
      <c r="F5">
        <v>0</v>
      </c>
      <c r="G5">
        <v>0</v>
      </c>
      <c r="H5">
        <v>0</v>
      </c>
      <c r="I5">
        <v>25000000</v>
      </c>
      <c r="J5" s="9" t="s">
        <v>30</v>
      </c>
      <c r="K5">
        <v>1</v>
      </c>
      <c r="L5" t="s">
        <v>41</v>
      </c>
      <c r="M5">
        <v>0.6</v>
      </c>
      <c r="N5">
        <v>-9</v>
      </c>
      <c r="Q5" s="11">
        <v>5.2</v>
      </c>
      <c r="R5" t="s">
        <v>41</v>
      </c>
      <c r="S5">
        <v>28.26961</v>
      </c>
      <c r="T5">
        <v>-4</v>
      </c>
      <c r="U5" s="11" t="s">
        <v>29</v>
      </c>
      <c r="V5" t="s">
        <v>48</v>
      </c>
      <c r="W5">
        <f>VLOOKUP(V5,MoodysRatingMapping!$A$3:$B$23,2,0)</f>
        <v>5.5000000000000009</v>
      </c>
      <c r="X5">
        <v>-6</v>
      </c>
      <c r="Y5">
        <v>3.2</v>
      </c>
      <c r="Z5" t="s">
        <v>69</v>
      </c>
      <c r="AA5" s="7">
        <f>VLOOKUP(Z5,'S&amp;PRatingMapping'!$A$3:$B$24,2,0)</f>
        <v>4.4285714285714279</v>
      </c>
      <c r="AC5">
        <v>79</v>
      </c>
      <c r="AD5">
        <v>79</v>
      </c>
      <c r="AE5">
        <v>25000000</v>
      </c>
      <c r="AF5" t="s">
        <v>30</v>
      </c>
      <c r="AG5">
        <v>1</v>
      </c>
      <c r="AH5" t="s">
        <v>41</v>
      </c>
      <c r="AI5">
        <v>7.3370000000000005E-2</v>
      </c>
      <c r="AJ5">
        <v>-8</v>
      </c>
      <c r="AL5" t="s">
        <v>29</v>
      </c>
      <c r="AM5" t="s">
        <v>41</v>
      </c>
      <c r="AN5">
        <v>126.94295200000001</v>
      </c>
      <c r="AO5">
        <v>-5</v>
      </c>
      <c r="AP5" s="11" t="s">
        <v>29</v>
      </c>
      <c r="AQ5" t="s">
        <v>48</v>
      </c>
      <c r="AR5">
        <f>VLOOKUP(AQ5,MoodysRatingMapping!$A$3:$B$23,2,0)</f>
        <v>5.5000000000000009</v>
      </c>
      <c r="AS5">
        <v>-5</v>
      </c>
      <c r="AT5" s="11">
        <v>3.3</v>
      </c>
      <c r="AU5" t="s">
        <v>81</v>
      </c>
      <c r="AV5" s="15">
        <f>VLOOKUP(AU5,'S&amp;PRatingMapping'!$A$3:$B$24,2,0)</f>
        <v>4.8571428571428568</v>
      </c>
      <c r="AX5">
        <v>25000000</v>
      </c>
      <c r="AY5" t="s">
        <v>30</v>
      </c>
      <c r="AZ5">
        <v>1</v>
      </c>
      <c r="BA5" t="s">
        <v>41</v>
      </c>
      <c r="BB5">
        <v>9.1229999999999992E-2</v>
      </c>
      <c r="BC5">
        <v>-8</v>
      </c>
      <c r="BE5" s="11" t="s">
        <v>29</v>
      </c>
      <c r="BF5" t="s">
        <v>41</v>
      </c>
      <c r="BG5">
        <v>131.32006699999999</v>
      </c>
      <c r="BH5">
        <v>-5</v>
      </c>
      <c r="BI5" s="11" t="s">
        <v>29</v>
      </c>
      <c r="BJ5" t="s">
        <v>48</v>
      </c>
      <c r="BK5">
        <f>VLOOKUP(BJ5,MoodysRatingMapping!$A$3:$B$23,2,0)</f>
        <v>5.5000000000000009</v>
      </c>
      <c r="BL5">
        <v>-5</v>
      </c>
      <c r="BM5" s="11">
        <v>3.3</v>
      </c>
      <c r="BN5" t="s">
        <v>81</v>
      </c>
      <c r="BO5" s="15">
        <f>VLOOKUP(BN5,'S&amp;PRatingMapping'!$A$3:$B$24,2,0)</f>
        <v>4.8571428571428568</v>
      </c>
      <c r="BQ5">
        <v>9849796.6500000004</v>
      </c>
      <c r="CD5" t="e">
        <f>VLOOKUP(CC5,MoodysRatingMapping!$A$3:$B$23,2,0)</f>
        <v>#N/A</v>
      </c>
      <c r="CH5" s="15" t="e">
        <f>VLOOKUP(CG5,'S&amp;PRatingMapping'!$A$3:$B$24,2,0)</f>
        <v>#N/A</v>
      </c>
    </row>
    <row r="6" spans="1:87" x14ac:dyDescent="0.25">
      <c r="A6" s="2">
        <v>41820</v>
      </c>
      <c r="B6">
        <v>7</v>
      </c>
      <c r="C6">
        <v>100811</v>
      </c>
      <c r="D6">
        <v>0.79999999999999982</v>
      </c>
      <c r="E6">
        <v>1</v>
      </c>
      <c r="F6">
        <v>0</v>
      </c>
      <c r="G6">
        <v>0</v>
      </c>
      <c r="H6">
        <v>0</v>
      </c>
      <c r="I6">
        <v>12371770.380000001</v>
      </c>
      <c r="J6" s="9">
        <v>6.1</v>
      </c>
      <c r="K6">
        <v>7</v>
      </c>
      <c r="L6" t="s">
        <v>41</v>
      </c>
      <c r="M6">
        <v>1.3720000000000001</v>
      </c>
      <c r="N6">
        <v>-2</v>
      </c>
      <c r="Q6" s="11">
        <v>3.3</v>
      </c>
      <c r="R6" t="s">
        <v>41</v>
      </c>
      <c r="S6">
        <v>99.913210000000007</v>
      </c>
      <c r="T6">
        <v>-6</v>
      </c>
      <c r="W6" t="e">
        <f>VLOOKUP(V6,MoodysRatingMapping!$A$3:$B$23,2,0)</f>
        <v>#N/A</v>
      </c>
      <c r="AA6" s="7" t="e">
        <f>VLOOKUP(Z6,'S&amp;PRatingMapping'!$A$3:$B$24,2,0)</f>
        <v>#N/A</v>
      </c>
      <c r="AC6">
        <v>229</v>
      </c>
      <c r="AD6">
        <v>229</v>
      </c>
      <c r="AE6">
        <v>12715091.630000001</v>
      </c>
      <c r="AF6" t="s">
        <v>31</v>
      </c>
      <c r="AG6">
        <v>7</v>
      </c>
      <c r="AH6" t="s">
        <v>41</v>
      </c>
      <c r="AI6">
        <v>1.41831</v>
      </c>
      <c r="AJ6">
        <v>-1</v>
      </c>
      <c r="AR6" t="e">
        <f>VLOOKUP(AQ6,MoodysRatingMapping!$A$3:$B$23,2,0)</f>
        <v>#N/A</v>
      </c>
      <c r="AV6" s="15" t="e">
        <f>VLOOKUP(AU6,'S&amp;PRatingMapping'!$A$3:$B$24,2,0)</f>
        <v>#N/A</v>
      </c>
      <c r="AX6">
        <v>12716798.310000001</v>
      </c>
      <c r="AY6" t="s">
        <v>31</v>
      </c>
      <c r="AZ6">
        <v>7</v>
      </c>
      <c r="BA6" t="s">
        <v>41</v>
      </c>
      <c r="BB6">
        <v>1.36164</v>
      </c>
      <c r="BC6">
        <v>-1</v>
      </c>
      <c r="BE6" s="11">
        <v>3.3</v>
      </c>
      <c r="BF6" t="s">
        <v>41</v>
      </c>
      <c r="BG6">
        <v>101.74316899999999</v>
      </c>
      <c r="BH6">
        <v>-5</v>
      </c>
      <c r="BK6" t="e">
        <f>VLOOKUP(BJ6,MoodysRatingMapping!$A$3:$B$23,2,0)</f>
        <v>#N/A</v>
      </c>
      <c r="BO6" s="15" t="e">
        <f>VLOOKUP(BN6,'S&amp;PRatingMapping'!$A$3:$B$24,2,0)</f>
        <v>#N/A</v>
      </c>
      <c r="BQ6">
        <v>13065835.300000001</v>
      </c>
      <c r="BR6" s="11">
        <v>6.1</v>
      </c>
      <c r="BS6">
        <v>7</v>
      </c>
      <c r="BT6" t="s">
        <v>41</v>
      </c>
      <c r="BU6">
        <v>1.36398</v>
      </c>
      <c r="BV6">
        <v>-1</v>
      </c>
      <c r="BX6" t="s">
        <v>45</v>
      </c>
      <c r="BY6" t="s">
        <v>41</v>
      </c>
      <c r="BZ6">
        <v>101.738443</v>
      </c>
      <c r="CA6">
        <v>-5</v>
      </c>
      <c r="CD6" t="e">
        <f>VLOOKUP(CC6,MoodysRatingMapping!$A$3:$B$23,2,0)</f>
        <v>#N/A</v>
      </c>
      <c r="CH6" s="15" t="e">
        <f>VLOOKUP(CG6,'S&amp;PRatingMapping'!$A$3:$B$24,2,0)</f>
        <v>#N/A</v>
      </c>
    </row>
    <row r="7" spans="1:87" x14ac:dyDescent="0.25">
      <c r="A7" s="2">
        <v>42551</v>
      </c>
      <c r="B7">
        <v>8.1</v>
      </c>
      <c r="C7">
        <v>100811</v>
      </c>
      <c r="D7">
        <v>1.1000000000000001</v>
      </c>
      <c r="E7">
        <v>1</v>
      </c>
      <c r="F7">
        <v>0</v>
      </c>
      <c r="G7">
        <v>0</v>
      </c>
      <c r="H7">
        <v>0</v>
      </c>
      <c r="I7">
        <v>4812499.91</v>
      </c>
      <c r="J7" s="9">
        <v>6.1</v>
      </c>
      <c r="K7">
        <v>7</v>
      </c>
      <c r="L7" t="s">
        <v>41</v>
      </c>
      <c r="M7">
        <v>0.84545000000000003</v>
      </c>
      <c r="N7">
        <v>-3</v>
      </c>
      <c r="W7" t="e">
        <f>VLOOKUP(V7,MoodysRatingMapping!$A$3:$B$23,2,0)</f>
        <v>#N/A</v>
      </c>
      <c r="AA7" s="7" t="e">
        <f>VLOOKUP(Z7,'S&amp;PRatingMapping'!$A$3:$B$24,2,0)</f>
        <v>#N/A</v>
      </c>
      <c r="AC7">
        <v>253</v>
      </c>
      <c r="AD7">
        <v>253</v>
      </c>
      <c r="AE7">
        <v>5041666.58</v>
      </c>
      <c r="AF7" t="s">
        <v>31</v>
      </c>
      <c r="AG7">
        <v>7</v>
      </c>
      <c r="AH7" t="s">
        <v>41</v>
      </c>
      <c r="AI7">
        <v>1.1382699999999999</v>
      </c>
      <c r="AJ7">
        <v>-2</v>
      </c>
      <c r="AR7" t="e">
        <f>VLOOKUP(AQ7,MoodysRatingMapping!$A$3:$B$23,2,0)</f>
        <v>#N/A</v>
      </c>
      <c r="AV7" s="15" t="e">
        <f>VLOOKUP(AU7,'S&amp;PRatingMapping'!$A$3:$B$24,2,0)</f>
        <v>#N/A</v>
      </c>
      <c r="AX7">
        <v>5270833.25</v>
      </c>
      <c r="AY7" t="s">
        <v>36</v>
      </c>
      <c r="AZ7">
        <v>8</v>
      </c>
      <c r="BA7" t="s">
        <v>41</v>
      </c>
      <c r="BB7">
        <v>1.6480900000000001</v>
      </c>
      <c r="BC7">
        <v>-1</v>
      </c>
      <c r="BK7" t="e">
        <f>VLOOKUP(BJ7,MoodysRatingMapping!$A$3:$B$23,2,0)</f>
        <v>#N/A</v>
      </c>
      <c r="BO7" s="15" t="e">
        <f>VLOOKUP(BN7,'S&amp;PRatingMapping'!$A$3:$B$24,2,0)</f>
        <v>#N/A</v>
      </c>
      <c r="BQ7">
        <v>5499999.9199999999</v>
      </c>
      <c r="BR7" s="11">
        <v>6.2</v>
      </c>
      <c r="BS7">
        <v>8</v>
      </c>
      <c r="BT7" t="s">
        <v>41</v>
      </c>
      <c r="BU7">
        <v>1.93235</v>
      </c>
      <c r="BV7">
        <v>-1</v>
      </c>
      <c r="CD7" t="e">
        <f>VLOOKUP(CC7,MoodysRatingMapping!$A$3:$B$23,2,0)</f>
        <v>#N/A</v>
      </c>
      <c r="CH7" s="15" t="e">
        <f>VLOOKUP(CG7,'S&amp;PRatingMapping'!$A$3:$B$24,2,0)</f>
        <v>#N/A</v>
      </c>
    </row>
    <row r="8" spans="1:87" x14ac:dyDescent="0.25">
      <c r="A8" s="2">
        <v>42916</v>
      </c>
      <c r="B8">
        <v>8.1999999999999993</v>
      </c>
      <c r="C8">
        <v>100811</v>
      </c>
      <c r="D8">
        <v>9.9999999999999645E-2</v>
      </c>
      <c r="E8">
        <v>1</v>
      </c>
      <c r="F8">
        <v>0</v>
      </c>
      <c r="G8">
        <v>0</v>
      </c>
      <c r="H8">
        <v>0</v>
      </c>
      <c r="I8">
        <v>2062499.87</v>
      </c>
      <c r="J8" s="9" t="s">
        <v>32</v>
      </c>
      <c r="K8">
        <v>3</v>
      </c>
      <c r="L8" t="s">
        <v>41</v>
      </c>
      <c r="M8">
        <v>0.46460000000000001</v>
      </c>
      <c r="N8">
        <v>-8</v>
      </c>
      <c r="W8" t="e">
        <f>VLOOKUP(V8,MoodysRatingMapping!$A$3:$B$23,2,0)</f>
        <v>#N/A</v>
      </c>
      <c r="AA8" s="7" t="e">
        <f>VLOOKUP(Z8,'S&amp;PRatingMapping'!$A$3:$B$24,2,0)</f>
        <v>#N/A</v>
      </c>
      <c r="AC8">
        <v>265</v>
      </c>
      <c r="AD8">
        <v>265</v>
      </c>
      <c r="AE8">
        <v>2291666.54</v>
      </c>
      <c r="AF8" t="s">
        <v>40</v>
      </c>
      <c r="AG8">
        <v>2</v>
      </c>
      <c r="AH8" t="s">
        <v>41</v>
      </c>
      <c r="AI8">
        <v>3.5470000000000002E-2</v>
      </c>
      <c r="AJ8">
        <v>-8</v>
      </c>
      <c r="AR8" t="e">
        <f>VLOOKUP(AQ8,MoodysRatingMapping!$A$3:$B$23,2,0)</f>
        <v>#N/A</v>
      </c>
      <c r="AV8" s="15" t="e">
        <f>VLOOKUP(AU8,'S&amp;PRatingMapping'!$A$3:$B$24,2,0)</f>
        <v>#N/A</v>
      </c>
      <c r="AX8">
        <v>2520833.21</v>
      </c>
      <c r="AY8" t="s">
        <v>40</v>
      </c>
      <c r="AZ8">
        <v>2</v>
      </c>
      <c r="BA8" t="s">
        <v>41</v>
      </c>
      <c r="BB8">
        <v>3.1879999999999999E-2</v>
      </c>
      <c r="BC8">
        <v>-8</v>
      </c>
      <c r="BK8" t="e">
        <f>VLOOKUP(BJ8,MoodysRatingMapping!$A$3:$B$23,2,0)</f>
        <v>#N/A</v>
      </c>
      <c r="BO8" s="15" t="e">
        <f>VLOOKUP(BN8,'S&amp;PRatingMapping'!$A$3:$B$24,2,0)</f>
        <v>#N/A</v>
      </c>
      <c r="BQ8">
        <v>2749999.88</v>
      </c>
      <c r="BR8" s="11" t="s">
        <v>40</v>
      </c>
      <c r="BS8">
        <v>2</v>
      </c>
      <c r="BT8" t="s">
        <v>41</v>
      </c>
      <c r="BU8">
        <v>3.134E-2</v>
      </c>
      <c r="BV8">
        <v>-8</v>
      </c>
      <c r="CD8" t="e">
        <f>VLOOKUP(CC8,MoodysRatingMapping!$A$3:$B$23,2,0)</f>
        <v>#N/A</v>
      </c>
      <c r="CH8" s="15" t="e">
        <f>VLOOKUP(CG8,'S&amp;PRatingMapping'!$A$3:$B$24,2,0)</f>
        <v>#N/A</v>
      </c>
    </row>
    <row r="9" spans="1:87" x14ac:dyDescent="0.25">
      <c r="A9" s="2">
        <v>42460</v>
      </c>
      <c r="B9">
        <v>5.0999999999999996</v>
      </c>
      <c r="C9">
        <v>100889</v>
      </c>
      <c r="D9">
        <v>1.1000000000000001</v>
      </c>
      <c r="E9">
        <v>1</v>
      </c>
      <c r="F9">
        <v>0</v>
      </c>
      <c r="G9">
        <v>0</v>
      </c>
      <c r="H9">
        <v>0</v>
      </c>
      <c r="I9">
        <v>200000000</v>
      </c>
      <c r="J9" s="9" t="s">
        <v>29</v>
      </c>
      <c r="K9">
        <v>4</v>
      </c>
      <c r="L9" t="s">
        <v>41</v>
      </c>
      <c r="M9">
        <v>0.23658000000000001</v>
      </c>
      <c r="N9">
        <v>-1</v>
      </c>
      <c r="U9" s="11">
        <v>5.2</v>
      </c>
      <c r="V9" t="s">
        <v>49</v>
      </c>
      <c r="W9">
        <f>VLOOKUP(V9,MoodysRatingMapping!$A$3:$B$23,2,0)</f>
        <v>6.4000000000000012</v>
      </c>
      <c r="X9">
        <v>1</v>
      </c>
      <c r="Y9">
        <v>5.0999999999999996</v>
      </c>
      <c r="Z9" t="s">
        <v>70</v>
      </c>
      <c r="AA9" s="7">
        <f>VLOOKUP(Z9,'S&amp;PRatingMapping'!$A$3:$B$24,2,0)</f>
        <v>5.7142857142857144</v>
      </c>
      <c r="AB9" t="s">
        <v>53</v>
      </c>
      <c r="AC9">
        <v>323</v>
      </c>
      <c r="AD9">
        <v>323</v>
      </c>
      <c r="AE9">
        <v>200000000</v>
      </c>
      <c r="AF9" t="s">
        <v>36</v>
      </c>
      <c r="AG9">
        <v>8</v>
      </c>
      <c r="AH9" t="s">
        <v>41</v>
      </c>
      <c r="AI9">
        <v>2.71156</v>
      </c>
      <c r="AJ9">
        <v>4</v>
      </c>
      <c r="AP9" s="11">
        <v>5.2</v>
      </c>
      <c r="AQ9" t="s">
        <v>49</v>
      </c>
      <c r="AR9">
        <f>VLOOKUP(AQ9,MoodysRatingMapping!$A$3:$B$23,2,0)</f>
        <v>6.4000000000000012</v>
      </c>
      <c r="AS9">
        <v>2</v>
      </c>
      <c r="AT9" s="11">
        <v>5.0999999999999996</v>
      </c>
      <c r="AU9" t="s">
        <v>70</v>
      </c>
      <c r="AV9" s="15">
        <f>VLOOKUP(AU9,'S&amp;PRatingMapping'!$A$3:$B$24,2,0)</f>
        <v>5.7142857142857144</v>
      </c>
      <c r="AW9" t="s">
        <v>62</v>
      </c>
      <c r="AX9">
        <v>200000000</v>
      </c>
      <c r="AY9" t="s">
        <v>35</v>
      </c>
      <c r="AZ9">
        <v>3</v>
      </c>
      <c r="BA9" t="s">
        <v>41</v>
      </c>
      <c r="BB9">
        <v>0.1993</v>
      </c>
      <c r="BC9">
        <v>-1</v>
      </c>
      <c r="BI9" s="11">
        <v>5.2</v>
      </c>
      <c r="BJ9" t="s">
        <v>49</v>
      </c>
      <c r="BK9">
        <f>VLOOKUP(BJ9,MoodysRatingMapping!$A$3:$B$23,2,0)</f>
        <v>6.4000000000000012</v>
      </c>
      <c r="BL9">
        <v>2</v>
      </c>
      <c r="BM9" s="11">
        <v>5.0999999999999996</v>
      </c>
      <c r="BN9" t="s">
        <v>70</v>
      </c>
      <c r="BO9" s="15">
        <f>VLOOKUP(BN9,'S&amp;PRatingMapping'!$A$3:$B$24,2,0)</f>
        <v>5.7142857142857144</v>
      </c>
      <c r="BQ9">
        <v>200000000</v>
      </c>
      <c r="BR9" s="11">
        <v>3.1</v>
      </c>
      <c r="BS9">
        <v>3</v>
      </c>
      <c r="BT9" t="s">
        <v>41</v>
      </c>
      <c r="BU9">
        <v>0.17791999999999999</v>
      </c>
      <c r="BV9">
        <v>-1</v>
      </c>
      <c r="CB9" t="s">
        <v>37</v>
      </c>
      <c r="CC9" t="s">
        <v>49</v>
      </c>
      <c r="CD9">
        <f>VLOOKUP(CC9,MoodysRatingMapping!$A$3:$B$23,2,0)</f>
        <v>6.4000000000000012</v>
      </c>
      <c r="CE9">
        <v>2</v>
      </c>
      <c r="CF9" s="11">
        <v>5.0999999999999996</v>
      </c>
      <c r="CG9" t="s">
        <v>70</v>
      </c>
      <c r="CH9" s="15">
        <f>VLOOKUP(CG9,'S&amp;PRatingMapping'!$A$3:$B$24,2,0)</f>
        <v>5.7142857142857144</v>
      </c>
      <c r="CI9" t="s">
        <v>57</v>
      </c>
    </row>
    <row r="10" spans="1:87" x14ac:dyDescent="0.25">
      <c r="A10" s="2">
        <v>42916</v>
      </c>
      <c r="B10">
        <v>5.2</v>
      </c>
      <c r="C10">
        <v>100889</v>
      </c>
      <c r="D10">
        <v>0.10000000000000051</v>
      </c>
      <c r="E10">
        <v>1</v>
      </c>
      <c r="F10">
        <v>0</v>
      </c>
      <c r="G10">
        <v>0</v>
      </c>
      <c r="H10">
        <v>0</v>
      </c>
      <c r="I10">
        <v>200000000</v>
      </c>
      <c r="J10" s="9">
        <v>8.1</v>
      </c>
      <c r="K10">
        <v>1</v>
      </c>
      <c r="L10" t="s">
        <v>41</v>
      </c>
      <c r="M10">
        <v>2.67564</v>
      </c>
      <c r="N10">
        <v>4</v>
      </c>
      <c r="U10" s="11">
        <v>5.2</v>
      </c>
      <c r="V10" t="s">
        <v>49</v>
      </c>
      <c r="W10">
        <f>VLOOKUP(V10,MoodysRatingMapping!$A$3:$B$23,2,0)</f>
        <v>6.4000000000000012</v>
      </c>
      <c r="Y10">
        <v>5.0999999999999996</v>
      </c>
      <c r="Z10" t="s">
        <v>70</v>
      </c>
      <c r="AA10" s="7">
        <f>VLOOKUP(Z10,'S&amp;PRatingMapping'!$A$3:$B$24,2,0)</f>
        <v>5.7142857142857144</v>
      </c>
      <c r="AB10" t="s">
        <v>89</v>
      </c>
      <c r="AC10">
        <v>338</v>
      </c>
      <c r="AD10">
        <v>338</v>
      </c>
      <c r="AE10">
        <v>200000000</v>
      </c>
      <c r="AF10" t="s">
        <v>33</v>
      </c>
      <c r="AG10">
        <v>10</v>
      </c>
      <c r="AH10" t="s">
        <v>41</v>
      </c>
      <c r="AI10">
        <v>3.2769599999999999</v>
      </c>
      <c r="AJ10">
        <v>5</v>
      </c>
      <c r="AP10" s="11">
        <v>5.2</v>
      </c>
      <c r="AQ10" t="s">
        <v>49</v>
      </c>
      <c r="AR10">
        <f>VLOOKUP(AQ10,MoodysRatingMapping!$A$3:$B$23,2,0)</f>
        <v>6.4000000000000012</v>
      </c>
      <c r="AS10">
        <v>1</v>
      </c>
      <c r="AT10" s="11">
        <v>5.0999999999999996</v>
      </c>
      <c r="AU10" t="s">
        <v>70</v>
      </c>
      <c r="AV10" s="15">
        <f>VLOOKUP(AU10,'S&amp;PRatingMapping'!$A$3:$B$24,2,0)</f>
        <v>5.7142857142857144</v>
      </c>
      <c r="AW10" t="s">
        <v>89</v>
      </c>
      <c r="AX10">
        <v>200000000</v>
      </c>
      <c r="AY10" t="s">
        <v>33</v>
      </c>
      <c r="AZ10">
        <v>10</v>
      </c>
      <c r="BA10" t="s">
        <v>41</v>
      </c>
      <c r="BB10">
        <v>2.0034700000000001</v>
      </c>
      <c r="BC10">
        <v>5</v>
      </c>
      <c r="BI10" s="11">
        <v>5.2</v>
      </c>
      <c r="BJ10" t="s">
        <v>49</v>
      </c>
      <c r="BK10">
        <f>VLOOKUP(BJ10,MoodysRatingMapping!$A$3:$B$23,2,0)</f>
        <v>6.4000000000000012</v>
      </c>
      <c r="BL10">
        <v>1</v>
      </c>
      <c r="BM10" s="11">
        <v>5.0999999999999996</v>
      </c>
      <c r="BN10" t="s">
        <v>70</v>
      </c>
      <c r="BO10" s="15">
        <f>VLOOKUP(BN10,'S&amp;PRatingMapping'!$A$3:$B$24,2,0)</f>
        <v>5.7142857142857144</v>
      </c>
      <c r="BQ10">
        <v>200000000</v>
      </c>
      <c r="BR10" s="11">
        <v>8.1</v>
      </c>
      <c r="BS10">
        <v>10</v>
      </c>
      <c r="BT10" t="s">
        <v>41</v>
      </c>
      <c r="BU10">
        <v>2.1071599999999999</v>
      </c>
      <c r="BV10">
        <v>5</v>
      </c>
      <c r="CB10" t="s">
        <v>37</v>
      </c>
      <c r="CC10" t="s">
        <v>49</v>
      </c>
      <c r="CD10">
        <f>VLOOKUP(CC10,MoodysRatingMapping!$A$3:$B$23,2,0)</f>
        <v>6.4000000000000012</v>
      </c>
      <c r="CE10">
        <v>1</v>
      </c>
      <c r="CF10" s="11">
        <v>5.0999999999999996</v>
      </c>
      <c r="CG10" t="s">
        <v>70</v>
      </c>
      <c r="CH10" s="15">
        <f>VLOOKUP(CG10,'S&amp;PRatingMapping'!$A$3:$B$24,2,0)</f>
        <v>5.7142857142857144</v>
      </c>
      <c r="CI10" t="s">
        <v>89</v>
      </c>
    </row>
    <row r="11" spans="1:87" x14ac:dyDescent="0.25">
      <c r="A11" s="2">
        <v>42551</v>
      </c>
      <c r="B11">
        <v>4</v>
      </c>
      <c r="C11">
        <v>100986</v>
      </c>
      <c r="D11">
        <v>1</v>
      </c>
      <c r="E11">
        <v>1</v>
      </c>
      <c r="F11">
        <v>0</v>
      </c>
      <c r="G11">
        <v>0</v>
      </c>
      <c r="H11">
        <v>0</v>
      </c>
      <c r="I11">
        <v>36000000</v>
      </c>
      <c r="J11" s="9" t="s">
        <v>29</v>
      </c>
      <c r="K11">
        <v>4</v>
      </c>
      <c r="L11" t="s">
        <v>41</v>
      </c>
      <c r="M11">
        <v>0.27929999999999999</v>
      </c>
      <c r="Q11" s="11" t="s">
        <v>30</v>
      </c>
      <c r="R11" t="s">
        <v>41</v>
      </c>
      <c r="S11">
        <v>48.875891000000003</v>
      </c>
      <c r="T11">
        <v>-3</v>
      </c>
      <c r="U11" s="11">
        <v>2.2999999999999998</v>
      </c>
      <c r="V11" t="s">
        <v>50</v>
      </c>
      <c r="W11">
        <f>VLOOKUP(V11,MoodysRatingMapping!$A$3:$B$23,2,0)</f>
        <v>3.7000000000000006</v>
      </c>
      <c r="X11">
        <v>-2</v>
      </c>
      <c r="Y11">
        <v>2.2000000000000002</v>
      </c>
      <c r="Z11" t="s">
        <v>71</v>
      </c>
      <c r="AA11" s="7">
        <f>VLOOKUP(Z11,'S&amp;PRatingMapping'!$A$3:$B$24,2,0)</f>
        <v>3.1428571428571423</v>
      </c>
      <c r="AC11">
        <v>376</v>
      </c>
      <c r="AD11">
        <v>376</v>
      </c>
      <c r="AE11">
        <v>36000000</v>
      </c>
      <c r="AF11" t="s">
        <v>29</v>
      </c>
      <c r="AG11">
        <v>4</v>
      </c>
      <c r="AH11" t="s">
        <v>41</v>
      </c>
      <c r="AI11">
        <v>0.26727000000000001</v>
      </c>
      <c r="AJ11">
        <v>1</v>
      </c>
      <c r="AL11" t="s">
        <v>30</v>
      </c>
      <c r="AM11" t="s">
        <v>41</v>
      </c>
      <c r="AN11">
        <v>51.343355000000003</v>
      </c>
      <c r="AO11">
        <v>-2</v>
      </c>
      <c r="AP11" s="11">
        <v>2.2999999999999998</v>
      </c>
      <c r="AQ11" t="s">
        <v>50</v>
      </c>
      <c r="AR11">
        <f>VLOOKUP(AQ11,MoodysRatingMapping!$A$3:$B$23,2,0)</f>
        <v>3.7000000000000006</v>
      </c>
      <c r="AS11">
        <v>-1</v>
      </c>
      <c r="AT11" s="11">
        <v>2.2000000000000002</v>
      </c>
      <c r="AU11" t="s">
        <v>71</v>
      </c>
      <c r="AV11" s="15">
        <f>VLOOKUP(AU11,'S&amp;PRatingMapping'!$A$3:$B$24,2,0)</f>
        <v>3.1428571428571423</v>
      </c>
      <c r="AX11">
        <v>36000000</v>
      </c>
      <c r="AY11" t="s">
        <v>29</v>
      </c>
      <c r="AZ11">
        <v>4</v>
      </c>
      <c r="BA11" t="s">
        <v>41</v>
      </c>
      <c r="BB11">
        <v>0.24712999999999999</v>
      </c>
      <c r="BC11">
        <v>1</v>
      </c>
      <c r="BE11" s="11">
        <v>2.2999999999999998</v>
      </c>
      <c r="BF11" t="s">
        <v>41</v>
      </c>
      <c r="BG11">
        <v>60.542009999999998</v>
      </c>
      <c r="BH11">
        <v>-1</v>
      </c>
      <c r="BI11" s="11">
        <v>2.2000000000000002</v>
      </c>
      <c r="BJ11" t="s">
        <v>51</v>
      </c>
      <c r="BK11">
        <f>VLOOKUP(BJ11,MoodysRatingMapping!$A$3:$B$23,2,0)</f>
        <v>3.2500000000000004</v>
      </c>
      <c r="BL11">
        <v>-1</v>
      </c>
      <c r="BM11" s="11">
        <v>2.2000000000000002</v>
      </c>
      <c r="BN11" t="s">
        <v>71</v>
      </c>
      <c r="BO11" s="15">
        <f>VLOOKUP(BN11,'S&amp;PRatingMapping'!$A$3:$B$24,2,0)</f>
        <v>3.1428571428571423</v>
      </c>
      <c r="BQ11">
        <v>36000000</v>
      </c>
      <c r="BR11" s="11" t="s">
        <v>29</v>
      </c>
      <c r="BS11">
        <v>4</v>
      </c>
      <c r="BT11" t="s">
        <v>41</v>
      </c>
      <c r="BU11">
        <v>0.26074999999999998</v>
      </c>
      <c r="BV11">
        <v>1</v>
      </c>
      <c r="BX11" t="s">
        <v>46</v>
      </c>
      <c r="BY11" t="s">
        <v>41</v>
      </c>
      <c r="BZ11">
        <v>70.959824999999995</v>
      </c>
      <c r="CA11">
        <v>-1</v>
      </c>
      <c r="CB11" t="s">
        <v>44</v>
      </c>
      <c r="CC11" t="s">
        <v>51</v>
      </c>
      <c r="CD11">
        <f>VLOOKUP(CC11,MoodysRatingMapping!$A$3:$B$23,2,0)</f>
        <v>3.2500000000000004</v>
      </c>
      <c r="CE11">
        <v>-1</v>
      </c>
      <c r="CF11" s="11">
        <v>2.2000000000000002</v>
      </c>
      <c r="CG11" t="s">
        <v>71</v>
      </c>
      <c r="CH11" s="15">
        <f>VLOOKUP(CG11,'S&amp;PRatingMapping'!$A$3:$B$24,2,0)</f>
        <v>3.1428571428571423</v>
      </c>
    </row>
    <row r="12" spans="1:87" x14ac:dyDescent="0.25">
      <c r="A12" s="2">
        <v>42916</v>
      </c>
      <c r="B12">
        <v>4</v>
      </c>
      <c r="C12">
        <v>100986</v>
      </c>
      <c r="D12">
        <v>1</v>
      </c>
      <c r="E12">
        <v>1</v>
      </c>
      <c r="F12">
        <v>0</v>
      </c>
      <c r="G12">
        <v>0</v>
      </c>
      <c r="H12">
        <v>0</v>
      </c>
      <c r="I12">
        <v>36000000</v>
      </c>
      <c r="J12" s="9" t="s">
        <v>30</v>
      </c>
      <c r="K12">
        <v>1</v>
      </c>
      <c r="L12" t="s">
        <v>41</v>
      </c>
      <c r="M12">
        <v>0.18429999999999999</v>
      </c>
      <c r="N12">
        <v>-3</v>
      </c>
      <c r="Q12" s="11" t="s">
        <v>30</v>
      </c>
      <c r="R12" t="s">
        <v>41</v>
      </c>
      <c r="S12">
        <v>28.345099999999999</v>
      </c>
      <c r="T12">
        <v>-3</v>
      </c>
      <c r="U12" s="11">
        <v>2.2000000000000002</v>
      </c>
      <c r="V12" t="s">
        <v>50</v>
      </c>
      <c r="W12">
        <f>VLOOKUP(V12,MoodysRatingMapping!$A$3:$B$23,2,0)</f>
        <v>3.7000000000000006</v>
      </c>
      <c r="X12">
        <v>-2</v>
      </c>
      <c r="Y12">
        <v>2.2000000000000002</v>
      </c>
      <c r="Z12" t="s">
        <v>71</v>
      </c>
      <c r="AA12" s="7">
        <f>VLOOKUP(Z12,'S&amp;PRatingMapping'!$A$3:$B$24,2,0)</f>
        <v>3.1428571428571423</v>
      </c>
      <c r="AC12">
        <v>388</v>
      </c>
      <c r="AD12">
        <v>388</v>
      </c>
      <c r="AE12">
        <v>36000000</v>
      </c>
      <c r="AF12" t="s">
        <v>30</v>
      </c>
      <c r="AG12">
        <v>1</v>
      </c>
      <c r="AH12" t="s">
        <v>41</v>
      </c>
      <c r="AI12">
        <v>2.2120000000000001E-2</v>
      </c>
      <c r="AJ12">
        <v>-2</v>
      </c>
      <c r="AL12" t="s">
        <v>30</v>
      </c>
      <c r="AM12" t="s">
        <v>41</v>
      </c>
      <c r="AN12">
        <v>30.169599999999999</v>
      </c>
      <c r="AO12">
        <v>-2</v>
      </c>
      <c r="AP12" s="11">
        <v>2.2000000000000002</v>
      </c>
      <c r="AQ12" t="s">
        <v>50</v>
      </c>
      <c r="AR12">
        <f>VLOOKUP(AQ12,MoodysRatingMapping!$A$3:$B$23,2,0)</f>
        <v>3.7000000000000006</v>
      </c>
      <c r="AS12">
        <v>-1</v>
      </c>
      <c r="AT12" s="11">
        <v>2.2000000000000002</v>
      </c>
      <c r="AU12" t="s">
        <v>71</v>
      </c>
      <c r="AV12" s="15">
        <f>VLOOKUP(AU12,'S&amp;PRatingMapping'!$A$3:$B$24,2,0)</f>
        <v>3.1428571428571423</v>
      </c>
      <c r="AX12">
        <v>36000000</v>
      </c>
      <c r="AY12" t="s">
        <v>30</v>
      </c>
      <c r="AZ12">
        <v>1</v>
      </c>
      <c r="BA12" t="s">
        <v>41</v>
      </c>
      <c r="BB12">
        <v>2.163E-2</v>
      </c>
      <c r="BC12">
        <v>-2</v>
      </c>
      <c r="BE12" s="11" t="s">
        <v>30</v>
      </c>
      <c r="BF12" t="s">
        <v>41</v>
      </c>
      <c r="BG12">
        <v>31.173500000000001</v>
      </c>
      <c r="BH12">
        <v>-2</v>
      </c>
      <c r="BI12" s="11">
        <v>2.2000000000000002</v>
      </c>
      <c r="BJ12" t="s">
        <v>50</v>
      </c>
      <c r="BK12">
        <f>VLOOKUP(BJ12,MoodysRatingMapping!$A$3:$B$23,2,0)</f>
        <v>3.7000000000000006</v>
      </c>
      <c r="BL12">
        <v>-1</v>
      </c>
      <c r="BM12" s="11">
        <v>2.2000000000000002</v>
      </c>
      <c r="BN12" t="s">
        <v>71</v>
      </c>
      <c r="BO12" s="15">
        <f>VLOOKUP(BN12,'S&amp;PRatingMapping'!$A$3:$B$24,2,0)</f>
        <v>3.1428571428571423</v>
      </c>
      <c r="BQ12">
        <v>36000000</v>
      </c>
      <c r="BR12" s="11" t="s">
        <v>30</v>
      </c>
      <c r="BS12">
        <v>1</v>
      </c>
      <c r="BT12" t="s">
        <v>41</v>
      </c>
      <c r="BU12">
        <v>2.1899999999999999E-2</v>
      </c>
      <c r="BV12">
        <v>-2</v>
      </c>
      <c r="BX12" t="s">
        <v>30</v>
      </c>
      <c r="BY12" t="s">
        <v>41</v>
      </c>
      <c r="BZ12">
        <v>30.888200000000001</v>
      </c>
      <c r="CA12">
        <v>-2</v>
      </c>
      <c r="CB12" t="s">
        <v>44</v>
      </c>
      <c r="CC12" t="s">
        <v>50</v>
      </c>
      <c r="CD12">
        <f>VLOOKUP(CC12,MoodysRatingMapping!$A$3:$B$23,2,0)</f>
        <v>3.7000000000000006</v>
      </c>
      <c r="CE12">
        <v>-1</v>
      </c>
      <c r="CF12" s="11">
        <v>2.2000000000000002</v>
      </c>
      <c r="CG12" t="s">
        <v>71</v>
      </c>
      <c r="CH12" s="15">
        <f>VLOOKUP(CG12,'S&amp;PRatingMapping'!$A$3:$B$24,2,0)</f>
        <v>3.1428571428571423</v>
      </c>
    </row>
    <row r="13" spans="1:87" x14ac:dyDescent="0.25">
      <c r="A13" s="2">
        <v>42277</v>
      </c>
      <c r="B13">
        <v>6.1</v>
      </c>
      <c r="C13">
        <v>101053</v>
      </c>
      <c r="D13">
        <v>0.89999999999999947</v>
      </c>
      <c r="E13">
        <v>1</v>
      </c>
      <c r="F13">
        <v>0</v>
      </c>
      <c r="G13">
        <v>0</v>
      </c>
      <c r="H13">
        <v>0</v>
      </c>
      <c r="I13">
        <v>14574695.310000001</v>
      </c>
      <c r="J13" s="9">
        <v>2.1</v>
      </c>
      <c r="K13">
        <v>2</v>
      </c>
      <c r="L13" t="s">
        <v>41</v>
      </c>
      <c r="M13">
        <v>0.12933</v>
      </c>
      <c r="N13">
        <v>-5</v>
      </c>
      <c r="Q13" s="11">
        <v>2.2000000000000002</v>
      </c>
      <c r="R13" t="s">
        <v>41</v>
      </c>
      <c r="S13">
        <v>42.545329000000002</v>
      </c>
      <c r="T13">
        <v>-5</v>
      </c>
      <c r="U13" s="11">
        <v>2.2000000000000002</v>
      </c>
      <c r="V13" t="s">
        <v>51</v>
      </c>
      <c r="W13">
        <f>VLOOKUP(V13,MoodysRatingMapping!$A$3:$B$23,2,0)</f>
        <v>3.2500000000000004</v>
      </c>
      <c r="X13">
        <v>-5</v>
      </c>
      <c r="Y13">
        <v>2.2000000000000002</v>
      </c>
      <c r="Z13" t="s">
        <v>71</v>
      </c>
      <c r="AA13" s="7">
        <f>VLOOKUP(Z13,'S&amp;PRatingMapping'!$A$3:$B$24,2,0)</f>
        <v>3.1428571428571423</v>
      </c>
      <c r="AC13">
        <v>524</v>
      </c>
      <c r="AD13">
        <v>524</v>
      </c>
      <c r="AE13">
        <v>15995587.42</v>
      </c>
      <c r="AF13" t="s">
        <v>30</v>
      </c>
      <c r="AG13">
        <v>1</v>
      </c>
      <c r="AH13" t="s">
        <v>41</v>
      </c>
      <c r="AI13">
        <v>9.3899999999999997E-2</v>
      </c>
      <c r="AJ13">
        <v>-5</v>
      </c>
      <c r="AL13" t="s">
        <v>30</v>
      </c>
      <c r="AM13" t="s">
        <v>41</v>
      </c>
      <c r="AN13">
        <v>29.147067</v>
      </c>
      <c r="AO13">
        <v>-5</v>
      </c>
      <c r="AP13" s="11">
        <v>2.2000000000000002</v>
      </c>
      <c r="AQ13" t="s">
        <v>51</v>
      </c>
      <c r="AR13">
        <f>VLOOKUP(AQ13,MoodysRatingMapping!$A$3:$B$23,2,0)</f>
        <v>3.2500000000000004</v>
      </c>
      <c r="AS13">
        <v>-4</v>
      </c>
      <c r="AT13" s="11">
        <v>2.2000000000000002</v>
      </c>
      <c r="AU13" t="s">
        <v>71</v>
      </c>
      <c r="AV13" s="15">
        <f>VLOOKUP(AU13,'S&amp;PRatingMapping'!$A$3:$B$24,2,0)</f>
        <v>3.1428571428571423</v>
      </c>
      <c r="AX13">
        <v>16995838.949999999</v>
      </c>
      <c r="AY13" t="s">
        <v>30</v>
      </c>
      <c r="AZ13">
        <v>1</v>
      </c>
      <c r="BA13" t="s">
        <v>41</v>
      </c>
      <c r="BB13">
        <v>7.5520000000000004E-2</v>
      </c>
      <c r="BC13">
        <v>-5</v>
      </c>
      <c r="BE13" s="11" t="s">
        <v>30</v>
      </c>
      <c r="BF13" t="s">
        <v>41</v>
      </c>
      <c r="BG13">
        <v>26.598379999999999</v>
      </c>
      <c r="BH13">
        <v>-5</v>
      </c>
      <c r="BI13" s="11">
        <v>2.2000000000000002</v>
      </c>
      <c r="BJ13" t="s">
        <v>51</v>
      </c>
      <c r="BK13">
        <f>VLOOKUP(BJ13,MoodysRatingMapping!$A$3:$B$23,2,0)</f>
        <v>3.2500000000000004</v>
      </c>
      <c r="BL13">
        <v>-4</v>
      </c>
      <c r="BM13" s="11">
        <v>2.2000000000000002</v>
      </c>
      <c r="BN13" t="s">
        <v>71</v>
      </c>
      <c r="BO13" s="15">
        <f>VLOOKUP(BN13,'S&amp;PRatingMapping'!$A$3:$B$24,2,0)</f>
        <v>3.1428571428571423</v>
      </c>
      <c r="BQ13">
        <v>18674737.59</v>
      </c>
      <c r="BR13" s="11" t="s">
        <v>30</v>
      </c>
      <c r="BS13">
        <v>1</v>
      </c>
      <c r="BT13" t="s">
        <v>41</v>
      </c>
      <c r="BU13">
        <v>6.8190000000000001E-2</v>
      </c>
      <c r="BV13">
        <v>-5</v>
      </c>
      <c r="BX13" t="s">
        <v>30</v>
      </c>
      <c r="BY13" t="s">
        <v>41</v>
      </c>
      <c r="BZ13">
        <v>26.065442999999998</v>
      </c>
      <c r="CA13">
        <v>-5</v>
      </c>
      <c r="CB13" t="s">
        <v>44</v>
      </c>
      <c r="CC13" t="s">
        <v>51</v>
      </c>
      <c r="CD13">
        <f>VLOOKUP(CC13,MoodysRatingMapping!$A$3:$B$23,2,0)</f>
        <v>3.2500000000000004</v>
      </c>
      <c r="CE13">
        <v>-4</v>
      </c>
      <c r="CF13" s="11">
        <v>2.2000000000000002</v>
      </c>
      <c r="CG13" t="s">
        <v>71</v>
      </c>
      <c r="CH13" s="15">
        <f>VLOOKUP(CG13,'S&amp;PRatingMapping'!$A$3:$B$24,2,0)</f>
        <v>3.1428571428571423</v>
      </c>
    </row>
    <row r="14" spans="1:87" x14ac:dyDescent="0.25">
      <c r="A14" s="2">
        <v>42398</v>
      </c>
      <c r="B14">
        <v>7</v>
      </c>
      <c r="C14">
        <v>101053</v>
      </c>
      <c r="D14">
        <v>0.90000000000000036</v>
      </c>
      <c r="E14">
        <v>1</v>
      </c>
      <c r="F14">
        <v>0</v>
      </c>
      <c r="G14">
        <v>0</v>
      </c>
      <c r="H14">
        <v>0</v>
      </c>
      <c r="I14">
        <v>9791089.3100000005</v>
      </c>
      <c r="J14" s="9" t="s">
        <v>30</v>
      </c>
      <c r="K14">
        <v>1</v>
      </c>
      <c r="L14" t="s">
        <v>41</v>
      </c>
      <c r="M14">
        <v>0.95</v>
      </c>
      <c r="N14">
        <v>-8</v>
      </c>
      <c r="Q14" s="11" t="s">
        <v>30</v>
      </c>
      <c r="R14" t="s">
        <v>41</v>
      </c>
      <c r="S14">
        <v>48.962200000000003</v>
      </c>
      <c r="T14">
        <v>-8</v>
      </c>
      <c r="U14" s="11">
        <v>2.2000000000000002</v>
      </c>
      <c r="V14" t="s">
        <v>51</v>
      </c>
      <c r="W14">
        <f>VLOOKUP(V14,MoodysRatingMapping!$A$3:$B$23,2,0)</f>
        <v>3.2500000000000004</v>
      </c>
      <c r="X14">
        <v>-7</v>
      </c>
      <c r="Y14">
        <v>2.2000000000000002</v>
      </c>
      <c r="Z14" t="s">
        <v>71</v>
      </c>
      <c r="AA14" s="7">
        <f>VLOOKUP(Z14,'S&amp;PRatingMapping'!$A$3:$B$24,2,0)</f>
        <v>3.1428571428571423</v>
      </c>
      <c r="AC14">
        <v>528</v>
      </c>
      <c r="AD14">
        <v>528</v>
      </c>
      <c r="AE14">
        <v>17519210.280000001</v>
      </c>
      <c r="AF14" t="s">
        <v>30</v>
      </c>
      <c r="AG14">
        <v>1</v>
      </c>
      <c r="AH14" t="s">
        <v>41</v>
      </c>
      <c r="AI14">
        <v>7.712999999999999E-2</v>
      </c>
      <c r="AJ14">
        <v>-6</v>
      </c>
      <c r="AL14" t="s">
        <v>44</v>
      </c>
      <c r="AM14" t="s">
        <v>41</v>
      </c>
      <c r="AN14">
        <v>47.931303</v>
      </c>
      <c r="AO14">
        <v>-5</v>
      </c>
      <c r="AP14" s="11">
        <v>2.2000000000000002</v>
      </c>
      <c r="AQ14" t="s">
        <v>51</v>
      </c>
      <c r="AR14">
        <f>VLOOKUP(AQ14,MoodysRatingMapping!$A$3:$B$23,2,0)</f>
        <v>3.2500000000000004</v>
      </c>
      <c r="AS14">
        <v>-5</v>
      </c>
      <c r="AT14" s="11">
        <v>2.2000000000000002</v>
      </c>
      <c r="AU14" t="s">
        <v>71</v>
      </c>
      <c r="AV14" s="15">
        <f>VLOOKUP(AU14,'S&amp;PRatingMapping'!$A$3:$B$24,2,0)</f>
        <v>3.1428571428571423</v>
      </c>
      <c r="AX14">
        <v>17710902.48</v>
      </c>
      <c r="AY14" t="s">
        <v>30</v>
      </c>
      <c r="AZ14">
        <v>1</v>
      </c>
      <c r="BA14" t="s">
        <v>41</v>
      </c>
      <c r="BB14">
        <v>7.887000000000001E-2</v>
      </c>
      <c r="BC14">
        <v>-6</v>
      </c>
      <c r="BE14" s="11">
        <v>2.2000000000000002</v>
      </c>
      <c r="BF14" t="s">
        <v>41</v>
      </c>
      <c r="BG14">
        <v>48.545048999999999</v>
      </c>
      <c r="BH14">
        <v>-5</v>
      </c>
      <c r="BI14" s="11">
        <v>2.2000000000000002</v>
      </c>
      <c r="BJ14" t="s">
        <v>51</v>
      </c>
      <c r="BK14">
        <f>VLOOKUP(BJ14,MoodysRatingMapping!$A$3:$B$23,2,0)</f>
        <v>3.2500000000000004</v>
      </c>
      <c r="BL14">
        <v>-5</v>
      </c>
      <c r="BM14" s="11">
        <v>2.2000000000000002</v>
      </c>
      <c r="BN14" t="s">
        <v>71</v>
      </c>
      <c r="BO14" s="15">
        <f>VLOOKUP(BN14,'S&amp;PRatingMapping'!$A$3:$B$24,2,0)</f>
        <v>3.1428571428571423</v>
      </c>
      <c r="BQ14">
        <v>19791779.649999999</v>
      </c>
      <c r="BR14" s="11" t="s">
        <v>30</v>
      </c>
      <c r="BS14">
        <v>1</v>
      </c>
      <c r="BT14" t="s">
        <v>41</v>
      </c>
      <c r="BU14">
        <v>9.7449999999999995E-2</v>
      </c>
      <c r="BV14">
        <v>-6</v>
      </c>
      <c r="BX14" t="s">
        <v>44</v>
      </c>
      <c r="BY14" t="s">
        <v>41</v>
      </c>
      <c r="BZ14">
        <v>43.756352999999997</v>
      </c>
      <c r="CA14">
        <v>-5</v>
      </c>
      <c r="CB14" t="s">
        <v>44</v>
      </c>
      <c r="CC14" t="s">
        <v>51</v>
      </c>
      <c r="CD14">
        <f>VLOOKUP(CC14,MoodysRatingMapping!$A$3:$B$23,2,0)</f>
        <v>3.2500000000000004</v>
      </c>
      <c r="CE14">
        <v>-5</v>
      </c>
      <c r="CF14" s="11">
        <v>2.2000000000000002</v>
      </c>
      <c r="CG14" t="s">
        <v>71</v>
      </c>
      <c r="CH14" s="15">
        <f>VLOOKUP(CG14,'S&amp;PRatingMapping'!$A$3:$B$24,2,0)</f>
        <v>3.1428571428571423</v>
      </c>
    </row>
    <row r="15" spans="1:87" x14ac:dyDescent="0.25">
      <c r="A15" s="2">
        <v>43280</v>
      </c>
      <c r="B15">
        <v>6.1</v>
      </c>
      <c r="C15">
        <v>101085</v>
      </c>
      <c r="D15">
        <v>0.89999999999999947</v>
      </c>
      <c r="E15">
        <v>1</v>
      </c>
      <c r="F15">
        <v>0</v>
      </c>
      <c r="G15">
        <v>0</v>
      </c>
      <c r="H15">
        <v>0</v>
      </c>
      <c r="I15">
        <v>68965949.319999993</v>
      </c>
      <c r="W15" t="e">
        <f>VLOOKUP(V15,MoodysRatingMapping!$A$3:$B$23,2,0)</f>
        <v>#N/A</v>
      </c>
      <c r="AA15" s="7" t="e">
        <f>VLOOKUP(Z15,'S&amp;PRatingMapping'!$A$3:$B$24,2,0)</f>
        <v>#N/A</v>
      </c>
      <c r="AC15">
        <v>569</v>
      </c>
      <c r="AD15">
        <v>569</v>
      </c>
      <c r="AE15">
        <v>74081997.719999999</v>
      </c>
      <c r="AR15" t="e">
        <f>VLOOKUP(AQ15,MoodysRatingMapping!$A$3:$B$23,2,0)</f>
        <v>#N/A</v>
      </c>
      <c r="AV15" s="15" t="e">
        <f>VLOOKUP(AU15,'S&amp;PRatingMapping'!$A$3:$B$24,2,0)</f>
        <v>#N/A</v>
      </c>
      <c r="AX15">
        <v>80992202.260000005</v>
      </c>
      <c r="BK15" t="e">
        <f>VLOOKUP(BJ15,MoodysRatingMapping!$A$3:$B$23,2,0)</f>
        <v>#N/A</v>
      </c>
      <c r="BO15" s="15" t="e">
        <f>VLOOKUP(BN15,'S&amp;PRatingMapping'!$A$3:$B$24,2,0)</f>
        <v>#N/A</v>
      </c>
      <c r="BQ15">
        <v>81707895.75</v>
      </c>
      <c r="CD15" t="e">
        <f>VLOOKUP(CC15,MoodysRatingMapping!$A$3:$B$23,2,0)</f>
        <v>#N/A</v>
      </c>
      <c r="CH15" s="15" t="e">
        <f>VLOOKUP(CG15,'S&amp;PRatingMapping'!$A$3:$B$24,2,0)</f>
        <v>#N/A</v>
      </c>
    </row>
    <row r="16" spans="1:87" x14ac:dyDescent="0.25">
      <c r="A16" s="2">
        <v>42153</v>
      </c>
      <c r="B16">
        <v>2.2999999999999998</v>
      </c>
      <c r="C16">
        <v>101088</v>
      </c>
      <c r="D16">
        <v>0.19999999999999971</v>
      </c>
      <c r="E16">
        <v>1</v>
      </c>
      <c r="F16">
        <v>0</v>
      </c>
      <c r="G16">
        <v>0</v>
      </c>
      <c r="H16">
        <v>0</v>
      </c>
      <c r="I16">
        <v>103432878</v>
      </c>
      <c r="W16" t="e">
        <f>VLOOKUP(V16,MoodysRatingMapping!$A$3:$B$23,2,0)</f>
        <v>#N/A</v>
      </c>
      <c r="AA16" s="7" t="e">
        <f>VLOOKUP(Z16,'S&amp;PRatingMapping'!$A$3:$B$24,2,0)</f>
        <v>#N/A</v>
      </c>
      <c r="AC16">
        <v>583</v>
      </c>
      <c r="AD16">
        <v>583</v>
      </c>
      <c r="AE16">
        <v>103432878</v>
      </c>
      <c r="AR16" t="e">
        <f>VLOOKUP(AQ16,MoodysRatingMapping!$A$3:$B$23,2,0)</f>
        <v>#N/A</v>
      </c>
      <c r="AV16" s="15" t="e">
        <f>VLOOKUP(AU16,'S&amp;PRatingMapping'!$A$3:$B$24,2,0)</f>
        <v>#N/A</v>
      </c>
      <c r="AX16">
        <v>103432878</v>
      </c>
      <c r="BK16" t="e">
        <f>VLOOKUP(BJ16,MoodysRatingMapping!$A$3:$B$23,2,0)</f>
        <v>#N/A</v>
      </c>
      <c r="BO16" s="15" t="e">
        <f>VLOOKUP(BN16,'S&amp;PRatingMapping'!$A$3:$B$24,2,0)</f>
        <v>#N/A</v>
      </c>
      <c r="BQ16">
        <v>103432878</v>
      </c>
      <c r="CD16" t="e">
        <f>VLOOKUP(CC16,MoodysRatingMapping!$A$3:$B$23,2,0)</f>
        <v>#N/A</v>
      </c>
      <c r="CH16" s="15" t="e">
        <f>VLOOKUP(CG16,'S&amp;PRatingMapping'!$A$3:$B$24,2,0)</f>
        <v>#N/A</v>
      </c>
    </row>
    <row r="17" spans="1:86" x14ac:dyDescent="0.25">
      <c r="A17" s="2">
        <v>42034</v>
      </c>
      <c r="B17">
        <v>2.2000000000000002</v>
      </c>
      <c r="C17">
        <v>101090</v>
      </c>
      <c r="D17">
        <v>0.1000000000000001</v>
      </c>
      <c r="E17">
        <v>1</v>
      </c>
      <c r="F17">
        <v>0</v>
      </c>
      <c r="G17">
        <v>0</v>
      </c>
      <c r="H17">
        <v>0</v>
      </c>
      <c r="I17">
        <v>78052129</v>
      </c>
      <c r="W17" t="e">
        <f>VLOOKUP(V17,MoodysRatingMapping!$A$3:$B$23,2,0)</f>
        <v>#N/A</v>
      </c>
      <c r="AA17" s="7" t="e">
        <f>VLOOKUP(Z17,'S&amp;PRatingMapping'!$A$3:$B$24,2,0)</f>
        <v>#N/A</v>
      </c>
      <c r="AC17">
        <v>628</v>
      </c>
      <c r="AD17">
        <v>628</v>
      </c>
      <c r="AE17">
        <v>78052129</v>
      </c>
      <c r="AR17" t="e">
        <f>VLOOKUP(AQ17,MoodysRatingMapping!$A$3:$B$23,2,0)</f>
        <v>#N/A</v>
      </c>
      <c r="AV17" s="15" t="e">
        <f>VLOOKUP(AU17,'S&amp;PRatingMapping'!$A$3:$B$24,2,0)</f>
        <v>#N/A</v>
      </c>
      <c r="AX17">
        <v>78052129</v>
      </c>
      <c r="BK17" t="e">
        <f>VLOOKUP(BJ17,MoodysRatingMapping!$A$3:$B$23,2,0)</f>
        <v>#N/A</v>
      </c>
      <c r="BO17" s="15" t="e">
        <f>VLOOKUP(BN17,'S&amp;PRatingMapping'!$A$3:$B$24,2,0)</f>
        <v>#N/A</v>
      </c>
      <c r="BQ17">
        <v>78052129</v>
      </c>
      <c r="CD17" t="e">
        <f>VLOOKUP(CC17,MoodysRatingMapping!$A$3:$B$23,2,0)</f>
        <v>#N/A</v>
      </c>
      <c r="CH17" s="15" t="e">
        <f>VLOOKUP(CG17,'S&amp;PRatingMapping'!$A$3:$B$24,2,0)</f>
        <v>#N/A</v>
      </c>
    </row>
    <row r="18" spans="1:86" x14ac:dyDescent="0.25">
      <c r="A18" s="2">
        <v>42398</v>
      </c>
      <c r="B18">
        <v>4</v>
      </c>
      <c r="C18">
        <v>101097</v>
      </c>
      <c r="D18">
        <v>1</v>
      </c>
      <c r="E18">
        <v>1</v>
      </c>
      <c r="F18">
        <v>0</v>
      </c>
      <c r="G18">
        <v>0</v>
      </c>
      <c r="H18">
        <v>0</v>
      </c>
      <c r="I18">
        <v>79445032.049999997</v>
      </c>
      <c r="J18" s="9" t="s">
        <v>30</v>
      </c>
      <c r="K18">
        <v>1</v>
      </c>
      <c r="L18" t="s">
        <v>41</v>
      </c>
      <c r="M18">
        <v>0.185</v>
      </c>
      <c r="N18">
        <v>-3</v>
      </c>
      <c r="O18" t="s">
        <v>41</v>
      </c>
      <c r="P18">
        <v>99.4375</v>
      </c>
      <c r="Q18" s="11">
        <v>3.2</v>
      </c>
      <c r="R18" t="s">
        <v>41</v>
      </c>
      <c r="S18">
        <v>92.381265999999997</v>
      </c>
      <c r="T18">
        <v>-1</v>
      </c>
      <c r="U18" s="11">
        <v>3.1</v>
      </c>
      <c r="V18" t="s">
        <v>52</v>
      </c>
      <c r="W18">
        <f>VLOOKUP(V18,MoodysRatingMapping!$A$3:$B$23,2,0)</f>
        <v>4.1500000000000004</v>
      </c>
      <c r="X18">
        <v>-1</v>
      </c>
      <c r="Y18">
        <v>3.2</v>
      </c>
      <c r="Z18" t="s">
        <v>69</v>
      </c>
      <c r="AA18" s="7">
        <f>VLOOKUP(Z18,'S&amp;PRatingMapping'!$A$3:$B$24,2,0)</f>
        <v>4.4285714285714279</v>
      </c>
      <c r="AC18">
        <v>734</v>
      </c>
      <c r="AD18">
        <v>734</v>
      </c>
      <c r="AE18">
        <v>79445032.049999997</v>
      </c>
      <c r="AF18" t="s">
        <v>30</v>
      </c>
      <c r="AG18">
        <v>1</v>
      </c>
      <c r="AH18" t="s">
        <v>41</v>
      </c>
      <c r="AI18">
        <v>9.4989999999999991E-2</v>
      </c>
      <c r="AJ18">
        <v>-2</v>
      </c>
      <c r="AK18">
        <v>99.25</v>
      </c>
      <c r="AL18" t="s">
        <v>45</v>
      </c>
      <c r="AM18" t="s">
        <v>41</v>
      </c>
      <c r="AN18">
        <v>83.323198000000005</v>
      </c>
      <c r="AO18">
        <v>0</v>
      </c>
      <c r="AP18" s="11">
        <v>3.1</v>
      </c>
      <c r="AQ18" t="s">
        <v>52</v>
      </c>
      <c r="AR18">
        <f>VLOOKUP(AQ18,MoodysRatingMapping!$A$3:$B$23,2,0)</f>
        <v>4.1500000000000004</v>
      </c>
      <c r="AS18">
        <v>0</v>
      </c>
      <c r="AT18" s="11">
        <v>3.2</v>
      </c>
      <c r="AU18" t="s">
        <v>69</v>
      </c>
      <c r="AV18" s="15">
        <f>VLOOKUP(AU18,'S&amp;PRatingMapping'!$A$3:$B$24,2,0)</f>
        <v>4.4285714285714279</v>
      </c>
      <c r="AX18">
        <v>79445032.049999997</v>
      </c>
      <c r="AY18" t="s">
        <v>30</v>
      </c>
      <c r="AZ18">
        <v>1</v>
      </c>
      <c r="BA18" t="s">
        <v>41</v>
      </c>
      <c r="BB18">
        <v>9.9860000000000004E-2</v>
      </c>
      <c r="BC18">
        <v>-2</v>
      </c>
      <c r="BD18">
        <v>99.25</v>
      </c>
      <c r="BE18" s="11">
        <v>3.2</v>
      </c>
      <c r="BF18" t="s">
        <v>41</v>
      </c>
      <c r="BG18">
        <v>79.283430999999993</v>
      </c>
      <c r="BH18">
        <v>0</v>
      </c>
      <c r="BI18" s="11">
        <v>3.1</v>
      </c>
      <c r="BJ18" t="s">
        <v>52</v>
      </c>
      <c r="BK18">
        <f>VLOOKUP(BJ18,MoodysRatingMapping!$A$3:$B$23,2,0)</f>
        <v>4.1500000000000004</v>
      </c>
      <c r="BL18">
        <v>0</v>
      </c>
      <c r="BM18" s="11">
        <v>3.2</v>
      </c>
      <c r="BN18" t="s">
        <v>69</v>
      </c>
      <c r="BO18" s="15">
        <f>VLOOKUP(BN18,'S&amp;PRatingMapping'!$A$3:$B$24,2,0)</f>
        <v>4.4285714285714279</v>
      </c>
      <c r="BQ18">
        <v>79445032.049999997</v>
      </c>
      <c r="BR18" s="11" t="s">
        <v>30</v>
      </c>
      <c r="BS18">
        <v>1</v>
      </c>
      <c r="BT18" t="s">
        <v>41</v>
      </c>
      <c r="BU18">
        <v>9.9040000000000003E-2</v>
      </c>
      <c r="BV18">
        <v>-2</v>
      </c>
      <c r="BW18">
        <v>99.25</v>
      </c>
      <c r="BX18" t="s">
        <v>35</v>
      </c>
      <c r="BY18" t="s">
        <v>41</v>
      </c>
      <c r="BZ18">
        <v>74.981009999999998</v>
      </c>
      <c r="CA18">
        <v>0</v>
      </c>
      <c r="CB18" t="s">
        <v>35</v>
      </c>
      <c r="CC18" t="s">
        <v>52</v>
      </c>
      <c r="CD18">
        <f>VLOOKUP(CC18,MoodysRatingMapping!$A$3:$B$23,2,0)</f>
        <v>4.1500000000000004</v>
      </c>
      <c r="CE18">
        <v>0</v>
      </c>
      <c r="CF18" s="11">
        <v>3.2</v>
      </c>
      <c r="CG18" t="s">
        <v>69</v>
      </c>
      <c r="CH18" s="15">
        <f>VLOOKUP(CG18,'S&amp;PRatingMapping'!$A$3:$B$24,2,0)</f>
        <v>4.4285714285714279</v>
      </c>
    </row>
    <row r="19" spans="1:86" x14ac:dyDescent="0.25">
      <c r="A19" s="2">
        <v>42551</v>
      </c>
      <c r="B19">
        <v>5.0999999999999996</v>
      </c>
      <c r="C19">
        <v>101097</v>
      </c>
      <c r="D19">
        <v>1.1000000000000001</v>
      </c>
      <c r="E19">
        <v>1</v>
      </c>
      <c r="F19">
        <v>0</v>
      </c>
      <c r="G19">
        <v>0</v>
      </c>
      <c r="H19">
        <v>0</v>
      </c>
      <c r="I19">
        <v>79445032.049999997</v>
      </c>
      <c r="J19" s="9" t="s">
        <v>29</v>
      </c>
      <c r="K19">
        <v>4</v>
      </c>
      <c r="L19" t="s">
        <v>41</v>
      </c>
      <c r="M19">
        <v>0.31426999999999999</v>
      </c>
      <c r="N19">
        <v>-1</v>
      </c>
      <c r="O19" t="s">
        <v>41</v>
      </c>
      <c r="P19">
        <v>99.4375</v>
      </c>
      <c r="Q19" s="11">
        <v>3.2</v>
      </c>
      <c r="R19" t="s">
        <v>41</v>
      </c>
      <c r="S19">
        <v>9.2812970000000004</v>
      </c>
      <c r="T19">
        <v>-2</v>
      </c>
      <c r="U19" s="11">
        <v>3.1</v>
      </c>
      <c r="V19" t="s">
        <v>52</v>
      </c>
      <c r="W19">
        <f>VLOOKUP(V19,MoodysRatingMapping!$A$3:$B$23,2,0)</f>
        <v>4.1500000000000004</v>
      </c>
      <c r="X19">
        <v>-2</v>
      </c>
      <c r="Y19">
        <v>3.1</v>
      </c>
      <c r="Z19" t="s">
        <v>72</v>
      </c>
      <c r="AA19" s="7">
        <f>VLOOKUP(Z19,'S&amp;PRatingMapping'!$A$3:$B$24,2,0)</f>
        <v>3.9999999999999991</v>
      </c>
      <c r="AC19">
        <v>739</v>
      </c>
      <c r="AD19">
        <v>739</v>
      </c>
      <c r="AE19">
        <v>79445032.049999997</v>
      </c>
      <c r="AF19" t="s">
        <v>35</v>
      </c>
      <c r="AG19">
        <v>3</v>
      </c>
      <c r="AH19" t="s">
        <v>41</v>
      </c>
      <c r="AI19">
        <v>0.17322000000000001</v>
      </c>
      <c r="AJ19">
        <v>-1</v>
      </c>
      <c r="AK19">
        <v>99.4375</v>
      </c>
      <c r="AL19" t="s">
        <v>35</v>
      </c>
      <c r="AM19" t="s">
        <v>41</v>
      </c>
      <c r="AN19">
        <v>74.064406000000005</v>
      </c>
      <c r="AO19">
        <v>-1</v>
      </c>
      <c r="AP19" s="11">
        <v>3.1</v>
      </c>
      <c r="AQ19" t="s">
        <v>52</v>
      </c>
      <c r="AR19">
        <f>VLOOKUP(AQ19,MoodysRatingMapping!$A$3:$B$23,2,0)</f>
        <v>4.1500000000000004</v>
      </c>
      <c r="AS19">
        <v>-1</v>
      </c>
      <c r="AT19" s="11">
        <v>3.1</v>
      </c>
      <c r="AU19" t="s">
        <v>72</v>
      </c>
      <c r="AV19" s="15">
        <f>VLOOKUP(AU19,'S&amp;PRatingMapping'!$A$3:$B$24,2,0)</f>
        <v>3.9999999999999991</v>
      </c>
      <c r="AX19">
        <v>79445032.049999997</v>
      </c>
      <c r="AY19" t="s">
        <v>34</v>
      </c>
      <c r="AZ19">
        <v>2</v>
      </c>
      <c r="BA19" t="s">
        <v>41</v>
      </c>
      <c r="BB19">
        <v>0.15121000000000001</v>
      </c>
      <c r="BC19">
        <v>-2</v>
      </c>
      <c r="BD19">
        <v>99.4375</v>
      </c>
      <c r="BE19" s="11">
        <v>3.1</v>
      </c>
      <c r="BF19" t="s">
        <v>41</v>
      </c>
      <c r="BG19">
        <v>74.005571000000003</v>
      </c>
      <c r="BH19">
        <v>-1</v>
      </c>
      <c r="BI19" s="11">
        <v>3.1</v>
      </c>
      <c r="BJ19" t="s">
        <v>52</v>
      </c>
      <c r="BK19">
        <f>VLOOKUP(BJ19,MoodysRatingMapping!$A$3:$B$23,2,0)</f>
        <v>4.1500000000000004</v>
      </c>
      <c r="BL19">
        <v>-1</v>
      </c>
      <c r="BM19" s="11">
        <v>3.1</v>
      </c>
      <c r="BN19" t="s">
        <v>72</v>
      </c>
      <c r="BO19" s="15">
        <f>VLOOKUP(BN19,'S&amp;PRatingMapping'!$A$3:$B$24,2,0)</f>
        <v>3.9999999999999991</v>
      </c>
      <c r="BQ19">
        <v>79445032.049999997</v>
      </c>
      <c r="BR19" s="11">
        <v>3.1</v>
      </c>
      <c r="BS19">
        <v>3</v>
      </c>
      <c r="BT19" t="s">
        <v>41</v>
      </c>
      <c r="BU19">
        <v>0.16664000000000001</v>
      </c>
      <c r="BV19">
        <v>-1</v>
      </c>
      <c r="BW19">
        <v>99.4375</v>
      </c>
      <c r="BX19" t="s">
        <v>35</v>
      </c>
      <c r="BY19" t="s">
        <v>41</v>
      </c>
      <c r="BZ19">
        <v>89.708884999999995</v>
      </c>
      <c r="CA19">
        <v>-1</v>
      </c>
      <c r="CB19" t="s">
        <v>35</v>
      </c>
      <c r="CC19" t="s">
        <v>52</v>
      </c>
      <c r="CD19">
        <f>VLOOKUP(CC19,MoodysRatingMapping!$A$3:$B$23,2,0)</f>
        <v>4.1500000000000004</v>
      </c>
      <c r="CE19">
        <v>-1</v>
      </c>
      <c r="CF19" s="11">
        <v>3.2</v>
      </c>
      <c r="CG19" t="s">
        <v>69</v>
      </c>
      <c r="CH19" s="15">
        <f>VLOOKUP(CG19,'S&amp;PRatingMapping'!$A$3:$B$24,2,0)</f>
        <v>4.4285714285714279</v>
      </c>
    </row>
    <row r="20" spans="1:86" x14ac:dyDescent="0.25">
      <c r="A20" s="2">
        <v>41943</v>
      </c>
      <c r="B20">
        <v>5.0999999999999996</v>
      </c>
      <c r="C20">
        <v>101157</v>
      </c>
      <c r="D20">
        <v>1.1000000000000001</v>
      </c>
      <c r="E20">
        <v>1</v>
      </c>
      <c r="F20">
        <v>0</v>
      </c>
      <c r="G20">
        <v>0</v>
      </c>
      <c r="H20">
        <v>0</v>
      </c>
      <c r="I20">
        <v>106111906.43000001</v>
      </c>
      <c r="J20" s="9">
        <v>3.1</v>
      </c>
      <c r="K20">
        <v>3</v>
      </c>
      <c r="L20" t="s">
        <v>41</v>
      </c>
      <c r="M20">
        <v>0.19700000000000001</v>
      </c>
      <c r="N20">
        <v>-2</v>
      </c>
      <c r="Q20" s="11">
        <v>2.2999999999999998</v>
      </c>
      <c r="R20" t="s">
        <v>41</v>
      </c>
      <c r="S20">
        <v>51.616647</v>
      </c>
      <c r="T20">
        <v>-3</v>
      </c>
      <c r="U20" s="11">
        <v>2.2000000000000002</v>
      </c>
      <c r="V20" t="s">
        <v>51</v>
      </c>
      <c r="W20">
        <f>VLOOKUP(V20,MoodysRatingMapping!$A$3:$B$23,2,0)</f>
        <v>3.2500000000000004</v>
      </c>
      <c r="X20">
        <v>-3</v>
      </c>
      <c r="Y20">
        <v>2.2000000000000002</v>
      </c>
      <c r="Z20" t="s">
        <v>71</v>
      </c>
      <c r="AA20" s="7">
        <f>VLOOKUP(Z20,'S&amp;PRatingMapping'!$A$3:$B$24,2,0)</f>
        <v>3.1428571428571423</v>
      </c>
      <c r="AC20">
        <v>822</v>
      </c>
      <c r="AD20">
        <v>822</v>
      </c>
      <c r="AE20">
        <v>105393728.95</v>
      </c>
      <c r="AF20" t="s">
        <v>35</v>
      </c>
      <c r="AG20">
        <v>3</v>
      </c>
      <c r="AH20" t="s">
        <v>41</v>
      </c>
      <c r="AI20">
        <v>0.18720999999999999</v>
      </c>
      <c r="AJ20">
        <v>-1</v>
      </c>
      <c r="AL20" t="s">
        <v>44</v>
      </c>
      <c r="AM20" t="s">
        <v>41</v>
      </c>
      <c r="AN20">
        <v>45.210566</v>
      </c>
      <c r="AO20">
        <v>-2</v>
      </c>
      <c r="AP20" s="11">
        <v>2.2000000000000002</v>
      </c>
      <c r="AQ20" t="s">
        <v>51</v>
      </c>
      <c r="AR20">
        <f>VLOOKUP(AQ20,MoodysRatingMapping!$A$3:$B$23,2,0)</f>
        <v>3.2500000000000004</v>
      </c>
      <c r="AS20">
        <v>-2</v>
      </c>
      <c r="AT20" s="11">
        <v>2.2000000000000002</v>
      </c>
      <c r="AU20" t="s">
        <v>71</v>
      </c>
      <c r="AV20" s="15">
        <f>VLOOKUP(AU20,'S&amp;PRatingMapping'!$A$3:$B$24,2,0)</f>
        <v>3.1428571428571423</v>
      </c>
      <c r="AX20">
        <v>106323197.84</v>
      </c>
      <c r="AY20" t="s">
        <v>35</v>
      </c>
      <c r="AZ20">
        <v>3</v>
      </c>
      <c r="BA20" t="s">
        <v>41</v>
      </c>
      <c r="BB20">
        <v>0.16259999999999999</v>
      </c>
      <c r="BC20">
        <v>-1</v>
      </c>
      <c r="BE20" s="11" t="s">
        <v>30</v>
      </c>
      <c r="BF20" t="s">
        <v>41</v>
      </c>
      <c r="BG20">
        <v>31.904429</v>
      </c>
      <c r="BH20">
        <v>-3</v>
      </c>
      <c r="BI20" s="11">
        <v>2.2000000000000002</v>
      </c>
      <c r="BJ20" t="s">
        <v>51</v>
      </c>
      <c r="BK20">
        <f>VLOOKUP(BJ20,MoodysRatingMapping!$A$3:$B$23,2,0)</f>
        <v>3.2500000000000004</v>
      </c>
      <c r="BL20">
        <v>-2</v>
      </c>
      <c r="BM20" s="11">
        <v>2.2000000000000002</v>
      </c>
      <c r="BN20" t="s">
        <v>71</v>
      </c>
      <c r="BO20" s="15">
        <f>VLOOKUP(BN20,'S&amp;PRatingMapping'!$A$3:$B$24,2,0)</f>
        <v>3.1428571428571423</v>
      </c>
      <c r="BQ20">
        <v>105484208.83</v>
      </c>
      <c r="BR20" s="11">
        <v>3.1</v>
      </c>
      <c r="BS20">
        <v>3</v>
      </c>
      <c r="BT20" t="s">
        <v>41</v>
      </c>
      <c r="BU20">
        <v>0.16186</v>
      </c>
      <c r="BV20">
        <v>-1</v>
      </c>
      <c r="BX20" t="s">
        <v>30</v>
      </c>
      <c r="BY20" t="s">
        <v>41</v>
      </c>
      <c r="BZ20">
        <v>32.420678000000002</v>
      </c>
      <c r="CA20">
        <v>-3</v>
      </c>
      <c r="CB20" t="s">
        <v>44</v>
      </c>
      <c r="CC20" t="s">
        <v>51</v>
      </c>
      <c r="CD20">
        <f>VLOOKUP(CC20,MoodysRatingMapping!$A$3:$B$23,2,0)</f>
        <v>3.2500000000000004</v>
      </c>
      <c r="CE20">
        <v>-2</v>
      </c>
      <c r="CF20" s="11">
        <v>2.2000000000000002</v>
      </c>
      <c r="CG20" t="s">
        <v>71</v>
      </c>
      <c r="CH20" s="15">
        <f>VLOOKUP(CG20,'S&amp;PRatingMapping'!$A$3:$B$24,2,0)</f>
        <v>3.1428571428571423</v>
      </c>
    </row>
    <row r="21" spans="1:86" x14ac:dyDescent="0.25">
      <c r="A21" s="2">
        <v>42551</v>
      </c>
      <c r="B21">
        <v>4</v>
      </c>
      <c r="C21">
        <v>101161</v>
      </c>
      <c r="D21">
        <v>1</v>
      </c>
      <c r="E21">
        <v>1</v>
      </c>
      <c r="F21">
        <v>0</v>
      </c>
      <c r="G21">
        <v>0</v>
      </c>
      <c r="H21">
        <v>0</v>
      </c>
      <c r="I21">
        <v>30106806.550000001</v>
      </c>
      <c r="J21" s="9">
        <v>6.2</v>
      </c>
      <c r="K21">
        <v>8</v>
      </c>
      <c r="L21" t="s">
        <v>41</v>
      </c>
      <c r="M21">
        <v>3.3675999999999999</v>
      </c>
      <c r="N21">
        <v>4</v>
      </c>
      <c r="Q21" s="11">
        <v>5.0999999999999996</v>
      </c>
      <c r="R21" t="s">
        <v>41</v>
      </c>
      <c r="S21">
        <v>23.116099999999999</v>
      </c>
      <c r="T21">
        <v>1</v>
      </c>
      <c r="U21" s="11" t="s">
        <v>29</v>
      </c>
      <c r="V21" t="s">
        <v>48</v>
      </c>
      <c r="W21">
        <f>VLOOKUP(V21,MoodysRatingMapping!$A$3:$B$23,2,0)</f>
        <v>5.5000000000000009</v>
      </c>
      <c r="AA21" s="7" t="e">
        <f>VLOOKUP(Z21,'S&amp;PRatingMapping'!$A$3:$B$24,2,0)</f>
        <v>#N/A</v>
      </c>
      <c r="AC21">
        <v>892</v>
      </c>
      <c r="AD21">
        <v>892</v>
      </c>
      <c r="AE21">
        <v>27167896.109999999</v>
      </c>
      <c r="AF21" t="s">
        <v>36</v>
      </c>
      <c r="AG21">
        <v>8</v>
      </c>
      <c r="AH21" t="s">
        <v>41</v>
      </c>
      <c r="AI21">
        <v>2.3006799999999998</v>
      </c>
      <c r="AJ21">
        <v>5</v>
      </c>
      <c r="AL21" t="s">
        <v>38</v>
      </c>
      <c r="AM21" t="s">
        <v>41</v>
      </c>
      <c r="AN21">
        <v>203.55584999999999</v>
      </c>
      <c r="AO21">
        <v>2</v>
      </c>
      <c r="AP21" s="11" t="s">
        <v>29</v>
      </c>
      <c r="AQ21" t="s">
        <v>48</v>
      </c>
      <c r="AR21">
        <f>VLOOKUP(AQ21,MoodysRatingMapping!$A$3:$B$23,2,0)</f>
        <v>5.5000000000000009</v>
      </c>
      <c r="AS21">
        <v>1</v>
      </c>
      <c r="AV21" s="15" t="e">
        <f>VLOOKUP(AU21,'S&amp;PRatingMapping'!$A$3:$B$24,2,0)</f>
        <v>#N/A</v>
      </c>
      <c r="AX21">
        <v>27015084.629999999</v>
      </c>
      <c r="AY21" t="s">
        <v>31</v>
      </c>
      <c r="AZ21">
        <v>7</v>
      </c>
      <c r="BA21" t="s">
        <v>41</v>
      </c>
      <c r="BB21">
        <v>1.50736</v>
      </c>
      <c r="BC21">
        <v>4</v>
      </c>
      <c r="BE21" s="11" t="s">
        <v>29</v>
      </c>
      <c r="BF21" t="s">
        <v>41</v>
      </c>
      <c r="BG21">
        <v>198.45016899999999</v>
      </c>
      <c r="BH21">
        <v>1</v>
      </c>
      <c r="BI21" s="11" t="s">
        <v>29</v>
      </c>
      <c r="BJ21" t="s">
        <v>48</v>
      </c>
      <c r="BK21">
        <f>VLOOKUP(BJ21,MoodysRatingMapping!$A$3:$B$23,2,0)</f>
        <v>5.5000000000000009</v>
      </c>
      <c r="BL21">
        <v>1</v>
      </c>
      <c r="BO21" s="15" t="e">
        <f>VLOOKUP(BN21,'S&amp;PRatingMapping'!$A$3:$B$24,2,0)</f>
        <v>#N/A</v>
      </c>
      <c r="BQ21">
        <v>27800066.59</v>
      </c>
      <c r="BR21" s="11">
        <v>6.2</v>
      </c>
      <c r="BS21">
        <v>8</v>
      </c>
      <c r="BT21" t="s">
        <v>41</v>
      </c>
      <c r="BU21">
        <v>1.79331</v>
      </c>
      <c r="BV21">
        <v>5</v>
      </c>
      <c r="BX21" t="s">
        <v>29</v>
      </c>
      <c r="BY21" t="s">
        <v>41</v>
      </c>
      <c r="BZ21">
        <v>200.84028499999999</v>
      </c>
      <c r="CA21">
        <v>1</v>
      </c>
      <c r="CB21" t="s">
        <v>29</v>
      </c>
      <c r="CC21" t="s">
        <v>48</v>
      </c>
      <c r="CD21">
        <f>VLOOKUP(CC21,MoodysRatingMapping!$A$3:$B$23,2,0)</f>
        <v>5.5000000000000009</v>
      </c>
      <c r="CE21">
        <v>1</v>
      </c>
      <c r="CH21" s="15" t="e">
        <f>VLOOKUP(CG21,'S&amp;PRatingMapping'!$A$3:$B$24,2,0)</f>
        <v>#N/A</v>
      </c>
    </row>
    <row r="22" spans="1:86" x14ac:dyDescent="0.25">
      <c r="A22" s="2">
        <v>42153</v>
      </c>
      <c r="B22">
        <v>5.0999999999999996</v>
      </c>
      <c r="C22">
        <v>101195</v>
      </c>
      <c r="D22">
        <v>1.1000000000000001</v>
      </c>
      <c r="E22">
        <v>1</v>
      </c>
      <c r="F22">
        <v>0</v>
      </c>
      <c r="G22">
        <v>0</v>
      </c>
      <c r="H22">
        <v>0</v>
      </c>
      <c r="I22">
        <v>12429806.73</v>
      </c>
      <c r="J22" s="9" t="s">
        <v>30</v>
      </c>
      <c r="K22">
        <v>1</v>
      </c>
      <c r="L22" t="s">
        <v>41</v>
      </c>
      <c r="M22">
        <v>0.1</v>
      </c>
      <c r="N22">
        <v>-4</v>
      </c>
      <c r="W22" t="e">
        <f>VLOOKUP(V22,MoodysRatingMapping!$A$3:$B$23,2,0)</f>
        <v>#N/A</v>
      </c>
      <c r="AA22" s="7" t="e">
        <f>VLOOKUP(Z22,'S&amp;PRatingMapping'!$A$3:$B$24,2,0)</f>
        <v>#N/A</v>
      </c>
      <c r="AC22">
        <v>922</v>
      </c>
      <c r="AD22">
        <v>922</v>
      </c>
      <c r="AE22">
        <v>14609127.539999999</v>
      </c>
      <c r="AF22" t="s">
        <v>30</v>
      </c>
      <c r="AG22">
        <v>1</v>
      </c>
      <c r="AH22" t="s">
        <v>41</v>
      </c>
      <c r="AI22">
        <v>0.01</v>
      </c>
      <c r="AJ22">
        <v>-3</v>
      </c>
      <c r="AR22" t="e">
        <f>VLOOKUP(AQ22,MoodysRatingMapping!$A$3:$B$23,2,0)</f>
        <v>#N/A</v>
      </c>
      <c r="AV22" s="15" t="e">
        <f>VLOOKUP(AU22,'S&amp;PRatingMapping'!$A$3:$B$24,2,0)</f>
        <v>#N/A</v>
      </c>
      <c r="AX22">
        <v>13428491.140000001</v>
      </c>
      <c r="AY22" t="s">
        <v>30</v>
      </c>
      <c r="AZ22">
        <v>1</v>
      </c>
      <c r="BA22" t="s">
        <v>41</v>
      </c>
      <c r="BB22">
        <v>0.01</v>
      </c>
      <c r="BC22">
        <v>-3</v>
      </c>
      <c r="BK22" t="e">
        <f>VLOOKUP(BJ22,MoodysRatingMapping!$A$3:$B$23,2,0)</f>
        <v>#N/A</v>
      </c>
      <c r="BO22" s="15" t="e">
        <f>VLOOKUP(BN22,'S&amp;PRatingMapping'!$A$3:$B$24,2,0)</f>
        <v>#N/A</v>
      </c>
      <c r="BQ22">
        <v>15438348.609999999</v>
      </c>
      <c r="BR22" s="11" t="s">
        <v>30</v>
      </c>
      <c r="BS22">
        <v>1</v>
      </c>
      <c r="BT22" t="s">
        <v>41</v>
      </c>
      <c r="BU22">
        <v>0.01</v>
      </c>
      <c r="BV22">
        <v>-8</v>
      </c>
      <c r="CD22" t="e">
        <f>VLOOKUP(CC22,MoodysRatingMapping!$A$3:$B$23,2,0)</f>
        <v>#N/A</v>
      </c>
      <c r="CH22" s="15" t="e">
        <f>VLOOKUP(CG22,'S&amp;PRatingMapping'!$A$3:$B$24,2,0)</f>
        <v>#N/A</v>
      </c>
    </row>
    <row r="23" spans="1:86" x14ac:dyDescent="0.25">
      <c r="A23" s="2">
        <v>42062</v>
      </c>
      <c r="B23">
        <v>7</v>
      </c>
      <c r="C23">
        <v>101231</v>
      </c>
      <c r="D23">
        <v>1.9</v>
      </c>
      <c r="E23">
        <v>1</v>
      </c>
      <c r="F23">
        <v>0</v>
      </c>
      <c r="G23">
        <v>0</v>
      </c>
      <c r="H23">
        <v>0</v>
      </c>
      <c r="I23">
        <v>50000000</v>
      </c>
      <c r="U23" s="11">
        <v>5.2</v>
      </c>
      <c r="V23" t="s">
        <v>49</v>
      </c>
      <c r="W23">
        <f>VLOOKUP(V23,MoodysRatingMapping!$A$3:$B$23,2,0)</f>
        <v>6.4000000000000012</v>
      </c>
      <c r="X23">
        <v>-3</v>
      </c>
      <c r="Y23">
        <v>5.0999999999999996</v>
      </c>
      <c r="Z23" t="s">
        <v>70</v>
      </c>
      <c r="AA23" s="7">
        <f>VLOOKUP(Z23,'S&amp;PRatingMapping'!$A$3:$B$24,2,0)</f>
        <v>5.7142857142857144</v>
      </c>
      <c r="AC23">
        <v>969</v>
      </c>
      <c r="AD23">
        <v>969</v>
      </c>
      <c r="AE23">
        <v>50000000</v>
      </c>
      <c r="AP23" s="11">
        <v>5.2</v>
      </c>
      <c r="AQ23" t="s">
        <v>49</v>
      </c>
      <c r="AR23">
        <f>VLOOKUP(AQ23,MoodysRatingMapping!$A$3:$B$23,2,0)</f>
        <v>6.4000000000000012</v>
      </c>
      <c r="AS23">
        <v>1</v>
      </c>
      <c r="AT23" s="11">
        <v>5.0999999999999996</v>
      </c>
      <c r="AU23" t="s">
        <v>70</v>
      </c>
      <c r="AV23" s="15">
        <f>VLOOKUP(AU23,'S&amp;PRatingMapping'!$A$3:$B$24,2,0)</f>
        <v>5.7142857142857144</v>
      </c>
      <c r="AX23">
        <v>50000000</v>
      </c>
      <c r="BI23" s="11">
        <v>5.0999999999999996</v>
      </c>
      <c r="BJ23" t="s">
        <v>61</v>
      </c>
      <c r="BK23">
        <f>VLOOKUP(BJ23,MoodysRatingMapping!$A$3:$B$23,2,0)</f>
        <v>5.9500000000000011</v>
      </c>
      <c r="BL23">
        <v>0</v>
      </c>
      <c r="BM23" s="11">
        <v>5.0999999999999996</v>
      </c>
      <c r="BN23" t="s">
        <v>70</v>
      </c>
      <c r="BO23" s="15">
        <f>VLOOKUP(BN23,'S&amp;PRatingMapping'!$A$3:$B$24,2,0)</f>
        <v>5.7142857142857144</v>
      </c>
      <c r="BQ23">
        <v>50000000</v>
      </c>
      <c r="CD23" t="e">
        <f>VLOOKUP(CC23,MoodysRatingMapping!$A$3:$B$23,2,0)</f>
        <v>#N/A</v>
      </c>
      <c r="CH23" s="15" t="e">
        <f>VLOOKUP(CG23,'S&amp;PRatingMapping'!$A$3:$B$24,2,0)</f>
        <v>#N/A</v>
      </c>
    </row>
    <row r="24" spans="1:86" x14ac:dyDescent="0.25">
      <c r="A24" s="2">
        <v>42247</v>
      </c>
      <c r="B24">
        <v>8.1</v>
      </c>
      <c r="C24">
        <v>101231</v>
      </c>
      <c r="D24">
        <v>1.1000000000000001</v>
      </c>
      <c r="E24">
        <v>1</v>
      </c>
      <c r="F24">
        <v>-1</v>
      </c>
      <c r="G24">
        <v>0</v>
      </c>
      <c r="H24">
        <v>0</v>
      </c>
      <c r="I24">
        <v>50000000</v>
      </c>
      <c r="U24" s="11">
        <v>6.2</v>
      </c>
      <c r="V24" t="s">
        <v>53</v>
      </c>
      <c r="W24">
        <f>VLOOKUP(V24,MoodysRatingMapping!$A$3:$B$23,2,0)</f>
        <v>7.3000000000000016</v>
      </c>
      <c r="X24">
        <v>-2</v>
      </c>
      <c r="Y24">
        <v>6.2</v>
      </c>
      <c r="Z24" t="s">
        <v>73</v>
      </c>
      <c r="AA24" s="7">
        <f>VLOOKUP(Z24,'S&amp;PRatingMapping'!$A$3:$B$24,2,0)</f>
        <v>7.0000000000000009</v>
      </c>
      <c r="AC24">
        <v>975</v>
      </c>
      <c r="AD24">
        <v>975</v>
      </c>
      <c r="AE24">
        <v>50000000</v>
      </c>
      <c r="AP24" s="11">
        <v>6.2</v>
      </c>
      <c r="AQ24" t="s">
        <v>53</v>
      </c>
      <c r="AR24">
        <f>VLOOKUP(AQ24,MoodysRatingMapping!$A$3:$B$23,2,0)</f>
        <v>7.3000000000000016</v>
      </c>
      <c r="AS24">
        <v>-1</v>
      </c>
      <c r="AT24" s="11">
        <v>6.2</v>
      </c>
      <c r="AU24" t="s">
        <v>73</v>
      </c>
      <c r="AV24" s="15">
        <f>VLOOKUP(AU24,'S&amp;PRatingMapping'!$A$3:$B$24,2,0)</f>
        <v>7.0000000000000009</v>
      </c>
      <c r="AX24">
        <v>50000000</v>
      </c>
      <c r="BI24" s="11">
        <v>6.2</v>
      </c>
      <c r="BJ24" t="s">
        <v>53</v>
      </c>
      <c r="BK24">
        <f>VLOOKUP(BJ24,MoodysRatingMapping!$A$3:$B$23,2,0)</f>
        <v>7.3000000000000016</v>
      </c>
      <c r="BL24">
        <v>-1</v>
      </c>
      <c r="BM24" s="11">
        <v>6.2</v>
      </c>
      <c r="BN24" t="s">
        <v>73</v>
      </c>
      <c r="BO24" s="15">
        <f>VLOOKUP(BN24,'S&amp;PRatingMapping'!$A$3:$B$24,2,0)</f>
        <v>7.0000000000000009</v>
      </c>
      <c r="BQ24">
        <v>50000000</v>
      </c>
      <c r="CB24" t="s">
        <v>37</v>
      </c>
      <c r="CC24" t="s">
        <v>49</v>
      </c>
      <c r="CD24">
        <f>VLOOKUP(CC24,MoodysRatingMapping!$A$3:$B$23,2,0)</f>
        <v>6.4000000000000012</v>
      </c>
      <c r="CE24">
        <v>-3</v>
      </c>
      <c r="CF24" s="11">
        <v>5.0999999999999996</v>
      </c>
      <c r="CG24" t="s">
        <v>70</v>
      </c>
      <c r="CH24" s="15">
        <f>VLOOKUP(CG24,'S&amp;PRatingMapping'!$A$3:$B$24,2,0)</f>
        <v>5.7142857142857144</v>
      </c>
    </row>
    <row r="25" spans="1:86" x14ac:dyDescent="0.25">
      <c r="A25" s="2">
        <v>42277</v>
      </c>
      <c r="B25">
        <v>8.1999999999999993</v>
      </c>
      <c r="C25">
        <v>101231</v>
      </c>
      <c r="D25">
        <v>9.9999999999999645E-2</v>
      </c>
      <c r="E25">
        <v>1</v>
      </c>
      <c r="F25">
        <v>0</v>
      </c>
      <c r="G25">
        <v>0</v>
      </c>
      <c r="H25">
        <v>0</v>
      </c>
      <c r="I25">
        <v>50000000</v>
      </c>
      <c r="U25" s="11">
        <v>8.1</v>
      </c>
      <c r="V25" t="s">
        <v>54</v>
      </c>
      <c r="W25">
        <f>VLOOKUP(V25,MoodysRatingMapping!$A$3:$B$23,2,0)</f>
        <v>8.65</v>
      </c>
      <c r="X25">
        <v>-1</v>
      </c>
      <c r="Y25">
        <v>8.1</v>
      </c>
      <c r="Z25" t="s">
        <v>74</v>
      </c>
      <c r="AA25" s="7">
        <f>VLOOKUP(Z25,'S&amp;PRatingMapping'!$A$3:$B$24,2,0)</f>
        <v>8.7142857142857153</v>
      </c>
      <c r="AC25">
        <v>976</v>
      </c>
      <c r="AD25">
        <v>976</v>
      </c>
      <c r="AE25">
        <v>50000000</v>
      </c>
      <c r="AP25" s="11">
        <v>6.2</v>
      </c>
      <c r="AQ25" t="s">
        <v>53</v>
      </c>
      <c r="AR25">
        <f>VLOOKUP(AQ25,MoodysRatingMapping!$A$3:$B$23,2,0)</f>
        <v>7.3000000000000016</v>
      </c>
      <c r="AS25">
        <v>-2</v>
      </c>
      <c r="AT25" s="11">
        <v>6.2</v>
      </c>
      <c r="AU25" t="s">
        <v>73</v>
      </c>
      <c r="AV25" s="15">
        <f>VLOOKUP(AU25,'S&amp;PRatingMapping'!$A$3:$B$24,2,0)</f>
        <v>7.0000000000000009</v>
      </c>
      <c r="AX25">
        <v>50000000</v>
      </c>
      <c r="BI25" s="11">
        <v>6.2</v>
      </c>
      <c r="BJ25" t="s">
        <v>53</v>
      </c>
      <c r="BK25">
        <f>VLOOKUP(BJ25,MoodysRatingMapping!$A$3:$B$23,2,0)</f>
        <v>7.3000000000000016</v>
      </c>
      <c r="BL25">
        <v>-1</v>
      </c>
      <c r="BM25" s="11">
        <v>6.2</v>
      </c>
      <c r="BN25" t="s">
        <v>73</v>
      </c>
      <c r="BO25" s="15">
        <f>VLOOKUP(BN25,'S&amp;PRatingMapping'!$A$3:$B$24,2,0)</f>
        <v>7.0000000000000009</v>
      </c>
      <c r="BQ25">
        <v>50000000</v>
      </c>
      <c r="CB25" t="s">
        <v>36</v>
      </c>
      <c r="CC25" t="s">
        <v>53</v>
      </c>
      <c r="CD25">
        <f>VLOOKUP(CC25,MoodysRatingMapping!$A$3:$B$23,2,0)</f>
        <v>7.3000000000000016</v>
      </c>
      <c r="CE25">
        <v>-1</v>
      </c>
      <c r="CF25" s="11">
        <v>6.2</v>
      </c>
      <c r="CG25" t="s">
        <v>73</v>
      </c>
      <c r="CH25" s="15">
        <f>VLOOKUP(CG25,'S&amp;PRatingMapping'!$A$3:$B$24,2,0)</f>
        <v>7.0000000000000009</v>
      </c>
    </row>
    <row r="26" spans="1:86" x14ac:dyDescent="0.25">
      <c r="A26" s="2">
        <v>42398</v>
      </c>
      <c r="B26">
        <v>9</v>
      </c>
      <c r="C26">
        <v>101231</v>
      </c>
      <c r="D26">
        <v>0.80000000000000071</v>
      </c>
      <c r="E26">
        <v>1</v>
      </c>
      <c r="F26">
        <v>-1</v>
      </c>
      <c r="G26">
        <v>0</v>
      </c>
      <c r="H26">
        <v>0</v>
      </c>
      <c r="I26">
        <v>50000000</v>
      </c>
      <c r="U26" s="11">
        <v>8.1</v>
      </c>
      <c r="V26" t="s">
        <v>55</v>
      </c>
      <c r="W26">
        <f>VLOOKUP(V26,MoodysRatingMapping!$A$3:$B$23,2,0)</f>
        <v>9.5499999999999989</v>
      </c>
      <c r="X26">
        <v>-2</v>
      </c>
      <c r="Y26">
        <v>8.1</v>
      </c>
      <c r="Z26" t="s">
        <v>75</v>
      </c>
      <c r="AA26" s="7">
        <f>VLOOKUP(Z26,'S&amp;PRatingMapping'!$A$3:$B$24,2,0)</f>
        <v>9.1428571428571441</v>
      </c>
      <c r="AC26">
        <v>98</v>
      </c>
      <c r="AD26">
        <v>98</v>
      </c>
      <c r="AE26">
        <v>50000000</v>
      </c>
      <c r="AP26" s="11">
        <v>8.1</v>
      </c>
      <c r="AQ26" t="s">
        <v>55</v>
      </c>
      <c r="AR26">
        <f>VLOOKUP(AQ26,MoodysRatingMapping!$A$3:$B$23,2,0)</f>
        <v>9.5499999999999989</v>
      </c>
      <c r="AS26">
        <v>-1</v>
      </c>
      <c r="AT26" s="11">
        <v>8.1</v>
      </c>
      <c r="AU26" t="s">
        <v>74</v>
      </c>
      <c r="AV26" s="15">
        <f>VLOOKUP(AU26,'S&amp;PRatingMapping'!$A$3:$B$24,2,0)</f>
        <v>8.7142857142857153</v>
      </c>
      <c r="AX26">
        <v>50000000</v>
      </c>
      <c r="BI26" s="11">
        <v>8.1</v>
      </c>
      <c r="BJ26" t="s">
        <v>54</v>
      </c>
      <c r="BK26">
        <f>VLOOKUP(BJ26,MoodysRatingMapping!$A$3:$B$23,2,0)</f>
        <v>8.65</v>
      </c>
      <c r="BL26">
        <v>-1</v>
      </c>
      <c r="BM26" s="11">
        <v>8.1</v>
      </c>
      <c r="BN26" t="s">
        <v>74</v>
      </c>
      <c r="BO26" s="15">
        <f>VLOOKUP(BN26,'S&amp;PRatingMapping'!$A$3:$B$24,2,0)</f>
        <v>8.7142857142857153</v>
      </c>
      <c r="BQ26">
        <v>50000000</v>
      </c>
      <c r="CB26" t="s">
        <v>33</v>
      </c>
      <c r="CC26" t="s">
        <v>54</v>
      </c>
      <c r="CD26">
        <f>VLOOKUP(CC26,MoodysRatingMapping!$A$3:$B$23,2,0)</f>
        <v>8.65</v>
      </c>
      <c r="CE26">
        <v>-1</v>
      </c>
      <c r="CF26" s="11">
        <v>8.1</v>
      </c>
      <c r="CG26" t="s">
        <v>74</v>
      </c>
      <c r="CH26" s="15">
        <f>VLOOKUP(CG26,'S&amp;PRatingMapping'!$A$3:$B$24,2,0)</f>
        <v>8.7142857142857153</v>
      </c>
    </row>
    <row r="27" spans="1:86" x14ac:dyDescent="0.25">
      <c r="A27" s="2">
        <v>42429</v>
      </c>
      <c r="B27">
        <v>10.199999999999999</v>
      </c>
      <c r="C27">
        <v>101231</v>
      </c>
      <c r="D27">
        <v>1.1999999999999991</v>
      </c>
      <c r="E27">
        <v>1</v>
      </c>
      <c r="F27">
        <v>0</v>
      </c>
      <c r="G27">
        <v>0</v>
      </c>
      <c r="H27">
        <v>0</v>
      </c>
      <c r="I27">
        <v>50000000</v>
      </c>
      <c r="V27" t="s">
        <v>56</v>
      </c>
      <c r="W27" t="e">
        <f>VLOOKUP(V27,MoodysRatingMapping!$A$3:$B$23,2,0)</f>
        <v>#N/A</v>
      </c>
      <c r="Y27">
        <v>8.1</v>
      </c>
      <c r="Z27" t="s">
        <v>76</v>
      </c>
      <c r="AA27" s="7">
        <f>VLOOKUP(Z27,'S&amp;PRatingMapping'!$A$3:$B$24,2,0)</f>
        <v>10</v>
      </c>
      <c r="AC27">
        <v>981</v>
      </c>
      <c r="AD27">
        <v>981</v>
      </c>
      <c r="AE27">
        <v>50000000</v>
      </c>
      <c r="AP27" s="11">
        <v>8.1</v>
      </c>
      <c r="AQ27" t="s">
        <v>55</v>
      </c>
      <c r="AR27">
        <f>VLOOKUP(AQ27,MoodysRatingMapping!$A$3:$B$23,2,0)</f>
        <v>9.5499999999999989</v>
      </c>
      <c r="AS27">
        <v>-2</v>
      </c>
      <c r="AT27" s="11">
        <v>8.1</v>
      </c>
      <c r="AU27" t="s">
        <v>75</v>
      </c>
      <c r="AV27" s="15">
        <f>VLOOKUP(AU27,'S&amp;PRatingMapping'!$A$3:$B$24,2,0)</f>
        <v>9.1428571428571441</v>
      </c>
      <c r="AX27">
        <v>50000000</v>
      </c>
      <c r="BI27" s="11">
        <v>8.1</v>
      </c>
      <c r="BJ27" t="s">
        <v>55</v>
      </c>
      <c r="BK27">
        <f>VLOOKUP(BJ27,MoodysRatingMapping!$A$3:$B$23,2,0)</f>
        <v>9.5499999999999989</v>
      </c>
      <c r="BL27">
        <v>-1</v>
      </c>
      <c r="BM27" s="11">
        <v>8.1</v>
      </c>
      <c r="BN27" t="s">
        <v>74</v>
      </c>
      <c r="BO27" s="15">
        <f>VLOOKUP(BN27,'S&amp;PRatingMapping'!$A$3:$B$24,2,0)</f>
        <v>8.7142857142857153</v>
      </c>
      <c r="BQ27">
        <v>50000000</v>
      </c>
      <c r="CB27" t="s">
        <v>33</v>
      </c>
      <c r="CC27" t="s">
        <v>54</v>
      </c>
      <c r="CD27">
        <f>VLOOKUP(CC27,MoodysRatingMapping!$A$3:$B$23,2,0)</f>
        <v>8.65</v>
      </c>
      <c r="CE27">
        <v>-1</v>
      </c>
      <c r="CF27" s="11">
        <v>8.1</v>
      </c>
      <c r="CG27" t="s">
        <v>74</v>
      </c>
      <c r="CH27" s="15">
        <f>VLOOKUP(CG27,'S&amp;PRatingMapping'!$A$3:$B$24,2,0)</f>
        <v>8.7142857142857153</v>
      </c>
    </row>
    <row r="28" spans="1:86" x14ac:dyDescent="0.25">
      <c r="A28" s="2">
        <v>41943</v>
      </c>
      <c r="B28">
        <v>5.0999999999999996</v>
      </c>
      <c r="C28">
        <v>101280</v>
      </c>
      <c r="D28">
        <v>1.1000000000000001</v>
      </c>
      <c r="E28">
        <v>1</v>
      </c>
      <c r="F28">
        <v>0</v>
      </c>
      <c r="G28">
        <v>0</v>
      </c>
      <c r="H28">
        <v>0</v>
      </c>
      <c r="I28">
        <v>21666952.170000002</v>
      </c>
      <c r="J28" s="9">
        <v>3.1</v>
      </c>
      <c r="K28">
        <v>3</v>
      </c>
      <c r="L28" t="s">
        <v>41</v>
      </c>
      <c r="M28">
        <v>0.25119999999999998</v>
      </c>
      <c r="N28">
        <v>-2</v>
      </c>
      <c r="W28" t="e">
        <f>VLOOKUP(V28,MoodysRatingMapping!$A$3:$B$23,2,0)</f>
        <v>#N/A</v>
      </c>
      <c r="Y28">
        <v>3.2</v>
      </c>
      <c r="Z28" t="s">
        <v>69</v>
      </c>
      <c r="AA28" s="7">
        <f>VLOOKUP(Z28,'S&amp;PRatingMapping'!$A$3:$B$24,2,0)</f>
        <v>4.4285714285714279</v>
      </c>
      <c r="AC28">
        <v>11</v>
      </c>
      <c r="AD28">
        <v>11</v>
      </c>
      <c r="AE28">
        <v>20803056.260000002</v>
      </c>
      <c r="AF28" t="s">
        <v>35</v>
      </c>
      <c r="AG28">
        <v>3</v>
      </c>
      <c r="AH28" t="s">
        <v>41</v>
      </c>
      <c r="AI28">
        <v>0.19203000000000001</v>
      </c>
      <c r="AJ28">
        <v>-1</v>
      </c>
      <c r="AR28" t="e">
        <f>VLOOKUP(AQ28,MoodysRatingMapping!$A$3:$B$23,2,0)</f>
        <v>#N/A</v>
      </c>
      <c r="AT28" s="11">
        <v>3.2</v>
      </c>
      <c r="AU28" t="s">
        <v>69</v>
      </c>
      <c r="AV28" s="15">
        <f>VLOOKUP(AU28,'S&amp;PRatingMapping'!$A$3:$B$24,2,0)</f>
        <v>4.4285714285714279</v>
      </c>
      <c r="AX28">
        <v>22727835.93</v>
      </c>
      <c r="AY28" t="s">
        <v>34</v>
      </c>
      <c r="AZ28">
        <v>2</v>
      </c>
      <c r="BA28" t="s">
        <v>41</v>
      </c>
      <c r="BB28">
        <v>0.12185</v>
      </c>
      <c r="BC28">
        <v>-2</v>
      </c>
      <c r="BK28" t="e">
        <f>VLOOKUP(BJ28,MoodysRatingMapping!$A$3:$B$23,2,0)</f>
        <v>#N/A</v>
      </c>
      <c r="BM28" s="11">
        <v>3.2</v>
      </c>
      <c r="BN28" t="s">
        <v>69</v>
      </c>
      <c r="BO28" s="15">
        <f>VLOOKUP(BN28,'S&amp;PRatingMapping'!$A$3:$B$24,2,0)</f>
        <v>4.4285714285714279</v>
      </c>
      <c r="BQ28">
        <v>21262171.649999999</v>
      </c>
      <c r="BR28" s="11">
        <v>2.1</v>
      </c>
      <c r="BS28">
        <v>2</v>
      </c>
      <c r="BT28" t="s">
        <v>41</v>
      </c>
      <c r="BU28">
        <v>0.12934000000000001</v>
      </c>
      <c r="BV28">
        <v>-2</v>
      </c>
      <c r="CD28" t="e">
        <f>VLOOKUP(CC28,MoodysRatingMapping!$A$3:$B$23,2,0)</f>
        <v>#N/A</v>
      </c>
      <c r="CF28" s="11">
        <v>3.2</v>
      </c>
      <c r="CG28" t="s">
        <v>69</v>
      </c>
      <c r="CH28" s="15">
        <f>VLOOKUP(CG28,'S&amp;PRatingMapping'!$A$3:$B$24,2,0)</f>
        <v>4.4285714285714279</v>
      </c>
    </row>
    <row r="29" spans="1:86" x14ac:dyDescent="0.25">
      <c r="A29" s="2">
        <v>42094</v>
      </c>
      <c r="B29">
        <v>8.1</v>
      </c>
      <c r="C29">
        <v>101280</v>
      </c>
      <c r="D29">
        <v>3</v>
      </c>
      <c r="E29">
        <v>1</v>
      </c>
      <c r="F29">
        <v>0</v>
      </c>
      <c r="G29">
        <v>0</v>
      </c>
      <c r="H29">
        <v>0</v>
      </c>
      <c r="I29">
        <v>24985573.670000002</v>
      </c>
      <c r="J29" s="9" t="s">
        <v>29</v>
      </c>
      <c r="K29">
        <v>4</v>
      </c>
      <c r="L29" t="s">
        <v>41</v>
      </c>
      <c r="M29">
        <v>0.2868</v>
      </c>
      <c r="N29">
        <v>-6</v>
      </c>
      <c r="W29" t="e">
        <f>VLOOKUP(V29,MoodysRatingMapping!$A$3:$B$23,2,0)</f>
        <v>#N/A</v>
      </c>
      <c r="Y29">
        <v>3.2</v>
      </c>
      <c r="Z29" t="s">
        <v>69</v>
      </c>
      <c r="AA29" s="7">
        <f>VLOOKUP(Z29,'S&amp;PRatingMapping'!$A$3:$B$24,2,0)</f>
        <v>4.4285714285714279</v>
      </c>
      <c r="AC29">
        <v>16</v>
      </c>
      <c r="AD29">
        <v>16</v>
      </c>
      <c r="AE29">
        <v>26032242.98</v>
      </c>
      <c r="AF29" t="s">
        <v>29</v>
      </c>
      <c r="AG29">
        <v>4</v>
      </c>
      <c r="AH29" t="s">
        <v>41</v>
      </c>
      <c r="AI29">
        <v>0.32750000000000001</v>
      </c>
      <c r="AJ29">
        <v>-1</v>
      </c>
      <c r="AR29" t="e">
        <f>VLOOKUP(AQ29,MoodysRatingMapping!$A$3:$B$23,2,0)</f>
        <v>#N/A</v>
      </c>
      <c r="AT29" s="11">
        <v>3.2</v>
      </c>
      <c r="AU29" t="s">
        <v>69</v>
      </c>
      <c r="AV29" s="15">
        <f>VLOOKUP(AU29,'S&amp;PRatingMapping'!$A$3:$B$24,2,0)</f>
        <v>4.4285714285714279</v>
      </c>
      <c r="AX29">
        <v>26793312.260000002</v>
      </c>
      <c r="AY29" t="s">
        <v>29</v>
      </c>
      <c r="AZ29">
        <v>4</v>
      </c>
      <c r="BA29" t="s">
        <v>41</v>
      </c>
      <c r="BB29">
        <v>0.32405</v>
      </c>
      <c r="BC29">
        <v>-1</v>
      </c>
      <c r="BK29" t="e">
        <f>VLOOKUP(BJ29,MoodysRatingMapping!$A$3:$B$23,2,0)</f>
        <v>#N/A</v>
      </c>
      <c r="BM29" s="11">
        <v>3.2</v>
      </c>
      <c r="BN29" t="s">
        <v>69</v>
      </c>
      <c r="BO29" s="15">
        <f>VLOOKUP(BN29,'S&amp;PRatingMapping'!$A$3:$B$24,2,0)</f>
        <v>4.4285714285714279</v>
      </c>
      <c r="BQ29">
        <v>23056246.379999999</v>
      </c>
      <c r="BR29" s="11">
        <v>5.0999999999999996</v>
      </c>
      <c r="BS29">
        <v>5</v>
      </c>
      <c r="BT29" t="s">
        <v>41</v>
      </c>
      <c r="BU29">
        <v>0.38911000000000001</v>
      </c>
      <c r="BV29">
        <v>0</v>
      </c>
      <c r="CD29" t="e">
        <f>VLOOKUP(CC29,MoodysRatingMapping!$A$3:$B$23,2,0)</f>
        <v>#N/A</v>
      </c>
      <c r="CF29" s="11">
        <v>3.2</v>
      </c>
      <c r="CG29" t="s">
        <v>69</v>
      </c>
      <c r="CH29" s="15">
        <f>VLOOKUP(CG29,'S&amp;PRatingMapping'!$A$3:$B$24,2,0)</f>
        <v>4.4285714285714279</v>
      </c>
    </row>
    <row r="30" spans="1:86" x14ac:dyDescent="0.25">
      <c r="A30" s="2">
        <v>42460</v>
      </c>
      <c r="B30">
        <v>8.1</v>
      </c>
      <c r="C30">
        <v>101288</v>
      </c>
      <c r="D30">
        <v>1.1000000000000001</v>
      </c>
      <c r="E30">
        <v>1</v>
      </c>
      <c r="F30">
        <v>0</v>
      </c>
      <c r="G30">
        <v>0</v>
      </c>
      <c r="H30">
        <v>0</v>
      </c>
      <c r="I30">
        <v>702398.71</v>
      </c>
      <c r="J30" s="9">
        <v>5.2</v>
      </c>
      <c r="K30">
        <v>6</v>
      </c>
      <c r="L30" t="s">
        <v>41</v>
      </c>
      <c r="M30">
        <v>0.46227000000000001</v>
      </c>
      <c r="N30">
        <v>-4</v>
      </c>
      <c r="Q30" s="11">
        <v>2.2000000000000002</v>
      </c>
      <c r="R30" t="s">
        <v>41</v>
      </c>
      <c r="S30">
        <v>59.127934000000003</v>
      </c>
      <c r="T30">
        <v>-8</v>
      </c>
      <c r="U30" s="11">
        <v>3.1</v>
      </c>
      <c r="V30" t="s">
        <v>52</v>
      </c>
      <c r="W30">
        <f>VLOOKUP(V30,MoodysRatingMapping!$A$3:$B$23,2,0)</f>
        <v>4.1500000000000004</v>
      </c>
      <c r="X30">
        <v>-7</v>
      </c>
      <c r="Y30">
        <v>2.2999999999999998</v>
      </c>
      <c r="Z30" t="s">
        <v>77</v>
      </c>
      <c r="AA30" s="7">
        <f>VLOOKUP(Z30,'S&amp;PRatingMapping'!$A$3:$B$24,2,0)</f>
        <v>3.5714285714285707</v>
      </c>
      <c r="AC30">
        <v>153</v>
      </c>
      <c r="AD30">
        <v>153</v>
      </c>
      <c r="AE30">
        <v>130529.58</v>
      </c>
      <c r="AF30" t="s">
        <v>34</v>
      </c>
      <c r="AG30">
        <v>2</v>
      </c>
      <c r="AH30" t="s">
        <v>41</v>
      </c>
      <c r="AI30">
        <v>0.15595999999999999</v>
      </c>
      <c r="AJ30">
        <v>-7</v>
      </c>
      <c r="AL30" t="s">
        <v>46</v>
      </c>
      <c r="AM30" t="s">
        <v>41</v>
      </c>
      <c r="AN30">
        <v>48.277599000000002</v>
      </c>
      <c r="AO30">
        <v>-7</v>
      </c>
      <c r="AP30" s="11">
        <v>3.1</v>
      </c>
      <c r="AQ30" t="s">
        <v>52</v>
      </c>
      <c r="AR30">
        <f>VLOOKUP(AQ30,MoodysRatingMapping!$A$3:$B$23,2,0)</f>
        <v>4.1500000000000004</v>
      </c>
      <c r="AS30">
        <v>-6</v>
      </c>
      <c r="AT30" s="11">
        <v>2.2999999999999998</v>
      </c>
      <c r="AU30" t="s">
        <v>77</v>
      </c>
      <c r="AV30" s="15">
        <f>VLOOKUP(AU30,'S&amp;PRatingMapping'!$A$3:$B$24,2,0)</f>
        <v>3.5714285714285707</v>
      </c>
      <c r="AX30">
        <v>46273.56</v>
      </c>
      <c r="AY30" t="s">
        <v>35</v>
      </c>
      <c r="AZ30">
        <v>3</v>
      </c>
      <c r="BA30" t="s">
        <v>41</v>
      </c>
      <c r="BB30">
        <v>0.19531999999999999</v>
      </c>
      <c r="BC30">
        <v>-6</v>
      </c>
      <c r="BE30" s="11">
        <v>3.1</v>
      </c>
      <c r="BF30" t="s">
        <v>41</v>
      </c>
      <c r="BG30">
        <v>59.464469000000001</v>
      </c>
      <c r="BH30">
        <v>-6</v>
      </c>
      <c r="BI30" s="11">
        <v>3.1</v>
      </c>
      <c r="BJ30" t="s">
        <v>52</v>
      </c>
      <c r="BK30">
        <f>VLOOKUP(BJ30,MoodysRatingMapping!$A$3:$B$23,2,0)</f>
        <v>4.1500000000000004</v>
      </c>
      <c r="BL30">
        <v>-6</v>
      </c>
      <c r="BM30" s="11">
        <v>2.2999999999999998</v>
      </c>
      <c r="BN30" t="s">
        <v>77</v>
      </c>
      <c r="BO30" s="15">
        <f>VLOOKUP(BN30,'S&amp;PRatingMapping'!$A$3:$B$24,2,0)</f>
        <v>3.5714285714285707</v>
      </c>
      <c r="BQ30">
        <v>121567.16</v>
      </c>
      <c r="BR30" s="11">
        <v>2.1</v>
      </c>
      <c r="BS30">
        <v>2</v>
      </c>
      <c r="BT30" t="s">
        <v>41</v>
      </c>
      <c r="BU30">
        <v>0.13997000000000001</v>
      </c>
      <c r="BV30">
        <v>-7</v>
      </c>
      <c r="BX30" t="s">
        <v>35</v>
      </c>
      <c r="BY30" t="s">
        <v>41</v>
      </c>
      <c r="BZ30">
        <v>59.592547000000003</v>
      </c>
      <c r="CA30">
        <v>-6</v>
      </c>
      <c r="CB30" t="s">
        <v>35</v>
      </c>
      <c r="CC30" t="s">
        <v>52</v>
      </c>
      <c r="CD30">
        <f>VLOOKUP(CC30,MoodysRatingMapping!$A$3:$B$23,2,0)</f>
        <v>4.1500000000000004</v>
      </c>
      <c r="CE30">
        <v>-6</v>
      </c>
      <c r="CF30" s="11">
        <v>2.2999999999999998</v>
      </c>
      <c r="CG30" t="s">
        <v>77</v>
      </c>
      <c r="CH30" s="15">
        <f>VLOOKUP(CG30,'S&amp;PRatingMapping'!$A$3:$B$24,2,0)</f>
        <v>3.5714285714285707</v>
      </c>
    </row>
    <row r="31" spans="1:86" x14ac:dyDescent="0.25">
      <c r="A31" s="2">
        <v>42185</v>
      </c>
      <c r="B31">
        <v>5.0999999999999996</v>
      </c>
      <c r="C31">
        <v>101295</v>
      </c>
      <c r="D31">
        <v>1.1000000000000001</v>
      </c>
      <c r="E31">
        <v>1</v>
      </c>
      <c r="F31">
        <v>0</v>
      </c>
      <c r="G31">
        <v>0</v>
      </c>
      <c r="H31">
        <v>-3</v>
      </c>
      <c r="I31">
        <v>66000000</v>
      </c>
      <c r="W31" t="e">
        <f>VLOOKUP(V31,MoodysRatingMapping!$A$3:$B$23,2,0)</f>
        <v>#N/A</v>
      </c>
      <c r="AA31" s="7" t="e">
        <f>VLOOKUP(Z31,'S&amp;PRatingMapping'!$A$3:$B$24,2,0)</f>
        <v>#N/A</v>
      </c>
      <c r="AC31">
        <v>191</v>
      </c>
      <c r="AD31">
        <v>191</v>
      </c>
      <c r="AE31">
        <v>66000000</v>
      </c>
      <c r="AR31" t="e">
        <f>VLOOKUP(AQ31,MoodysRatingMapping!$A$3:$B$23,2,0)</f>
        <v>#N/A</v>
      </c>
      <c r="AV31" s="15" t="e">
        <f>VLOOKUP(AU31,'S&amp;PRatingMapping'!$A$3:$B$24,2,0)</f>
        <v>#N/A</v>
      </c>
      <c r="AX31">
        <v>66000000</v>
      </c>
      <c r="BK31" t="e">
        <f>VLOOKUP(BJ31,MoodysRatingMapping!$A$3:$B$23,2,0)</f>
        <v>#N/A</v>
      </c>
      <c r="BO31" s="15" t="e">
        <f>VLOOKUP(BN31,'S&amp;PRatingMapping'!$A$3:$B$24,2,0)</f>
        <v>#N/A</v>
      </c>
      <c r="BQ31">
        <v>66000000</v>
      </c>
      <c r="CD31" t="e">
        <f>VLOOKUP(CC31,MoodysRatingMapping!$A$3:$B$23,2,0)</f>
        <v>#N/A</v>
      </c>
      <c r="CH31" s="15" t="e">
        <f>VLOOKUP(CG31,'S&amp;PRatingMapping'!$A$3:$B$24,2,0)</f>
        <v>#N/A</v>
      </c>
    </row>
    <row r="32" spans="1:86" x14ac:dyDescent="0.25">
      <c r="A32" s="2">
        <v>42277</v>
      </c>
      <c r="B32">
        <v>6.1</v>
      </c>
      <c r="C32">
        <v>101295</v>
      </c>
      <c r="D32">
        <v>1</v>
      </c>
      <c r="E32">
        <v>1</v>
      </c>
      <c r="F32">
        <v>0</v>
      </c>
      <c r="G32">
        <v>0</v>
      </c>
      <c r="H32">
        <v>-3</v>
      </c>
      <c r="I32">
        <v>66000000</v>
      </c>
      <c r="W32" t="e">
        <f>VLOOKUP(V32,MoodysRatingMapping!$A$3:$B$23,2,0)</f>
        <v>#N/A</v>
      </c>
      <c r="AA32" s="7" t="e">
        <f>VLOOKUP(Z32,'S&amp;PRatingMapping'!$A$3:$B$24,2,0)</f>
        <v>#N/A</v>
      </c>
      <c r="AC32">
        <v>194</v>
      </c>
      <c r="AD32">
        <v>194</v>
      </c>
      <c r="AE32">
        <v>66000000</v>
      </c>
      <c r="AR32" t="e">
        <f>VLOOKUP(AQ32,MoodysRatingMapping!$A$3:$B$23,2,0)</f>
        <v>#N/A</v>
      </c>
      <c r="AV32" s="15" t="e">
        <f>VLOOKUP(AU32,'S&amp;PRatingMapping'!$A$3:$B$24,2,0)</f>
        <v>#N/A</v>
      </c>
      <c r="AX32">
        <v>66000000</v>
      </c>
      <c r="BK32" t="e">
        <f>VLOOKUP(BJ32,MoodysRatingMapping!$A$3:$B$23,2,0)</f>
        <v>#N/A</v>
      </c>
      <c r="BO32" s="15" t="e">
        <f>VLOOKUP(BN32,'S&amp;PRatingMapping'!$A$3:$B$24,2,0)</f>
        <v>#N/A</v>
      </c>
      <c r="BQ32">
        <v>66000000</v>
      </c>
      <c r="CD32" t="e">
        <f>VLOOKUP(CC32,MoodysRatingMapping!$A$3:$B$23,2,0)</f>
        <v>#N/A</v>
      </c>
      <c r="CH32" s="15" t="e">
        <f>VLOOKUP(CG32,'S&amp;PRatingMapping'!$A$3:$B$24,2,0)</f>
        <v>#N/A</v>
      </c>
    </row>
    <row r="33" spans="1:87" x14ac:dyDescent="0.25">
      <c r="A33" s="2">
        <v>42369</v>
      </c>
      <c r="B33">
        <v>6.2</v>
      </c>
      <c r="C33">
        <v>101295</v>
      </c>
      <c r="D33">
        <v>0.10000000000000051</v>
      </c>
      <c r="E33">
        <v>1</v>
      </c>
      <c r="F33">
        <v>0</v>
      </c>
      <c r="G33">
        <v>0</v>
      </c>
      <c r="H33">
        <v>-3</v>
      </c>
      <c r="I33">
        <v>66000000</v>
      </c>
      <c r="W33" t="e">
        <f>VLOOKUP(V33,MoodysRatingMapping!$A$3:$B$23,2,0)</f>
        <v>#N/A</v>
      </c>
      <c r="AA33" s="7" t="e">
        <f>VLOOKUP(Z33,'S&amp;PRatingMapping'!$A$3:$B$24,2,0)</f>
        <v>#N/A</v>
      </c>
      <c r="AC33">
        <v>197</v>
      </c>
      <c r="AD33">
        <v>197</v>
      </c>
      <c r="AE33">
        <v>66000000</v>
      </c>
      <c r="AR33" t="e">
        <f>VLOOKUP(AQ33,MoodysRatingMapping!$A$3:$B$23,2,0)</f>
        <v>#N/A</v>
      </c>
      <c r="AV33" s="15" t="e">
        <f>VLOOKUP(AU33,'S&amp;PRatingMapping'!$A$3:$B$24,2,0)</f>
        <v>#N/A</v>
      </c>
      <c r="AX33">
        <v>66000000</v>
      </c>
      <c r="BK33" t="e">
        <f>VLOOKUP(BJ33,MoodysRatingMapping!$A$3:$B$23,2,0)</f>
        <v>#N/A</v>
      </c>
      <c r="BO33" s="15" t="e">
        <f>VLOOKUP(BN33,'S&amp;PRatingMapping'!$A$3:$B$24,2,0)</f>
        <v>#N/A</v>
      </c>
      <c r="BQ33">
        <v>66000000</v>
      </c>
      <c r="CD33" t="e">
        <f>VLOOKUP(CC33,MoodysRatingMapping!$A$3:$B$23,2,0)</f>
        <v>#N/A</v>
      </c>
      <c r="CH33" s="15" t="e">
        <f>VLOOKUP(CG33,'S&amp;PRatingMapping'!$A$3:$B$24,2,0)</f>
        <v>#N/A</v>
      </c>
    </row>
    <row r="34" spans="1:87" x14ac:dyDescent="0.25">
      <c r="A34" s="2">
        <v>42460</v>
      </c>
      <c r="B34">
        <v>8.1</v>
      </c>
      <c r="C34">
        <v>101295</v>
      </c>
      <c r="D34">
        <v>1.899999999999999</v>
      </c>
      <c r="E34">
        <v>1</v>
      </c>
      <c r="F34">
        <v>0</v>
      </c>
      <c r="G34">
        <v>0</v>
      </c>
      <c r="H34">
        <v>0</v>
      </c>
      <c r="I34">
        <v>66000000</v>
      </c>
      <c r="W34" t="e">
        <f>VLOOKUP(V34,MoodysRatingMapping!$A$3:$B$23,2,0)</f>
        <v>#N/A</v>
      </c>
      <c r="AA34" s="7" t="e">
        <f>VLOOKUP(Z34,'S&amp;PRatingMapping'!$A$3:$B$24,2,0)</f>
        <v>#N/A</v>
      </c>
      <c r="AC34">
        <v>11</v>
      </c>
      <c r="AD34">
        <v>11</v>
      </c>
      <c r="AE34">
        <v>66000000</v>
      </c>
      <c r="AR34" t="e">
        <f>VLOOKUP(AQ34,MoodysRatingMapping!$A$3:$B$23,2,0)</f>
        <v>#N/A</v>
      </c>
      <c r="AV34" s="15" t="e">
        <f>VLOOKUP(AU34,'S&amp;PRatingMapping'!$A$3:$B$24,2,0)</f>
        <v>#N/A</v>
      </c>
      <c r="AX34">
        <v>66000000</v>
      </c>
      <c r="BK34" t="e">
        <f>VLOOKUP(BJ34,MoodysRatingMapping!$A$3:$B$23,2,0)</f>
        <v>#N/A</v>
      </c>
      <c r="BO34" s="15" t="e">
        <f>VLOOKUP(BN34,'S&amp;PRatingMapping'!$A$3:$B$24,2,0)</f>
        <v>#N/A</v>
      </c>
      <c r="BQ34">
        <v>66000000</v>
      </c>
      <c r="CD34" t="e">
        <f>VLOOKUP(CC34,MoodysRatingMapping!$A$3:$B$23,2,0)</f>
        <v>#N/A</v>
      </c>
      <c r="CH34" s="15" t="e">
        <f>VLOOKUP(CG34,'S&amp;PRatingMapping'!$A$3:$B$24,2,0)</f>
        <v>#N/A</v>
      </c>
    </row>
    <row r="35" spans="1:87" x14ac:dyDescent="0.25">
      <c r="A35" s="2">
        <v>42062</v>
      </c>
      <c r="B35">
        <v>5.0999999999999996</v>
      </c>
      <c r="C35">
        <v>101338</v>
      </c>
      <c r="D35">
        <v>1.1000000000000001</v>
      </c>
      <c r="E35">
        <v>1</v>
      </c>
      <c r="F35">
        <v>0</v>
      </c>
      <c r="G35">
        <v>0</v>
      </c>
      <c r="H35">
        <v>0</v>
      </c>
      <c r="I35">
        <v>595083.6</v>
      </c>
      <c r="W35" t="e">
        <f>VLOOKUP(V35,MoodysRatingMapping!$A$3:$B$23,2,0)</f>
        <v>#N/A</v>
      </c>
      <c r="AA35" s="7" t="e">
        <f>VLOOKUP(Z35,'S&amp;PRatingMapping'!$A$3:$B$24,2,0)</f>
        <v>#N/A</v>
      </c>
      <c r="AC35">
        <v>1228</v>
      </c>
      <c r="AD35">
        <v>1228</v>
      </c>
      <c r="AE35">
        <v>1122901.2</v>
      </c>
      <c r="AR35" t="e">
        <f>VLOOKUP(AQ35,MoodysRatingMapping!$A$3:$B$23,2,0)</f>
        <v>#N/A</v>
      </c>
      <c r="AV35" s="15" t="e">
        <f>VLOOKUP(AU35,'S&amp;PRatingMapping'!$A$3:$B$24,2,0)</f>
        <v>#N/A</v>
      </c>
      <c r="AX35">
        <v>1383822.6</v>
      </c>
      <c r="BK35" t="e">
        <f>VLOOKUP(BJ35,MoodysRatingMapping!$A$3:$B$23,2,0)</f>
        <v>#N/A</v>
      </c>
      <c r="BO35" s="15" t="e">
        <f>VLOOKUP(BN35,'S&amp;PRatingMapping'!$A$3:$B$24,2,0)</f>
        <v>#N/A</v>
      </c>
      <c r="BQ35">
        <v>1683729</v>
      </c>
      <c r="CD35" t="e">
        <f>VLOOKUP(CC35,MoodysRatingMapping!$A$3:$B$23,2,0)</f>
        <v>#N/A</v>
      </c>
      <c r="CH35" s="15" t="e">
        <f>VLOOKUP(CG35,'S&amp;PRatingMapping'!$A$3:$B$24,2,0)</f>
        <v>#N/A</v>
      </c>
    </row>
    <row r="36" spans="1:87" x14ac:dyDescent="0.25">
      <c r="A36" s="2">
        <v>42398</v>
      </c>
      <c r="B36">
        <v>5.2</v>
      </c>
      <c r="C36">
        <v>101338</v>
      </c>
      <c r="D36">
        <v>0.10000000000000051</v>
      </c>
      <c r="E36">
        <v>1</v>
      </c>
      <c r="F36">
        <v>0</v>
      </c>
      <c r="G36">
        <v>0</v>
      </c>
      <c r="H36">
        <v>0</v>
      </c>
      <c r="I36">
        <v>1563625.57</v>
      </c>
      <c r="W36" t="e">
        <f>VLOOKUP(V36,MoodysRatingMapping!$A$3:$B$23,2,0)</f>
        <v>#N/A</v>
      </c>
      <c r="AA36" s="7" t="e">
        <f>VLOOKUP(Z36,'S&amp;PRatingMapping'!$A$3:$B$24,2,0)</f>
        <v>#N/A</v>
      </c>
      <c r="AC36">
        <v>1238</v>
      </c>
      <c r="AD36">
        <v>1238</v>
      </c>
      <c r="AE36">
        <v>2363313.7999999998</v>
      </c>
      <c r="AR36" t="e">
        <f>VLOOKUP(AQ36,MoodysRatingMapping!$A$3:$B$23,2,0)</f>
        <v>#N/A</v>
      </c>
      <c r="AV36" s="15" t="e">
        <f>VLOOKUP(AU36,'S&amp;PRatingMapping'!$A$3:$B$24,2,0)</f>
        <v>#N/A</v>
      </c>
      <c r="AX36">
        <v>2475195.2599999998</v>
      </c>
      <c r="BK36" t="e">
        <f>VLOOKUP(BJ36,MoodysRatingMapping!$A$3:$B$23,2,0)</f>
        <v>#N/A</v>
      </c>
      <c r="BO36" s="15" t="e">
        <f>VLOOKUP(BN36,'S&amp;PRatingMapping'!$A$3:$B$24,2,0)</f>
        <v>#N/A</v>
      </c>
      <c r="BQ36">
        <v>1750970.73</v>
      </c>
      <c r="CD36" t="e">
        <f>VLOOKUP(CC36,MoodysRatingMapping!$A$3:$B$23,2,0)</f>
        <v>#N/A</v>
      </c>
      <c r="CH36" s="15" t="e">
        <f>VLOOKUP(CG36,'S&amp;PRatingMapping'!$A$3:$B$24,2,0)</f>
        <v>#N/A</v>
      </c>
    </row>
    <row r="37" spans="1:87" x14ac:dyDescent="0.25">
      <c r="A37" s="2">
        <v>42551</v>
      </c>
      <c r="B37">
        <v>6.1</v>
      </c>
      <c r="C37">
        <v>101341</v>
      </c>
      <c r="D37">
        <v>1</v>
      </c>
      <c r="E37">
        <v>1</v>
      </c>
      <c r="F37">
        <v>0</v>
      </c>
      <c r="G37">
        <v>0</v>
      </c>
      <c r="H37">
        <v>0</v>
      </c>
      <c r="I37">
        <v>1119009.0900000001</v>
      </c>
      <c r="U37" s="11">
        <v>6.1</v>
      </c>
      <c r="V37" t="s">
        <v>57</v>
      </c>
      <c r="W37">
        <f>VLOOKUP(V37,MoodysRatingMapping!$A$3:$B$23,2,0)</f>
        <v>6.8500000000000014</v>
      </c>
      <c r="Z37" t="s">
        <v>78</v>
      </c>
      <c r="AA37" s="7" t="e">
        <f>VLOOKUP(Z37,'S&amp;PRatingMapping'!$A$3:$B$24,2,0)</f>
        <v>#N/A</v>
      </c>
      <c r="AC37">
        <v>1276</v>
      </c>
      <c r="AD37">
        <v>1276</v>
      </c>
      <c r="AE37">
        <v>940230.74</v>
      </c>
      <c r="AP37" s="11">
        <v>6.1</v>
      </c>
      <c r="AQ37" t="s">
        <v>57</v>
      </c>
      <c r="AR37">
        <f>VLOOKUP(AQ37,MoodysRatingMapping!$A$3:$B$23,2,0)</f>
        <v>6.8500000000000014</v>
      </c>
      <c r="AS37">
        <v>2</v>
      </c>
      <c r="AU37" t="s">
        <v>78</v>
      </c>
      <c r="AV37" s="15" t="e">
        <f>VLOOKUP(AU37,'S&amp;PRatingMapping'!$A$3:$B$24,2,0)</f>
        <v>#N/A</v>
      </c>
      <c r="AX37">
        <v>1049839.46</v>
      </c>
      <c r="BI37" s="11">
        <v>5.2</v>
      </c>
      <c r="BJ37" t="s">
        <v>49</v>
      </c>
      <c r="BK37">
        <f>VLOOKUP(BJ37,MoodysRatingMapping!$A$3:$B$23,2,0)</f>
        <v>6.4000000000000012</v>
      </c>
      <c r="BL37">
        <v>1</v>
      </c>
      <c r="BN37" t="s">
        <v>78</v>
      </c>
      <c r="BO37" s="15" t="e">
        <f>VLOOKUP(BN37,'S&amp;PRatingMapping'!$A$3:$B$24,2,0)</f>
        <v>#N/A</v>
      </c>
      <c r="BQ37">
        <v>1137351.49</v>
      </c>
      <c r="CB37" t="s">
        <v>37</v>
      </c>
      <c r="CC37" t="s">
        <v>49</v>
      </c>
      <c r="CD37">
        <f>VLOOKUP(CC37,MoodysRatingMapping!$A$3:$B$23,2,0)</f>
        <v>6.4000000000000012</v>
      </c>
      <c r="CE37">
        <v>1</v>
      </c>
      <c r="CG37" t="s">
        <v>78</v>
      </c>
      <c r="CH37" s="15" t="e">
        <f>VLOOKUP(CG37,'S&amp;PRatingMapping'!$A$3:$B$24,2,0)</f>
        <v>#N/A</v>
      </c>
    </row>
    <row r="38" spans="1:87" x14ac:dyDescent="0.25">
      <c r="A38" s="2">
        <v>42734</v>
      </c>
      <c r="B38">
        <v>8.1999999999999993</v>
      </c>
      <c r="C38">
        <v>101341</v>
      </c>
      <c r="D38">
        <v>2.1</v>
      </c>
      <c r="E38">
        <v>1</v>
      </c>
      <c r="F38">
        <v>0</v>
      </c>
      <c r="G38">
        <v>0</v>
      </c>
      <c r="H38">
        <v>0</v>
      </c>
      <c r="I38">
        <v>508501.61</v>
      </c>
      <c r="W38" t="e">
        <f>VLOOKUP(V38,MoodysRatingMapping!$A$3:$B$23,2,0)</f>
        <v>#N/A</v>
      </c>
      <c r="Y38">
        <v>6.1</v>
      </c>
      <c r="Z38" t="s">
        <v>79</v>
      </c>
      <c r="AA38" s="7">
        <f>VLOOKUP(Z38,'S&amp;PRatingMapping'!$A$3:$B$24,2,0)</f>
        <v>6.5714285714285721</v>
      </c>
      <c r="AC38">
        <v>1282</v>
      </c>
      <c r="AD38">
        <v>1282</v>
      </c>
      <c r="AE38">
        <v>606447.47</v>
      </c>
      <c r="AR38" t="e">
        <f>VLOOKUP(AQ38,MoodysRatingMapping!$A$3:$B$23,2,0)</f>
        <v>#N/A</v>
      </c>
      <c r="AT38" s="11">
        <v>6.1</v>
      </c>
      <c r="AU38" t="s">
        <v>79</v>
      </c>
      <c r="AV38" s="15">
        <f>VLOOKUP(AU38,'S&amp;PRatingMapping'!$A$3:$B$24,2,0)</f>
        <v>6.5714285714285721</v>
      </c>
      <c r="AX38">
        <v>809274.89</v>
      </c>
      <c r="BK38" t="e">
        <f>VLOOKUP(BJ38,MoodysRatingMapping!$A$3:$B$23,2,0)</f>
        <v>#N/A</v>
      </c>
      <c r="BM38" s="11">
        <v>5.2</v>
      </c>
      <c r="BN38" t="s">
        <v>82</v>
      </c>
      <c r="BO38" s="15">
        <f>VLOOKUP(BN38,'S&amp;PRatingMapping'!$A$3:$B$24,2,0)</f>
        <v>6.1428571428571432</v>
      </c>
      <c r="BQ38">
        <v>877796.6</v>
      </c>
      <c r="CD38" t="e">
        <f>VLOOKUP(CC38,MoodysRatingMapping!$A$3:$B$23,2,0)</f>
        <v>#N/A</v>
      </c>
      <c r="CF38" s="11">
        <v>5.2</v>
      </c>
      <c r="CG38" t="s">
        <v>82</v>
      </c>
      <c r="CH38" s="15">
        <f>VLOOKUP(CG38,'S&amp;PRatingMapping'!$A$3:$B$24,2,0)</f>
        <v>6.1428571428571432</v>
      </c>
    </row>
    <row r="39" spans="1:87" x14ac:dyDescent="0.25">
      <c r="A39" s="2">
        <v>42734</v>
      </c>
      <c r="B39">
        <v>6.1</v>
      </c>
      <c r="C39">
        <v>101350</v>
      </c>
      <c r="D39">
        <v>0.89999999999999947</v>
      </c>
      <c r="E39">
        <v>1</v>
      </c>
      <c r="F39">
        <v>0</v>
      </c>
      <c r="G39">
        <v>0</v>
      </c>
      <c r="H39">
        <v>0</v>
      </c>
      <c r="I39">
        <v>6177141.6500000004</v>
      </c>
      <c r="W39" t="e">
        <f>VLOOKUP(V39,MoodysRatingMapping!$A$3:$B$23,2,0)</f>
        <v>#N/A</v>
      </c>
      <c r="AA39" s="7" t="e">
        <f>VLOOKUP(Z39,'S&amp;PRatingMapping'!$A$3:$B$24,2,0)</f>
        <v>#N/A</v>
      </c>
      <c r="AC39">
        <v>1325</v>
      </c>
      <c r="AD39">
        <v>1325</v>
      </c>
      <c r="AE39">
        <v>6597232.3799999999</v>
      </c>
      <c r="AR39" t="e">
        <f>VLOOKUP(AQ39,MoodysRatingMapping!$A$3:$B$23,2,0)</f>
        <v>#N/A</v>
      </c>
      <c r="AV39" s="15" t="e">
        <f>VLOOKUP(AU39,'S&amp;PRatingMapping'!$A$3:$B$24,2,0)</f>
        <v>#N/A</v>
      </c>
      <c r="AX39">
        <v>7889830.3799999999</v>
      </c>
      <c r="BK39" t="e">
        <f>VLOOKUP(BJ39,MoodysRatingMapping!$A$3:$B$23,2,0)</f>
        <v>#N/A</v>
      </c>
      <c r="BO39" s="15" t="e">
        <f>VLOOKUP(BN39,'S&amp;PRatingMapping'!$A$3:$B$24,2,0)</f>
        <v>#N/A</v>
      </c>
      <c r="BQ39">
        <v>8863670.1300000008</v>
      </c>
      <c r="CD39" t="e">
        <f>VLOOKUP(CC39,MoodysRatingMapping!$A$3:$B$23,2,0)</f>
        <v>#N/A</v>
      </c>
      <c r="CH39" s="15" t="e">
        <f>VLOOKUP(CG39,'S&amp;PRatingMapping'!$A$3:$B$24,2,0)</f>
        <v>#N/A</v>
      </c>
    </row>
    <row r="40" spans="1:87" x14ac:dyDescent="0.25">
      <c r="A40" s="2">
        <v>43098</v>
      </c>
      <c r="B40">
        <v>7</v>
      </c>
      <c r="C40">
        <v>101350</v>
      </c>
      <c r="D40">
        <v>0.90000000000000036</v>
      </c>
      <c r="E40">
        <v>1</v>
      </c>
      <c r="F40">
        <v>0</v>
      </c>
      <c r="G40">
        <v>0</v>
      </c>
      <c r="H40">
        <v>0</v>
      </c>
      <c r="I40">
        <v>5082623.47</v>
      </c>
      <c r="W40" t="e">
        <f>VLOOKUP(V40,MoodysRatingMapping!$A$3:$B$23,2,0)</f>
        <v>#N/A</v>
      </c>
      <c r="AA40" s="7" t="e">
        <f>VLOOKUP(Z40,'S&amp;PRatingMapping'!$A$3:$B$24,2,0)</f>
        <v>#N/A</v>
      </c>
      <c r="AC40">
        <v>1337</v>
      </c>
      <c r="AD40">
        <v>1337</v>
      </c>
      <c r="AE40">
        <v>5226979.67</v>
      </c>
      <c r="AR40" t="e">
        <f>VLOOKUP(AQ40,MoodysRatingMapping!$A$3:$B$23,2,0)</f>
        <v>#N/A</v>
      </c>
      <c r="AV40" s="15" t="e">
        <f>VLOOKUP(AU40,'S&amp;PRatingMapping'!$A$3:$B$24,2,0)</f>
        <v>#N/A</v>
      </c>
      <c r="AX40">
        <v>5137803.8</v>
      </c>
      <c r="BK40" t="e">
        <f>VLOOKUP(BJ40,MoodysRatingMapping!$A$3:$B$23,2,0)</f>
        <v>#N/A</v>
      </c>
      <c r="BO40" s="15" t="e">
        <f>VLOOKUP(BN40,'S&amp;PRatingMapping'!$A$3:$B$24,2,0)</f>
        <v>#N/A</v>
      </c>
      <c r="BQ40">
        <v>5139399.4000000004</v>
      </c>
      <c r="CD40" t="e">
        <f>VLOOKUP(CC40,MoodysRatingMapping!$A$3:$B$23,2,0)</f>
        <v>#N/A</v>
      </c>
      <c r="CH40" s="15" t="e">
        <f>VLOOKUP(CG40,'S&amp;PRatingMapping'!$A$3:$B$24,2,0)</f>
        <v>#N/A</v>
      </c>
    </row>
    <row r="41" spans="1:87" x14ac:dyDescent="0.25">
      <c r="A41" s="2">
        <v>42704</v>
      </c>
      <c r="B41">
        <v>4</v>
      </c>
      <c r="C41">
        <v>101352</v>
      </c>
      <c r="D41">
        <v>0.70000000000000018</v>
      </c>
      <c r="E41">
        <v>1</v>
      </c>
      <c r="F41">
        <v>0</v>
      </c>
      <c r="G41">
        <v>0</v>
      </c>
      <c r="H41">
        <v>0</v>
      </c>
      <c r="I41">
        <v>6173462.2999999998</v>
      </c>
      <c r="J41" s="9" t="s">
        <v>30</v>
      </c>
      <c r="K41">
        <v>1</v>
      </c>
      <c r="L41" t="s">
        <v>41</v>
      </c>
      <c r="M41">
        <v>0.63100000000000001</v>
      </c>
      <c r="N41">
        <v>-3</v>
      </c>
      <c r="W41" t="e">
        <f>VLOOKUP(V41,MoodysRatingMapping!$A$3:$B$23,2,0)</f>
        <v>#N/A</v>
      </c>
      <c r="AA41" s="7" t="e">
        <f>VLOOKUP(Z41,'S&amp;PRatingMapping'!$A$3:$B$24,2,0)</f>
        <v>#N/A</v>
      </c>
      <c r="AC41">
        <v>137</v>
      </c>
      <c r="AD41">
        <v>137</v>
      </c>
      <c r="AE41">
        <v>6586920.4800000004</v>
      </c>
      <c r="AF41" t="s">
        <v>30</v>
      </c>
      <c r="AG41">
        <v>1</v>
      </c>
      <c r="AH41" t="s">
        <v>41</v>
      </c>
      <c r="AI41">
        <v>7.7530000000000002E-2</v>
      </c>
      <c r="AJ41">
        <v>-2</v>
      </c>
      <c r="AR41" t="e">
        <f>VLOOKUP(AQ41,MoodysRatingMapping!$A$3:$B$23,2,0)</f>
        <v>#N/A</v>
      </c>
      <c r="AV41" s="15" t="e">
        <f>VLOOKUP(AU41,'S&amp;PRatingMapping'!$A$3:$B$24,2,0)</f>
        <v>#N/A</v>
      </c>
      <c r="AX41">
        <v>5896105.9900000002</v>
      </c>
      <c r="AY41" t="s">
        <v>30</v>
      </c>
      <c r="AZ41">
        <v>1</v>
      </c>
      <c r="BA41" t="s">
        <v>41</v>
      </c>
      <c r="BB41">
        <v>7.8740000000000004E-2</v>
      </c>
      <c r="BC41">
        <v>-2</v>
      </c>
      <c r="BK41" t="e">
        <f>VLOOKUP(BJ41,MoodysRatingMapping!$A$3:$B$23,2,0)</f>
        <v>#N/A</v>
      </c>
      <c r="BO41" s="15" t="e">
        <f>VLOOKUP(BN41,'S&amp;PRatingMapping'!$A$3:$B$24,2,0)</f>
        <v>#N/A</v>
      </c>
      <c r="BQ41">
        <v>6431212.1600000001</v>
      </c>
      <c r="BR41" s="11" t="s">
        <v>30</v>
      </c>
      <c r="BS41">
        <v>1</v>
      </c>
      <c r="BT41" t="s">
        <v>41</v>
      </c>
      <c r="BU41">
        <v>9.0429999999999996E-2</v>
      </c>
      <c r="BV41">
        <v>-2</v>
      </c>
      <c r="CD41" t="e">
        <f>VLOOKUP(CC41,MoodysRatingMapping!$A$3:$B$23,2,0)</f>
        <v>#N/A</v>
      </c>
      <c r="CH41" s="15" t="e">
        <f>VLOOKUP(CG41,'S&amp;PRatingMapping'!$A$3:$B$24,2,0)</f>
        <v>#N/A</v>
      </c>
    </row>
    <row r="42" spans="1:87" x14ac:dyDescent="0.25">
      <c r="A42" s="2">
        <v>42613</v>
      </c>
      <c r="B42">
        <v>5.0999999999999996</v>
      </c>
      <c r="C42">
        <v>101425</v>
      </c>
      <c r="D42">
        <v>1.1000000000000001</v>
      </c>
      <c r="E42">
        <v>1</v>
      </c>
      <c r="F42">
        <v>0</v>
      </c>
      <c r="G42">
        <v>0</v>
      </c>
      <c r="H42">
        <v>0</v>
      </c>
      <c r="I42">
        <v>43739347.960000001</v>
      </c>
      <c r="J42" s="9" t="s">
        <v>30</v>
      </c>
      <c r="K42">
        <v>1</v>
      </c>
      <c r="L42" t="s">
        <v>42</v>
      </c>
      <c r="M42">
        <v>0.48699999999999999</v>
      </c>
      <c r="N42">
        <v>-4</v>
      </c>
      <c r="O42" t="s">
        <v>42</v>
      </c>
      <c r="P42">
        <v>99.191666999999995</v>
      </c>
      <c r="U42" s="11" t="s">
        <v>29</v>
      </c>
      <c r="V42" t="s">
        <v>48</v>
      </c>
      <c r="W42">
        <f>VLOOKUP(V42,MoodysRatingMapping!$A$3:$B$23,2,0)</f>
        <v>5.5000000000000009</v>
      </c>
      <c r="X42">
        <v>-1</v>
      </c>
      <c r="Y42">
        <v>5.0999999999999996</v>
      </c>
      <c r="Z42" t="s">
        <v>70</v>
      </c>
      <c r="AA42" s="7">
        <f>VLOOKUP(Z42,'S&amp;PRatingMapping'!$A$3:$B$24,2,0)</f>
        <v>5.7142857142857144</v>
      </c>
      <c r="AC42">
        <v>1441</v>
      </c>
      <c r="AD42">
        <v>1441</v>
      </c>
      <c r="AE42">
        <v>43739347.960000001</v>
      </c>
      <c r="AF42" t="s">
        <v>30</v>
      </c>
      <c r="AG42">
        <v>1</v>
      </c>
      <c r="AH42" t="s">
        <v>42</v>
      </c>
      <c r="AI42">
        <v>4.1339999999999988E-2</v>
      </c>
      <c r="AJ42">
        <v>-3</v>
      </c>
      <c r="AK42">
        <v>99.191666999999995</v>
      </c>
      <c r="AP42" s="11" t="s">
        <v>29</v>
      </c>
      <c r="AQ42" t="s">
        <v>48</v>
      </c>
      <c r="AR42">
        <f>VLOOKUP(AQ42,MoodysRatingMapping!$A$3:$B$23,2,0)</f>
        <v>5.5000000000000009</v>
      </c>
      <c r="AS42">
        <v>0</v>
      </c>
      <c r="AT42" s="11">
        <v>5.0999999999999996</v>
      </c>
      <c r="AU42" t="s">
        <v>70</v>
      </c>
      <c r="AV42" s="15">
        <f>VLOOKUP(AU42,'S&amp;PRatingMapping'!$A$3:$B$24,2,0)</f>
        <v>5.7142857142857144</v>
      </c>
      <c r="AX42">
        <v>43739347.960000001</v>
      </c>
      <c r="AY42" t="s">
        <v>30</v>
      </c>
      <c r="AZ42">
        <v>1</v>
      </c>
      <c r="BA42" t="s">
        <v>42</v>
      </c>
      <c r="BB42">
        <v>4.8140000000000002E-2</v>
      </c>
      <c r="BC42">
        <v>-3</v>
      </c>
      <c r="BD42">
        <v>99.191666999999995</v>
      </c>
      <c r="BI42" s="11" t="s">
        <v>29</v>
      </c>
      <c r="BJ42" t="s">
        <v>48</v>
      </c>
      <c r="BK42">
        <f>VLOOKUP(BJ42,MoodysRatingMapping!$A$3:$B$23,2,0)</f>
        <v>5.5000000000000009</v>
      </c>
      <c r="BL42">
        <v>0</v>
      </c>
      <c r="BM42" s="11">
        <v>5.0999999999999996</v>
      </c>
      <c r="BN42" t="s">
        <v>70</v>
      </c>
      <c r="BO42" s="15">
        <f>VLOOKUP(BN42,'S&amp;PRatingMapping'!$A$3:$B$24,2,0)</f>
        <v>5.7142857142857144</v>
      </c>
      <c r="BQ42">
        <v>43739347.960000001</v>
      </c>
      <c r="BW42">
        <v>99.191666999999995</v>
      </c>
      <c r="CB42" t="s">
        <v>29</v>
      </c>
      <c r="CC42" t="s">
        <v>48</v>
      </c>
      <c r="CD42">
        <f>VLOOKUP(CC42,MoodysRatingMapping!$A$3:$B$23,2,0)</f>
        <v>5.5000000000000009</v>
      </c>
      <c r="CE42">
        <v>0</v>
      </c>
      <c r="CF42" s="11">
        <v>5.0999999999999996</v>
      </c>
      <c r="CG42" t="s">
        <v>70</v>
      </c>
      <c r="CH42" s="15">
        <f>VLOOKUP(CG42,'S&amp;PRatingMapping'!$A$3:$B$24,2,0)</f>
        <v>5.7142857142857144</v>
      </c>
    </row>
    <row r="43" spans="1:87" x14ac:dyDescent="0.25">
      <c r="A43" s="2">
        <v>41943</v>
      </c>
      <c r="B43">
        <v>6.1</v>
      </c>
      <c r="C43">
        <v>101453</v>
      </c>
      <c r="D43">
        <v>0.89999999999999947</v>
      </c>
      <c r="E43">
        <v>1</v>
      </c>
      <c r="F43">
        <v>0</v>
      </c>
      <c r="G43">
        <v>0</v>
      </c>
      <c r="H43">
        <v>0</v>
      </c>
      <c r="I43">
        <v>27215124.300000001</v>
      </c>
      <c r="W43" t="e">
        <f>VLOOKUP(V43,MoodysRatingMapping!$A$3:$B$23,2,0)</f>
        <v>#N/A</v>
      </c>
      <c r="AA43" s="7" t="e">
        <f>VLOOKUP(Z43,'S&amp;PRatingMapping'!$A$3:$B$24,2,0)</f>
        <v>#N/A</v>
      </c>
      <c r="AC43">
        <v>1449</v>
      </c>
      <c r="AD43">
        <v>1449</v>
      </c>
      <c r="AE43">
        <v>27215124.300000001</v>
      </c>
      <c r="AR43" t="e">
        <f>VLOOKUP(AQ43,MoodysRatingMapping!$A$3:$B$23,2,0)</f>
        <v>#N/A</v>
      </c>
      <c r="AV43" s="15" t="e">
        <f>VLOOKUP(AU43,'S&amp;PRatingMapping'!$A$3:$B$24,2,0)</f>
        <v>#N/A</v>
      </c>
      <c r="AX43">
        <v>27357562.149999999</v>
      </c>
      <c r="BK43" t="e">
        <f>VLOOKUP(BJ43,MoodysRatingMapping!$A$3:$B$23,2,0)</f>
        <v>#N/A</v>
      </c>
      <c r="BO43" s="15" t="e">
        <f>VLOOKUP(BN43,'S&amp;PRatingMapping'!$A$3:$B$24,2,0)</f>
        <v>#N/A</v>
      </c>
      <c r="BQ43">
        <v>27357562.149999999</v>
      </c>
      <c r="CD43" t="e">
        <f>VLOOKUP(CC43,MoodysRatingMapping!$A$3:$B$23,2,0)</f>
        <v>#N/A</v>
      </c>
      <c r="CH43" s="15" t="e">
        <f>VLOOKUP(CG43,'S&amp;PRatingMapping'!$A$3:$B$24,2,0)</f>
        <v>#N/A</v>
      </c>
    </row>
    <row r="44" spans="1:87" x14ac:dyDescent="0.25">
      <c r="A44" s="2">
        <v>42551</v>
      </c>
      <c r="B44">
        <v>7</v>
      </c>
      <c r="C44">
        <v>101456</v>
      </c>
      <c r="D44">
        <v>0.90000000000000036</v>
      </c>
      <c r="E44">
        <v>1</v>
      </c>
      <c r="F44">
        <v>0</v>
      </c>
      <c r="G44">
        <v>0</v>
      </c>
      <c r="H44">
        <v>0</v>
      </c>
      <c r="I44">
        <v>415625</v>
      </c>
      <c r="W44" t="e">
        <f>VLOOKUP(V44,MoodysRatingMapping!$A$3:$B$23,2,0)</f>
        <v>#N/A</v>
      </c>
      <c r="AA44" s="7" t="e">
        <f>VLOOKUP(Z44,'S&amp;PRatingMapping'!$A$3:$B$24,2,0)</f>
        <v>#N/A</v>
      </c>
      <c r="AC44">
        <v>157</v>
      </c>
      <c r="AD44">
        <v>157</v>
      </c>
      <c r="AE44">
        <v>415625</v>
      </c>
      <c r="AR44" t="e">
        <f>VLOOKUP(AQ44,MoodysRatingMapping!$A$3:$B$23,2,0)</f>
        <v>#N/A</v>
      </c>
      <c r="AV44" s="15" t="e">
        <f>VLOOKUP(AU44,'S&amp;PRatingMapping'!$A$3:$B$24,2,0)</f>
        <v>#N/A</v>
      </c>
      <c r="AX44">
        <v>415625</v>
      </c>
      <c r="BK44" t="e">
        <f>VLOOKUP(BJ44,MoodysRatingMapping!$A$3:$B$23,2,0)</f>
        <v>#N/A</v>
      </c>
      <c r="BO44" s="15" t="e">
        <f>VLOOKUP(BN44,'S&amp;PRatingMapping'!$A$3:$B$24,2,0)</f>
        <v>#N/A</v>
      </c>
      <c r="BQ44">
        <v>415625</v>
      </c>
      <c r="CD44" t="e">
        <f>VLOOKUP(CC44,MoodysRatingMapping!$A$3:$B$23,2,0)</f>
        <v>#N/A</v>
      </c>
      <c r="CH44" s="15" t="e">
        <f>VLOOKUP(CG44,'S&amp;PRatingMapping'!$A$3:$B$24,2,0)</f>
        <v>#N/A</v>
      </c>
    </row>
    <row r="45" spans="1:87" x14ac:dyDescent="0.25">
      <c r="A45" s="2">
        <v>43131</v>
      </c>
      <c r="B45">
        <v>6.2</v>
      </c>
      <c r="C45">
        <v>101456</v>
      </c>
      <c r="D45">
        <v>0.10000000000000051</v>
      </c>
      <c r="E45">
        <v>1</v>
      </c>
      <c r="F45">
        <v>0</v>
      </c>
      <c r="G45">
        <v>0</v>
      </c>
      <c r="H45">
        <v>0</v>
      </c>
      <c r="I45">
        <v>395833.33</v>
      </c>
      <c r="W45" t="e">
        <f>VLOOKUP(V45,MoodysRatingMapping!$A$3:$B$23,2,0)</f>
        <v>#N/A</v>
      </c>
      <c r="AA45" s="7" t="e">
        <f>VLOOKUP(Z45,'S&amp;PRatingMapping'!$A$3:$B$24,2,0)</f>
        <v>#N/A</v>
      </c>
      <c r="AC45">
        <v>1526</v>
      </c>
      <c r="AD45">
        <v>1526</v>
      </c>
      <c r="AE45">
        <v>395833.33</v>
      </c>
      <c r="AR45" t="e">
        <f>VLOOKUP(AQ45,MoodysRatingMapping!$A$3:$B$23,2,0)</f>
        <v>#N/A</v>
      </c>
      <c r="AV45" s="15" t="e">
        <f>VLOOKUP(AU45,'S&amp;PRatingMapping'!$A$3:$B$24,2,0)</f>
        <v>#N/A</v>
      </c>
      <c r="AX45">
        <v>395833.33</v>
      </c>
      <c r="BK45" t="e">
        <f>VLOOKUP(BJ45,MoodysRatingMapping!$A$3:$B$23,2,0)</f>
        <v>#N/A</v>
      </c>
      <c r="BO45" s="15" t="e">
        <f>VLOOKUP(BN45,'S&amp;PRatingMapping'!$A$3:$B$24,2,0)</f>
        <v>#N/A</v>
      </c>
      <c r="BQ45">
        <v>395833.33</v>
      </c>
      <c r="CD45" t="e">
        <f>VLOOKUP(CC45,MoodysRatingMapping!$A$3:$B$23,2,0)</f>
        <v>#N/A</v>
      </c>
      <c r="CH45" s="15" t="e">
        <f>VLOOKUP(CG45,'S&amp;PRatingMapping'!$A$3:$B$24,2,0)</f>
        <v>#N/A</v>
      </c>
    </row>
    <row r="46" spans="1:87" x14ac:dyDescent="0.25">
      <c r="A46" s="2">
        <v>43007</v>
      </c>
      <c r="B46">
        <v>4</v>
      </c>
      <c r="C46">
        <v>101482</v>
      </c>
      <c r="D46">
        <v>0.70000000000000018</v>
      </c>
      <c r="E46">
        <v>1</v>
      </c>
      <c r="F46">
        <v>0</v>
      </c>
      <c r="G46">
        <v>0</v>
      </c>
      <c r="H46">
        <v>0</v>
      </c>
      <c r="I46">
        <v>45690089.5</v>
      </c>
      <c r="J46" s="9">
        <v>5.2</v>
      </c>
      <c r="K46">
        <v>6</v>
      </c>
      <c r="L46" t="s">
        <v>42</v>
      </c>
      <c r="M46">
        <v>0.27739000000000003</v>
      </c>
      <c r="N46">
        <v>2</v>
      </c>
      <c r="O46" t="s">
        <v>42</v>
      </c>
      <c r="P46">
        <v>99.259500000000003</v>
      </c>
      <c r="Q46" s="11">
        <v>6.2</v>
      </c>
      <c r="R46" t="s">
        <v>42</v>
      </c>
      <c r="S46">
        <v>431.89159999999998</v>
      </c>
      <c r="T46">
        <v>4</v>
      </c>
      <c r="U46" s="11">
        <v>6.1</v>
      </c>
      <c r="V46" t="s">
        <v>57</v>
      </c>
      <c r="W46">
        <f>VLOOKUP(V46,MoodysRatingMapping!$A$3:$B$23,2,0)</f>
        <v>6.8500000000000014</v>
      </c>
      <c r="X46">
        <v>3</v>
      </c>
      <c r="Y46">
        <v>6.1</v>
      </c>
      <c r="Z46" t="s">
        <v>79</v>
      </c>
      <c r="AA46" s="7">
        <f>VLOOKUP(Z46,'S&amp;PRatingMapping'!$A$3:$B$24,2,0)</f>
        <v>6.5714285714285721</v>
      </c>
      <c r="AC46">
        <v>163</v>
      </c>
      <c r="AD46">
        <v>163</v>
      </c>
      <c r="AE46">
        <v>45690089.5</v>
      </c>
      <c r="AF46" t="s">
        <v>37</v>
      </c>
      <c r="AG46">
        <v>6</v>
      </c>
      <c r="AH46" t="s">
        <v>42</v>
      </c>
      <c r="AI46">
        <v>0.25616</v>
      </c>
      <c r="AJ46">
        <v>3</v>
      </c>
      <c r="AK46">
        <v>99.215000000000003</v>
      </c>
      <c r="AL46" t="s">
        <v>36</v>
      </c>
      <c r="AM46" t="s">
        <v>42</v>
      </c>
      <c r="AN46">
        <v>406.23790000000002</v>
      </c>
      <c r="AO46">
        <v>5</v>
      </c>
      <c r="AP46" s="11">
        <v>6.1</v>
      </c>
      <c r="AQ46" t="s">
        <v>57</v>
      </c>
      <c r="AR46">
        <f>VLOOKUP(AQ46,MoodysRatingMapping!$A$3:$B$23,2,0)</f>
        <v>6.8500000000000014</v>
      </c>
      <c r="AS46">
        <v>4</v>
      </c>
      <c r="AT46" s="11">
        <v>6.1</v>
      </c>
      <c r="AU46" t="s">
        <v>79</v>
      </c>
      <c r="AV46" s="15">
        <f>VLOOKUP(AU46,'S&amp;PRatingMapping'!$A$3:$B$24,2,0)</f>
        <v>6.5714285714285721</v>
      </c>
      <c r="AW46" t="s">
        <v>62</v>
      </c>
      <c r="AX46">
        <v>45690089.5</v>
      </c>
      <c r="AY46" t="s">
        <v>37</v>
      </c>
      <c r="AZ46">
        <v>6</v>
      </c>
      <c r="BA46" t="s">
        <v>42</v>
      </c>
      <c r="BB46">
        <v>0.31435000000000002</v>
      </c>
      <c r="BC46">
        <v>3</v>
      </c>
      <c r="BE46" s="11">
        <v>6.2</v>
      </c>
      <c r="BF46" t="s">
        <v>42</v>
      </c>
      <c r="BG46">
        <v>363.85759999999999</v>
      </c>
      <c r="BH46">
        <v>5</v>
      </c>
      <c r="BI46" s="11">
        <v>3.2</v>
      </c>
      <c r="BJ46" t="s">
        <v>59</v>
      </c>
      <c r="BK46">
        <f>VLOOKUP(BJ46,MoodysRatingMapping!$A$3:$B$23,2,0)</f>
        <v>4.6000000000000005</v>
      </c>
      <c r="BL46">
        <v>0</v>
      </c>
      <c r="BM46" s="11">
        <v>3.3</v>
      </c>
      <c r="BN46" t="s">
        <v>81</v>
      </c>
      <c r="BO46" s="15">
        <f>VLOOKUP(BN46,'S&amp;PRatingMapping'!$A$3:$B$24,2,0)</f>
        <v>4.8571428571428568</v>
      </c>
      <c r="BP46" t="s">
        <v>92</v>
      </c>
      <c r="BQ46">
        <v>45690089.5</v>
      </c>
      <c r="BR46" s="11">
        <v>5.2</v>
      </c>
      <c r="BS46">
        <v>6</v>
      </c>
      <c r="BT46" t="s">
        <v>42</v>
      </c>
      <c r="BU46">
        <v>0.23837</v>
      </c>
      <c r="BV46">
        <v>3</v>
      </c>
      <c r="BX46" t="s">
        <v>37</v>
      </c>
      <c r="BY46" t="s">
        <v>42</v>
      </c>
      <c r="BZ46">
        <v>269.88839999999999</v>
      </c>
      <c r="CA46">
        <v>3</v>
      </c>
      <c r="CB46" t="s">
        <v>45</v>
      </c>
      <c r="CC46" t="s">
        <v>59</v>
      </c>
      <c r="CD46">
        <f>VLOOKUP(CC46,MoodysRatingMapping!$A$3:$B$23,2,0)</f>
        <v>4.6000000000000005</v>
      </c>
      <c r="CE46">
        <v>0</v>
      </c>
      <c r="CF46" s="11">
        <v>3.3</v>
      </c>
      <c r="CG46" t="s">
        <v>81</v>
      </c>
      <c r="CH46" s="15">
        <f>VLOOKUP(CG46,'S&amp;PRatingMapping'!$A$3:$B$24,2,0)</f>
        <v>4.8571428571428568</v>
      </c>
      <c r="CI46" t="s">
        <v>95</v>
      </c>
    </row>
    <row r="47" spans="1:87" x14ac:dyDescent="0.25">
      <c r="A47" s="2">
        <v>42062</v>
      </c>
      <c r="B47">
        <v>5.2</v>
      </c>
      <c r="C47">
        <v>101486</v>
      </c>
      <c r="D47">
        <v>0.10000000000000051</v>
      </c>
      <c r="E47">
        <v>1</v>
      </c>
      <c r="F47">
        <v>0</v>
      </c>
      <c r="G47">
        <v>0</v>
      </c>
      <c r="H47">
        <v>0</v>
      </c>
      <c r="I47">
        <v>87633439.569999993</v>
      </c>
      <c r="J47" s="9">
        <v>3.1</v>
      </c>
      <c r="K47">
        <v>3</v>
      </c>
      <c r="L47" t="s">
        <v>41</v>
      </c>
      <c r="M47">
        <v>0.17743</v>
      </c>
      <c r="N47">
        <v>-3</v>
      </c>
      <c r="U47" s="11" t="s">
        <v>30</v>
      </c>
      <c r="V47" t="s">
        <v>47</v>
      </c>
      <c r="W47">
        <f>VLOOKUP(V47,MoodysRatingMapping!$A$3:$B$23,2,0)</f>
        <v>2.35</v>
      </c>
      <c r="X47">
        <v>-5</v>
      </c>
      <c r="Y47">
        <v>2.1</v>
      </c>
      <c r="Z47" t="s">
        <v>80</v>
      </c>
      <c r="AA47" s="7">
        <f>VLOOKUP(Z47,'S&amp;PRatingMapping'!$A$3:$B$24,2,0)</f>
        <v>2.714285714285714</v>
      </c>
      <c r="AC47">
        <v>1615</v>
      </c>
      <c r="AD47">
        <v>1615</v>
      </c>
      <c r="AE47">
        <v>90078235.099999994</v>
      </c>
      <c r="AF47" t="s">
        <v>35</v>
      </c>
      <c r="AG47">
        <v>3</v>
      </c>
      <c r="AH47" t="s">
        <v>41</v>
      </c>
      <c r="AI47">
        <v>0.17315</v>
      </c>
      <c r="AJ47">
        <v>-2</v>
      </c>
      <c r="AP47" s="11" t="s">
        <v>30</v>
      </c>
      <c r="AQ47" t="s">
        <v>47</v>
      </c>
      <c r="AR47">
        <f>VLOOKUP(AQ47,MoodysRatingMapping!$A$3:$B$23,2,0)</f>
        <v>2.35</v>
      </c>
      <c r="AS47">
        <v>-4</v>
      </c>
      <c r="AT47" s="11">
        <v>2.1</v>
      </c>
      <c r="AU47" t="s">
        <v>80</v>
      </c>
      <c r="AV47" s="15">
        <f>VLOOKUP(AU47,'S&amp;PRatingMapping'!$A$3:$B$24,2,0)</f>
        <v>2.714285714285714</v>
      </c>
      <c r="AX47">
        <v>86388259.099999994</v>
      </c>
      <c r="BI47" s="11" t="s">
        <v>30</v>
      </c>
      <c r="BJ47" t="s">
        <v>47</v>
      </c>
      <c r="BK47">
        <f>VLOOKUP(BJ47,MoodysRatingMapping!$A$3:$B$23,2,0)</f>
        <v>2.35</v>
      </c>
      <c r="BL47">
        <v>-4</v>
      </c>
      <c r="BM47" s="11">
        <v>2.1</v>
      </c>
      <c r="BN47" t="s">
        <v>80</v>
      </c>
      <c r="BO47" s="15">
        <f>VLOOKUP(BN47,'S&amp;PRatingMapping'!$A$3:$B$24,2,0)</f>
        <v>2.714285714285714</v>
      </c>
      <c r="BQ47">
        <v>85994106.079999998</v>
      </c>
      <c r="BR47" s="11">
        <v>2.1</v>
      </c>
      <c r="BS47">
        <v>2</v>
      </c>
      <c r="BT47" t="s">
        <v>41</v>
      </c>
      <c r="BU47">
        <v>0.15453</v>
      </c>
      <c r="BV47">
        <v>-3</v>
      </c>
      <c r="CB47" t="s">
        <v>30</v>
      </c>
      <c r="CC47" t="s">
        <v>47</v>
      </c>
      <c r="CD47">
        <f>VLOOKUP(CC47,MoodysRatingMapping!$A$3:$B$23,2,0)</f>
        <v>2.35</v>
      </c>
      <c r="CE47">
        <v>-4</v>
      </c>
      <c r="CF47" s="11">
        <v>2.1</v>
      </c>
      <c r="CG47" t="s">
        <v>80</v>
      </c>
      <c r="CH47" s="15">
        <f>VLOOKUP(CG47,'S&amp;PRatingMapping'!$A$3:$B$24,2,0)</f>
        <v>2.714285714285714</v>
      </c>
    </row>
    <row r="48" spans="1:87" x14ac:dyDescent="0.25">
      <c r="A48" s="2">
        <v>42643</v>
      </c>
      <c r="B48">
        <v>5.2</v>
      </c>
      <c r="C48">
        <v>101533</v>
      </c>
      <c r="D48">
        <v>0.10000000000000051</v>
      </c>
      <c r="E48">
        <v>1</v>
      </c>
      <c r="F48">
        <v>0</v>
      </c>
      <c r="G48">
        <v>0</v>
      </c>
      <c r="H48">
        <v>0</v>
      </c>
      <c r="I48">
        <v>2120000</v>
      </c>
      <c r="W48" t="e">
        <f>VLOOKUP(V48,MoodysRatingMapping!$A$3:$B$23,2,0)</f>
        <v>#N/A</v>
      </c>
      <c r="AA48" s="7" t="e">
        <f>VLOOKUP(Z48,'S&amp;PRatingMapping'!$A$3:$B$24,2,0)</f>
        <v>#N/A</v>
      </c>
      <c r="AC48">
        <v>1812</v>
      </c>
      <c r="AD48">
        <v>1812</v>
      </c>
      <c r="AE48">
        <v>2120000</v>
      </c>
      <c r="AR48" t="e">
        <f>VLOOKUP(AQ48,MoodysRatingMapping!$A$3:$B$23,2,0)</f>
        <v>#N/A</v>
      </c>
      <c r="AV48" s="15" t="e">
        <f>VLOOKUP(AU48,'S&amp;PRatingMapping'!$A$3:$B$24,2,0)</f>
        <v>#N/A</v>
      </c>
      <c r="AX48">
        <v>2120000</v>
      </c>
      <c r="BK48" t="e">
        <f>VLOOKUP(BJ48,MoodysRatingMapping!$A$3:$B$23,2,0)</f>
        <v>#N/A</v>
      </c>
      <c r="BO48" s="15" t="e">
        <f>VLOOKUP(BN48,'S&amp;PRatingMapping'!$A$3:$B$24,2,0)</f>
        <v>#N/A</v>
      </c>
      <c r="BQ48">
        <v>2120000</v>
      </c>
      <c r="CD48" t="e">
        <f>VLOOKUP(CC48,MoodysRatingMapping!$A$3:$B$23,2,0)</f>
        <v>#N/A</v>
      </c>
      <c r="CH48" s="15" t="e">
        <f>VLOOKUP(CG48,'S&amp;PRatingMapping'!$A$3:$B$24,2,0)</f>
        <v>#N/A</v>
      </c>
    </row>
    <row r="49" spans="1:86" x14ac:dyDescent="0.25">
      <c r="A49" s="2">
        <v>41943</v>
      </c>
      <c r="B49">
        <v>5.0999999999999996</v>
      </c>
      <c r="C49">
        <v>101550</v>
      </c>
      <c r="D49">
        <v>1.1000000000000001</v>
      </c>
      <c r="E49">
        <v>1</v>
      </c>
      <c r="F49">
        <v>0</v>
      </c>
      <c r="G49">
        <v>0</v>
      </c>
      <c r="H49">
        <v>0</v>
      </c>
      <c r="I49">
        <v>33155886.010000002</v>
      </c>
      <c r="J49" s="9">
        <v>3.1</v>
      </c>
      <c r="K49">
        <v>3</v>
      </c>
      <c r="L49" t="s">
        <v>41</v>
      </c>
      <c r="M49">
        <v>0.25119999999999998</v>
      </c>
      <c r="N49">
        <v>-2</v>
      </c>
      <c r="W49" t="e">
        <f>VLOOKUP(V49,MoodysRatingMapping!$A$3:$B$23,2,0)</f>
        <v>#N/A</v>
      </c>
      <c r="Y49">
        <v>3.2</v>
      </c>
      <c r="Z49" t="s">
        <v>69</v>
      </c>
      <c r="AA49" s="7">
        <f>VLOOKUP(Z49,'S&amp;PRatingMapping'!$A$3:$B$24,2,0)</f>
        <v>4.4285714285714279</v>
      </c>
      <c r="AC49">
        <v>1892</v>
      </c>
      <c r="AD49">
        <v>1892</v>
      </c>
      <c r="AE49">
        <v>33366069.829999998</v>
      </c>
      <c r="AF49" t="s">
        <v>35</v>
      </c>
      <c r="AG49">
        <v>3</v>
      </c>
      <c r="AH49" t="s">
        <v>41</v>
      </c>
      <c r="AI49">
        <v>0.19203000000000001</v>
      </c>
      <c r="AJ49">
        <v>-1</v>
      </c>
      <c r="AR49" t="e">
        <f>VLOOKUP(AQ49,MoodysRatingMapping!$A$3:$B$23,2,0)</f>
        <v>#N/A</v>
      </c>
      <c r="AT49" s="11">
        <v>3.2</v>
      </c>
      <c r="AU49" t="s">
        <v>69</v>
      </c>
      <c r="AV49" s="15">
        <f>VLOOKUP(AU49,'S&amp;PRatingMapping'!$A$3:$B$24,2,0)</f>
        <v>4.4285714285714279</v>
      </c>
      <c r="AX49">
        <v>34369540.280000001</v>
      </c>
      <c r="AY49" t="s">
        <v>34</v>
      </c>
      <c r="AZ49">
        <v>2</v>
      </c>
      <c r="BA49" t="s">
        <v>41</v>
      </c>
      <c r="BB49">
        <v>0.12185</v>
      </c>
      <c r="BC49">
        <v>-2</v>
      </c>
      <c r="BK49" t="e">
        <f>VLOOKUP(BJ49,MoodysRatingMapping!$A$3:$B$23,2,0)</f>
        <v>#N/A</v>
      </c>
      <c r="BM49" s="11">
        <v>3.2</v>
      </c>
      <c r="BN49" t="s">
        <v>69</v>
      </c>
      <c r="BO49" s="15">
        <f>VLOOKUP(BN49,'S&amp;PRatingMapping'!$A$3:$B$24,2,0)</f>
        <v>4.4285714285714279</v>
      </c>
      <c r="BQ49">
        <v>34271825.200000003</v>
      </c>
      <c r="BR49" s="11">
        <v>2.1</v>
      </c>
      <c r="BS49">
        <v>2</v>
      </c>
      <c r="BT49" t="s">
        <v>41</v>
      </c>
      <c r="BU49">
        <v>0.12934000000000001</v>
      </c>
      <c r="BV49">
        <v>-2</v>
      </c>
      <c r="CD49" t="e">
        <f>VLOOKUP(CC49,MoodysRatingMapping!$A$3:$B$23,2,0)</f>
        <v>#N/A</v>
      </c>
      <c r="CF49" s="11">
        <v>3.2</v>
      </c>
      <c r="CG49" t="s">
        <v>69</v>
      </c>
      <c r="CH49" s="15">
        <f>VLOOKUP(CG49,'S&amp;PRatingMapping'!$A$3:$B$24,2,0)</f>
        <v>4.4285714285714279</v>
      </c>
    </row>
    <row r="50" spans="1:86" x14ac:dyDescent="0.25">
      <c r="A50" s="2">
        <v>42094</v>
      </c>
      <c r="B50">
        <v>8.1</v>
      </c>
      <c r="C50">
        <v>101550</v>
      </c>
      <c r="D50">
        <v>3</v>
      </c>
      <c r="E50">
        <v>1</v>
      </c>
      <c r="F50">
        <v>0</v>
      </c>
      <c r="G50">
        <v>0</v>
      </c>
      <c r="H50">
        <v>0</v>
      </c>
      <c r="I50">
        <v>29504183.02</v>
      </c>
      <c r="J50" s="9" t="s">
        <v>29</v>
      </c>
      <c r="K50">
        <v>4</v>
      </c>
      <c r="L50" t="s">
        <v>41</v>
      </c>
      <c r="M50">
        <v>0.2868</v>
      </c>
      <c r="N50">
        <v>-6</v>
      </c>
      <c r="W50" t="e">
        <f>VLOOKUP(V50,MoodysRatingMapping!$A$3:$B$23,2,0)</f>
        <v>#N/A</v>
      </c>
      <c r="Y50">
        <v>3.2</v>
      </c>
      <c r="Z50" t="s">
        <v>69</v>
      </c>
      <c r="AA50" s="7">
        <f>VLOOKUP(Z50,'S&amp;PRatingMapping'!$A$3:$B$24,2,0)</f>
        <v>4.4285714285714279</v>
      </c>
      <c r="AC50">
        <v>1897</v>
      </c>
      <c r="AD50">
        <v>1897</v>
      </c>
      <c r="AE50">
        <v>29888824.960000001</v>
      </c>
      <c r="AF50" t="s">
        <v>29</v>
      </c>
      <c r="AG50">
        <v>4</v>
      </c>
      <c r="AH50" t="s">
        <v>41</v>
      </c>
      <c r="AI50">
        <v>0.32750000000000001</v>
      </c>
      <c r="AJ50">
        <v>-1</v>
      </c>
      <c r="AR50" t="e">
        <f>VLOOKUP(AQ50,MoodysRatingMapping!$A$3:$B$23,2,0)</f>
        <v>#N/A</v>
      </c>
      <c r="AT50" s="11">
        <v>3.2</v>
      </c>
      <c r="AU50" t="s">
        <v>69</v>
      </c>
      <c r="AV50" s="15">
        <f>VLOOKUP(AU50,'S&amp;PRatingMapping'!$A$3:$B$24,2,0)</f>
        <v>4.4285714285714279</v>
      </c>
      <c r="AX50">
        <v>29399733.870000001</v>
      </c>
      <c r="AY50" t="s">
        <v>29</v>
      </c>
      <c r="AZ50">
        <v>4</v>
      </c>
      <c r="BA50" t="s">
        <v>41</v>
      </c>
      <c r="BB50">
        <v>0.32405</v>
      </c>
      <c r="BC50">
        <v>-1</v>
      </c>
      <c r="BK50" t="e">
        <f>VLOOKUP(BJ50,MoodysRatingMapping!$A$3:$B$23,2,0)</f>
        <v>#N/A</v>
      </c>
      <c r="BM50" s="11">
        <v>3.2</v>
      </c>
      <c r="BN50" t="s">
        <v>69</v>
      </c>
      <c r="BO50" s="15">
        <f>VLOOKUP(BN50,'S&amp;PRatingMapping'!$A$3:$B$24,2,0)</f>
        <v>4.4285714285714279</v>
      </c>
      <c r="BQ50">
        <v>32212741.940000001</v>
      </c>
      <c r="BR50" s="11">
        <v>5.0999999999999996</v>
      </c>
      <c r="BS50">
        <v>5</v>
      </c>
      <c r="BT50" t="s">
        <v>41</v>
      </c>
      <c r="BU50">
        <v>0.38911000000000001</v>
      </c>
      <c r="BV50">
        <v>0</v>
      </c>
      <c r="CD50" t="e">
        <f>VLOOKUP(CC50,MoodysRatingMapping!$A$3:$B$23,2,0)</f>
        <v>#N/A</v>
      </c>
      <c r="CF50" s="11">
        <v>3.2</v>
      </c>
      <c r="CG50" t="s">
        <v>69</v>
      </c>
      <c r="CH50" s="15">
        <f>VLOOKUP(CG50,'S&amp;PRatingMapping'!$A$3:$B$24,2,0)</f>
        <v>4.4285714285714279</v>
      </c>
    </row>
    <row r="51" spans="1:86" x14ac:dyDescent="0.25">
      <c r="A51" s="2">
        <v>43131</v>
      </c>
      <c r="B51">
        <v>5.0999999999999996</v>
      </c>
      <c r="C51">
        <v>101558</v>
      </c>
      <c r="D51">
        <v>5.0999999999999996</v>
      </c>
      <c r="E51">
        <v>1</v>
      </c>
      <c r="F51">
        <v>0</v>
      </c>
      <c r="G51">
        <v>0</v>
      </c>
      <c r="H51">
        <v>0</v>
      </c>
      <c r="I51">
        <v>30719961.079999998</v>
      </c>
      <c r="J51" s="9" t="s">
        <v>32</v>
      </c>
      <c r="K51">
        <v>3</v>
      </c>
      <c r="L51" t="s">
        <v>41</v>
      </c>
      <c r="M51">
        <v>0.54410000000000003</v>
      </c>
      <c r="N51">
        <v>-2</v>
      </c>
      <c r="W51" t="e">
        <f>VLOOKUP(V51,MoodysRatingMapping!$A$3:$B$23,2,0)</f>
        <v>#N/A</v>
      </c>
      <c r="Y51">
        <v>3.2</v>
      </c>
      <c r="Z51" t="s">
        <v>69</v>
      </c>
      <c r="AA51" s="7">
        <f>VLOOKUP(Z51,'S&amp;PRatingMapping'!$A$3:$B$24,2,0)</f>
        <v>4.4285714285714279</v>
      </c>
      <c r="AC51">
        <v>1981</v>
      </c>
      <c r="AD51">
        <v>1981</v>
      </c>
      <c r="AE51">
        <v>30059948.07</v>
      </c>
      <c r="AR51" t="e">
        <f>VLOOKUP(AQ51,MoodysRatingMapping!$A$3:$B$23,2,0)</f>
        <v>#N/A</v>
      </c>
      <c r="AV51" s="15" t="e">
        <f>VLOOKUP(AU51,'S&amp;PRatingMapping'!$A$3:$B$24,2,0)</f>
        <v>#N/A</v>
      </c>
      <c r="AX51">
        <v>29293135.629999999</v>
      </c>
      <c r="BK51" t="e">
        <f>VLOOKUP(BJ51,MoodysRatingMapping!$A$3:$B$23,2,0)</f>
        <v>#N/A</v>
      </c>
      <c r="BO51" s="15" t="e">
        <f>VLOOKUP(BN51,'S&amp;PRatingMapping'!$A$3:$B$24,2,0)</f>
        <v>#N/A</v>
      </c>
      <c r="BQ51">
        <v>29297675.039999999</v>
      </c>
      <c r="CD51" t="e">
        <f>VLOOKUP(CC51,MoodysRatingMapping!$A$3:$B$23,2,0)</f>
        <v>#N/A</v>
      </c>
      <c r="CH51" s="15" t="e">
        <f>VLOOKUP(CG51,'S&amp;PRatingMapping'!$A$3:$B$24,2,0)</f>
        <v>#N/A</v>
      </c>
    </row>
    <row r="52" spans="1:86" x14ac:dyDescent="0.25">
      <c r="A52" s="2">
        <v>41971</v>
      </c>
      <c r="B52">
        <v>3.3</v>
      </c>
      <c r="C52">
        <v>101564</v>
      </c>
      <c r="D52">
        <v>9.9999999999999645E-2</v>
      </c>
      <c r="E52">
        <v>1</v>
      </c>
      <c r="F52">
        <v>0</v>
      </c>
      <c r="G52">
        <v>0</v>
      </c>
      <c r="H52">
        <v>0</v>
      </c>
      <c r="I52">
        <v>33333333.329999998</v>
      </c>
      <c r="J52" s="9" t="s">
        <v>30</v>
      </c>
      <c r="K52">
        <v>1</v>
      </c>
      <c r="L52" t="s">
        <v>41</v>
      </c>
      <c r="M52">
        <v>0.8226</v>
      </c>
      <c r="N52">
        <v>-2</v>
      </c>
      <c r="Q52" s="11">
        <v>3.3</v>
      </c>
      <c r="R52" t="s">
        <v>41</v>
      </c>
      <c r="S52">
        <v>1.9816499999999999</v>
      </c>
      <c r="U52" s="11">
        <v>3.3</v>
      </c>
      <c r="V52" t="s">
        <v>58</v>
      </c>
      <c r="W52">
        <f>VLOOKUP(V52,MoodysRatingMapping!$A$3:$B$23,2,0)</f>
        <v>5.0500000000000007</v>
      </c>
      <c r="Y52">
        <v>3.3</v>
      </c>
      <c r="Z52" t="s">
        <v>81</v>
      </c>
      <c r="AA52" s="7">
        <f>VLOOKUP(Z52,'S&amp;PRatingMapping'!$A$3:$B$24,2,0)</f>
        <v>4.8571428571428568</v>
      </c>
      <c r="AC52">
        <v>1995</v>
      </c>
      <c r="AD52">
        <v>1995</v>
      </c>
      <c r="AE52">
        <v>33333333.329999998</v>
      </c>
      <c r="AF52" t="s">
        <v>30</v>
      </c>
      <c r="AG52">
        <v>1</v>
      </c>
      <c r="AH52" t="s">
        <v>41</v>
      </c>
      <c r="AI52">
        <v>9.171E-2</v>
      </c>
      <c r="AJ52">
        <v>-2</v>
      </c>
      <c r="AL52" t="s">
        <v>43</v>
      </c>
      <c r="AM52" t="s">
        <v>41</v>
      </c>
      <c r="AN52">
        <v>127.17730899999999</v>
      </c>
      <c r="AO52">
        <v>0</v>
      </c>
      <c r="AP52" s="11">
        <v>6.1</v>
      </c>
      <c r="AQ52" t="s">
        <v>57</v>
      </c>
      <c r="AR52">
        <f>VLOOKUP(AQ52,MoodysRatingMapping!$A$3:$B$23,2,0)</f>
        <v>6.8500000000000014</v>
      </c>
      <c r="AS52">
        <v>4</v>
      </c>
      <c r="AT52" s="11">
        <v>5.0999999999999996</v>
      </c>
      <c r="AU52" t="s">
        <v>70</v>
      </c>
      <c r="AV52" s="15">
        <f>VLOOKUP(AU52,'S&amp;PRatingMapping'!$A$3:$B$24,2,0)</f>
        <v>5.7142857142857144</v>
      </c>
      <c r="AX52">
        <v>33333333.329999998</v>
      </c>
      <c r="AY52" t="s">
        <v>30</v>
      </c>
      <c r="AZ52">
        <v>1</v>
      </c>
      <c r="BA52" t="s">
        <v>41</v>
      </c>
      <c r="BB52">
        <v>9.2729999999999993E-2</v>
      </c>
      <c r="BC52">
        <v>-2</v>
      </c>
      <c r="BE52" s="11" t="s">
        <v>29</v>
      </c>
      <c r="BF52" t="s">
        <v>41</v>
      </c>
      <c r="BG52">
        <v>140.36203900000001</v>
      </c>
      <c r="BH52">
        <v>1</v>
      </c>
      <c r="BI52" s="11">
        <v>6.1</v>
      </c>
      <c r="BJ52" t="s">
        <v>57</v>
      </c>
      <c r="BK52">
        <f>VLOOKUP(BJ52,MoodysRatingMapping!$A$3:$B$23,2,0)</f>
        <v>6.8500000000000014</v>
      </c>
      <c r="BL52">
        <v>4</v>
      </c>
      <c r="BM52" s="11">
        <v>5.0999999999999996</v>
      </c>
      <c r="BN52" t="s">
        <v>70</v>
      </c>
      <c r="BO52" s="15">
        <f>VLOOKUP(BN52,'S&amp;PRatingMapping'!$A$3:$B$24,2,0)</f>
        <v>5.7142857142857144</v>
      </c>
      <c r="BQ52">
        <v>33333333.329999998</v>
      </c>
      <c r="BR52" s="11" t="s">
        <v>30</v>
      </c>
      <c r="BS52">
        <v>1</v>
      </c>
      <c r="BT52" t="s">
        <v>41</v>
      </c>
      <c r="BU52">
        <v>7.5520000000000004E-2</v>
      </c>
      <c r="BV52">
        <v>-2</v>
      </c>
      <c r="BX52" t="s">
        <v>43</v>
      </c>
      <c r="BY52" t="s">
        <v>41</v>
      </c>
      <c r="BZ52">
        <v>117.262271</v>
      </c>
      <c r="CA52">
        <v>0</v>
      </c>
      <c r="CB52" t="s">
        <v>31</v>
      </c>
      <c r="CC52" t="s">
        <v>57</v>
      </c>
      <c r="CD52">
        <f>VLOOKUP(CC52,MoodysRatingMapping!$A$3:$B$23,2,0)</f>
        <v>6.8500000000000014</v>
      </c>
      <c r="CE52">
        <v>4</v>
      </c>
      <c r="CF52" s="11">
        <v>5.0999999999999996</v>
      </c>
      <c r="CG52" t="s">
        <v>70</v>
      </c>
      <c r="CH52" s="15">
        <f>VLOOKUP(CG52,'S&amp;PRatingMapping'!$A$3:$B$24,2,0)</f>
        <v>5.7142857142857144</v>
      </c>
    </row>
    <row r="53" spans="1:86" x14ac:dyDescent="0.25">
      <c r="A53" s="2">
        <v>42489</v>
      </c>
      <c r="B53">
        <v>5.0999999999999996</v>
      </c>
      <c r="C53">
        <v>101571</v>
      </c>
      <c r="D53">
        <v>1.1000000000000001</v>
      </c>
      <c r="E53">
        <v>1</v>
      </c>
      <c r="F53">
        <v>0</v>
      </c>
      <c r="G53">
        <v>0</v>
      </c>
      <c r="H53">
        <v>0</v>
      </c>
      <c r="I53">
        <v>80000000</v>
      </c>
      <c r="W53" t="e">
        <f>VLOOKUP(V53,MoodysRatingMapping!$A$3:$B$23,2,0)</f>
        <v>#N/A</v>
      </c>
      <c r="AA53" s="7" t="e">
        <f>VLOOKUP(Z53,'S&amp;PRatingMapping'!$A$3:$B$24,2,0)</f>
        <v>#N/A</v>
      </c>
      <c r="AC53">
        <v>259</v>
      </c>
      <c r="AD53">
        <v>259</v>
      </c>
      <c r="AE53">
        <v>80000000</v>
      </c>
      <c r="AR53" t="e">
        <f>VLOOKUP(AQ53,MoodysRatingMapping!$A$3:$B$23,2,0)</f>
        <v>#N/A</v>
      </c>
      <c r="AV53" s="15" t="e">
        <f>VLOOKUP(AU53,'S&amp;PRatingMapping'!$A$3:$B$24,2,0)</f>
        <v>#N/A</v>
      </c>
      <c r="AX53">
        <v>80000000</v>
      </c>
      <c r="BK53" t="e">
        <f>VLOOKUP(BJ53,MoodysRatingMapping!$A$3:$B$23,2,0)</f>
        <v>#N/A</v>
      </c>
      <c r="BO53" s="15" t="e">
        <f>VLOOKUP(BN53,'S&amp;PRatingMapping'!$A$3:$B$24,2,0)</f>
        <v>#N/A</v>
      </c>
      <c r="BQ53">
        <v>80000000</v>
      </c>
      <c r="CD53" t="e">
        <f>VLOOKUP(CC53,MoodysRatingMapping!$A$3:$B$23,2,0)</f>
        <v>#N/A</v>
      </c>
      <c r="CH53" s="15" t="e">
        <f>VLOOKUP(CG53,'S&amp;PRatingMapping'!$A$3:$B$24,2,0)</f>
        <v>#N/A</v>
      </c>
    </row>
    <row r="54" spans="1:86" x14ac:dyDescent="0.25">
      <c r="A54" s="2">
        <v>43039</v>
      </c>
      <c r="B54">
        <v>4</v>
      </c>
      <c r="C54">
        <v>101572</v>
      </c>
      <c r="D54">
        <v>0.70000000000000018</v>
      </c>
      <c r="E54">
        <v>1</v>
      </c>
      <c r="F54">
        <v>0</v>
      </c>
      <c r="G54">
        <v>0</v>
      </c>
      <c r="H54">
        <v>0</v>
      </c>
      <c r="I54">
        <v>26793839.120000001</v>
      </c>
      <c r="O54" t="s">
        <v>41</v>
      </c>
      <c r="P54">
        <v>92.786500000000004</v>
      </c>
      <c r="Q54" s="11" t="s">
        <v>39</v>
      </c>
      <c r="R54" t="s">
        <v>41</v>
      </c>
      <c r="S54">
        <v>665.9665</v>
      </c>
      <c r="T54">
        <v>5</v>
      </c>
      <c r="U54" s="11">
        <v>6.1</v>
      </c>
      <c r="V54" t="s">
        <v>57</v>
      </c>
      <c r="W54">
        <f>VLOOKUP(V54,MoodysRatingMapping!$A$3:$B$23,2,0)</f>
        <v>6.8500000000000014</v>
      </c>
      <c r="X54">
        <v>3</v>
      </c>
      <c r="Y54">
        <v>6.1</v>
      </c>
      <c r="Z54" t="s">
        <v>79</v>
      </c>
      <c r="AA54" s="7">
        <f>VLOOKUP(Z54,'S&amp;PRatingMapping'!$A$3:$B$24,2,0)</f>
        <v>6.5714285714285721</v>
      </c>
      <c r="AC54">
        <v>2129</v>
      </c>
      <c r="AD54">
        <v>2129</v>
      </c>
      <c r="AE54">
        <v>52169013.299999997</v>
      </c>
      <c r="AF54" t="s">
        <v>37</v>
      </c>
      <c r="AG54">
        <v>6</v>
      </c>
      <c r="AH54" t="s">
        <v>42</v>
      </c>
      <c r="AI54">
        <v>0.27739000000000003</v>
      </c>
      <c r="AJ54">
        <v>3</v>
      </c>
      <c r="AK54">
        <v>99.259500000000003</v>
      </c>
      <c r="AL54" t="s">
        <v>36</v>
      </c>
      <c r="AM54" t="s">
        <v>41</v>
      </c>
      <c r="AN54">
        <v>431.89159999999998</v>
      </c>
      <c r="AO54">
        <v>5</v>
      </c>
      <c r="AP54" s="11">
        <v>6.1</v>
      </c>
      <c r="AQ54" t="s">
        <v>57</v>
      </c>
      <c r="AR54">
        <f>VLOOKUP(AQ54,MoodysRatingMapping!$A$3:$B$23,2,0)</f>
        <v>6.8500000000000014</v>
      </c>
      <c r="AS54">
        <v>4</v>
      </c>
      <c r="AT54" s="11">
        <v>6.1</v>
      </c>
      <c r="AU54" t="s">
        <v>79</v>
      </c>
      <c r="AV54" s="15">
        <f>VLOOKUP(AU54,'S&amp;PRatingMapping'!$A$3:$B$24,2,0)</f>
        <v>6.5714285714285721</v>
      </c>
      <c r="AX54">
        <v>27283447.390000001</v>
      </c>
      <c r="AY54" t="s">
        <v>37</v>
      </c>
      <c r="AZ54">
        <v>6</v>
      </c>
      <c r="BA54" t="s">
        <v>42</v>
      </c>
      <c r="BB54">
        <v>0.25616</v>
      </c>
      <c r="BC54">
        <v>3</v>
      </c>
      <c r="BD54">
        <v>99.215000000000003</v>
      </c>
      <c r="BE54" s="11">
        <v>6.2</v>
      </c>
      <c r="BF54" t="s">
        <v>41</v>
      </c>
      <c r="BG54">
        <v>406.23790000000002</v>
      </c>
      <c r="BH54">
        <v>5</v>
      </c>
      <c r="BI54" s="11">
        <v>6.1</v>
      </c>
      <c r="BJ54" t="s">
        <v>57</v>
      </c>
      <c r="BK54">
        <f>VLOOKUP(BJ54,MoodysRatingMapping!$A$3:$B$23,2,0)</f>
        <v>6.8500000000000014</v>
      </c>
      <c r="BL54">
        <v>4</v>
      </c>
      <c r="BM54" s="11">
        <v>6.1</v>
      </c>
      <c r="BN54" t="s">
        <v>79</v>
      </c>
      <c r="BO54" s="15">
        <f>VLOOKUP(BN54,'S&amp;PRatingMapping'!$A$3:$B$24,2,0)</f>
        <v>6.5714285714285721</v>
      </c>
      <c r="BQ54">
        <v>17678200.510000002</v>
      </c>
      <c r="BR54" s="11">
        <v>5.2</v>
      </c>
      <c r="BS54">
        <v>6</v>
      </c>
      <c r="BT54" t="s">
        <v>42</v>
      </c>
      <c r="BU54">
        <v>0.31435000000000002</v>
      </c>
      <c r="BV54">
        <v>3</v>
      </c>
      <c r="BX54" t="s">
        <v>36</v>
      </c>
      <c r="BY54" t="s">
        <v>41</v>
      </c>
      <c r="BZ54">
        <v>363.85759999999999</v>
      </c>
      <c r="CA54">
        <v>5</v>
      </c>
      <c r="CB54" t="s">
        <v>45</v>
      </c>
      <c r="CC54" t="s">
        <v>59</v>
      </c>
      <c r="CD54">
        <f>VLOOKUP(CC54,MoodysRatingMapping!$A$3:$B$23,2,0)</f>
        <v>4.6000000000000005</v>
      </c>
      <c r="CE54">
        <v>0</v>
      </c>
      <c r="CF54" s="11">
        <v>3.3</v>
      </c>
      <c r="CG54" t="s">
        <v>81</v>
      </c>
      <c r="CH54" s="15">
        <f>VLOOKUP(CG54,'S&amp;PRatingMapping'!$A$3:$B$24,2,0)</f>
        <v>4.8571428571428568</v>
      </c>
    </row>
    <row r="55" spans="1:86" x14ac:dyDescent="0.25">
      <c r="A55" s="2">
        <v>42185</v>
      </c>
      <c r="B55">
        <v>7</v>
      </c>
      <c r="C55">
        <v>101575</v>
      </c>
      <c r="D55">
        <v>0.79999999999999982</v>
      </c>
      <c r="E55">
        <v>1</v>
      </c>
      <c r="F55">
        <v>0</v>
      </c>
      <c r="G55">
        <v>0</v>
      </c>
      <c r="H55">
        <v>0</v>
      </c>
      <c r="I55">
        <v>16000000</v>
      </c>
      <c r="J55" s="9" t="s">
        <v>30</v>
      </c>
      <c r="K55">
        <v>1</v>
      </c>
      <c r="L55" t="s">
        <v>41</v>
      </c>
      <c r="M55">
        <v>0.11155</v>
      </c>
      <c r="N55">
        <v>-8</v>
      </c>
      <c r="Q55" s="11">
        <v>2.2000000000000002</v>
      </c>
      <c r="R55" t="s">
        <v>41</v>
      </c>
      <c r="S55">
        <v>41.196210000000001</v>
      </c>
      <c r="T55">
        <v>-7</v>
      </c>
      <c r="U55" s="11">
        <v>2.2000000000000002</v>
      </c>
      <c r="V55" t="s">
        <v>51</v>
      </c>
      <c r="W55">
        <f>VLOOKUP(V55,MoodysRatingMapping!$A$3:$B$23,2,0)</f>
        <v>3.2500000000000004</v>
      </c>
      <c r="X55">
        <v>-7</v>
      </c>
      <c r="Y55">
        <v>2.1</v>
      </c>
      <c r="Z55" t="s">
        <v>80</v>
      </c>
      <c r="AA55" s="7">
        <f>VLOOKUP(Z55,'S&amp;PRatingMapping'!$A$3:$B$24,2,0)</f>
        <v>2.714285714285714</v>
      </c>
      <c r="AC55">
        <v>2151</v>
      </c>
      <c r="AD55">
        <v>2151</v>
      </c>
      <c r="AE55">
        <v>16000000</v>
      </c>
      <c r="AF55" t="s">
        <v>30</v>
      </c>
      <c r="AG55">
        <v>1</v>
      </c>
      <c r="AH55" t="s">
        <v>41</v>
      </c>
      <c r="AI55">
        <v>0.11373999999999999</v>
      </c>
      <c r="AJ55">
        <v>-7</v>
      </c>
      <c r="AL55" t="s">
        <v>44</v>
      </c>
      <c r="AM55" t="s">
        <v>41</v>
      </c>
      <c r="AN55">
        <v>38.336739999999999</v>
      </c>
      <c r="AO55">
        <v>-6</v>
      </c>
      <c r="AP55" s="11">
        <v>2.2000000000000002</v>
      </c>
      <c r="AQ55" t="s">
        <v>51</v>
      </c>
      <c r="AR55">
        <f>VLOOKUP(AQ55,MoodysRatingMapping!$A$3:$B$23,2,0)</f>
        <v>3.2500000000000004</v>
      </c>
      <c r="AS55">
        <v>-6</v>
      </c>
      <c r="AT55" s="11">
        <v>2.1</v>
      </c>
      <c r="AU55" t="s">
        <v>80</v>
      </c>
      <c r="AV55" s="15">
        <f>VLOOKUP(AU55,'S&amp;PRatingMapping'!$A$3:$B$24,2,0)</f>
        <v>2.714285714285714</v>
      </c>
      <c r="AX55">
        <v>16000000</v>
      </c>
      <c r="AY55" t="s">
        <v>34</v>
      </c>
      <c r="AZ55">
        <v>2</v>
      </c>
      <c r="BA55" t="s">
        <v>41</v>
      </c>
      <c r="BB55">
        <v>0.12426</v>
      </c>
      <c r="BC55">
        <v>-6</v>
      </c>
      <c r="BE55" s="11">
        <v>2.2000000000000002</v>
      </c>
      <c r="BF55" t="s">
        <v>41</v>
      </c>
      <c r="BG55">
        <v>38.478783</v>
      </c>
      <c r="BH55">
        <v>-6</v>
      </c>
      <c r="BI55" s="11">
        <v>2.2000000000000002</v>
      </c>
      <c r="BJ55" t="s">
        <v>51</v>
      </c>
      <c r="BK55">
        <f>VLOOKUP(BJ55,MoodysRatingMapping!$A$3:$B$23,2,0)</f>
        <v>3.2500000000000004</v>
      </c>
      <c r="BL55">
        <v>-6</v>
      </c>
      <c r="BM55" s="11">
        <v>2.1</v>
      </c>
      <c r="BN55" t="s">
        <v>80</v>
      </c>
      <c r="BO55" s="15">
        <f>VLOOKUP(BN55,'S&amp;PRatingMapping'!$A$3:$B$24,2,0)</f>
        <v>2.714285714285714</v>
      </c>
      <c r="BQ55">
        <v>16000000</v>
      </c>
      <c r="BR55" s="11">
        <v>2.1</v>
      </c>
      <c r="BS55">
        <v>2</v>
      </c>
      <c r="BT55" t="s">
        <v>41</v>
      </c>
      <c r="BU55">
        <v>0.13377</v>
      </c>
      <c r="BV55">
        <v>-6</v>
      </c>
      <c r="BX55" t="s">
        <v>46</v>
      </c>
      <c r="BY55" t="s">
        <v>41</v>
      </c>
      <c r="BZ55">
        <v>46.204742000000003</v>
      </c>
      <c r="CA55">
        <v>-6</v>
      </c>
      <c r="CB55" t="s">
        <v>44</v>
      </c>
      <c r="CC55" t="s">
        <v>51</v>
      </c>
      <c r="CD55">
        <f>VLOOKUP(CC55,MoodysRatingMapping!$A$3:$B$23,2,0)</f>
        <v>3.2500000000000004</v>
      </c>
      <c r="CE55">
        <v>-6</v>
      </c>
      <c r="CF55" s="11">
        <v>2.1</v>
      </c>
      <c r="CG55" t="s">
        <v>80</v>
      </c>
      <c r="CH55" s="15">
        <f>VLOOKUP(CG55,'S&amp;PRatingMapping'!$A$3:$B$24,2,0)</f>
        <v>2.714285714285714</v>
      </c>
    </row>
    <row r="56" spans="1:86" x14ac:dyDescent="0.25">
      <c r="A56" s="2">
        <v>42521</v>
      </c>
      <c r="B56">
        <v>7</v>
      </c>
      <c r="C56">
        <v>101575</v>
      </c>
      <c r="D56">
        <v>0.79999999999999982</v>
      </c>
      <c r="E56">
        <v>1</v>
      </c>
      <c r="F56">
        <v>0</v>
      </c>
      <c r="G56">
        <v>0</v>
      </c>
      <c r="H56">
        <v>0</v>
      </c>
      <c r="I56">
        <v>11000000</v>
      </c>
      <c r="J56" s="9" t="s">
        <v>29</v>
      </c>
      <c r="K56">
        <v>4</v>
      </c>
      <c r="L56" t="s">
        <v>41</v>
      </c>
      <c r="M56">
        <v>0.26727000000000001</v>
      </c>
      <c r="N56">
        <v>-5</v>
      </c>
      <c r="Q56" s="11" t="s">
        <v>30</v>
      </c>
      <c r="R56" t="s">
        <v>41</v>
      </c>
      <c r="S56">
        <v>51.343355000000003</v>
      </c>
      <c r="T56">
        <v>-8</v>
      </c>
      <c r="U56" s="11">
        <v>2.2999999999999998</v>
      </c>
      <c r="V56" t="s">
        <v>50</v>
      </c>
      <c r="W56">
        <f>VLOOKUP(V56,MoodysRatingMapping!$A$3:$B$23,2,0)</f>
        <v>3.7000000000000006</v>
      </c>
      <c r="X56">
        <v>-7</v>
      </c>
      <c r="Y56">
        <v>2.2000000000000002</v>
      </c>
      <c r="Z56" t="s">
        <v>71</v>
      </c>
      <c r="AA56" s="7">
        <f>VLOOKUP(Z56,'S&amp;PRatingMapping'!$A$3:$B$24,2,0)</f>
        <v>3.1428571428571423</v>
      </c>
      <c r="AC56">
        <v>2162</v>
      </c>
      <c r="AD56">
        <v>2162</v>
      </c>
      <c r="AE56">
        <v>16000000</v>
      </c>
      <c r="AF56" t="s">
        <v>29</v>
      </c>
      <c r="AG56">
        <v>4</v>
      </c>
      <c r="AH56" t="s">
        <v>41</v>
      </c>
      <c r="AI56">
        <v>0.24712999999999999</v>
      </c>
      <c r="AJ56">
        <v>-4</v>
      </c>
      <c r="AL56" t="s">
        <v>46</v>
      </c>
      <c r="AM56" t="s">
        <v>41</v>
      </c>
      <c r="AN56">
        <v>60.542009999999998</v>
      </c>
      <c r="AO56">
        <v>-6</v>
      </c>
      <c r="AP56" s="11">
        <v>2.2000000000000002</v>
      </c>
      <c r="AQ56" t="s">
        <v>51</v>
      </c>
      <c r="AR56">
        <f>VLOOKUP(AQ56,MoodysRatingMapping!$A$3:$B$23,2,0)</f>
        <v>3.2500000000000004</v>
      </c>
      <c r="AS56">
        <v>-6</v>
      </c>
      <c r="AT56" s="11">
        <v>2.2000000000000002</v>
      </c>
      <c r="AU56" t="s">
        <v>71</v>
      </c>
      <c r="AV56" s="15">
        <f>VLOOKUP(AU56,'S&amp;PRatingMapping'!$A$3:$B$24,2,0)</f>
        <v>3.1428571428571423</v>
      </c>
      <c r="AX56">
        <v>16000000</v>
      </c>
      <c r="AY56" t="s">
        <v>29</v>
      </c>
      <c r="AZ56">
        <v>4</v>
      </c>
      <c r="BA56" t="s">
        <v>41</v>
      </c>
      <c r="BB56">
        <v>0.26074999999999998</v>
      </c>
      <c r="BC56">
        <v>-4</v>
      </c>
      <c r="BE56" s="11">
        <v>2.2999999999999998</v>
      </c>
      <c r="BF56" t="s">
        <v>41</v>
      </c>
      <c r="BG56">
        <v>70.959824999999995</v>
      </c>
      <c r="BH56">
        <v>-6</v>
      </c>
      <c r="BI56" s="11">
        <v>2.2000000000000002</v>
      </c>
      <c r="BJ56" t="s">
        <v>51</v>
      </c>
      <c r="BK56">
        <f>VLOOKUP(BJ56,MoodysRatingMapping!$A$3:$B$23,2,0)</f>
        <v>3.2500000000000004</v>
      </c>
      <c r="BL56">
        <v>-6</v>
      </c>
      <c r="BM56" s="11">
        <v>2.2000000000000002</v>
      </c>
      <c r="BN56" t="s">
        <v>71</v>
      </c>
      <c r="BO56" s="15">
        <f>VLOOKUP(BN56,'S&amp;PRatingMapping'!$A$3:$B$24,2,0)</f>
        <v>3.1428571428571423</v>
      </c>
      <c r="BQ56">
        <v>16000000</v>
      </c>
      <c r="BR56" s="11" t="s">
        <v>30</v>
      </c>
      <c r="BS56">
        <v>1</v>
      </c>
      <c r="BT56" t="s">
        <v>41</v>
      </c>
      <c r="BU56">
        <v>1.899E-2</v>
      </c>
      <c r="BV56">
        <v>-7</v>
      </c>
      <c r="BX56" t="s">
        <v>35</v>
      </c>
      <c r="BY56" t="s">
        <v>41</v>
      </c>
      <c r="BZ56">
        <v>75.587401</v>
      </c>
      <c r="CA56">
        <v>-5</v>
      </c>
      <c r="CB56" t="s">
        <v>44</v>
      </c>
      <c r="CC56" t="s">
        <v>51</v>
      </c>
      <c r="CD56">
        <f>VLOOKUP(CC56,MoodysRatingMapping!$A$3:$B$23,2,0)</f>
        <v>3.2500000000000004</v>
      </c>
      <c r="CE56">
        <v>-6</v>
      </c>
      <c r="CF56" s="11">
        <v>2.1</v>
      </c>
      <c r="CG56" t="s">
        <v>80</v>
      </c>
      <c r="CH56" s="15">
        <f>VLOOKUP(CG56,'S&amp;PRatingMapping'!$A$3:$B$24,2,0)</f>
        <v>2.714285714285714</v>
      </c>
    </row>
    <row r="57" spans="1:86" x14ac:dyDescent="0.25">
      <c r="A57" s="2">
        <v>42766</v>
      </c>
      <c r="B57">
        <v>6.1</v>
      </c>
      <c r="C57">
        <v>101611</v>
      </c>
      <c r="D57">
        <v>1</v>
      </c>
      <c r="E57">
        <v>1</v>
      </c>
      <c r="F57">
        <v>0</v>
      </c>
      <c r="G57">
        <v>0</v>
      </c>
      <c r="H57">
        <v>0</v>
      </c>
      <c r="I57">
        <v>25000000</v>
      </c>
      <c r="W57" t="e">
        <f>VLOOKUP(V57,MoodysRatingMapping!$A$3:$B$23,2,0)</f>
        <v>#N/A</v>
      </c>
      <c r="AA57" s="7" t="e">
        <f>VLOOKUP(Z57,'S&amp;PRatingMapping'!$A$3:$B$24,2,0)</f>
        <v>#N/A</v>
      </c>
      <c r="AC57">
        <v>227</v>
      </c>
      <c r="AD57">
        <v>227</v>
      </c>
      <c r="AE57">
        <v>25000000</v>
      </c>
      <c r="AR57" t="e">
        <f>VLOOKUP(AQ57,MoodysRatingMapping!$A$3:$B$23,2,0)</f>
        <v>#N/A</v>
      </c>
      <c r="AV57" s="15" t="e">
        <f>VLOOKUP(AU57,'S&amp;PRatingMapping'!$A$3:$B$24,2,0)</f>
        <v>#N/A</v>
      </c>
      <c r="AX57">
        <v>25000000</v>
      </c>
      <c r="BK57" t="e">
        <f>VLOOKUP(BJ57,MoodysRatingMapping!$A$3:$B$23,2,0)</f>
        <v>#N/A</v>
      </c>
      <c r="BO57" s="15" t="e">
        <f>VLOOKUP(BN57,'S&amp;PRatingMapping'!$A$3:$B$24,2,0)</f>
        <v>#N/A</v>
      </c>
      <c r="BQ57">
        <v>25000000</v>
      </c>
      <c r="CD57" t="e">
        <f>VLOOKUP(CC57,MoodysRatingMapping!$A$3:$B$23,2,0)</f>
        <v>#N/A</v>
      </c>
      <c r="CH57" s="15" t="e">
        <f>VLOOKUP(CG57,'S&amp;PRatingMapping'!$A$3:$B$24,2,0)</f>
        <v>#N/A</v>
      </c>
    </row>
    <row r="58" spans="1:86" x14ac:dyDescent="0.25">
      <c r="A58" s="2">
        <v>42978</v>
      </c>
      <c r="B58">
        <v>7</v>
      </c>
      <c r="C58">
        <v>101611</v>
      </c>
      <c r="D58">
        <v>0.90000000000000036</v>
      </c>
      <c r="E58">
        <v>1</v>
      </c>
      <c r="F58">
        <v>0</v>
      </c>
      <c r="G58">
        <v>0</v>
      </c>
      <c r="H58">
        <v>-3</v>
      </c>
      <c r="I58">
        <v>25000000</v>
      </c>
      <c r="W58" t="e">
        <f>VLOOKUP(V58,MoodysRatingMapping!$A$3:$B$23,2,0)</f>
        <v>#N/A</v>
      </c>
      <c r="AA58" s="7" t="e">
        <f>VLOOKUP(Z58,'S&amp;PRatingMapping'!$A$3:$B$24,2,0)</f>
        <v>#N/A</v>
      </c>
      <c r="AC58">
        <v>2277</v>
      </c>
      <c r="AD58">
        <v>2277</v>
      </c>
      <c r="AE58">
        <v>25000000</v>
      </c>
      <c r="AR58" t="e">
        <f>VLOOKUP(AQ58,MoodysRatingMapping!$A$3:$B$23,2,0)</f>
        <v>#N/A</v>
      </c>
      <c r="AV58" s="15" t="e">
        <f>VLOOKUP(AU58,'S&amp;PRatingMapping'!$A$3:$B$24,2,0)</f>
        <v>#N/A</v>
      </c>
      <c r="AX58">
        <v>25000000</v>
      </c>
      <c r="BK58" t="e">
        <f>VLOOKUP(BJ58,MoodysRatingMapping!$A$3:$B$23,2,0)</f>
        <v>#N/A</v>
      </c>
      <c r="BO58" s="15" t="e">
        <f>VLOOKUP(BN58,'S&amp;PRatingMapping'!$A$3:$B$24,2,0)</f>
        <v>#N/A</v>
      </c>
      <c r="BQ58">
        <v>25000000</v>
      </c>
      <c r="CD58" t="e">
        <f>VLOOKUP(CC58,MoodysRatingMapping!$A$3:$B$23,2,0)</f>
        <v>#N/A</v>
      </c>
      <c r="CH58" s="15" t="e">
        <f>VLOOKUP(CG58,'S&amp;PRatingMapping'!$A$3:$B$24,2,0)</f>
        <v>#N/A</v>
      </c>
    </row>
    <row r="59" spans="1:86" x14ac:dyDescent="0.25">
      <c r="A59" s="2">
        <v>43069</v>
      </c>
      <c r="B59">
        <v>8.1</v>
      </c>
      <c r="C59">
        <v>101611</v>
      </c>
      <c r="D59">
        <v>1.1000000000000001</v>
      </c>
      <c r="E59">
        <v>1</v>
      </c>
      <c r="F59">
        <v>-1</v>
      </c>
      <c r="G59">
        <v>0</v>
      </c>
      <c r="H59">
        <v>0</v>
      </c>
      <c r="I59">
        <v>23809523.859999999</v>
      </c>
      <c r="W59" t="e">
        <f>VLOOKUP(V59,MoodysRatingMapping!$A$3:$B$23,2,0)</f>
        <v>#N/A</v>
      </c>
      <c r="AA59" s="7" t="e">
        <f>VLOOKUP(Z59,'S&amp;PRatingMapping'!$A$3:$B$24,2,0)</f>
        <v>#N/A</v>
      </c>
      <c r="AC59">
        <v>228</v>
      </c>
      <c r="AD59">
        <v>228</v>
      </c>
      <c r="AE59">
        <v>25000000</v>
      </c>
      <c r="AR59" t="e">
        <f>VLOOKUP(AQ59,MoodysRatingMapping!$A$3:$B$23,2,0)</f>
        <v>#N/A</v>
      </c>
      <c r="AV59" s="15" t="e">
        <f>VLOOKUP(AU59,'S&amp;PRatingMapping'!$A$3:$B$24,2,0)</f>
        <v>#N/A</v>
      </c>
      <c r="AX59">
        <v>25000000</v>
      </c>
      <c r="BK59" t="e">
        <f>VLOOKUP(BJ59,MoodysRatingMapping!$A$3:$B$23,2,0)</f>
        <v>#N/A</v>
      </c>
      <c r="BO59" s="15" t="e">
        <f>VLOOKUP(BN59,'S&amp;PRatingMapping'!$A$3:$B$24,2,0)</f>
        <v>#N/A</v>
      </c>
      <c r="BQ59">
        <v>25000000</v>
      </c>
      <c r="CD59" t="e">
        <f>VLOOKUP(CC59,MoodysRatingMapping!$A$3:$B$23,2,0)</f>
        <v>#N/A</v>
      </c>
      <c r="CH59" s="15" t="e">
        <f>VLOOKUP(CG59,'S&amp;PRatingMapping'!$A$3:$B$24,2,0)</f>
        <v>#N/A</v>
      </c>
    </row>
    <row r="60" spans="1:86" x14ac:dyDescent="0.25">
      <c r="A60" s="2">
        <v>43098</v>
      </c>
      <c r="B60">
        <v>8.1999999999999993</v>
      </c>
      <c r="C60">
        <v>101611</v>
      </c>
      <c r="D60">
        <v>9.9999999999999645E-2</v>
      </c>
      <c r="E60">
        <v>1</v>
      </c>
      <c r="F60">
        <v>0</v>
      </c>
      <c r="G60">
        <v>0</v>
      </c>
      <c r="H60">
        <v>0</v>
      </c>
      <c r="I60">
        <v>23809523.859999999</v>
      </c>
      <c r="W60" t="e">
        <f>VLOOKUP(V60,MoodysRatingMapping!$A$3:$B$23,2,0)</f>
        <v>#N/A</v>
      </c>
      <c r="AA60" s="7" t="e">
        <f>VLOOKUP(Z60,'S&amp;PRatingMapping'!$A$3:$B$24,2,0)</f>
        <v>#N/A</v>
      </c>
      <c r="AC60">
        <v>2281</v>
      </c>
      <c r="AD60">
        <v>2281</v>
      </c>
      <c r="AE60">
        <v>23809523.859999999</v>
      </c>
      <c r="AR60" t="e">
        <f>VLOOKUP(AQ60,MoodysRatingMapping!$A$3:$B$23,2,0)</f>
        <v>#N/A</v>
      </c>
      <c r="AV60" s="15" t="e">
        <f>VLOOKUP(AU60,'S&amp;PRatingMapping'!$A$3:$B$24,2,0)</f>
        <v>#N/A</v>
      </c>
      <c r="AX60">
        <v>25000000</v>
      </c>
      <c r="BK60" t="e">
        <f>VLOOKUP(BJ60,MoodysRatingMapping!$A$3:$B$23,2,0)</f>
        <v>#N/A</v>
      </c>
      <c r="BO60" s="15" t="e">
        <f>VLOOKUP(BN60,'S&amp;PRatingMapping'!$A$3:$B$24,2,0)</f>
        <v>#N/A</v>
      </c>
      <c r="BQ60">
        <v>25000000</v>
      </c>
      <c r="CD60" t="e">
        <f>VLOOKUP(CC60,MoodysRatingMapping!$A$3:$B$23,2,0)</f>
        <v>#N/A</v>
      </c>
      <c r="CH60" s="15" t="e">
        <f>VLOOKUP(CG60,'S&amp;PRatingMapping'!$A$3:$B$24,2,0)</f>
        <v>#N/A</v>
      </c>
    </row>
    <row r="61" spans="1:86" x14ac:dyDescent="0.25">
      <c r="A61" s="2">
        <v>42185</v>
      </c>
      <c r="B61">
        <v>5.2</v>
      </c>
      <c r="C61">
        <v>101697</v>
      </c>
      <c r="D61">
        <v>1.2</v>
      </c>
      <c r="E61">
        <v>1</v>
      </c>
      <c r="F61">
        <v>-1</v>
      </c>
      <c r="G61">
        <v>0</v>
      </c>
      <c r="H61">
        <v>0</v>
      </c>
      <c r="I61">
        <v>25000000</v>
      </c>
      <c r="J61" s="9">
        <v>6.2</v>
      </c>
      <c r="K61">
        <v>8</v>
      </c>
      <c r="L61" t="s">
        <v>42</v>
      </c>
      <c r="M61">
        <v>2.1192700000000002</v>
      </c>
      <c r="N61">
        <v>2</v>
      </c>
      <c r="Q61" s="11" t="s">
        <v>39</v>
      </c>
      <c r="R61" t="s">
        <v>42</v>
      </c>
      <c r="S61">
        <v>377.28980999999999</v>
      </c>
      <c r="T61">
        <v>3</v>
      </c>
      <c r="W61" t="e">
        <f>VLOOKUP(V61,MoodysRatingMapping!$A$3:$B$23,2,0)</f>
        <v>#N/A</v>
      </c>
      <c r="Y61">
        <v>3.3</v>
      </c>
      <c r="Z61" t="s">
        <v>81</v>
      </c>
      <c r="AA61" s="7">
        <f>VLOOKUP(Z61,'S&amp;PRatingMapping'!$A$3:$B$24,2,0)</f>
        <v>4.8571428571428568</v>
      </c>
      <c r="AC61">
        <v>241</v>
      </c>
      <c r="AD61">
        <v>241</v>
      </c>
      <c r="AE61">
        <v>41666666.659999996</v>
      </c>
      <c r="AF61" t="s">
        <v>36</v>
      </c>
      <c r="AG61">
        <v>8</v>
      </c>
      <c r="AH61" t="s">
        <v>42</v>
      </c>
      <c r="AI61">
        <v>1.74474</v>
      </c>
      <c r="AJ61">
        <v>4</v>
      </c>
      <c r="AL61" t="s">
        <v>39</v>
      </c>
      <c r="AM61" t="s">
        <v>42</v>
      </c>
      <c r="AN61">
        <v>330.606447</v>
      </c>
      <c r="AO61">
        <v>5</v>
      </c>
      <c r="AR61" t="e">
        <f>VLOOKUP(AQ61,MoodysRatingMapping!$A$3:$B$23,2,0)</f>
        <v>#N/A</v>
      </c>
      <c r="AT61" s="11">
        <v>3.3</v>
      </c>
      <c r="AU61" t="s">
        <v>81</v>
      </c>
      <c r="AV61" s="15">
        <f>VLOOKUP(AU61,'S&amp;PRatingMapping'!$A$3:$B$24,2,0)</f>
        <v>4.8571428571428568</v>
      </c>
      <c r="AX61">
        <v>11666666.66</v>
      </c>
      <c r="AY61" t="s">
        <v>36</v>
      </c>
      <c r="AZ61">
        <v>8</v>
      </c>
      <c r="BA61" t="s">
        <v>42</v>
      </c>
      <c r="BB61">
        <v>1.92869</v>
      </c>
      <c r="BC61">
        <v>4</v>
      </c>
      <c r="BE61" s="11" t="s">
        <v>39</v>
      </c>
      <c r="BF61" t="s">
        <v>42</v>
      </c>
      <c r="BG61">
        <v>326.11190800000003</v>
      </c>
      <c r="BH61">
        <v>5</v>
      </c>
      <c r="BK61" t="e">
        <f>VLOOKUP(BJ61,MoodysRatingMapping!$A$3:$B$23,2,0)</f>
        <v>#N/A</v>
      </c>
      <c r="BM61" s="11">
        <v>3.3</v>
      </c>
      <c r="BN61" t="s">
        <v>81</v>
      </c>
      <c r="BO61" s="15">
        <f>VLOOKUP(BN61,'S&amp;PRatingMapping'!$A$3:$B$24,2,0)</f>
        <v>4.8571428571428568</v>
      </c>
      <c r="BQ61">
        <v>41666666.659999996</v>
      </c>
      <c r="BR61" s="11">
        <v>6.2</v>
      </c>
      <c r="BS61">
        <v>8</v>
      </c>
      <c r="BT61" t="s">
        <v>42</v>
      </c>
      <c r="BU61">
        <v>1.7926200000000001</v>
      </c>
      <c r="BV61">
        <v>4</v>
      </c>
      <c r="BX61" t="s">
        <v>39</v>
      </c>
      <c r="BY61" t="s">
        <v>42</v>
      </c>
      <c r="BZ61">
        <v>381.84040299999998</v>
      </c>
      <c r="CA61">
        <v>5</v>
      </c>
      <c r="CD61" t="e">
        <f>VLOOKUP(CC61,MoodysRatingMapping!$A$3:$B$23,2,0)</f>
        <v>#N/A</v>
      </c>
      <c r="CF61" s="11">
        <v>3.3</v>
      </c>
      <c r="CG61" t="s">
        <v>81</v>
      </c>
      <c r="CH61" s="15">
        <f>VLOOKUP(CG61,'S&amp;PRatingMapping'!$A$3:$B$24,2,0)</f>
        <v>4.8571428571428568</v>
      </c>
    </row>
    <row r="62" spans="1:86" x14ac:dyDescent="0.25">
      <c r="A62" s="2">
        <v>43039</v>
      </c>
      <c r="B62">
        <v>6.2</v>
      </c>
      <c r="C62">
        <v>101697</v>
      </c>
      <c r="D62">
        <v>1</v>
      </c>
      <c r="E62">
        <v>1</v>
      </c>
      <c r="F62">
        <v>0</v>
      </c>
      <c r="G62">
        <v>0</v>
      </c>
      <c r="H62">
        <v>0</v>
      </c>
      <c r="I62">
        <v>26666666.66</v>
      </c>
      <c r="J62" s="9">
        <v>5.0999999999999996</v>
      </c>
      <c r="K62">
        <v>5</v>
      </c>
      <c r="L62" t="s">
        <v>42</v>
      </c>
      <c r="M62">
        <v>0.17724000000000001</v>
      </c>
      <c r="N62">
        <v>-3</v>
      </c>
      <c r="Q62" s="11">
        <v>6.2</v>
      </c>
      <c r="R62" t="s">
        <v>42</v>
      </c>
      <c r="S62">
        <v>375.62799999999999</v>
      </c>
      <c r="U62" s="11" t="s">
        <v>29</v>
      </c>
      <c r="V62" t="s">
        <v>48</v>
      </c>
      <c r="W62">
        <f>VLOOKUP(V62,MoodysRatingMapping!$A$3:$B$23,2,0)</f>
        <v>5.5000000000000009</v>
      </c>
      <c r="X62">
        <v>-4</v>
      </c>
      <c r="Y62">
        <v>3.3</v>
      </c>
      <c r="Z62" t="s">
        <v>81</v>
      </c>
      <c r="AA62" s="7">
        <f>VLOOKUP(Z62,'S&amp;PRatingMapping'!$A$3:$B$24,2,0)</f>
        <v>4.8571428571428568</v>
      </c>
      <c r="AC62">
        <v>2411</v>
      </c>
      <c r="AD62">
        <v>2411</v>
      </c>
      <c r="AE62">
        <v>25000000</v>
      </c>
      <c r="AF62" t="s">
        <v>36</v>
      </c>
      <c r="AG62">
        <v>8</v>
      </c>
      <c r="AH62" t="s">
        <v>42</v>
      </c>
      <c r="AI62">
        <v>2.1192700000000002</v>
      </c>
      <c r="AJ62">
        <v>2</v>
      </c>
      <c r="AL62" t="s">
        <v>39</v>
      </c>
      <c r="AM62" t="s">
        <v>42</v>
      </c>
      <c r="AN62">
        <v>377.28980100000001</v>
      </c>
      <c r="AO62">
        <v>3</v>
      </c>
      <c r="AR62" t="e">
        <f>VLOOKUP(AQ62,MoodysRatingMapping!$A$3:$B$23,2,0)</f>
        <v>#N/A</v>
      </c>
      <c r="AT62" s="11">
        <v>3.3</v>
      </c>
      <c r="AU62" t="s">
        <v>81</v>
      </c>
      <c r="AV62" s="15">
        <f>VLOOKUP(AU62,'S&amp;PRatingMapping'!$A$3:$B$24,2,0)</f>
        <v>4.8571428571428568</v>
      </c>
      <c r="AX62">
        <v>41666666.659999996</v>
      </c>
      <c r="AY62" t="s">
        <v>36</v>
      </c>
      <c r="AZ62">
        <v>8</v>
      </c>
      <c r="BA62" t="s">
        <v>42</v>
      </c>
      <c r="BB62">
        <v>1.74474</v>
      </c>
      <c r="BC62">
        <v>4</v>
      </c>
      <c r="BE62" s="11" t="s">
        <v>39</v>
      </c>
      <c r="BF62" t="s">
        <v>42</v>
      </c>
      <c r="BG62">
        <v>330.606447</v>
      </c>
      <c r="BH62">
        <v>5</v>
      </c>
      <c r="BK62" t="e">
        <f>VLOOKUP(BJ62,MoodysRatingMapping!$A$3:$B$23,2,0)</f>
        <v>#N/A</v>
      </c>
      <c r="BM62" s="11">
        <v>3.3</v>
      </c>
      <c r="BN62" t="s">
        <v>81</v>
      </c>
      <c r="BO62" s="15">
        <f>VLOOKUP(BN62,'S&amp;PRatingMapping'!$A$3:$B$24,2,0)</f>
        <v>4.8571428571428568</v>
      </c>
      <c r="BQ62">
        <v>11666666.66</v>
      </c>
      <c r="BR62" s="11">
        <v>6.2</v>
      </c>
      <c r="BS62">
        <v>8</v>
      </c>
      <c r="BT62" t="s">
        <v>42</v>
      </c>
      <c r="BU62">
        <v>1.92869</v>
      </c>
      <c r="BV62">
        <v>4</v>
      </c>
      <c r="BX62" t="s">
        <v>39</v>
      </c>
      <c r="BY62" t="s">
        <v>42</v>
      </c>
      <c r="BZ62">
        <v>326.11190800000003</v>
      </c>
      <c r="CA62">
        <v>5</v>
      </c>
      <c r="CD62" t="e">
        <f>VLOOKUP(CC62,MoodysRatingMapping!$A$3:$B$23,2,0)</f>
        <v>#N/A</v>
      </c>
      <c r="CF62" s="11">
        <v>3.3</v>
      </c>
      <c r="CG62" t="s">
        <v>81</v>
      </c>
      <c r="CH62" s="15">
        <f>VLOOKUP(CG62,'S&amp;PRatingMapping'!$A$3:$B$24,2,0)</f>
        <v>4.8571428571428568</v>
      </c>
    </row>
    <row r="63" spans="1:86" x14ac:dyDescent="0.25">
      <c r="A63" s="2">
        <v>42216</v>
      </c>
      <c r="B63">
        <v>6.1</v>
      </c>
      <c r="C63">
        <v>101702</v>
      </c>
      <c r="D63">
        <v>1</v>
      </c>
      <c r="E63">
        <v>1</v>
      </c>
      <c r="F63">
        <v>0</v>
      </c>
      <c r="G63">
        <v>-2</v>
      </c>
      <c r="H63">
        <v>0</v>
      </c>
      <c r="I63">
        <v>25000000</v>
      </c>
      <c r="W63" t="e">
        <f>VLOOKUP(V63,MoodysRatingMapping!$A$3:$B$23,2,0)</f>
        <v>#N/A</v>
      </c>
      <c r="AA63" s="7" t="e">
        <f>VLOOKUP(Z63,'S&amp;PRatingMapping'!$A$3:$B$24,2,0)</f>
        <v>#N/A</v>
      </c>
      <c r="AC63">
        <v>2421</v>
      </c>
      <c r="AD63">
        <v>2421</v>
      </c>
      <c r="AE63">
        <v>16833333.350000001</v>
      </c>
      <c r="AL63" t="s">
        <v>36</v>
      </c>
      <c r="AM63" t="s">
        <v>41</v>
      </c>
      <c r="AN63">
        <v>269.78918299999998</v>
      </c>
      <c r="AO63">
        <v>3</v>
      </c>
      <c r="AR63" t="e">
        <f>VLOOKUP(AQ63,MoodysRatingMapping!$A$3:$B$23,2,0)</f>
        <v>#N/A</v>
      </c>
      <c r="AV63" s="15" t="e">
        <f>VLOOKUP(AU63,'S&amp;PRatingMapping'!$A$3:$B$24,2,0)</f>
        <v>#N/A</v>
      </c>
      <c r="AX63">
        <v>16833333.350000001</v>
      </c>
      <c r="BE63" s="11">
        <v>6.1</v>
      </c>
      <c r="BF63" t="s">
        <v>41</v>
      </c>
      <c r="BG63">
        <v>265.774156</v>
      </c>
      <c r="BH63">
        <v>2</v>
      </c>
      <c r="BK63" t="e">
        <f>VLOOKUP(BJ63,MoodysRatingMapping!$A$3:$B$23,2,0)</f>
        <v>#N/A</v>
      </c>
      <c r="BO63" s="15" t="e">
        <f>VLOOKUP(BN63,'S&amp;PRatingMapping'!$A$3:$B$24,2,0)</f>
        <v>#N/A</v>
      </c>
      <c r="BQ63">
        <v>33333333.309999999</v>
      </c>
      <c r="BX63" t="s">
        <v>38</v>
      </c>
      <c r="BY63" t="s">
        <v>41</v>
      </c>
      <c r="BZ63">
        <v>215.26243500000001</v>
      </c>
      <c r="CA63">
        <v>-2</v>
      </c>
      <c r="CD63" t="e">
        <f>VLOOKUP(CC63,MoodysRatingMapping!$A$3:$B$23,2,0)</f>
        <v>#N/A</v>
      </c>
      <c r="CH63" s="15" t="e">
        <f>VLOOKUP(CG63,'S&amp;PRatingMapping'!$A$3:$B$24,2,0)</f>
        <v>#N/A</v>
      </c>
    </row>
    <row r="64" spans="1:86" x14ac:dyDescent="0.25">
      <c r="A64" s="2">
        <v>42277</v>
      </c>
      <c r="B64">
        <v>7</v>
      </c>
      <c r="C64">
        <v>101702</v>
      </c>
      <c r="D64">
        <v>0.90000000000000036</v>
      </c>
      <c r="E64">
        <v>1</v>
      </c>
      <c r="F64">
        <v>0</v>
      </c>
      <c r="G64">
        <v>0</v>
      </c>
      <c r="H64">
        <v>0</v>
      </c>
      <c r="I64">
        <v>25000000</v>
      </c>
      <c r="W64" t="e">
        <f>VLOOKUP(V64,MoodysRatingMapping!$A$3:$B$23,2,0)</f>
        <v>#N/A</v>
      </c>
      <c r="AA64" s="7" t="e">
        <f>VLOOKUP(Z64,'S&amp;PRatingMapping'!$A$3:$B$24,2,0)</f>
        <v>#N/A</v>
      </c>
      <c r="AC64">
        <v>2423</v>
      </c>
      <c r="AD64">
        <v>2423</v>
      </c>
      <c r="AE64">
        <v>25000000</v>
      </c>
      <c r="AR64" t="e">
        <f>VLOOKUP(AQ64,MoodysRatingMapping!$A$3:$B$23,2,0)</f>
        <v>#N/A</v>
      </c>
      <c r="AV64" s="15" t="e">
        <f>VLOOKUP(AU64,'S&amp;PRatingMapping'!$A$3:$B$24,2,0)</f>
        <v>#N/A</v>
      </c>
      <c r="AX64">
        <v>25000000</v>
      </c>
      <c r="BK64" t="e">
        <f>VLOOKUP(BJ64,MoodysRatingMapping!$A$3:$B$23,2,0)</f>
        <v>#N/A</v>
      </c>
      <c r="BO64" s="15" t="e">
        <f>VLOOKUP(BN64,'S&amp;PRatingMapping'!$A$3:$B$24,2,0)</f>
        <v>#N/A</v>
      </c>
      <c r="BQ64">
        <v>16833333.350000001</v>
      </c>
      <c r="BX64" t="s">
        <v>36</v>
      </c>
      <c r="BY64" t="s">
        <v>41</v>
      </c>
      <c r="BZ64">
        <v>269.78918299999998</v>
      </c>
      <c r="CA64">
        <v>3</v>
      </c>
      <c r="CD64" t="e">
        <f>VLOOKUP(CC64,MoodysRatingMapping!$A$3:$B$23,2,0)</f>
        <v>#N/A</v>
      </c>
      <c r="CH64" s="15" t="e">
        <f>VLOOKUP(CG64,'S&amp;PRatingMapping'!$A$3:$B$24,2,0)</f>
        <v>#N/A</v>
      </c>
    </row>
    <row r="65" spans="1:86" x14ac:dyDescent="0.25">
      <c r="A65" s="2">
        <v>42613</v>
      </c>
      <c r="B65">
        <v>8.1</v>
      </c>
      <c r="C65">
        <v>101702</v>
      </c>
      <c r="D65">
        <v>1.1000000000000001</v>
      </c>
      <c r="E65">
        <v>1</v>
      </c>
      <c r="F65">
        <v>0</v>
      </c>
      <c r="G65">
        <v>0</v>
      </c>
      <c r="H65">
        <v>0</v>
      </c>
      <c r="I65">
        <v>25000000</v>
      </c>
      <c r="W65" t="e">
        <f>VLOOKUP(V65,MoodysRatingMapping!$A$3:$B$23,2,0)</f>
        <v>#N/A</v>
      </c>
      <c r="AA65" s="7" t="e">
        <f>VLOOKUP(Z65,'S&amp;PRatingMapping'!$A$3:$B$24,2,0)</f>
        <v>#N/A</v>
      </c>
      <c r="AC65">
        <v>2434</v>
      </c>
      <c r="AD65">
        <v>2434</v>
      </c>
      <c r="AE65">
        <v>25000000</v>
      </c>
      <c r="AR65" t="e">
        <f>VLOOKUP(AQ65,MoodysRatingMapping!$A$3:$B$23,2,0)</f>
        <v>#N/A</v>
      </c>
      <c r="AV65" s="15" t="e">
        <f>VLOOKUP(AU65,'S&amp;PRatingMapping'!$A$3:$B$24,2,0)</f>
        <v>#N/A</v>
      </c>
      <c r="AX65">
        <v>25000000</v>
      </c>
      <c r="BK65" t="e">
        <f>VLOOKUP(BJ65,MoodysRatingMapping!$A$3:$B$23,2,0)</f>
        <v>#N/A</v>
      </c>
      <c r="BO65" s="15" t="e">
        <f>VLOOKUP(BN65,'S&amp;PRatingMapping'!$A$3:$B$24,2,0)</f>
        <v>#N/A</v>
      </c>
      <c r="BQ65">
        <v>25000000</v>
      </c>
      <c r="CD65" t="e">
        <f>VLOOKUP(CC65,MoodysRatingMapping!$A$3:$B$23,2,0)</f>
        <v>#N/A</v>
      </c>
      <c r="CH65" s="15" t="e">
        <f>VLOOKUP(CG65,'S&amp;PRatingMapping'!$A$3:$B$24,2,0)</f>
        <v>#N/A</v>
      </c>
    </row>
    <row r="66" spans="1:86" x14ac:dyDescent="0.25">
      <c r="A66" s="2">
        <v>42429</v>
      </c>
      <c r="B66">
        <v>5.2</v>
      </c>
      <c r="C66">
        <v>101733</v>
      </c>
      <c r="D66">
        <v>1.2</v>
      </c>
      <c r="E66">
        <v>1</v>
      </c>
      <c r="F66">
        <v>0</v>
      </c>
      <c r="G66">
        <v>0</v>
      </c>
      <c r="H66">
        <v>-3</v>
      </c>
      <c r="I66">
        <v>52064650.920000002</v>
      </c>
      <c r="W66" t="e">
        <f>VLOOKUP(V66,MoodysRatingMapping!$A$3:$B$23,2,0)</f>
        <v>#N/A</v>
      </c>
      <c r="Y66">
        <v>5.2</v>
      </c>
      <c r="Z66" t="s">
        <v>82</v>
      </c>
      <c r="AA66" s="7">
        <f>VLOOKUP(Z66,'S&amp;PRatingMapping'!$A$3:$B$24,2,0)</f>
        <v>6.1428571428571432</v>
      </c>
      <c r="AC66">
        <v>2467</v>
      </c>
      <c r="AD66">
        <v>2467</v>
      </c>
      <c r="AE66">
        <v>51997171.210000001</v>
      </c>
      <c r="AR66" t="e">
        <f>VLOOKUP(AQ66,MoodysRatingMapping!$A$3:$B$23,2,0)</f>
        <v>#N/A</v>
      </c>
      <c r="AT66" s="11" t="s">
        <v>29</v>
      </c>
      <c r="AU66" t="s">
        <v>84</v>
      </c>
      <c r="AV66" s="15">
        <f>VLOOKUP(AU66,'S&amp;PRatingMapping'!$A$3:$B$24,2,0)</f>
        <v>5.2857142857142856</v>
      </c>
      <c r="AX66">
        <v>51590650.780000001</v>
      </c>
      <c r="BK66" t="e">
        <f>VLOOKUP(BJ66,MoodysRatingMapping!$A$3:$B$23,2,0)</f>
        <v>#N/A</v>
      </c>
      <c r="BM66" s="11" t="s">
        <v>29</v>
      </c>
      <c r="BN66" t="s">
        <v>84</v>
      </c>
      <c r="BO66" s="15">
        <f>VLOOKUP(BN66,'S&amp;PRatingMapping'!$A$3:$B$24,2,0)</f>
        <v>5.2857142857142856</v>
      </c>
      <c r="BQ66">
        <v>52017883.549999997</v>
      </c>
      <c r="CD66" t="e">
        <f>VLOOKUP(CC66,MoodysRatingMapping!$A$3:$B$23,2,0)</f>
        <v>#N/A</v>
      </c>
      <c r="CF66" s="11" t="s">
        <v>29</v>
      </c>
      <c r="CG66" t="s">
        <v>84</v>
      </c>
      <c r="CH66" s="15">
        <f>VLOOKUP(CG66,'S&amp;PRatingMapping'!$A$3:$B$24,2,0)</f>
        <v>5.2857142857142856</v>
      </c>
    </row>
    <row r="67" spans="1:86" x14ac:dyDescent="0.25">
      <c r="A67" s="2">
        <v>42521</v>
      </c>
      <c r="B67">
        <v>6.1</v>
      </c>
      <c r="C67">
        <v>101733</v>
      </c>
      <c r="D67">
        <v>0.89999999999999947</v>
      </c>
      <c r="E67">
        <v>1</v>
      </c>
      <c r="F67">
        <v>0</v>
      </c>
      <c r="G67">
        <v>0</v>
      </c>
      <c r="H67">
        <v>0</v>
      </c>
      <c r="I67">
        <v>25898699.170000002</v>
      </c>
      <c r="Q67" s="11">
        <v>5.2</v>
      </c>
      <c r="R67" t="s">
        <v>41</v>
      </c>
      <c r="S67">
        <v>355.738246</v>
      </c>
      <c r="T67">
        <v>-1</v>
      </c>
      <c r="W67" t="e">
        <f>VLOOKUP(V67,MoodysRatingMapping!$A$3:$B$23,2,0)</f>
        <v>#N/A</v>
      </c>
      <c r="Y67">
        <v>5.2</v>
      </c>
      <c r="Z67" t="s">
        <v>82</v>
      </c>
      <c r="AA67" s="7">
        <f>VLOOKUP(Z67,'S&amp;PRatingMapping'!$A$3:$B$24,2,0)</f>
        <v>6.1428571428571432</v>
      </c>
      <c r="AC67">
        <v>247</v>
      </c>
      <c r="AD67">
        <v>247</v>
      </c>
      <c r="AE67">
        <v>25920972.969999999</v>
      </c>
      <c r="AL67" t="s">
        <v>37</v>
      </c>
      <c r="AM67" t="s">
        <v>41</v>
      </c>
      <c r="AN67">
        <v>329.49447300000003</v>
      </c>
      <c r="AO67">
        <v>0</v>
      </c>
      <c r="AR67" t="e">
        <f>VLOOKUP(AQ67,MoodysRatingMapping!$A$3:$B$23,2,0)</f>
        <v>#N/A</v>
      </c>
      <c r="AT67" s="11">
        <v>5.2</v>
      </c>
      <c r="AU67" t="s">
        <v>82</v>
      </c>
      <c r="AV67" s="15">
        <f>VLOOKUP(AU67,'S&amp;PRatingMapping'!$A$3:$B$24,2,0)</f>
        <v>6.1428571428571432</v>
      </c>
      <c r="AX67">
        <v>51722932.329999998</v>
      </c>
      <c r="BK67" t="e">
        <f>VLOOKUP(BJ67,MoodysRatingMapping!$A$3:$B$23,2,0)</f>
        <v>#N/A</v>
      </c>
      <c r="BM67" s="11">
        <v>5.2</v>
      </c>
      <c r="BN67" t="s">
        <v>82</v>
      </c>
      <c r="BO67" s="15">
        <f>VLOOKUP(BN67,'S&amp;PRatingMapping'!$A$3:$B$24,2,0)</f>
        <v>6.1428571428571432</v>
      </c>
      <c r="BQ67">
        <v>52064650.920000002</v>
      </c>
      <c r="CD67" t="e">
        <f>VLOOKUP(CC67,MoodysRatingMapping!$A$3:$B$23,2,0)</f>
        <v>#N/A</v>
      </c>
      <c r="CF67" s="11">
        <v>5.2</v>
      </c>
      <c r="CG67" t="s">
        <v>82</v>
      </c>
      <c r="CH67" s="15">
        <f>VLOOKUP(CG67,'S&amp;PRatingMapping'!$A$3:$B$24,2,0)</f>
        <v>6.1428571428571432</v>
      </c>
    </row>
    <row r="68" spans="1:86" x14ac:dyDescent="0.25">
      <c r="A68" s="2">
        <v>42734</v>
      </c>
      <c r="B68">
        <v>7</v>
      </c>
      <c r="C68">
        <v>101733</v>
      </c>
      <c r="D68">
        <v>0.90000000000000036</v>
      </c>
      <c r="E68">
        <v>1</v>
      </c>
      <c r="F68">
        <v>0</v>
      </c>
      <c r="G68">
        <v>0</v>
      </c>
      <c r="H68">
        <v>0</v>
      </c>
      <c r="I68">
        <v>20398409.190000001</v>
      </c>
      <c r="Q68" s="11">
        <v>5.2</v>
      </c>
      <c r="R68" t="s">
        <v>41</v>
      </c>
      <c r="S68">
        <v>275.15309999999999</v>
      </c>
      <c r="T68">
        <v>-3</v>
      </c>
      <c r="W68" t="e">
        <f>VLOOKUP(V68,MoodysRatingMapping!$A$3:$B$23,2,0)</f>
        <v>#N/A</v>
      </c>
      <c r="Y68" t="s">
        <v>39</v>
      </c>
      <c r="Z68" t="s">
        <v>83</v>
      </c>
      <c r="AA68" s="7">
        <f>VLOOKUP(Z68,'S&amp;PRatingMapping'!$A$3:$B$24,2,0)</f>
        <v>7.4285714285714297</v>
      </c>
      <c r="AC68">
        <v>2477</v>
      </c>
      <c r="AD68">
        <v>2477</v>
      </c>
      <c r="AE68">
        <v>25598328.640000001</v>
      </c>
      <c r="AL68" t="s">
        <v>37</v>
      </c>
      <c r="AM68" t="s">
        <v>41</v>
      </c>
      <c r="AN68">
        <v>291.28840000000002</v>
      </c>
      <c r="AO68">
        <v>-1</v>
      </c>
      <c r="AR68" t="e">
        <f>VLOOKUP(AQ68,MoodysRatingMapping!$A$3:$B$23,2,0)</f>
        <v>#N/A</v>
      </c>
      <c r="AT68" s="11">
        <v>5.2</v>
      </c>
      <c r="AU68" t="s">
        <v>82</v>
      </c>
      <c r="AV68" s="15">
        <f>VLOOKUP(AU68,'S&amp;PRatingMapping'!$A$3:$B$24,2,0)</f>
        <v>6.1428571428571432</v>
      </c>
      <c r="AX68">
        <v>25630655.41</v>
      </c>
      <c r="BE68" s="11">
        <v>5.0999999999999996</v>
      </c>
      <c r="BF68" t="s">
        <v>41</v>
      </c>
      <c r="BG68">
        <v>268.16320000000002</v>
      </c>
      <c r="BH68">
        <v>-2</v>
      </c>
      <c r="BK68" t="e">
        <f>VLOOKUP(BJ68,MoodysRatingMapping!$A$3:$B$23,2,0)</f>
        <v>#N/A</v>
      </c>
      <c r="BM68" s="11">
        <v>5.2</v>
      </c>
      <c r="BN68" t="s">
        <v>82</v>
      </c>
      <c r="BO68" s="15">
        <f>VLOOKUP(BN68,'S&amp;PRatingMapping'!$A$3:$B$24,2,0)</f>
        <v>6.1428571428571432</v>
      </c>
      <c r="BQ68">
        <v>25619377.809999999</v>
      </c>
      <c r="BX68" t="s">
        <v>38</v>
      </c>
      <c r="BY68" t="s">
        <v>41</v>
      </c>
      <c r="BZ68">
        <v>267.25869999999998</v>
      </c>
      <c r="CA68">
        <v>-2</v>
      </c>
      <c r="CD68" t="e">
        <f>VLOOKUP(CC68,MoodysRatingMapping!$A$3:$B$23,2,0)</f>
        <v>#N/A</v>
      </c>
      <c r="CF68" s="11">
        <v>5.2</v>
      </c>
      <c r="CG68" t="s">
        <v>82</v>
      </c>
      <c r="CH68" s="15">
        <f>VLOOKUP(CG68,'S&amp;PRatingMapping'!$A$3:$B$24,2,0)</f>
        <v>6.1428571428571432</v>
      </c>
    </row>
    <row r="69" spans="1:86" x14ac:dyDescent="0.25">
      <c r="A69" s="2">
        <v>43220</v>
      </c>
      <c r="B69">
        <v>3.2</v>
      </c>
      <c r="C69">
        <v>101773</v>
      </c>
      <c r="D69">
        <v>0.1000000000000001</v>
      </c>
      <c r="E69">
        <v>1</v>
      </c>
      <c r="F69">
        <v>0</v>
      </c>
      <c r="G69">
        <v>0</v>
      </c>
      <c r="H69">
        <v>0</v>
      </c>
      <c r="I69">
        <v>6160164.9000000004</v>
      </c>
      <c r="J69" s="9" t="s">
        <v>29</v>
      </c>
      <c r="K69">
        <v>4</v>
      </c>
      <c r="L69" t="s">
        <v>41</v>
      </c>
      <c r="M69">
        <v>0.18340000000000001</v>
      </c>
      <c r="N69">
        <v>1</v>
      </c>
      <c r="Q69" s="11">
        <v>3.3</v>
      </c>
      <c r="R69" t="s">
        <v>41</v>
      </c>
      <c r="S69">
        <v>91.975399999999993</v>
      </c>
      <c r="U69" s="11">
        <v>3.2</v>
      </c>
      <c r="V69" t="s">
        <v>59</v>
      </c>
      <c r="W69">
        <f>VLOOKUP(V69,MoodysRatingMapping!$A$3:$B$23,2,0)</f>
        <v>4.6000000000000005</v>
      </c>
      <c r="Y69">
        <v>3.1</v>
      </c>
      <c r="Z69" t="s">
        <v>72</v>
      </c>
      <c r="AA69" s="7">
        <f>VLOOKUP(Z69,'S&amp;PRatingMapping'!$A$3:$B$24,2,0)</f>
        <v>3.9999999999999991</v>
      </c>
      <c r="AC69">
        <v>2535</v>
      </c>
      <c r="AD69">
        <v>2535</v>
      </c>
      <c r="AE69">
        <v>5225151.6500000004</v>
      </c>
      <c r="AF69" t="s">
        <v>29</v>
      </c>
      <c r="AG69">
        <v>4</v>
      </c>
      <c r="AH69" t="s">
        <v>41</v>
      </c>
      <c r="AI69">
        <v>0.11353000000000001</v>
      </c>
      <c r="AJ69">
        <v>1</v>
      </c>
      <c r="AL69" t="s">
        <v>43</v>
      </c>
      <c r="AM69" t="s">
        <v>41</v>
      </c>
      <c r="AN69">
        <v>94.782799999999995</v>
      </c>
      <c r="AO69">
        <v>0</v>
      </c>
      <c r="AP69" s="11">
        <v>3.2</v>
      </c>
      <c r="AQ69" t="s">
        <v>59</v>
      </c>
      <c r="AR69">
        <f>VLOOKUP(AQ69,MoodysRatingMapping!$A$3:$B$23,2,0)</f>
        <v>4.6000000000000005</v>
      </c>
      <c r="AS69">
        <v>0</v>
      </c>
      <c r="AT69" s="11">
        <v>3.1</v>
      </c>
      <c r="AU69" t="s">
        <v>72</v>
      </c>
      <c r="AV69" s="15">
        <f>VLOOKUP(AU69,'S&amp;PRatingMapping'!$A$3:$B$24,2,0)</f>
        <v>3.9999999999999991</v>
      </c>
      <c r="AX69">
        <v>5438512.1399999997</v>
      </c>
      <c r="AY69" t="s">
        <v>38</v>
      </c>
      <c r="AZ69">
        <v>5</v>
      </c>
      <c r="BA69" t="s">
        <v>41</v>
      </c>
      <c r="BB69">
        <v>0.11627999999999999</v>
      </c>
      <c r="BC69">
        <v>2</v>
      </c>
      <c r="BE69" s="11">
        <v>3.1</v>
      </c>
      <c r="BF69" t="s">
        <v>41</v>
      </c>
      <c r="BG69">
        <v>57.868299999999998</v>
      </c>
      <c r="BH69">
        <v>0</v>
      </c>
      <c r="BI69" s="11">
        <v>3.2</v>
      </c>
      <c r="BJ69" t="s">
        <v>59</v>
      </c>
      <c r="BK69">
        <f>VLOOKUP(BJ69,MoodysRatingMapping!$A$3:$B$23,2,0)</f>
        <v>4.6000000000000005</v>
      </c>
      <c r="BL69">
        <v>0</v>
      </c>
      <c r="BM69" s="11">
        <v>3.1</v>
      </c>
      <c r="BN69" t="s">
        <v>72</v>
      </c>
      <c r="BO69" s="15">
        <f>VLOOKUP(BN69,'S&amp;PRatingMapping'!$A$3:$B$24,2,0)</f>
        <v>3.9999999999999991</v>
      </c>
      <c r="BQ69">
        <v>914974.62</v>
      </c>
      <c r="BR69" s="11" t="s">
        <v>29</v>
      </c>
      <c r="BS69">
        <v>4</v>
      </c>
      <c r="BT69" t="s">
        <v>41</v>
      </c>
      <c r="BU69">
        <v>9.4370000000000009E-2</v>
      </c>
      <c r="BV69">
        <v>1</v>
      </c>
      <c r="BX69" t="s">
        <v>45</v>
      </c>
      <c r="BY69" t="s">
        <v>41</v>
      </c>
      <c r="BZ69">
        <v>77.518100000000004</v>
      </c>
      <c r="CA69">
        <v>0</v>
      </c>
      <c r="CB69" t="s">
        <v>45</v>
      </c>
      <c r="CC69" t="s">
        <v>59</v>
      </c>
      <c r="CD69">
        <f>VLOOKUP(CC69,MoodysRatingMapping!$A$3:$B$23,2,0)</f>
        <v>4.6000000000000005</v>
      </c>
      <c r="CE69">
        <v>0</v>
      </c>
      <c r="CF69" s="11">
        <v>3.1</v>
      </c>
      <c r="CG69" t="s">
        <v>72</v>
      </c>
      <c r="CH69" s="15">
        <f>VLOOKUP(CG69,'S&amp;PRatingMapping'!$A$3:$B$24,2,0)</f>
        <v>3.9999999999999991</v>
      </c>
    </row>
    <row r="70" spans="1:86" x14ac:dyDescent="0.25">
      <c r="A70" s="2">
        <v>42734</v>
      </c>
      <c r="B70">
        <v>6.1</v>
      </c>
      <c r="C70">
        <v>101808</v>
      </c>
      <c r="D70">
        <v>0.89999999999999947</v>
      </c>
      <c r="E70">
        <v>1</v>
      </c>
      <c r="F70">
        <v>0</v>
      </c>
      <c r="G70">
        <v>0</v>
      </c>
      <c r="H70">
        <v>0</v>
      </c>
      <c r="I70">
        <v>29302462.760000002</v>
      </c>
      <c r="W70" t="e">
        <f>VLOOKUP(V70,MoodysRatingMapping!$A$3:$B$23,2,0)</f>
        <v>#N/A</v>
      </c>
      <c r="AA70" s="7" t="e">
        <f>VLOOKUP(Z70,'S&amp;PRatingMapping'!$A$3:$B$24,2,0)</f>
        <v>#N/A</v>
      </c>
      <c r="AC70">
        <v>2568</v>
      </c>
      <c r="AD70">
        <v>2568</v>
      </c>
      <c r="AE70">
        <v>29298099.460000001</v>
      </c>
      <c r="AR70" t="e">
        <f>VLOOKUP(AQ70,MoodysRatingMapping!$A$3:$B$23,2,0)</f>
        <v>#N/A</v>
      </c>
      <c r="AV70" s="15" t="e">
        <f>VLOOKUP(AU70,'S&amp;PRatingMapping'!$A$3:$B$24,2,0)</f>
        <v>#N/A</v>
      </c>
      <c r="AX70">
        <v>29337424.210000001</v>
      </c>
      <c r="BK70" t="e">
        <f>VLOOKUP(BJ70,MoodysRatingMapping!$A$3:$B$23,2,0)</f>
        <v>#N/A</v>
      </c>
      <c r="BO70" s="15" t="e">
        <f>VLOOKUP(BN70,'S&amp;PRatingMapping'!$A$3:$B$24,2,0)</f>
        <v>#N/A</v>
      </c>
      <c r="BQ70">
        <v>29994979.59</v>
      </c>
      <c r="CD70" t="e">
        <f>VLOOKUP(CC70,MoodysRatingMapping!$A$3:$B$23,2,0)</f>
        <v>#N/A</v>
      </c>
      <c r="CH70" s="15" t="e">
        <f>VLOOKUP(CG70,'S&amp;PRatingMapping'!$A$3:$B$24,2,0)</f>
        <v>#N/A</v>
      </c>
    </row>
    <row r="71" spans="1:86" x14ac:dyDescent="0.25">
      <c r="A71" s="2">
        <v>43098</v>
      </c>
      <c r="B71">
        <v>7</v>
      </c>
      <c r="C71">
        <v>101808</v>
      </c>
      <c r="D71">
        <v>0.90000000000000036</v>
      </c>
      <c r="E71">
        <v>1</v>
      </c>
      <c r="F71">
        <v>0</v>
      </c>
      <c r="G71">
        <v>0</v>
      </c>
      <c r="H71">
        <v>0</v>
      </c>
      <c r="I71">
        <v>30983560.809999999</v>
      </c>
      <c r="W71" t="e">
        <f>VLOOKUP(V71,MoodysRatingMapping!$A$3:$B$23,2,0)</f>
        <v>#N/A</v>
      </c>
      <c r="AA71" s="7" t="e">
        <f>VLOOKUP(Z71,'S&amp;PRatingMapping'!$A$3:$B$24,2,0)</f>
        <v>#N/A</v>
      </c>
      <c r="AC71">
        <v>258</v>
      </c>
      <c r="AD71">
        <v>258</v>
      </c>
      <c r="AE71">
        <v>30492458.260000002</v>
      </c>
      <c r="AR71" t="e">
        <f>VLOOKUP(AQ71,MoodysRatingMapping!$A$3:$B$23,2,0)</f>
        <v>#N/A</v>
      </c>
      <c r="AV71" s="15" t="e">
        <f>VLOOKUP(AU71,'S&amp;PRatingMapping'!$A$3:$B$24,2,0)</f>
        <v>#N/A</v>
      </c>
      <c r="AX71">
        <v>30497183.530000001</v>
      </c>
      <c r="BK71" t="e">
        <f>VLOOKUP(BJ71,MoodysRatingMapping!$A$3:$B$23,2,0)</f>
        <v>#N/A</v>
      </c>
      <c r="BO71" s="15" t="e">
        <f>VLOOKUP(BN71,'S&amp;PRatingMapping'!$A$3:$B$24,2,0)</f>
        <v>#N/A</v>
      </c>
      <c r="BQ71">
        <v>31531028.899999999</v>
      </c>
      <c r="CD71" t="e">
        <f>VLOOKUP(CC71,MoodysRatingMapping!$A$3:$B$23,2,0)</f>
        <v>#N/A</v>
      </c>
      <c r="CH71" s="15" t="e">
        <f>VLOOKUP(CG71,'S&amp;PRatingMapping'!$A$3:$B$24,2,0)</f>
        <v>#N/A</v>
      </c>
    </row>
    <row r="72" spans="1:86" x14ac:dyDescent="0.25">
      <c r="A72" s="2">
        <v>42551</v>
      </c>
      <c r="B72">
        <v>3</v>
      </c>
      <c r="C72">
        <v>101837</v>
      </c>
      <c r="D72">
        <v>1</v>
      </c>
      <c r="E72">
        <v>1</v>
      </c>
      <c r="F72">
        <v>0</v>
      </c>
      <c r="G72">
        <v>0</v>
      </c>
      <c r="H72">
        <v>0</v>
      </c>
      <c r="I72">
        <v>116000000</v>
      </c>
      <c r="J72" s="9" t="s">
        <v>29</v>
      </c>
      <c r="K72">
        <v>4</v>
      </c>
      <c r="L72" t="s">
        <v>41</v>
      </c>
      <c r="M72">
        <v>0.27929999999999999</v>
      </c>
      <c r="N72">
        <v>1</v>
      </c>
      <c r="Q72" s="11" t="s">
        <v>30</v>
      </c>
      <c r="R72" t="s">
        <v>41</v>
      </c>
      <c r="S72">
        <v>48.875891000000003</v>
      </c>
      <c r="T72">
        <v>-2</v>
      </c>
      <c r="U72" s="11">
        <v>2.2999999999999998</v>
      </c>
      <c r="V72" t="s">
        <v>50</v>
      </c>
      <c r="W72">
        <f>VLOOKUP(V72,MoodysRatingMapping!$A$3:$B$23,2,0)</f>
        <v>3.7000000000000006</v>
      </c>
      <c r="X72">
        <v>-1</v>
      </c>
      <c r="Y72">
        <v>2.2000000000000002</v>
      </c>
      <c r="Z72" t="s">
        <v>71</v>
      </c>
      <c r="AA72" s="7">
        <f>VLOOKUP(Z72,'S&amp;PRatingMapping'!$A$3:$B$24,2,0)</f>
        <v>3.1428571428571423</v>
      </c>
      <c r="AC72">
        <v>2663</v>
      </c>
      <c r="AD72">
        <v>2663</v>
      </c>
      <c r="AE72">
        <v>116000000</v>
      </c>
      <c r="AF72" t="s">
        <v>29</v>
      </c>
      <c r="AG72">
        <v>4</v>
      </c>
      <c r="AH72" t="s">
        <v>41</v>
      </c>
      <c r="AI72">
        <v>0.26727000000000001</v>
      </c>
      <c r="AJ72">
        <v>2</v>
      </c>
      <c r="AL72" t="s">
        <v>30</v>
      </c>
      <c r="AM72" t="s">
        <v>41</v>
      </c>
      <c r="AN72">
        <v>51.343355000000003</v>
      </c>
      <c r="AO72">
        <v>-1</v>
      </c>
      <c r="AP72" s="11">
        <v>2.2999999999999998</v>
      </c>
      <c r="AQ72" t="s">
        <v>50</v>
      </c>
      <c r="AR72">
        <f>VLOOKUP(AQ72,MoodysRatingMapping!$A$3:$B$23,2,0)</f>
        <v>3.7000000000000006</v>
      </c>
      <c r="AS72">
        <v>0</v>
      </c>
      <c r="AT72" s="11">
        <v>2.2000000000000002</v>
      </c>
      <c r="AU72" t="s">
        <v>71</v>
      </c>
      <c r="AV72" s="15">
        <f>VLOOKUP(AU72,'S&amp;PRatingMapping'!$A$3:$B$24,2,0)</f>
        <v>3.1428571428571423</v>
      </c>
      <c r="AX72">
        <v>116000000</v>
      </c>
      <c r="AY72" t="s">
        <v>29</v>
      </c>
      <c r="AZ72">
        <v>4</v>
      </c>
      <c r="BA72" t="s">
        <v>41</v>
      </c>
      <c r="BB72">
        <v>0.24712999999999999</v>
      </c>
      <c r="BC72">
        <v>2</v>
      </c>
      <c r="BE72" s="11">
        <v>2.2999999999999998</v>
      </c>
      <c r="BF72" t="s">
        <v>41</v>
      </c>
      <c r="BG72">
        <v>60.542009999999998</v>
      </c>
      <c r="BH72">
        <v>0</v>
      </c>
      <c r="BI72" s="11">
        <v>2.2000000000000002</v>
      </c>
      <c r="BJ72" t="s">
        <v>51</v>
      </c>
      <c r="BK72">
        <f>VLOOKUP(BJ72,MoodysRatingMapping!$A$3:$B$23,2,0)</f>
        <v>3.2500000000000004</v>
      </c>
      <c r="BL72">
        <v>0</v>
      </c>
      <c r="BM72" s="11">
        <v>2.2000000000000002</v>
      </c>
      <c r="BN72" t="s">
        <v>71</v>
      </c>
      <c r="BO72" s="15">
        <f>VLOOKUP(BN72,'S&amp;PRatingMapping'!$A$3:$B$24,2,0)</f>
        <v>3.1428571428571423</v>
      </c>
      <c r="BQ72">
        <v>116000000</v>
      </c>
      <c r="BR72" s="11" t="s">
        <v>29</v>
      </c>
      <c r="BS72">
        <v>4</v>
      </c>
      <c r="BT72" t="s">
        <v>41</v>
      </c>
      <c r="BU72">
        <v>0.26074999999999998</v>
      </c>
      <c r="BV72">
        <v>2</v>
      </c>
      <c r="BX72" t="s">
        <v>46</v>
      </c>
      <c r="BY72" t="s">
        <v>41</v>
      </c>
      <c r="BZ72">
        <v>70.959824999999995</v>
      </c>
      <c r="CA72">
        <v>0</v>
      </c>
      <c r="CB72" t="s">
        <v>44</v>
      </c>
      <c r="CC72" t="s">
        <v>51</v>
      </c>
      <c r="CD72">
        <f>VLOOKUP(CC72,MoodysRatingMapping!$A$3:$B$23,2,0)</f>
        <v>3.2500000000000004</v>
      </c>
      <c r="CE72">
        <v>0</v>
      </c>
      <c r="CF72" s="11">
        <v>2.2000000000000002</v>
      </c>
      <c r="CG72" t="s">
        <v>71</v>
      </c>
      <c r="CH72" s="15">
        <f>VLOOKUP(CG72,'S&amp;PRatingMapping'!$A$3:$B$24,2,0)</f>
        <v>3.1428571428571423</v>
      </c>
    </row>
    <row r="73" spans="1:86" x14ac:dyDescent="0.25">
      <c r="A73" s="2">
        <v>42916</v>
      </c>
      <c r="B73">
        <v>4</v>
      </c>
      <c r="C73">
        <v>101837</v>
      </c>
      <c r="D73">
        <v>1</v>
      </c>
      <c r="E73">
        <v>1</v>
      </c>
      <c r="F73">
        <v>0</v>
      </c>
      <c r="G73">
        <v>0</v>
      </c>
      <c r="H73">
        <v>0</v>
      </c>
      <c r="I73">
        <v>116000000</v>
      </c>
      <c r="J73" s="9" t="s">
        <v>30</v>
      </c>
      <c r="K73">
        <v>1</v>
      </c>
      <c r="L73" t="s">
        <v>41</v>
      </c>
      <c r="M73">
        <v>0.18429999999999999</v>
      </c>
      <c r="N73">
        <v>-3</v>
      </c>
      <c r="Q73" s="11" t="s">
        <v>30</v>
      </c>
      <c r="R73" t="s">
        <v>41</v>
      </c>
      <c r="S73">
        <v>28.345099999999999</v>
      </c>
      <c r="T73">
        <v>-3</v>
      </c>
      <c r="U73" s="11">
        <v>2.2000000000000002</v>
      </c>
      <c r="V73" t="s">
        <v>50</v>
      </c>
      <c r="W73">
        <f>VLOOKUP(V73,MoodysRatingMapping!$A$3:$B$23,2,0)</f>
        <v>3.7000000000000006</v>
      </c>
      <c r="X73">
        <v>-2</v>
      </c>
      <c r="Y73">
        <v>2.2000000000000002</v>
      </c>
      <c r="Z73" t="s">
        <v>71</v>
      </c>
      <c r="AA73" s="7">
        <f>VLOOKUP(Z73,'S&amp;PRatingMapping'!$A$3:$B$24,2,0)</f>
        <v>3.1428571428571423</v>
      </c>
      <c r="AC73">
        <v>2675</v>
      </c>
      <c r="AD73">
        <v>2675</v>
      </c>
      <c r="AE73">
        <v>116000000</v>
      </c>
      <c r="AF73" t="s">
        <v>30</v>
      </c>
      <c r="AG73">
        <v>1</v>
      </c>
      <c r="AH73" t="s">
        <v>41</v>
      </c>
      <c r="AI73">
        <v>2.2120000000000001E-2</v>
      </c>
      <c r="AJ73">
        <v>-2</v>
      </c>
      <c r="AL73" t="s">
        <v>30</v>
      </c>
      <c r="AM73" t="s">
        <v>41</v>
      </c>
      <c r="AN73">
        <v>30.169599999999999</v>
      </c>
      <c r="AO73">
        <v>-2</v>
      </c>
      <c r="AP73" s="11">
        <v>2.2000000000000002</v>
      </c>
      <c r="AQ73" t="s">
        <v>50</v>
      </c>
      <c r="AR73">
        <f>VLOOKUP(AQ73,MoodysRatingMapping!$A$3:$B$23,2,0)</f>
        <v>3.7000000000000006</v>
      </c>
      <c r="AS73">
        <v>-1</v>
      </c>
      <c r="AT73" s="11">
        <v>2.2000000000000002</v>
      </c>
      <c r="AU73" t="s">
        <v>71</v>
      </c>
      <c r="AV73" s="15">
        <f>VLOOKUP(AU73,'S&amp;PRatingMapping'!$A$3:$B$24,2,0)</f>
        <v>3.1428571428571423</v>
      </c>
      <c r="AX73">
        <v>116000000</v>
      </c>
      <c r="AY73" t="s">
        <v>30</v>
      </c>
      <c r="AZ73">
        <v>1</v>
      </c>
      <c r="BA73" t="s">
        <v>41</v>
      </c>
      <c r="BB73">
        <v>2.163E-2</v>
      </c>
      <c r="BC73">
        <v>-2</v>
      </c>
      <c r="BE73" s="11" t="s">
        <v>30</v>
      </c>
      <c r="BF73" t="s">
        <v>41</v>
      </c>
      <c r="BG73">
        <v>31.173500000000001</v>
      </c>
      <c r="BH73">
        <v>-2</v>
      </c>
      <c r="BI73" s="11">
        <v>2.2000000000000002</v>
      </c>
      <c r="BJ73" t="s">
        <v>50</v>
      </c>
      <c r="BK73">
        <f>VLOOKUP(BJ73,MoodysRatingMapping!$A$3:$B$23,2,0)</f>
        <v>3.7000000000000006</v>
      </c>
      <c r="BL73">
        <v>-1</v>
      </c>
      <c r="BM73" s="11">
        <v>2.2000000000000002</v>
      </c>
      <c r="BN73" t="s">
        <v>71</v>
      </c>
      <c r="BO73" s="15">
        <f>VLOOKUP(BN73,'S&amp;PRatingMapping'!$A$3:$B$24,2,0)</f>
        <v>3.1428571428571423</v>
      </c>
      <c r="BQ73">
        <v>116000000</v>
      </c>
      <c r="BR73" s="11" t="s">
        <v>30</v>
      </c>
      <c r="BS73">
        <v>1</v>
      </c>
      <c r="BT73" t="s">
        <v>41</v>
      </c>
      <c r="BU73">
        <v>2.1899999999999999E-2</v>
      </c>
      <c r="BV73">
        <v>-2</v>
      </c>
      <c r="BX73" t="s">
        <v>30</v>
      </c>
      <c r="BY73" t="s">
        <v>41</v>
      </c>
      <c r="BZ73">
        <v>30.888200000000001</v>
      </c>
      <c r="CA73">
        <v>-2</v>
      </c>
      <c r="CB73" t="s">
        <v>44</v>
      </c>
      <c r="CC73" t="s">
        <v>50</v>
      </c>
      <c r="CD73">
        <f>VLOOKUP(CC73,MoodysRatingMapping!$A$3:$B$23,2,0)</f>
        <v>3.7000000000000006</v>
      </c>
      <c r="CE73">
        <v>-1</v>
      </c>
      <c r="CF73" s="11">
        <v>2.2000000000000002</v>
      </c>
      <c r="CG73" t="s">
        <v>71</v>
      </c>
      <c r="CH73" s="15">
        <f>VLOOKUP(CG73,'S&amp;PRatingMapping'!$A$3:$B$24,2,0)</f>
        <v>3.1428571428571423</v>
      </c>
    </row>
    <row r="74" spans="1:86" x14ac:dyDescent="0.25">
      <c r="A74" s="2">
        <v>42460</v>
      </c>
      <c r="B74">
        <v>5.0999999999999996</v>
      </c>
      <c r="C74">
        <v>101895</v>
      </c>
      <c r="D74">
        <v>1.1000000000000001</v>
      </c>
      <c r="E74">
        <v>1</v>
      </c>
      <c r="F74">
        <v>0</v>
      </c>
      <c r="G74">
        <v>0</v>
      </c>
      <c r="H74">
        <v>0</v>
      </c>
      <c r="I74">
        <v>129090000</v>
      </c>
      <c r="W74" t="e">
        <f>VLOOKUP(V74,MoodysRatingMapping!$A$3:$B$23,2,0)</f>
        <v>#N/A</v>
      </c>
      <c r="AA74" s="7" t="e">
        <f>VLOOKUP(Z74,'S&amp;PRatingMapping'!$A$3:$B$24,2,0)</f>
        <v>#N/A</v>
      </c>
      <c r="AC74">
        <v>2789</v>
      </c>
      <c r="AD74">
        <v>2789</v>
      </c>
      <c r="AE74">
        <v>145620000</v>
      </c>
      <c r="AR74" t="e">
        <f>VLOOKUP(AQ74,MoodysRatingMapping!$A$3:$B$23,2,0)</f>
        <v>#N/A</v>
      </c>
      <c r="AV74" s="15" t="e">
        <f>VLOOKUP(AU74,'S&amp;PRatingMapping'!$A$3:$B$24,2,0)</f>
        <v>#N/A</v>
      </c>
      <c r="AX74">
        <v>148520000</v>
      </c>
      <c r="BK74" t="e">
        <f>VLOOKUP(BJ74,MoodysRatingMapping!$A$3:$B$23,2,0)</f>
        <v>#N/A</v>
      </c>
      <c r="BO74" s="15" t="e">
        <f>VLOOKUP(BN74,'S&amp;PRatingMapping'!$A$3:$B$24,2,0)</f>
        <v>#N/A</v>
      </c>
      <c r="BQ74">
        <v>141520000</v>
      </c>
      <c r="CD74" t="e">
        <f>VLOOKUP(CC74,MoodysRatingMapping!$A$3:$B$23,2,0)</f>
        <v>#N/A</v>
      </c>
      <c r="CH74" s="15" t="e">
        <f>VLOOKUP(CG74,'S&amp;PRatingMapping'!$A$3:$B$24,2,0)</f>
        <v>#N/A</v>
      </c>
    </row>
    <row r="75" spans="1:86" x14ac:dyDescent="0.25">
      <c r="A75" s="2">
        <v>42338</v>
      </c>
      <c r="B75">
        <v>4</v>
      </c>
      <c r="C75">
        <v>101935</v>
      </c>
      <c r="D75">
        <v>1</v>
      </c>
      <c r="E75">
        <v>1</v>
      </c>
      <c r="F75">
        <v>0</v>
      </c>
      <c r="G75">
        <v>0</v>
      </c>
      <c r="H75">
        <v>0</v>
      </c>
      <c r="I75">
        <v>30148314.629999999</v>
      </c>
      <c r="J75" s="9">
        <v>5.0999999999999996</v>
      </c>
      <c r="K75">
        <v>5</v>
      </c>
      <c r="L75" t="s">
        <v>41</v>
      </c>
      <c r="M75">
        <v>0.38745000000000002</v>
      </c>
      <c r="N75">
        <v>1</v>
      </c>
      <c r="O75" t="s">
        <v>41</v>
      </c>
      <c r="P75">
        <v>96</v>
      </c>
      <c r="Q75" s="11">
        <v>5.2</v>
      </c>
      <c r="R75" t="s">
        <v>41</v>
      </c>
      <c r="S75">
        <v>17.941880999999999</v>
      </c>
      <c r="T75">
        <v>2</v>
      </c>
      <c r="U75" s="11">
        <v>2.1</v>
      </c>
      <c r="V75" t="s">
        <v>60</v>
      </c>
      <c r="W75">
        <f>VLOOKUP(V75,MoodysRatingMapping!$A$3:$B$23,2,0)</f>
        <v>2.8000000000000003</v>
      </c>
      <c r="X75">
        <v>-2</v>
      </c>
      <c r="Y75">
        <v>2.2999999999999998</v>
      </c>
      <c r="Z75" t="s">
        <v>77</v>
      </c>
      <c r="AA75" s="7">
        <f>VLOOKUP(Z75,'S&amp;PRatingMapping'!$A$3:$B$24,2,0)</f>
        <v>3.5714285714285707</v>
      </c>
      <c r="AC75">
        <v>2883</v>
      </c>
      <c r="AD75">
        <v>2883</v>
      </c>
      <c r="AE75">
        <v>30294584.539999999</v>
      </c>
      <c r="AF75" t="s">
        <v>37</v>
      </c>
      <c r="AG75">
        <v>6</v>
      </c>
      <c r="AH75" t="s">
        <v>41</v>
      </c>
      <c r="AI75">
        <v>0.53544999999999998</v>
      </c>
      <c r="AJ75">
        <v>3</v>
      </c>
      <c r="AK75">
        <v>97</v>
      </c>
      <c r="AL75" t="s">
        <v>37</v>
      </c>
      <c r="AM75" t="s">
        <v>41</v>
      </c>
      <c r="AN75">
        <v>178.966296</v>
      </c>
      <c r="AO75">
        <v>3</v>
      </c>
      <c r="AP75" s="11" t="s">
        <v>30</v>
      </c>
      <c r="AQ75" t="s">
        <v>47</v>
      </c>
      <c r="AR75">
        <f>VLOOKUP(AQ75,MoodysRatingMapping!$A$3:$B$23,2,0)</f>
        <v>2.35</v>
      </c>
      <c r="AS75">
        <v>-2</v>
      </c>
      <c r="AT75" s="11">
        <v>2.2999999999999998</v>
      </c>
      <c r="AU75" t="s">
        <v>77</v>
      </c>
      <c r="AV75" s="15">
        <f>VLOOKUP(AU75,'S&amp;PRatingMapping'!$A$3:$B$24,2,0)</f>
        <v>3.5714285714285707</v>
      </c>
      <c r="AX75">
        <v>29544890.510000002</v>
      </c>
      <c r="AY75" t="s">
        <v>37</v>
      </c>
      <c r="AZ75">
        <v>6</v>
      </c>
      <c r="BA75" t="s">
        <v>41</v>
      </c>
      <c r="BB75">
        <v>0.74214999999999998</v>
      </c>
      <c r="BC75">
        <v>3</v>
      </c>
      <c r="BE75" s="11">
        <v>6.1</v>
      </c>
      <c r="BF75" t="s">
        <v>41</v>
      </c>
      <c r="BG75">
        <v>266.89991800000001</v>
      </c>
      <c r="BH75">
        <v>4</v>
      </c>
      <c r="BI75" s="11" t="s">
        <v>30</v>
      </c>
      <c r="BJ75" t="s">
        <v>47</v>
      </c>
      <c r="BK75">
        <f>VLOOKUP(BJ75,MoodysRatingMapping!$A$3:$B$23,2,0)</f>
        <v>2.35</v>
      </c>
      <c r="BL75">
        <v>-2</v>
      </c>
      <c r="BM75" s="11">
        <v>2.2000000000000002</v>
      </c>
      <c r="BN75" t="s">
        <v>71</v>
      </c>
      <c r="BO75" s="15">
        <f>VLOOKUP(BN75,'S&amp;PRatingMapping'!$A$3:$B$24,2,0)</f>
        <v>3.1428571428571423</v>
      </c>
      <c r="BQ75">
        <v>29935638.379999999</v>
      </c>
      <c r="BR75" s="11" t="s">
        <v>29</v>
      </c>
      <c r="BS75">
        <v>4</v>
      </c>
      <c r="BT75" t="s">
        <v>41</v>
      </c>
      <c r="BU75">
        <v>0.26794000000000001</v>
      </c>
      <c r="BV75">
        <v>1</v>
      </c>
      <c r="BX75" t="s">
        <v>35</v>
      </c>
      <c r="BY75" t="s">
        <v>41</v>
      </c>
      <c r="BZ75">
        <v>76.551823999999996</v>
      </c>
      <c r="CA75">
        <v>0</v>
      </c>
      <c r="CB75" t="s">
        <v>30</v>
      </c>
      <c r="CC75" t="s">
        <v>47</v>
      </c>
      <c r="CD75">
        <f>VLOOKUP(CC75,MoodysRatingMapping!$A$3:$B$23,2,0)</f>
        <v>2.35</v>
      </c>
      <c r="CE75">
        <v>-2</v>
      </c>
      <c r="CF75" s="11">
        <v>2.2000000000000002</v>
      </c>
      <c r="CG75" t="s">
        <v>71</v>
      </c>
      <c r="CH75" s="15">
        <f>VLOOKUP(CG75,'S&amp;PRatingMapping'!$A$3:$B$24,2,0)</f>
        <v>3.1428571428571423</v>
      </c>
    </row>
    <row r="76" spans="1:86" x14ac:dyDescent="0.25">
      <c r="A76" s="2">
        <v>42062</v>
      </c>
      <c r="B76">
        <v>8.1</v>
      </c>
      <c r="C76">
        <v>101963</v>
      </c>
      <c r="D76">
        <v>1.1000000000000001</v>
      </c>
      <c r="E76">
        <v>1</v>
      </c>
      <c r="F76">
        <v>0</v>
      </c>
      <c r="G76">
        <v>0</v>
      </c>
      <c r="H76">
        <v>0</v>
      </c>
      <c r="I76">
        <v>58801951.210000001</v>
      </c>
      <c r="Q76" s="11">
        <v>6.2</v>
      </c>
      <c r="R76" t="s">
        <v>41</v>
      </c>
      <c r="S76">
        <v>269.78918299999998</v>
      </c>
      <c r="T76">
        <v>-2</v>
      </c>
      <c r="W76" t="e">
        <f>VLOOKUP(V76,MoodysRatingMapping!$A$3:$B$23,2,0)</f>
        <v>#N/A</v>
      </c>
      <c r="AA76" s="7" t="e">
        <f>VLOOKUP(Z76,'S&amp;PRatingMapping'!$A$3:$B$24,2,0)</f>
        <v>#N/A</v>
      </c>
      <c r="AC76">
        <v>2924</v>
      </c>
      <c r="AD76">
        <v>2924</v>
      </c>
      <c r="AE76">
        <v>110097565.67</v>
      </c>
      <c r="AL76" t="s">
        <v>31</v>
      </c>
      <c r="AM76" t="s">
        <v>41</v>
      </c>
      <c r="AN76">
        <v>265.774156</v>
      </c>
      <c r="AO76">
        <v>-2</v>
      </c>
      <c r="AR76" t="e">
        <f>VLOOKUP(AQ76,MoodysRatingMapping!$A$3:$B$23,2,0)</f>
        <v>#N/A</v>
      </c>
      <c r="AV76" s="15" t="e">
        <f>VLOOKUP(AU76,'S&amp;PRatingMapping'!$A$3:$B$24,2,0)</f>
        <v>#N/A</v>
      </c>
      <c r="AX76">
        <v>110097565.67</v>
      </c>
      <c r="BE76" s="11">
        <v>6.2</v>
      </c>
      <c r="BF76" t="s">
        <v>41</v>
      </c>
      <c r="BG76">
        <v>250.37801400000001</v>
      </c>
      <c r="BH76">
        <v>-1</v>
      </c>
      <c r="BK76" t="e">
        <f>VLOOKUP(BJ76,MoodysRatingMapping!$A$3:$B$23,2,0)</f>
        <v>#N/A</v>
      </c>
      <c r="BO76" s="15" t="e">
        <f>VLOOKUP(BN76,'S&amp;PRatingMapping'!$A$3:$B$24,2,0)</f>
        <v>#N/A</v>
      </c>
      <c r="BQ76">
        <v>110097565.67</v>
      </c>
      <c r="BX76" t="s">
        <v>37</v>
      </c>
      <c r="BY76" t="s">
        <v>41</v>
      </c>
      <c r="BZ76">
        <v>228.44213500000001</v>
      </c>
      <c r="CA76">
        <v>-3</v>
      </c>
      <c r="CD76" t="e">
        <f>VLOOKUP(CC76,MoodysRatingMapping!$A$3:$B$23,2,0)</f>
        <v>#N/A</v>
      </c>
      <c r="CH76" s="15" t="e">
        <f>VLOOKUP(CG76,'S&amp;PRatingMapping'!$A$3:$B$24,2,0)</f>
        <v>#N/A</v>
      </c>
    </row>
    <row r="77" spans="1:86" x14ac:dyDescent="0.25">
      <c r="A77" s="2">
        <v>42580</v>
      </c>
      <c r="B77">
        <v>2</v>
      </c>
      <c r="C77">
        <v>10318</v>
      </c>
      <c r="D77">
        <v>1</v>
      </c>
      <c r="E77">
        <v>1</v>
      </c>
      <c r="F77">
        <v>0</v>
      </c>
      <c r="G77">
        <v>0</v>
      </c>
      <c r="H77">
        <v>0</v>
      </c>
      <c r="I77">
        <v>791949824.90999997</v>
      </c>
      <c r="J77" s="9" t="s">
        <v>30</v>
      </c>
      <c r="K77">
        <v>1</v>
      </c>
      <c r="L77" t="s">
        <v>41</v>
      </c>
      <c r="M77">
        <v>0.27489999999999998</v>
      </c>
      <c r="N77">
        <v>-1</v>
      </c>
      <c r="U77" s="11">
        <v>3.1</v>
      </c>
      <c r="V77" t="s">
        <v>52</v>
      </c>
      <c r="W77">
        <f>VLOOKUP(V77,MoodysRatingMapping!$A$3:$B$23,2,0)</f>
        <v>4.1500000000000004</v>
      </c>
      <c r="X77">
        <v>1</v>
      </c>
      <c r="Y77" t="s">
        <v>30</v>
      </c>
      <c r="Z77" t="s">
        <v>68</v>
      </c>
      <c r="AA77" s="7">
        <f>VLOOKUP(Z77,'S&amp;PRatingMapping'!$A$3:$B$24,2,0)</f>
        <v>2.2857142857142856</v>
      </c>
      <c r="AC77">
        <v>361</v>
      </c>
      <c r="AD77">
        <v>361</v>
      </c>
      <c r="AE77">
        <v>519402999.76999998</v>
      </c>
      <c r="AF77" t="s">
        <v>30</v>
      </c>
      <c r="AG77">
        <v>1</v>
      </c>
      <c r="AH77" t="s">
        <v>41</v>
      </c>
      <c r="AI77">
        <v>3.048E-2</v>
      </c>
      <c r="AJ77">
        <v>0</v>
      </c>
      <c r="AP77" s="11">
        <v>3.1</v>
      </c>
      <c r="AQ77" t="s">
        <v>52</v>
      </c>
      <c r="AR77">
        <f>VLOOKUP(AQ77,MoodysRatingMapping!$A$3:$B$23,2,0)</f>
        <v>4.1500000000000004</v>
      </c>
      <c r="AS77">
        <v>2</v>
      </c>
      <c r="AT77" s="11" t="s">
        <v>30</v>
      </c>
      <c r="AU77" t="s">
        <v>68</v>
      </c>
      <c r="AV77" s="15">
        <f>VLOOKUP(AU77,'S&amp;PRatingMapping'!$A$3:$B$24,2,0)</f>
        <v>2.2857142857142856</v>
      </c>
      <c r="AX77">
        <v>511909085.43000001</v>
      </c>
      <c r="AY77" t="s">
        <v>30</v>
      </c>
      <c r="AZ77">
        <v>1</v>
      </c>
      <c r="BA77" t="s">
        <v>41</v>
      </c>
      <c r="BB77">
        <v>3.8330000000000003E-2</v>
      </c>
      <c r="BC77">
        <v>0</v>
      </c>
      <c r="BI77" s="11">
        <v>3.1</v>
      </c>
      <c r="BJ77" t="s">
        <v>52</v>
      </c>
      <c r="BK77">
        <f>VLOOKUP(BJ77,MoodysRatingMapping!$A$3:$B$23,2,0)</f>
        <v>4.1500000000000004</v>
      </c>
      <c r="BL77">
        <v>2</v>
      </c>
      <c r="BM77" s="11" t="s">
        <v>30</v>
      </c>
      <c r="BN77" t="s">
        <v>68</v>
      </c>
      <c r="BO77" s="15">
        <f>VLOOKUP(BN77,'S&amp;PRatingMapping'!$A$3:$B$24,2,0)</f>
        <v>2.2857142857142856</v>
      </c>
      <c r="BQ77">
        <v>489883046.14999998</v>
      </c>
      <c r="BR77" s="11" t="s">
        <v>30</v>
      </c>
      <c r="BS77">
        <v>1</v>
      </c>
      <c r="BT77" t="s">
        <v>41</v>
      </c>
      <c r="BU77">
        <v>3.9980000000000002E-2</v>
      </c>
      <c r="BV77">
        <v>0</v>
      </c>
      <c r="CB77" t="s">
        <v>35</v>
      </c>
      <c r="CC77" t="s">
        <v>52</v>
      </c>
      <c r="CD77">
        <f>VLOOKUP(CC77,MoodysRatingMapping!$A$3:$B$23,2,0)</f>
        <v>4.1500000000000004</v>
      </c>
      <c r="CE77">
        <v>2</v>
      </c>
      <c r="CF77" s="11" t="s">
        <v>30</v>
      </c>
      <c r="CG77" t="s">
        <v>68</v>
      </c>
      <c r="CH77" s="15">
        <f>VLOOKUP(CG77,'S&amp;PRatingMapping'!$A$3:$B$24,2,0)</f>
        <v>2.2857142857142856</v>
      </c>
    </row>
    <row r="78" spans="1:86" x14ac:dyDescent="0.25">
      <c r="A78" s="2">
        <v>42398</v>
      </c>
      <c r="B78">
        <v>4</v>
      </c>
      <c r="C78">
        <v>11655</v>
      </c>
      <c r="D78">
        <v>1</v>
      </c>
      <c r="E78">
        <v>1</v>
      </c>
      <c r="F78">
        <v>0</v>
      </c>
      <c r="G78">
        <v>-2</v>
      </c>
      <c r="H78">
        <v>0</v>
      </c>
      <c r="I78">
        <v>555000000</v>
      </c>
      <c r="J78" s="9">
        <v>2.1</v>
      </c>
      <c r="K78">
        <v>2</v>
      </c>
      <c r="L78" t="s">
        <v>42</v>
      </c>
      <c r="M78">
        <v>0.15337000000000001</v>
      </c>
      <c r="N78">
        <v>-2</v>
      </c>
      <c r="Q78" s="11">
        <v>6.2</v>
      </c>
      <c r="R78" t="s">
        <v>42</v>
      </c>
      <c r="S78">
        <v>54.614817000000002</v>
      </c>
      <c r="T78">
        <v>4</v>
      </c>
      <c r="U78" s="11">
        <v>3.3</v>
      </c>
      <c r="V78" t="s">
        <v>58</v>
      </c>
      <c r="W78">
        <f>VLOOKUP(V78,MoodysRatingMapping!$A$3:$B$23,2,0)</f>
        <v>5.0500000000000007</v>
      </c>
      <c r="X78">
        <v>-1</v>
      </c>
      <c r="Y78" t="s">
        <v>29</v>
      </c>
      <c r="Z78" t="s">
        <v>84</v>
      </c>
      <c r="AA78" s="7">
        <f>VLOOKUP(Z78,'S&amp;PRatingMapping'!$A$3:$B$24,2,0)</f>
        <v>5.2857142857142856</v>
      </c>
      <c r="AC78">
        <v>3223</v>
      </c>
      <c r="AD78">
        <v>3223</v>
      </c>
      <c r="AE78">
        <v>555000000</v>
      </c>
      <c r="AF78" t="s">
        <v>34</v>
      </c>
      <c r="AG78">
        <v>2</v>
      </c>
      <c r="AH78" t="s">
        <v>42</v>
      </c>
      <c r="AI78">
        <v>0.12681000000000001</v>
      </c>
      <c r="AJ78">
        <v>-1</v>
      </c>
      <c r="AL78" t="s">
        <v>39</v>
      </c>
      <c r="AM78" t="s">
        <v>42</v>
      </c>
      <c r="AN78">
        <v>532.16224499999998</v>
      </c>
      <c r="AO78">
        <v>6</v>
      </c>
      <c r="AP78" s="11">
        <v>3.3</v>
      </c>
      <c r="AQ78" t="s">
        <v>58</v>
      </c>
      <c r="AR78">
        <f>VLOOKUP(AQ78,MoodysRatingMapping!$A$3:$B$23,2,0)</f>
        <v>5.0500000000000007</v>
      </c>
      <c r="AS78">
        <v>0</v>
      </c>
      <c r="AT78" s="11" t="s">
        <v>29</v>
      </c>
      <c r="AU78" t="s">
        <v>84</v>
      </c>
      <c r="AV78" s="15">
        <f>VLOOKUP(AU78,'S&amp;PRatingMapping'!$A$3:$B$24,2,0)</f>
        <v>5.2857142857142856</v>
      </c>
      <c r="AX78">
        <v>555000000</v>
      </c>
      <c r="AY78" t="s">
        <v>35</v>
      </c>
      <c r="AZ78">
        <v>3</v>
      </c>
      <c r="BA78" t="s">
        <v>42</v>
      </c>
      <c r="BB78">
        <v>0.16381000000000001</v>
      </c>
      <c r="BC78">
        <v>0</v>
      </c>
      <c r="BE78" s="11" t="s">
        <v>39</v>
      </c>
      <c r="BF78" t="s">
        <v>42</v>
      </c>
      <c r="BG78">
        <v>473.39589000000001</v>
      </c>
      <c r="BH78">
        <v>6</v>
      </c>
      <c r="BI78" s="11">
        <v>3.3</v>
      </c>
      <c r="BJ78" t="s">
        <v>58</v>
      </c>
      <c r="BK78">
        <f>VLOOKUP(BJ78,MoodysRatingMapping!$A$3:$B$23,2,0)</f>
        <v>5.0500000000000007</v>
      </c>
      <c r="BL78">
        <v>0</v>
      </c>
      <c r="BM78" s="11" t="s">
        <v>29</v>
      </c>
      <c r="BN78" t="s">
        <v>84</v>
      </c>
      <c r="BO78" s="15">
        <f>VLOOKUP(BN78,'S&amp;PRatingMapping'!$A$3:$B$24,2,0)</f>
        <v>5.2857142857142856</v>
      </c>
      <c r="BQ78">
        <v>555000000</v>
      </c>
      <c r="BR78" s="11">
        <v>3.1</v>
      </c>
      <c r="BS78">
        <v>3</v>
      </c>
      <c r="BT78" t="s">
        <v>42</v>
      </c>
      <c r="BU78">
        <v>0.17832999999999999</v>
      </c>
      <c r="BV78">
        <v>0</v>
      </c>
      <c r="BX78" t="s">
        <v>39</v>
      </c>
      <c r="BY78" t="s">
        <v>42</v>
      </c>
      <c r="BZ78">
        <v>471.56255700000003</v>
      </c>
      <c r="CA78">
        <v>6</v>
      </c>
      <c r="CB78" t="s">
        <v>43</v>
      </c>
      <c r="CC78" t="s">
        <v>58</v>
      </c>
      <c r="CD78">
        <f>VLOOKUP(CC78,MoodysRatingMapping!$A$3:$B$23,2,0)</f>
        <v>5.0500000000000007</v>
      </c>
      <c r="CE78">
        <v>0</v>
      </c>
      <c r="CF78" s="11" t="s">
        <v>29</v>
      </c>
      <c r="CG78" t="s">
        <v>84</v>
      </c>
      <c r="CH78" s="15">
        <f>VLOOKUP(CG78,'S&amp;PRatingMapping'!$A$3:$B$24,2,0)</f>
        <v>5.2857142857142856</v>
      </c>
    </row>
    <row r="79" spans="1:86" x14ac:dyDescent="0.25">
      <c r="A79" s="2">
        <v>42460</v>
      </c>
      <c r="B79">
        <v>5.0999999999999996</v>
      </c>
      <c r="C79">
        <v>11655</v>
      </c>
      <c r="D79">
        <v>1.1000000000000001</v>
      </c>
      <c r="E79">
        <v>1</v>
      </c>
      <c r="F79">
        <v>0</v>
      </c>
      <c r="G79">
        <v>0</v>
      </c>
      <c r="H79">
        <v>0</v>
      </c>
      <c r="I79">
        <v>555000000</v>
      </c>
      <c r="J79" s="9">
        <v>2.1</v>
      </c>
      <c r="K79">
        <v>2</v>
      </c>
      <c r="L79" t="s">
        <v>42</v>
      </c>
      <c r="M79">
        <v>0.13272999999999999</v>
      </c>
      <c r="N79">
        <v>-3</v>
      </c>
      <c r="Q79" s="11">
        <v>6.2</v>
      </c>
      <c r="R79" t="s">
        <v>42</v>
      </c>
      <c r="S79">
        <v>397.757229</v>
      </c>
      <c r="T79">
        <v>3</v>
      </c>
      <c r="U79" s="11">
        <v>5.2</v>
      </c>
      <c r="V79" t="s">
        <v>49</v>
      </c>
      <c r="W79">
        <f>VLOOKUP(V79,MoodysRatingMapping!$A$3:$B$23,2,0)</f>
        <v>6.4000000000000012</v>
      </c>
      <c r="X79">
        <v>1</v>
      </c>
      <c r="Y79">
        <v>5.0999999999999996</v>
      </c>
      <c r="Z79" t="s">
        <v>70</v>
      </c>
      <c r="AA79" s="7">
        <f>VLOOKUP(Z79,'S&amp;PRatingMapping'!$A$3:$B$24,2,0)</f>
        <v>5.7142857142857144</v>
      </c>
      <c r="AC79">
        <v>3225</v>
      </c>
      <c r="AD79">
        <v>3225</v>
      </c>
      <c r="AE79">
        <v>555000000</v>
      </c>
      <c r="AF79" t="s">
        <v>36</v>
      </c>
      <c r="AG79">
        <v>8</v>
      </c>
      <c r="AH79" t="s">
        <v>42</v>
      </c>
      <c r="AI79">
        <v>1.66516</v>
      </c>
      <c r="AJ79">
        <v>4</v>
      </c>
      <c r="AL79" t="s">
        <v>36</v>
      </c>
      <c r="AM79" t="s">
        <v>42</v>
      </c>
      <c r="AN79">
        <v>486.36622699999998</v>
      </c>
      <c r="AO79">
        <v>4</v>
      </c>
      <c r="AP79" s="11">
        <v>5.2</v>
      </c>
      <c r="AQ79" t="s">
        <v>49</v>
      </c>
      <c r="AR79">
        <f>VLOOKUP(AQ79,MoodysRatingMapping!$A$3:$B$23,2,0)</f>
        <v>6.4000000000000012</v>
      </c>
      <c r="AS79">
        <v>2</v>
      </c>
      <c r="AT79" s="11">
        <v>5.0999999999999996</v>
      </c>
      <c r="AU79" t="s">
        <v>70</v>
      </c>
      <c r="AV79" s="15">
        <f>VLOOKUP(AU79,'S&amp;PRatingMapping'!$A$3:$B$24,2,0)</f>
        <v>5.7142857142857144</v>
      </c>
      <c r="AX79">
        <v>555000000</v>
      </c>
      <c r="AY79" t="s">
        <v>34</v>
      </c>
      <c r="AZ79">
        <v>2</v>
      </c>
      <c r="BA79" t="s">
        <v>42</v>
      </c>
      <c r="BB79">
        <v>0.15337000000000001</v>
      </c>
      <c r="BC79">
        <v>-2</v>
      </c>
      <c r="BE79" s="11">
        <v>6.2</v>
      </c>
      <c r="BF79" t="s">
        <v>42</v>
      </c>
      <c r="BG79">
        <v>504.61481700000002</v>
      </c>
      <c r="BH79">
        <v>4</v>
      </c>
      <c r="BI79" s="11">
        <v>3.3</v>
      </c>
      <c r="BJ79" t="s">
        <v>58</v>
      </c>
      <c r="BK79">
        <f>VLOOKUP(BJ79,MoodysRatingMapping!$A$3:$B$23,2,0)</f>
        <v>5.0500000000000007</v>
      </c>
      <c r="BL79">
        <v>-1</v>
      </c>
      <c r="BM79" s="11" t="s">
        <v>29</v>
      </c>
      <c r="BN79" t="s">
        <v>84</v>
      </c>
      <c r="BO79" s="15">
        <f>VLOOKUP(BN79,'S&amp;PRatingMapping'!$A$3:$B$24,2,0)</f>
        <v>5.2857142857142856</v>
      </c>
      <c r="BQ79">
        <v>555000000</v>
      </c>
      <c r="BR79" s="11">
        <v>2.1</v>
      </c>
      <c r="BS79">
        <v>2</v>
      </c>
      <c r="BT79" t="s">
        <v>42</v>
      </c>
      <c r="BU79">
        <v>0.12681000000000001</v>
      </c>
      <c r="BV79">
        <v>-1</v>
      </c>
      <c r="BX79" t="s">
        <v>39</v>
      </c>
      <c r="BY79" t="s">
        <v>42</v>
      </c>
      <c r="BZ79">
        <v>532.16224499999998</v>
      </c>
      <c r="CA79">
        <v>6</v>
      </c>
      <c r="CB79" t="s">
        <v>43</v>
      </c>
      <c r="CC79" t="s">
        <v>58</v>
      </c>
      <c r="CD79">
        <f>VLOOKUP(CC79,MoodysRatingMapping!$A$3:$B$23,2,0)</f>
        <v>5.0500000000000007</v>
      </c>
      <c r="CE79">
        <v>0</v>
      </c>
      <c r="CF79" s="11" t="s">
        <v>29</v>
      </c>
      <c r="CG79" t="s">
        <v>84</v>
      </c>
      <c r="CH79" s="15">
        <f>VLOOKUP(CG79,'S&amp;PRatingMapping'!$A$3:$B$24,2,0)</f>
        <v>5.2857142857142856</v>
      </c>
    </row>
    <row r="80" spans="1:86" x14ac:dyDescent="0.25">
      <c r="A80" s="2">
        <v>43159</v>
      </c>
      <c r="B80">
        <v>5.2</v>
      </c>
      <c r="C80">
        <v>11655</v>
      </c>
      <c r="D80">
        <v>0.10000000000000051</v>
      </c>
      <c r="E80">
        <v>1</v>
      </c>
      <c r="F80">
        <v>0</v>
      </c>
      <c r="G80">
        <v>0</v>
      </c>
      <c r="H80">
        <v>0</v>
      </c>
      <c r="I80">
        <v>48600000</v>
      </c>
      <c r="J80" s="9">
        <v>5.0999999999999996</v>
      </c>
      <c r="K80">
        <v>5</v>
      </c>
      <c r="L80" t="s">
        <v>42</v>
      </c>
      <c r="M80">
        <v>0.53266000000000002</v>
      </c>
      <c r="N80">
        <v>-1</v>
      </c>
      <c r="Q80" s="11">
        <v>5.0999999999999996</v>
      </c>
      <c r="R80" t="s">
        <v>42</v>
      </c>
      <c r="S80">
        <v>194.9838</v>
      </c>
      <c r="T80">
        <v>-1</v>
      </c>
      <c r="U80" s="11">
        <v>5.0999999999999996</v>
      </c>
      <c r="V80" t="s">
        <v>61</v>
      </c>
      <c r="W80">
        <f>VLOOKUP(V80,MoodysRatingMapping!$A$3:$B$23,2,0)</f>
        <v>5.9500000000000011</v>
      </c>
      <c r="X80">
        <v>-1</v>
      </c>
      <c r="Y80">
        <v>5.2</v>
      </c>
      <c r="Z80" t="s">
        <v>82</v>
      </c>
      <c r="AA80" s="7">
        <f>VLOOKUP(Z80,'S&amp;PRatingMapping'!$A$3:$B$24,2,0)</f>
        <v>6.1428571428571432</v>
      </c>
      <c r="AC80">
        <v>3248</v>
      </c>
      <c r="AD80">
        <v>3248</v>
      </c>
      <c r="AE80">
        <v>48600000</v>
      </c>
      <c r="AF80" t="s">
        <v>29</v>
      </c>
      <c r="AG80">
        <v>4</v>
      </c>
      <c r="AH80" t="s">
        <v>42</v>
      </c>
      <c r="AI80">
        <v>0.47728999999999988</v>
      </c>
      <c r="AJ80">
        <v>-1</v>
      </c>
      <c r="AL80" t="s">
        <v>38</v>
      </c>
      <c r="AM80" t="s">
        <v>42</v>
      </c>
      <c r="AN80">
        <v>187.2664</v>
      </c>
      <c r="AO80">
        <v>0</v>
      </c>
      <c r="AP80" s="11">
        <v>5.0999999999999996</v>
      </c>
      <c r="AQ80" t="s">
        <v>61</v>
      </c>
      <c r="AR80">
        <f>VLOOKUP(AQ80,MoodysRatingMapping!$A$3:$B$23,2,0)</f>
        <v>5.9500000000000011</v>
      </c>
      <c r="AS80">
        <v>0</v>
      </c>
      <c r="AT80" s="11">
        <v>5.2</v>
      </c>
      <c r="AU80" t="s">
        <v>82</v>
      </c>
      <c r="AV80" s="15">
        <f>VLOOKUP(AU80,'S&amp;PRatingMapping'!$A$3:$B$24,2,0)</f>
        <v>6.1428571428571432</v>
      </c>
      <c r="AX80">
        <v>48600000</v>
      </c>
      <c r="AY80" t="s">
        <v>38</v>
      </c>
      <c r="AZ80">
        <v>5</v>
      </c>
      <c r="BA80" t="s">
        <v>42</v>
      </c>
      <c r="BB80">
        <v>0.60165000000000002</v>
      </c>
      <c r="BC80">
        <v>0</v>
      </c>
      <c r="BE80" s="11">
        <v>5.0999999999999996</v>
      </c>
      <c r="BF80" t="s">
        <v>42</v>
      </c>
      <c r="BG80">
        <v>202.61340000000001</v>
      </c>
      <c r="BH80">
        <v>0</v>
      </c>
      <c r="BI80" s="11">
        <v>5.0999999999999996</v>
      </c>
      <c r="BJ80" t="s">
        <v>61</v>
      </c>
      <c r="BK80">
        <f>VLOOKUP(BJ80,MoodysRatingMapping!$A$3:$B$23,2,0)</f>
        <v>5.9500000000000011</v>
      </c>
      <c r="BL80">
        <v>0</v>
      </c>
      <c r="BM80" s="11">
        <v>5.0999999999999996</v>
      </c>
      <c r="BN80" t="s">
        <v>70</v>
      </c>
      <c r="BO80" s="15">
        <f>VLOOKUP(BN80,'S&amp;PRatingMapping'!$A$3:$B$24,2,0)</f>
        <v>5.7142857142857144</v>
      </c>
      <c r="BQ80">
        <v>98600000</v>
      </c>
      <c r="BR80" s="11">
        <v>5.0999999999999996</v>
      </c>
      <c r="BS80">
        <v>5</v>
      </c>
      <c r="BT80" t="s">
        <v>42</v>
      </c>
      <c r="BU80">
        <v>0.65568000000000004</v>
      </c>
      <c r="BV80">
        <v>0</v>
      </c>
      <c r="BX80" t="s">
        <v>38</v>
      </c>
      <c r="BY80" t="s">
        <v>42</v>
      </c>
      <c r="BZ80">
        <v>207.82740000000001</v>
      </c>
      <c r="CA80">
        <v>0</v>
      </c>
      <c r="CB80" t="s">
        <v>38</v>
      </c>
      <c r="CC80" t="s">
        <v>61</v>
      </c>
      <c r="CD80">
        <f>VLOOKUP(CC80,MoodysRatingMapping!$A$3:$B$23,2,0)</f>
        <v>5.9500000000000011</v>
      </c>
      <c r="CE80">
        <v>0</v>
      </c>
      <c r="CF80" s="11">
        <v>5.0999999999999996</v>
      </c>
      <c r="CG80" t="s">
        <v>70</v>
      </c>
      <c r="CH80" s="15">
        <f>VLOOKUP(CG80,'S&amp;PRatingMapping'!$A$3:$B$24,2,0)</f>
        <v>5.7142857142857144</v>
      </c>
    </row>
    <row r="81" spans="1:87" x14ac:dyDescent="0.25">
      <c r="A81" s="2">
        <v>42185</v>
      </c>
      <c r="B81">
        <v>7</v>
      </c>
      <c r="C81">
        <v>120025</v>
      </c>
      <c r="D81">
        <v>3</v>
      </c>
      <c r="E81">
        <v>1</v>
      </c>
      <c r="F81">
        <v>0</v>
      </c>
      <c r="G81">
        <v>0</v>
      </c>
      <c r="H81">
        <v>0</v>
      </c>
      <c r="I81">
        <v>35153129.159999996</v>
      </c>
      <c r="O81" t="s">
        <v>41</v>
      </c>
      <c r="P81">
        <v>98.987499999999997</v>
      </c>
      <c r="W81" t="e">
        <f>VLOOKUP(V81,MoodysRatingMapping!$A$3:$B$23,2,0)</f>
        <v>#N/A</v>
      </c>
      <c r="AA81" s="7" t="e">
        <f>VLOOKUP(Z81,'S&amp;PRatingMapping'!$A$3:$B$24,2,0)</f>
        <v>#N/A</v>
      </c>
      <c r="AC81">
        <v>3267</v>
      </c>
      <c r="AD81">
        <v>3267</v>
      </c>
      <c r="AE81">
        <v>34087882.82</v>
      </c>
      <c r="AK81">
        <v>98.987499999999997</v>
      </c>
      <c r="AR81" t="e">
        <f>VLOOKUP(AQ81,MoodysRatingMapping!$A$3:$B$23,2,0)</f>
        <v>#N/A</v>
      </c>
      <c r="AV81" s="15" t="e">
        <f>VLOOKUP(AU81,'S&amp;PRatingMapping'!$A$3:$B$24,2,0)</f>
        <v>#N/A</v>
      </c>
      <c r="AX81">
        <v>31957390.149999999</v>
      </c>
      <c r="BD81">
        <v>98.987499999999997</v>
      </c>
      <c r="BK81" t="e">
        <f>VLOOKUP(BJ81,MoodysRatingMapping!$A$3:$B$23,2,0)</f>
        <v>#N/A</v>
      </c>
      <c r="BO81" s="15" t="e">
        <f>VLOOKUP(BN81,'S&amp;PRatingMapping'!$A$3:$B$24,2,0)</f>
        <v>#N/A</v>
      </c>
      <c r="BQ81">
        <v>30785619.170000002</v>
      </c>
      <c r="BW81">
        <v>98.375</v>
      </c>
      <c r="CD81" t="e">
        <f>VLOOKUP(CC81,MoodysRatingMapping!$A$3:$B$23,2,0)</f>
        <v>#N/A</v>
      </c>
      <c r="CH81" s="15" t="e">
        <f>VLOOKUP(CG81,'S&amp;PRatingMapping'!$A$3:$B$24,2,0)</f>
        <v>#N/A</v>
      </c>
    </row>
    <row r="82" spans="1:87" x14ac:dyDescent="0.25">
      <c r="A82" s="2">
        <v>42185</v>
      </c>
      <c r="B82">
        <v>4</v>
      </c>
      <c r="C82">
        <v>120079</v>
      </c>
      <c r="D82">
        <v>0.70000000000000018</v>
      </c>
      <c r="E82">
        <v>1</v>
      </c>
      <c r="F82">
        <v>0</v>
      </c>
      <c r="G82">
        <v>0</v>
      </c>
      <c r="H82">
        <v>0</v>
      </c>
      <c r="I82">
        <v>32500000</v>
      </c>
      <c r="J82" s="9" t="s">
        <v>30</v>
      </c>
      <c r="K82">
        <v>1</v>
      </c>
      <c r="L82" t="s">
        <v>42</v>
      </c>
      <c r="M82">
        <v>0.98670000000000002</v>
      </c>
      <c r="N82">
        <v>-3</v>
      </c>
      <c r="Q82" s="11">
        <v>3.3</v>
      </c>
      <c r="R82" t="s">
        <v>42</v>
      </c>
      <c r="S82">
        <v>18.217866999999998</v>
      </c>
      <c r="T82">
        <v>-1</v>
      </c>
      <c r="U82" s="11">
        <v>3.2</v>
      </c>
      <c r="V82" t="s">
        <v>59</v>
      </c>
      <c r="W82">
        <f>VLOOKUP(V82,MoodysRatingMapping!$A$3:$B$23,2,0)</f>
        <v>4.6000000000000005</v>
      </c>
      <c r="X82">
        <v>-1</v>
      </c>
      <c r="Y82">
        <v>3.2</v>
      </c>
      <c r="Z82" t="s">
        <v>69</v>
      </c>
      <c r="AA82" s="7">
        <f>VLOOKUP(Z82,'S&amp;PRatingMapping'!$A$3:$B$24,2,0)</f>
        <v>4.4285714285714279</v>
      </c>
      <c r="AB82" t="s">
        <v>90</v>
      </c>
      <c r="AC82">
        <v>3317</v>
      </c>
      <c r="AD82">
        <v>3317</v>
      </c>
      <c r="AE82">
        <v>32500000</v>
      </c>
      <c r="AF82" t="s">
        <v>30</v>
      </c>
      <c r="AG82">
        <v>1</v>
      </c>
      <c r="AH82" t="s">
        <v>42</v>
      </c>
      <c r="AI82">
        <v>9.5739999999999992E-2</v>
      </c>
      <c r="AJ82">
        <v>-2</v>
      </c>
      <c r="AL82" t="s">
        <v>43</v>
      </c>
      <c r="AM82" t="s">
        <v>42</v>
      </c>
      <c r="AN82">
        <v>108.099892</v>
      </c>
      <c r="AO82">
        <v>0</v>
      </c>
      <c r="AP82" s="11">
        <v>3.2</v>
      </c>
      <c r="AQ82" t="s">
        <v>59</v>
      </c>
      <c r="AR82">
        <f>VLOOKUP(AQ82,MoodysRatingMapping!$A$3:$B$23,2,0)</f>
        <v>4.6000000000000005</v>
      </c>
      <c r="AS82">
        <v>0</v>
      </c>
      <c r="AT82" s="11">
        <v>3.2</v>
      </c>
      <c r="AU82" t="s">
        <v>69</v>
      </c>
      <c r="AV82" s="15">
        <f>VLOOKUP(AU82,'S&amp;PRatingMapping'!$A$3:$B$24,2,0)</f>
        <v>4.4285714285714279</v>
      </c>
      <c r="AX82">
        <v>32500000</v>
      </c>
      <c r="AY82" t="s">
        <v>30</v>
      </c>
      <c r="AZ82">
        <v>1</v>
      </c>
      <c r="BA82" t="s">
        <v>42</v>
      </c>
      <c r="BB82">
        <v>8.2179999999999989E-2</v>
      </c>
      <c r="BC82">
        <v>-2</v>
      </c>
      <c r="BE82" s="11">
        <v>3.3</v>
      </c>
      <c r="BF82" t="s">
        <v>42</v>
      </c>
      <c r="BG82">
        <v>96.000472000000002</v>
      </c>
      <c r="BH82">
        <v>0</v>
      </c>
      <c r="BI82" s="11">
        <v>3.2</v>
      </c>
      <c r="BJ82" t="s">
        <v>59</v>
      </c>
      <c r="BK82">
        <f>VLOOKUP(BJ82,MoodysRatingMapping!$A$3:$B$23,2,0)</f>
        <v>4.6000000000000005</v>
      </c>
      <c r="BL82">
        <v>0</v>
      </c>
      <c r="BM82" s="11">
        <v>3.2</v>
      </c>
      <c r="BN82" t="s">
        <v>69</v>
      </c>
      <c r="BO82" s="15">
        <f>VLOOKUP(BN82,'S&amp;PRatingMapping'!$A$3:$B$24,2,0)</f>
        <v>4.4285714285714279</v>
      </c>
      <c r="BP82" t="s">
        <v>90</v>
      </c>
      <c r="BQ82">
        <v>32500000</v>
      </c>
      <c r="BR82" s="11" t="s">
        <v>30</v>
      </c>
      <c r="BS82">
        <v>1</v>
      </c>
      <c r="BT82" t="s">
        <v>42</v>
      </c>
      <c r="BU82">
        <v>0.10388</v>
      </c>
      <c r="BV82">
        <v>-2</v>
      </c>
      <c r="BX82" t="s">
        <v>43</v>
      </c>
      <c r="BY82" t="s">
        <v>42</v>
      </c>
      <c r="BZ82">
        <v>96.002566000000002</v>
      </c>
      <c r="CA82">
        <v>0</v>
      </c>
      <c r="CB82" t="s">
        <v>45</v>
      </c>
      <c r="CC82" t="s">
        <v>59</v>
      </c>
      <c r="CD82">
        <f>VLOOKUP(CC82,MoodysRatingMapping!$A$3:$B$23,2,0)</f>
        <v>4.6000000000000005</v>
      </c>
      <c r="CE82">
        <v>0</v>
      </c>
      <c r="CF82" s="11">
        <v>3.2</v>
      </c>
      <c r="CG82" t="s">
        <v>69</v>
      </c>
      <c r="CH82" s="15">
        <f>VLOOKUP(CG82,'S&amp;PRatingMapping'!$A$3:$B$24,2,0)</f>
        <v>4.4285714285714279</v>
      </c>
      <c r="CI82" t="s">
        <v>90</v>
      </c>
    </row>
    <row r="83" spans="1:87" x14ac:dyDescent="0.25">
      <c r="A83" s="2">
        <v>42153</v>
      </c>
      <c r="B83">
        <v>3.2</v>
      </c>
      <c r="C83">
        <v>120122</v>
      </c>
      <c r="D83">
        <v>0.90000000000000036</v>
      </c>
      <c r="E83">
        <v>1</v>
      </c>
      <c r="F83">
        <v>0</v>
      </c>
      <c r="G83">
        <v>0</v>
      </c>
      <c r="H83">
        <v>0</v>
      </c>
      <c r="I83">
        <v>55000000</v>
      </c>
      <c r="J83" s="9" t="s">
        <v>30</v>
      </c>
      <c r="K83">
        <v>1</v>
      </c>
      <c r="L83" t="s">
        <v>42</v>
      </c>
      <c r="M83">
        <v>0.52300000000000002</v>
      </c>
      <c r="N83">
        <v>-2</v>
      </c>
      <c r="U83" s="11">
        <v>3.2</v>
      </c>
      <c r="V83" t="s">
        <v>59</v>
      </c>
      <c r="W83">
        <f>VLOOKUP(V83,MoodysRatingMapping!$A$3:$B$23,2,0)</f>
        <v>4.6000000000000005</v>
      </c>
      <c r="Y83">
        <v>3.2</v>
      </c>
      <c r="Z83" t="s">
        <v>69</v>
      </c>
      <c r="AA83" s="7">
        <f>VLOOKUP(Z83,'S&amp;PRatingMapping'!$A$3:$B$24,2,0)</f>
        <v>4.4285714285714279</v>
      </c>
      <c r="AC83">
        <v>3363</v>
      </c>
      <c r="AD83">
        <v>3363</v>
      </c>
      <c r="AE83">
        <v>25000000</v>
      </c>
      <c r="AF83" t="s">
        <v>30</v>
      </c>
      <c r="AG83">
        <v>1</v>
      </c>
      <c r="AH83" t="s">
        <v>42</v>
      </c>
      <c r="AI83">
        <v>4.8939999999999997E-2</v>
      </c>
      <c r="AJ83">
        <v>-1</v>
      </c>
      <c r="AP83" s="11">
        <v>3.2</v>
      </c>
      <c r="AQ83" t="s">
        <v>59</v>
      </c>
      <c r="AR83">
        <f>VLOOKUP(AQ83,MoodysRatingMapping!$A$3:$B$23,2,0)</f>
        <v>4.6000000000000005</v>
      </c>
      <c r="AS83">
        <v>1</v>
      </c>
      <c r="AT83" s="11">
        <v>3.2</v>
      </c>
      <c r="AU83" t="s">
        <v>69</v>
      </c>
      <c r="AV83" s="15">
        <f>VLOOKUP(AU83,'S&amp;PRatingMapping'!$A$3:$B$24,2,0)</f>
        <v>4.4285714285714279</v>
      </c>
      <c r="AW83" t="s">
        <v>91</v>
      </c>
      <c r="AX83">
        <v>25000000</v>
      </c>
      <c r="AY83" t="s">
        <v>30</v>
      </c>
      <c r="AZ83">
        <v>1</v>
      </c>
      <c r="BA83" t="s">
        <v>42</v>
      </c>
      <c r="BB83">
        <v>4.938E-2</v>
      </c>
      <c r="BC83">
        <v>-1</v>
      </c>
      <c r="BI83" s="11">
        <v>3.2</v>
      </c>
      <c r="BJ83" t="s">
        <v>59</v>
      </c>
      <c r="BK83">
        <f>VLOOKUP(BJ83,MoodysRatingMapping!$A$3:$B$23,2,0)</f>
        <v>4.6000000000000005</v>
      </c>
      <c r="BL83">
        <v>1</v>
      </c>
      <c r="BM83" s="11">
        <v>3.2</v>
      </c>
      <c r="BN83" t="s">
        <v>69</v>
      </c>
      <c r="BO83" s="15">
        <f>VLOOKUP(BN83,'S&amp;PRatingMapping'!$A$3:$B$24,2,0)</f>
        <v>4.4285714285714279</v>
      </c>
      <c r="BP83" t="s">
        <v>91</v>
      </c>
      <c r="BQ83">
        <v>25000000</v>
      </c>
      <c r="BR83" s="11" t="s">
        <v>30</v>
      </c>
      <c r="BS83">
        <v>1</v>
      </c>
      <c r="BT83" t="s">
        <v>42</v>
      </c>
      <c r="BU83">
        <v>3.7249999999999998E-2</v>
      </c>
      <c r="BV83">
        <v>-1</v>
      </c>
      <c r="CB83" t="s">
        <v>45</v>
      </c>
      <c r="CC83" t="s">
        <v>59</v>
      </c>
      <c r="CD83">
        <f>VLOOKUP(CC83,MoodysRatingMapping!$A$3:$B$23,2,0)</f>
        <v>4.6000000000000005</v>
      </c>
      <c r="CE83">
        <v>1</v>
      </c>
      <c r="CF83" s="11">
        <v>3.2</v>
      </c>
      <c r="CG83" t="s">
        <v>69</v>
      </c>
      <c r="CH83" s="15">
        <f>VLOOKUP(CG83,'S&amp;PRatingMapping'!$A$3:$B$24,2,0)</f>
        <v>4.4285714285714279</v>
      </c>
    </row>
    <row r="84" spans="1:87" x14ac:dyDescent="0.25">
      <c r="A84" s="2">
        <v>42429</v>
      </c>
      <c r="B84">
        <v>4</v>
      </c>
      <c r="C84">
        <v>120122</v>
      </c>
      <c r="D84">
        <v>0.79999999999999982</v>
      </c>
      <c r="E84">
        <v>1</v>
      </c>
      <c r="F84">
        <v>0</v>
      </c>
      <c r="G84">
        <v>0</v>
      </c>
      <c r="H84">
        <v>0</v>
      </c>
      <c r="I84">
        <v>30972410.870000001</v>
      </c>
      <c r="J84" s="9" t="s">
        <v>30</v>
      </c>
      <c r="K84">
        <v>1</v>
      </c>
      <c r="L84" t="s">
        <v>42</v>
      </c>
      <c r="M84">
        <v>0.63680000000000003</v>
      </c>
      <c r="N84">
        <v>-3</v>
      </c>
      <c r="U84" s="11">
        <v>3.2</v>
      </c>
      <c r="V84" t="s">
        <v>59</v>
      </c>
      <c r="W84">
        <f>VLOOKUP(V84,MoodysRatingMapping!$A$3:$B$23,2,0)</f>
        <v>4.6000000000000005</v>
      </c>
      <c r="X84">
        <v>-1</v>
      </c>
      <c r="Y84">
        <v>3.2</v>
      </c>
      <c r="Z84" t="s">
        <v>69</v>
      </c>
      <c r="AA84" s="7">
        <f>VLOOKUP(Z84,'S&amp;PRatingMapping'!$A$3:$B$24,2,0)</f>
        <v>4.4285714285714279</v>
      </c>
      <c r="AB84" t="s">
        <v>91</v>
      </c>
      <c r="AC84">
        <v>3372</v>
      </c>
      <c r="AD84">
        <v>3372</v>
      </c>
      <c r="AE84">
        <v>30812066.460000001</v>
      </c>
      <c r="AF84" t="s">
        <v>30</v>
      </c>
      <c r="AG84">
        <v>1</v>
      </c>
      <c r="AH84" t="s">
        <v>42</v>
      </c>
      <c r="AI84">
        <v>6.6250000000000003E-2</v>
      </c>
      <c r="AJ84">
        <v>-2</v>
      </c>
      <c r="AP84" s="11">
        <v>3.2</v>
      </c>
      <c r="AQ84" t="s">
        <v>59</v>
      </c>
      <c r="AR84">
        <f>VLOOKUP(AQ84,MoodysRatingMapping!$A$3:$B$23,2,0)</f>
        <v>4.6000000000000005</v>
      </c>
      <c r="AS84">
        <v>0</v>
      </c>
      <c r="AT84" s="11">
        <v>3.2</v>
      </c>
      <c r="AU84" t="s">
        <v>69</v>
      </c>
      <c r="AV84" s="15">
        <f>VLOOKUP(AU84,'S&amp;PRatingMapping'!$A$3:$B$24,2,0)</f>
        <v>4.4285714285714279</v>
      </c>
      <c r="AX84">
        <v>30000000</v>
      </c>
      <c r="AY84" t="s">
        <v>30</v>
      </c>
      <c r="AZ84">
        <v>1</v>
      </c>
      <c r="BA84" t="s">
        <v>42</v>
      </c>
      <c r="BB84">
        <v>4.8809999999999999E-2</v>
      </c>
      <c r="BC84">
        <v>-2</v>
      </c>
      <c r="BI84" s="11">
        <v>3.2</v>
      </c>
      <c r="BJ84" t="s">
        <v>59</v>
      </c>
      <c r="BK84">
        <f>VLOOKUP(BJ84,MoodysRatingMapping!$A$3:$B$23,2,0)</f>
        <v>4.6000000000000005</v>
      </c>
      <c r="BL84">
        <v>0</v>
      </c>
      <c r="BM84" s="11">
        <v>3.2</v>
      </c>
      <c r="BN84" t="s">
        <v>69</v>
      </c>
      <c r="BO84" s="15">
        <f>VLOOKUP(BN84,'S&amp;PRatingMapping'!$A$3:$B$24,2,0)</f>
        <v>4.4285714285714279</v>
      </c>
      <c r="BP84" t="s">
        <v>91</v>
      </c>
      <c r="BQ84">
        <v>30000000</v>
      </c>
      <c r="BR84" s="11" t="s">
        <v>30</v>
      </c>
      <c r="BS84">
        <v>1</v>
      </c>
      <c r="BT84" t="s">
        <v>42</v>
      </c>
      <c r="BU84">
        <v>4.4859999999999997E-2</v>
      </c>
      <c r="BV84">
        <v>-2</v>
      </c>
      <c r="CB84" t="s">
        <v>45</v>
      </c>
      <c r="CC84" t="s">
        <v>59</v>
      </c>
      <c r="CD84">
        <f>VLOOKUP(CC84,MoodysRatingMapping!$A$3:$B$23,2,0)</f>
        <v>4.6000000000000005</v>
      </c>
      <c r="CE84">
        <v>0</v>
      </c>
      <c r="CF84" s="11">
        <v>3.2</v>
      </c>
      <c r="CG84" t="s">
        <v>69</v>
      </c>
      <c r="CH84" s="15">
        <f>VLOOKUP(CG84,'S&amp;PRatingMapping'!$A$3:$B$24,2,0)</f>
        <v>4.4285714285714279</v>
      </c>
      <c r="CI84" t="s">
        <v>91</v>
      </c>
    </row>
    <row r="85" spans="1:87" x14ac:dyDescent="0.25">
      <c r="A85" s="2">
        <v>41912</v>
      </c>
      <c r="B85">
        <v>5.2</v>
      </c>
      <c r="C85">
        <v>120174</v>
      </c>
      <c r="D85">
        <v>0.10000000000000051</v>
      </c>
      <c r="E85">
        <v>1</v>
      </c>
      <c r="F85">
        <v>0</v>
      </c>
      <c r="G85">
        <v>0</v>
      </c>
      <c r="H85">
        <v>0</v>
      </c>
      <c r="I85">
        <v>79800000</v>
      </c>
      <c r="J85" s="9">
        <v>5.2</v>
      </c>
      <c r="K85">
        <v>6</v>
      </c>
      <c r="L85" t="s">
        <v>42</v>
      </c>
      <c r="M85">
        <v>0.75616000000000005</v>
      </c>
      <c r="U85" s="11">
        <v>5.0999999999999996</v>
      </c>
      <c r="V85" t="s">
        <v>61</v>
      </c>
      <c r="W85">
        <f>VLOOKUP(V85,MoodysRatingMapping!$A$3:$B$23,2,0)</f>
        <v>5.9500000000000011</v>
      </c>
      <c r="X85">
        <v>-1</v>
      </c>
      <c r="Y85" t="s">
        <v>29</v>
      </c>
      <c r="Z85" t="s">
        <v>84</v>
      </c>
      <c r="AA85" s="7">
        <f>VLOOKUP(Z85,'S&amp;PRatingMapping'!$A$3:$B$24,2,0)</f>
        <v>5.2857142857142856</v>
      </c>
      <c r="AC85">
        <v>345</v>
      </c>
      <c r="AD85">
        <v>345</v>
      </c>
      <c r="AE85">
        <v>80000000</v>
      </c>
      <c r="AF85" t="s">
        <v>31</v>
      </c>
      <c r="AG85">
        <v>7</v>
      </c>
      <c r="AH85" t="s">
        <v>42</v>
      </c>
      <c r="AI85">
        <v>0.82372999999999996</v>
      </c>
      <c r="AJ85">
        <v>2</v>
      </c>
      <c r="AP85" s="11">
        <v>5.0999999999999996</v>
      </c>
      <c r="AQ85" t="s">
        <v>61</v>
      </c>
      <c r="AR85">
        <f>VLOOKUP(AQ85,MoodysRatingMapping!$A$3:$B$23,2,0)</f>
        <v>5.9500000000000011</v>
      </c>
      <c r="AS85">
        <v>0</v>
      </c>
      <c r="AT85" s="11" t="s">
        <v>29</v>
      </c>
      <c r="AU85" t="s">
        <v>84</v>
      </c>
      <c r="AV85" s="15">
        <f>VLOOKUP(AU85,'S&amp;PRatingMapping'!$A$3:$B$24,2,0)</f>
        <v>5.2857142857142856</v>
      </c>
      <c r="AX85">
        <v>80000000</v>
      </c>
      <c r="AY85" t="s">
        <v>31</v>
      </c>
      <c r="AZ85">
        <v>7</v>
      </c>
      <c r="BA85" t="s">
        <v>42</v>
      </c>
      <c r="BB85">
        <v>1.1375900000000001</v>
      </c>
      <c r="BC85">
        <v>2</v>
      </c>
      <c r="BI85" s="11">
        <v>5.0999999999999996</v>
      </c>
      <c r="BJ85" t="s">
        <v>61</v>
      </c>
      <c r="BK85">
        <f>VLOOKUP(BJ85,MoodysRatingMapping!$A$3:$B$23,2,0)</f>
        <v>5.9500000000000011</v>
      </c>
      <c r="BL85">
        <v>0</v>
      </c>
      <c r="BM85" s="11" t="s">
        <v>29</v>
      </c>
      <c r="BN85" t="s">
        <v>84</v>
      </c>
      <c r="BO85" s="15">
        <f>VLOOKUP(BN85,'S&amp;PRatingMapping'!$A$3:$B$24,2,0)</f>
        <v>5.2857142857142856</v>
      </c>
      <c r="BQ85">
        <v>80000000</v>
      </c>
      <c r="BR85" s="11">
        <v>6.1</v>
      </c>
      <c r="BS85">
        <v>7</v>
      </c>
      <c r="BT85" t="s">
        <v>42</v>
      </c>
      <c r="BU85">
        <v>0.96145000000000003</v>
      </c>
      <c r="BV85">
        <v>2</v>
      </c>
      <c r="CB85" t="s">
        <v>38</v>
      </c>
      <c r="CC85" t="s">
        <v>61</v>
      </c>
      <c r="CD85">
        <f>VLOOKUP(CC85,MoodysRatingMapping!$A$3:$B$23,2,0)</f>
        <v>5.9500000000000011</v>
      </c>
      <c r="CE85">
        <v>0</v>
      </c>
      <c r="CF85" s="11" t="s">
        <v>29</v>
      </c>
      <c r="CG85" t="s">
        <v>84</v>
      </c>
      <c r="CH85" s="15">
        <f>VLOOKUP(CG85,'S&amp;PRatingMapping'!$A$3:$B$24,2,0)</f>
        <v>5.2857142857142856</v>
      </c>
    </row>
    <row r="86" spans="1:87" x14ac:dyDescent="0.25">
      <c r="A86" s="2">
        <v>42460</v>
      </c>
      <c r="B86">
        <v>6.1</v>
      </c>
      <c r="C86">
        <v>120174</v>
      </c>
      <c r="D86">
        <v>0.89999999999999947</v>
      </c>
      <c r="E86">
        <v>1</v>
      </c>
      <c r="F86">
        <v>0</v>
      </c>
      <c r="G86">
        <v>0</v>
      </c>
      <c r="H86">
        <v>0</v>
      </c>
      <c r="I86">
        <v>78300000</v>
      </c>
      <c r="J86" s="9">
        <v>6.2</v>
      </c>
      <c r="K86">
        <v>8</v>
      </c>
      <c r="L86" t="s">
        <v>42</v>
      </c>
      <c r="M86">
        <v>2.87832</v>
      </c>
      <c r="N86">
        <v>1</v>
      </c>
      <c r="U86" s="11">
        <v>5.2</v>
      </c>
      <c r="V86" t="s">
        <v>49</v>
      </c>
      <c r="W86">
        <f>VLOOKUP(V86,MoodysRatingMapping!$A$3:$B$23,2,0)</f>
        <v>6.4000000000000012</v>
      </c>
      <c r="X86">
        <v>-1</v>
      </c>
      <c r="Y86">
        <v>5.2</v>
      </c>
      <c r="Z86" t="s">
        <v>82</v>
      </c>
      <c r="AA86" s="7">
        <f>VLOOKUP(Z86,'S&amp;PRatingMapping'!$A$3:$B$24,2,0)</f>
        <v>6.1428571428571432</v>
      </c>
      <c r="AC86">
        <v>3423</v>
      </c>
      <c r="AD86">
        <v>3423</v>
      </c>
      <c r="AE86">
        <v>78600000</v>
      </c>
      <c r="AF86" t="s">
        <v>39</v>
      </c>
      <c r="AG86">
        <v>9</v>
      </c>
      <c r="AH86" t="s">
        <v>42</v>
      </c>
      <c r="AI86">
        <v>8.0057600000000004</v>
      </c>
      <c r="AJ86">
        <v>3</v>
      </c>
      <c r="AP86" s="11">
        <v>5.2</v>
      </c>
      <c r="AQ86" t="s">
        <v>49</v>
      </c>
      <c r="AR86">
        <f>VLOOKUP(AQ86,MoodysRatingMapping!$A$3:$B$23,2,0)</f>
        <v>6.4000000000000012</v>
      </c>
      <c r="AS86">
        <v>0</v>
      </c>
      <c r="AT86" s="11">
        <v>5.2</v>
      </c>
      <c r="AU86" t="s">
        <v>82</v>
      </c>
      <c r="AV86" s="15">
        <f>VLOOKUP(AU86,'S&amp;PRatingMapping'!$A$3:$B$24,2,0)</f>
        <v>6.1428571428571432</v>
      </c>
      <c r="AX86">
        <v>78600000</v>
      </c>
      <c r="AY86" t="s">
        <v>36</v>
      </c>
      <c r="AZ86">
        <v>8</v>
      </c>
      <c r="BA86" t="s">
        <v>42</v>
      </c>
      <c r="BB86">
        <v>2.0421999999999998</v>
      </c>
      <c r="BC86">
        <v>2</v>
      </c>
      <c r="BI86" s="11">
        <v>5.0999999999999996</v>
      </c>
      <c r="BJ86" t="s">
        <v>61</v>
      </c>
      <c r="BK86">
        <f>VLOOKUP(BJ86,MoodysRatingMapping!$A$3:$B$23,2,0)</f>
        <v>5.9500000000000011</v>
      </c>
      <c r="BL86">
        <v>-1</v>
      </c>
      <c r="BM86" s="11" t="s">
        <v>29</v>
      </c>
      <c r="BN86" t="s">
        <v>84</v>
      </c>
      <c r="BO86" s="15">
        <f>VLOOKUP(BN86,'S&amp;PRatingMapping'!$A$3:$B$24,2,0)</f>
        <v>5.2857142857142856</v>
      </c>
      <c r="BQ86">
        <v>78600000</v>
      </c>
      <c r="BR86" s="11">
        <v>6.2</v>
      </c>
      <c r="BS86">
        <v>8</v>
      </c>
      <c r="BT86" t="s">
        <v>42</v>
      </c>
      <c r="BU86">
        <v>1.5734900000000001</v>
      </c>
      <c r="BV86">
        <v>2</v>
      </c>
      <c r="CB86" t="s">
        <v>38</v>
      </c>
      <c r="CC86" t="s">
        <v>61</v>
      </c>
      <c r="CD86">
        <f>VLOOKUP(CC86,MoodysRatingMapping!$A$3:$B$23,2,0)</f>
        <v>5.9500000000000011</v>
      </c>
      <c r="CE86">
        <v>-1</v>
      </c>
      <c r="CF86" s="11" t="s">
        <v>29</v>
      </c>
      <c r="CG86" t="s">
        <v>84</v>
      </c>
      <c r="CH86" s="15">
        <f>VLOOKUP(CG86,'S&amp;PRatingMapping'!$A$3:$B$24,2,0)</f>
        <v>5.2857142857142856</v>
      </c>
    </row>
    <row r="87" spans="1:87" x14ac:dyDescent="0.25">
      <c r="A87" s="2">
        <v>42521</v>
      </c>
      <c r="B87">
        <v>3.3</v>
      </c>
      <c r="C87">
        <v>120255</v>
      </c>
      <c r="D87">
        <v>9.9999999999999645E-2</v>
      </c>
      <c r="E87">
        <v>1</v>
      </c>
      <c r="F87">
        <v>0</v>
      </c>
      <c r="G87">
        <v>0</v>
      </c>
      <c r="H87">
        <v>0</v>
      </c>
      <c r="I87">
        <v>66411646.960000001</v>
      </c>
      <c r="U87" s="11">
        <v>3.2</v>
      </c>
      <c r="V87" t="s">
        <v>59</v>
      </c>
      <c r="W87">
        <f>VLOOKUP(V87,MoodysRatingMapping!$A$3:$B$23,2,0)</f>
        <v>4.6000000000000005</v>
      </c>
      <c r="Y87">
        <v>3.2</v>
      </c>
      <c r="Z87" t="s">
        <v>69</v>
      </c>
      <c r="AA87" s="7">
        <f>VLOOKUP(Z87,'S&amp;PRatingMapping'!$A$3:$B$24,2,0)</f>
        <v>4.4285714285714279</v>
      </c>
      <c r="AC87">
        <v>3434</v>
      </c>
      <c r="AD87">
        <v>3434</v>
      </c>
      <c r="AE87">
        <v>73762548.950000003</v>
      </c>
      <c r="AF87" t="s">
        <v>35</v>
      </c>
      <c r="AG87">
        <v>3</v>
      </c>
      <c r="AH87" t="s">
        <v>41</v>
      </c>
      <c r="AI87">
        <v>0.1966</v>
      </c>
      <c r="AJ87">
        <v>0</v>
      </c>
      <c r="AP87" s="11">
        <v>3.2</v>
      </c>
      <c r="AQ87" t="s">
        <v>59</v>
      </c>
      <c r="AR87">
        <f>VLOOKUP(AQ87,MoodysRatingMapping!$A$3:$B$23,2,0)</f>
        <v>4.6000000000000005</v>
      </c>
      <c r="AS87">
        <v>0</v>
      </c>
      <c r="AT87" s="11">
        <v>3.2</v>
      </c>
      <c r="AU87" t="s">
        <v>69</v>
      </c>
      <c r="AV87" s="15">
        <f>VLOOKUP(AU87,'S&amp;PRatingMapping'!$A$3:$B$24,2,0)</f>
        <v>4.4285714285714279</v>
      </c>
      <c r="AX87">
        <v>14724156.310000001</v>
      </c>
      <c r="AY87" t="s">
        <v>34</v>
      </c>
      <c r="AZ87">
        <v>2</v>
      </c>
      <c r="BA87" t="s">
        <v>41</v>
      </c>
      <c r="BB87">
        <v>0.15497</v>
      </c>
      <c r="BC87">
        <v>-1</v>
      </c>
      <c r="BI87" s="11">
        <v>3.2</v>
      </c>
      <c r="BJ87" t="s">
        <v>59</v>
      </c>
      <c r="BK87">
        <f>VLOOKUP(BJ87,MoodysRatingMapping!$A$3:$B$23,2,0)</f>
        <v>4.6000000000000005</v>
      </c>
      <c r="BL87">
        <v>0</v>
      </c>
      <c r="BM87" s="11">
        <v>3.2</v>
      </c>
      <c r="BN87" t="s">
        <v>69</v>
      </c>
      <c r="BO87" s="15">
        <f>VLOOKUP(BN87,'S&amp;PRatingMapping'!$A$3:$B$24,2,0)</f>
        <v>4.4285714285714279</v>
      </c>
      <c r="BQ87">
        <v>74650761.760000005</v>
      </c>
      <c r="BR87" s="11">
        <v>3.1</v>
      </c>
      <c r="BS87">
        <v>3</v>
      </c>
      <c r="BT87" t="s">
        <v>41</v>
      </c>
      <c r="BU87">
        <v>0.20766000000000001</v>
      </c>
      <c r="BV87">
        <v>0</v>
      </c>
      <c r="CB87" t="s">
        <v>45</v>
      </c>
      <c r="CC87" t="s">
        <v>59</v>
      </c>
      <c r="CD87">
        <f>VLOOKUP(CC87,MoodysRatingMapping!$A$3:$B$23,2,0)</f>
        <v>4.6000000000000005</v>
      </c>
      <c r="CE87">
        <v>0</v>
      </c>
      <c r="CF87" s="11">
        <v>3.2</v>
      </c>
      <c r="CG87" t="s">
        <v>69</v>
      </c>
      <c r="CH87" s="15">
        <f>VLOOKUP(CG87,'S&amp;PRatingMapping'!$A$3:$B$24,2,0)</f>
        <v>4.4285714285714279</v>
      </c>
    </row>
    <row r="88" spans="1:87" x14ac:dyDescent="0.25">
      <c r="A88" s="2">
        <v>43098</v>
      </c>
      <c r="B88">
        <v>4</v>
      </c>
      <c r="C88">
        <v>120422</v>
      </c>
      <c r="D88">
        <v>0.70000000000000018</v>
      </c>
      <c r="E88">
        <v>1</v>
      </c>
      <c r="F88">
        <v>0</v>
      </c>
      <c r="G88">
        <v>0</v>
      </c>
      <c r="H88">
        <v>-3</v>
      </c>
      <c r="I88">
        <v>1769431.82</v>
      </c>
      <c r="J88" s="9">
        <v>6.1</v>
      </c>
      <c r="K88">
        <v>7</v>
      </c>
      <c r="L88" t="s">
        <v>41</v>
      </c>
      <c r="M88">
        <v>0.46124999999999999</v>
      </c>
      <c r="N88">
        <v>3</v>
      </c>
      <c r="Q88" s="11">
        <v>6.2</v>
      </c>
      <c r="R88" t="s">
        <v>41</v>
      </c>
      <c r="S88">
        <v>383.68599999999998</v>
      </c>
      <c r="T88">
        <v>4</v>
      </c>
      <c r="U88" s="11">
        <v>5.0999999999999996</v>
      </c>
      <c r="V88" t="s">
        <v>61</v>
      </c>
      <c r="W88">
        <f>VLOOKUP(V88,MoodysRatingMapping!$A$3:$B$23,2,0)</f>
        <v>5.9500000000000011</v>
      </c>
      <c r="X88">
        <v>1</v>
      </c>
      <c r="Y88">
        <v>5.2</v>
      </c>
      <c r="Z88" t="s">
        <v>82</v>
      </c>
      <c r="AA88" s="7">
        <f>VLOOKUP(Z88,'S&amp;PRatingMapping'!$A$3:$B$24,2,0)</f>
        <v>6.1428571428571432</v>
      </c>
      <c r="AC88">
        <v>3458</v>
      </c>
      <c r="AD88">
        <v>3458</v>
      </c>
      <c r="AE88">
        <v>10327647.210000001</v>
      </c>
      <c r="AF88" t="s">
        <v>38</v>
      </c>
      <c r="AG88">
        <v>5</v>
      </c>
      <c r="AH88" t="s">
        <v>41</v>
      </c>
      <c r="AI88">
        <v>0.13682</v>
      </c>
      <c r="AJ88">
        <v>2</v>
      </c>
      <c r="AL88" t="s">
        <v>38</v>
      </c>
      <c r="AM88" t="s">
        <v>41</v>
      </c>
      <c r="AN88">
        <v>147.26429999999999</v>
      </c>
      <c r="AO88">
        <v>2</v>
      </c>
      <c r="AP88" s="11">
        <v>3.2</v>
      </c>
      <c r="AQ88" t="s">
        <v>59</v>
      </c>
      <c r="AR88">
        <f>VLOOKUP(AQ88,MoodysRatingMapping!$A$3:$B$23,2,0)</f>
        <v>4.6000000000000005</v>
      </c>
      <c r="AS88">
        <v>0</v>
      </c>
      <c r="AT88" s="11">
        <v>3.3</v>
      </c>
      <c r="AU88" t="s">
        <v>81</v>
      </c>
      <c r="AV88" s="15">
        <f>VLOOKUP(AU88,'S&amp;PRatingMapping'!$A$3:$B$24,2,0)</f>
        <v>4.8571428571428568</v>
      </c>
      <c r="AX88">
        <v>8831123.5199999996</v>
      </c>
      <c r="AY88" t="s">
        <v>29</v>
      </c>
      <c r="AZ88">
        <v>4</v>
      </c>
      <c r="BA88" t="s">
        <v>41</v>
      </c>
      <c r="BB88">
        <v>8.405E-2</v>
      </c>
      <c r="BC88">
        <v>1</v>
      </c>
      <c r="BE88" s="11" t="s">
        <v>29</v>
      </c>
      <c r="BF88" t="s">
        <v>41</v>
      </c>
      <c r="BG88">
        <v>138.16829999999999</v>
      </c>
      <c r="BH88">
        <v>1</v>
      </c>
      <c r="BI88" s="11">
        <v>3.2</v>
      </c>
      <c r="BJ88" t="s">
        <v>59</v>
      </c>
      <c r="BK88">
        <f>VLOOKUP(BJ88,MoodysRatingMapping!$A$3:$B$23,2,0)</f>
        <v>4.6000000000000005</v>
      </c>
      <c r="BL88">
        <v>0</v>
      </c>
      <c r="BM88" s="11">
        <v>3.2</v>
      </c>
      <c r="BN88" t="s">
        <v>69</v>
      </c>
      <c r="BO88" s="15">
        <f>VLOOKUP(BN88,'S&amp;PRatingMapping'!$A$3:$B$24,2,0)</f>
        <v>4.4285714285714279</v>
      </c>
      <c r="BQ88">
        <v>17230547.489999998</v>
      </c>
      <c r="BR88" s="11" t="s">
        <v>32</v>
      </c>
      <c r="BS88">
        <v>3</v>
      </c>
      <c r="BT88" t="s">
        <v>41</v>
      </c>
      <c r="BU88">
        <v>6.2829999999999997E-2</v>
      </c>
      <c r="BV88">
        <v>0</v>
      </c>
      <c r="BX88" t="s">
        <v>29</v>
      </c>
      <c r="BY88" t="s">
        <v>41</v>
      </c>
      <c r="BZ88">
        <v>146.67310000000001</v>
      </c>
      <c r="CA88">
        <v>1</v>
      </c>
      <c r="CB88" t="s">
        <v>45</v>
      </c>
      <c r="CC88" t="s">
        <v>59</v>
      </c>
      <c r="CD88">
        <f>VLOOKUP(CC88,MoodysRatingMapping!$A$3:$B$23,2,0)</f>
        <v>4.6000000000000005</v>
      </c>
      <c r="CE88">
        <v>0</v>
      </c>
      <c r="CF88" s="11">
        <v>3.2</v>
      </c>
      <c r="CG88" t="s">
        <v>69</v>
      </c>
      <c r="CH88" s="15">
        <f>VLOOKUP(CG88,'S&amp;PRatingMapping'!$A$3:$B$24,2,0)</f>
        <v>4.4285714285714279</v>
      </c>
    </row>
    <row r="89" spans="1:87" x14ac:dyDescent="0.25">
      <c r="A89" s="2">
        <v>43189</v>
      </c>
      <c r="B89">
        <v>5.0999999999999996</v>
      </c>
      <c r="C89">
        <v>120422</v>
      </c>
      <c r="D89">
        <v>1.1000000000000001</v>
      </c>
      <c r="E89">
        <v>1</v>
      </c>
      <c r="F89">
        <v>-1</v>
      </c>
      <c r="G89">
        <v>0</v>
      </c>
      <c r="H89">
        <v>0</v>
      </c>
      <c r="I89">
        <v>11115748.880000001</v>
      </c>
      <c r="J89" s="9" t="s">
        <v>39</v>
      </c>
      <c r="K89">
        <v>9</v>
      </c>
      <c r="L89" t="s">
        <v>41</v>
      </c>
      <c r="M89">
        <v>0.82530000000000003</v>
      </c>
      <c r="N89">
        <v>4</v>
      </c>
      <c r="Q89" s="11">
        <v>6.2</v>
      </c>
      <c r="R89" t="s">
        <v>41</v>
      </c>
      <c r="S89">
        <v>424.5453</v>
      </c>
      <c r="T89">
        <v>3</v>
      </c>
      <c r="U89" s="11">
        <v>5.2</v>
      </c>
      <c r="V89" t="s">
        <v>49</v>
      </c>
      <c r="W89">
        <f>VLOOKUP(V89,MoodysRatingMapping!$A$3:$B$23,2,0)</f>
        <v>6.4000000000000012</v>
      </c>
      <c r="X89">
        <v>1</v>
      </c>
      <c r="Y89">
        <v>5.2</v>
      </c>
      <c r="Z89" t="s">
        <v>82</v>
      </c>
      <c r="AA89" s="7">
        <f>VLOOKUP(Z89,'S&amp;PRatingMapping'!$A$3:$B$24,2,0)</f>
        <v>6.1428571428571432</v>
      </c>
      <c r="AC89">
        <v>3461</v>
      </c>
      <c r="AD89">
        <v>3461</v>
      </c>
      <c r="AE89">
        <v>8930198.7599999998</v>
      </c>
      <c r="AF89" t="s">
        <v>36</v>
      </c>
      <c r="AG89">
        <v>8</v>
      </c>
      <c r="AH89" t="s">
        <v>41</v>
      </c>
      <c r="AI89">
        <v>0.54148999999999992</v>
      </c>
      <c r="AJ89">
        <v>4</v>
      </c>
      <c r="AL89" t="s">
        <v>31</v>
      </c>
      <c r="AM89" t="s">
        <v>41</v>
      </c>
      <c r="AN89">
        <v>331.78919999999999</v>
      </c>
      <c r="AO89">
        <v>3</v>
      </c>
      <c r="AP89" s="11">
        <v>5.0999999999999996</v>
      </c>
      <c r="AQ89" t="s">
        <v>61</v>
      </c>
      <c r="AR89">
        <f>VLOOKUP(AQ89,MoodysRatingMapping!$A$3:$B$23,2,0)</f>
        <v>5.9500000000000011</v>
      </c>
      <c r="AS89">
        <v>1</v>
      </c>
      <c r="AT89" s="11">
        <v>5.2</v>
      </c>
      <c r="AU89" t="s">
        <v>82</v>
      </c>
      <c r="AV89" s="15">
        <f>VLOOKUP(AU89,'S&amp;PRatingMapping'!$A$3:$B$24,2,0)</f>
        <v>6.1428571428571432</v>
      </c>
      <c r="AX89">
        <v>10808575.35</v>
      </c>
      <c r="AY89" t="s">
        <v>36</v>
      </c>
      <c r="AZ89">
        <v>8</v>
      </c>
      <c r="BA89" t="s">
        <v>41</v>
      </c>
      <c r="BB89">
        <v>0.51898</v>
      </c>
      <c r="BC89">
        <v>4</v>
      </c>
      <c r="BE89" s="11">
        <v>6.1</v>
      </c>
      <c r="BF89" t="s">
        <v>41</v>
      </c>
      <c r="BG89">
        <v>315.86500000000001</v>
      </c>
      <c r="BH89">
        <v>3</v>
      </c>
      <c r="BI89" s="11">
        <v>5.0999999999999996</v>
      </c>
      <c r="BJ89" t="s">
        <v>61</v>
      </c>
      <c r="BK89">
        <f>VLOOKUP(BJ89,MoodysRatingMapping!$A$3:$B$23,2,0)</f>
        <v>5.9500000000000011</v>
      </c>
      <c r="BL89">
        <v>1</v>
      </c>
      <c r="BM89" s="11">
        <v>5.2</v>
      </c>
      <c r="BN89" t="s">
        <v>82</v>
      </c>
      <c r="BO89" s="15">
        <f>VLOOKUP(BN89,'S&amp;PRatingMapping'!$A$3:$B$24,2,0)</f>
        <v>6.1428571428571432</v>
      </c>
      <c r="BQ89">
        <v>1769431.82</v>
      </c>
      <c r="BR89" s="11">
        <v>6.1</v>
      </c>
      <c r="BS89">
        <v>7</v>
      </c>
      <c r="BT89" t="s">
        <v>41</v>
      </c>
      <c r="BU89">
        <v>0.46124999999999999</v>
      </c>
      <c r="BV89">
        <v>3</v>
      </c>
      <c r="BX89" t="s">
        <v>36</v>
      </c>
      <c r="BY89" t="s">
        <v>41</v>
      </c>
      <c r="BZ89">
        <v>383.60860000000002</v>
      </c>
      <c r="CA89">
        <v>4</v>
      </c>
      <c r="CB89" t="s">
        <v>38</v>
      </c>
      <c r="CC89" t="s">
        <v>61</v>
      </c>
      <c r="CD89">
        <f>VLOOKUP(CC89,MoodysRatingMapping!$A$3:$B$23,2,0)</f>
        <v>5.9500000000000011</v>
      </c>
      <c r="CE89">
        <v>1</v>
      </c>
      <c r="CF89" s="11">
        <v>5.2</v>
      </c>
      <c r="CG89" t="s">
        <v>82</v>
      </c>
      <c r="CH89" s="15">
        <f>VLOOKUP(CG89,'S&amp;PRatingMapping'!$A$3:$B$24,2,0)</f>
        <v>6.1428571428571432</v>
      </c>
    </row>
    <row r="90" spans="1:87" x14ac:dyDescent="0.25">
      <c r="A90" s="2">
        <v>43220</v>
      </c>
      <c r="B90">
        <v>6.1</v>
      </c>
      <c r="C90">
        <v>120422</v>
      </c>
      <c r="D90">
        <v>1</v>
      </c>
      <c r="E90">
        <v>1</v>
      </c>
      <c r="F90">
        <v>0</v>
      </c>
      <c r="G90">
        <v>0</v>
      </c>
      <c r="H90">
        <v>0</v>
      </c>
      <c r="I90">
        <v>8219758.9000000004</v>
      </c>
      <c r="J90" s="9">
        <v>6.2</v>
      </c>
      <c r="K90">
        <v>8</v>
      </c>
      <c r="L90" t="s">
        <v>41</v>
      </c>
      <c r="M90">
        <v>0.57325999999999999</v>
      </c>
      <c r="N90">
        <v>1</v>
      </c>
      <c r="Q90" s="11">
        <v>6.2</v>
      </c>
      <c r="R90" t="s">
        <v>41</v>
      </c>
      <c r="S90">
        <v>412.43700000000001</v>
      </c>
      <c r="T90">
        <v>1</v>
      </c>
      <c r="U90" s="11">
        <v>5.2</v>
      </c>
      <c r="V90" t="s">
        <v>49</v>
      </c>
      <c r="W90">
        <f>VLOOKUP(V90,MoodysRatingMapping!$A$3:$B$23,2,0)</f>
        <v>6.4000000000000012</v>
      </c>
      <c r="X90">
        <v>-1</v>
      </c>
      <c r="Y90">
        <v>5.2</v>
      </c>
      <c r="Z90" t="s">
        <v>82</v>
      </c>
      <c r="AA90" s="7">
        <f>VLOOKUP(Z90,'S&amp;PRatingMapping'!$A$3:$B$24,2,0)</f>
        <v>6.1428571428571432</v>
      </c>
      <c r="AC90">
        <v>3462</v>
      </c>
      <c r="AD90">
        <v>3462</v>
      </c>
      <c r="AE90">
        <v>11115748.880000001</v>
      </c>
      <c r="AF90" t="s">
        <v>39</v>
      </c>
      <c r="AG90">
        <v>9</v>
      </c>
      <c r="AH90" t="s">
        <v>41</v>
      </c>
      <c r="AI90">
        <v>0.82502999999999993</v>
      </c>
      <c r="AJ90">
        <v>4</v>
      </c>
      <c r="AL90" t="s">
        <v>36</v>
      </c>
      <c r="AM90" t="s">
        <v>41</v>
      </c>
      <c r="AN90">
        <v>424.5453</v>
      </c>
      <c r="AO90">
        <v>3</v>
      </c>
      <c r="AP90" s="11">
        <v>5.2</v>
      </c>
      <c r="AQ90" t="s">
        <v>49</v>
      </c>
      <c r="AR90">
        <f>VLOOKUP(AQ90,MoodysRatingMapping!$A$3:$B$23,2,0)</f>
        <v>6.4000000000000012</v>
      </c>
      <c r="AS90">
        <v>1</v>
      </c>
      <c r="AT90" s="11">
        <v>5.2</v>
      </c>
      <c r="AU90" t="s">
        <v>82</v>
      </c>
      <c r="AV90" s="15">
        <f>VLOOKUP(AU90,'S&amp;PRatingMapping'!$A$3:$B$24,2,0)</f>
        <v>6.1428571428571432</v>
      </c>
      <c r="AX90">
        <v>8930198.7599999998</v>
      </c>
      <c r="AY90" t="s">
        <v>36</v>
      </c>
      <c r="AZ90">
        <v>8</v>
      </c>
      <c r="BA90" t="s">
        <v>41</v>
      </c>
      <c r="BB90">
        <v>0.54148999999999992</v>
      </c>
      <c r="BC90">
        <v>4</v>
      </c>
      <c r="BE90" s="11">
        <v>6.1</v>
      </c>
      <c r="BF90" t="s">
        <v>41</v>
      </c>
      <c r="BG90">
        <v>331.78919999999999</v>
      </c>
      <c r="BH90">
        <v>3</v>
      </c>
      <c r="BI90" s="11">
        <v>5.0999999999999996</v>
      </c>
      <c r="BJ90" t="s">
        <v>61</v>
      </c>
      <c r="BK90">
        <f>VLOOKUP(BJ90,MoodysRatingMapping!$A$3:$B$23,2,0)</f>
        <v>5.9500000000000011</v>
      </c>
      <c r="BL90">
        <v>1</v>
      </c>
      <c r="BM90" s="11">
        <v>5.2</v>
      </c>
      <c r="BN90" t="s">
        <v>82</v>
      </c>
      <c r="BO90" s="15">
        <f>VLOOKUP(BN90,'S&amp;PRatingMapping'!$A$3:$B$24,2,0)</f>
        <v>6.1428571428571432</v>
      </c>
      <c r="BQ90">
        <v>10808575.35</v>
      </c>
      <c r="BR90" s="11">
        <v>6.2</v>
      </c>
      <c r="BS90">
        <v>8</v>
      </c>
      <c r="BT90" t="s">
        <v>41</v>
      </c>
      <c r="BU90">
        <v>0.51898</v>
      </c>
      <c r="BV90">
        <v>4</v>
      </c>
      <c r="BX90" t="s">
        <v>31</v>
      </c>
      <c r="BY90" t="s">
        <v>41</v>
      </c>
      <c r="BZ90">
        <v>315.86500000000001</v>
      </c>
      <c r="CA90">
        <v>3</v>
      </c>
      <c r="CB90" t="s">
        <v>38</v>
      </c>
      <c r="CC90" t="s">
        <v>61</v>
      </c>
      <c r="CD90">
        <f>VLOOKUP(CC90,MoodysRatingMapping!$A$3:$B$23,2,0)</f>
        <v>5.9500000000000011</v>
      </c>
      <c r="CE90">
        <v>1</v>
      </c>
      <c r="CF90" s="11">
        <v>5.2</v>
      </c>
      <c r="CG90" t="s">
        <v>82</v>
      </c>
      <c r="CH90" s="15">
        <f>VLOOKUP(CG90,'S&amp;PRatingMapping'!$A$3:$B$24,2,0)</f>
        <v>6.1428571428571432</v>
      </c>
    </row>
    <row r="91" spans="1:87" x14ac:dyDescent="0.25">
      <c r="A91" s="2">
        <v>41943</v>
      </c>
      <c r="B91">
        <v>6.2</v>
      </c>
      <c r="C91">
        <v>120521</v>
      </c>
      <c r="D91">
        <v>0.10000000000000051</v>
      </c>
      <c r="E91">
        <v>1</v>
      </c>
      <c r="F91">
        <v>0</v>
      </c>
      <c r="G91">
        <v>0</v>
      </c>
      <c r="H91">
        <v>0</v>
      </c>
      <c r="I91">
        <v>60000000</v>
      </c>
      <c r="W91" t="e">
        <f>VLOOKUP(V91,MoodysRatingMapping!$A$3:$B$23,2,0)</f>
        <v>#N/A</v>
      </c>
      <c r="AA91" s="7" t="e">
        <f>VLOOKUP(Z91,'S&amp;PRatingMapping'!$A$3:$B$24,2,0)</f>
        <v>#N/A</v>
      </c>
      <c r="AC91">
        <v>3515</v>
      </c>
      <c r="AD91">
        <v>3515</v>
      </c>
      <c r="AE91">
        <v>60000000</v>
      </c>
      <c r="AR91" t="e">
        <f>VLOOKUP(AQ91,MoodysRatingMapping!$A$3:$B$23,2,0)</f>
        <v>#N/A</v>
      </c>
      <c r="AV91" s="15" t="e">
        <f>VLOOKUP(AU91,'S&amp;PRatingMapping'!$A$3:$B$24,2,0)</f>
        <v>#N/A</v>
      </c>
      <c r="AX91">
        <v>60000000</v>
      </c>
      <c r="BK91" t="e">
        <f>VLOOKUP(BJ91,MoodysRatingMapping!$A$3:$B$23,2,0)</f>
        <v>#N/A</v>
      </c>
      <c r="BO91" s="15" t="e">
        <f>VLOOKUP(BN91,'S&amp;PRatingMapping'!$A$3:$B$24,2,0)</f>
        <v>#N/A</v>
      </c>
      <c r="BQ91">
        <v>60000000</v>
      </c>
      <c r="CD91" t="e">
        <f>VLOOKUP(CC91,MoodysRatingMapping!$A$3:$B$23,2,0)</f>
        <v>#N/A</v>
      </c>
      <c r="CH91" s="15" t="e">
        <f>VLOOKUP(CG91,'S&amp;PRatingMapping'!$A$3:$B$24,2,0)</f>
        <v>#N/A</v>
      </c>
    </row>
    <row r="92" spans="1:87" x14ac:dyDescent="0.25">
      <c r="A92" s="2">
        <v>42643</v>
      </c>
      <c r="B92">
        <v>8.1</v>
      </c>
      <c r="C92">
        <v>120521</v>
      </c>
      <c r="D92">
        <v>1.899999999999999</v>
      </c>
      <c r="E92">
        <v>1</v>
      </c>
      <c r="F92">
        <v>0</v>
      </c>
      <c r="G92">
        <v>0</v>
      </c>
      <c r="H92">
        <v>0</v>
      </c>
      <c r="I92">
        <v>60000000</v>
      </c>
      <c r="U92" s="11">
        <v>6.2</v>
      </c>
      <c r="V92" t="s">
        <v>53</v>
      </c>
      <c r="W92">
        <f>VLOOKUP(V92,MoodysRatingMapping!$A$3:$B$23,2,0)</f>
        <v>7.3000000000000016</v>
      </c>
      <c r="X92">
        <v>-2</v>
      </c>
      <c r="Y92">
        <v>6.1</v>
      </c>
      <c r="Z92" t="s">
        <v>79</v>
      </c>
      <c r="AA92" s="7">
        <f>VLOOKUP(Z92,'S&amp;PRatingMapping'!$A$3:$B$24,2,0)</f>
        <v>6.5714285714285721</v>
      </c>
      <c r="AC92">
        <v>3538</v>
      </c>
      <c r="AD92">
        <v>3538</v>
      </c>
      <c r="AE92">
        <v>60000000</v>
      </c>
      <c r="AP92" s="11">
        <v>6.2</v>
      </c>
      <c r="AQ92" t="s">
        <v>53</v>
      </c>
      <c r="AR92">
        <f>VLOOKUP(AQ92,MoodysRatingMapping!$A$3:$B$23,2,0)</f>
        <v>7.3000000000000016</v>
      </c>
      <c r="AS92">
        <v>0</v>
      </c>
      <c r="AT92" s="11">
        <v>6.1</v>
      </c>
      <c r="AU92" t="s">
        <v>79</v>
      </c>
      <c r="AV92" s="15">
        <f>VLOOKUP(AU92,'S&amp;PRatingMapping'!$A$3:$B$24,2,0)</f>
        <v>6.5714285714285721</v>
      </c>
      <c r="AX92">
        <v>60000000</v>
      </c>
      <c r="BI92" s="11">
        <v>6.2</v>
      </c>
      <c r="BJ92" t="s">
        <v>53</v>
      </c>
      <c r="BK92">
        <f>VLOOKUP(BJ92,MoodysRatingMapping!$A$3:$B$23,2,0)</f>
        <v>7.3000000000000016</v>
      </c>
      <c r="BL92">
        <v>0</v>
      </c>
      <c r="BM92" s="11">
        <v>6.1</v>
      </c>
      <c r="BN92" t="s">
        <v>79</v>
      </c>
      <c r="BO92" s="15">
        <f>VLOOKUP(BN92,'S&amp;PRatingMapping'!$A$3:$B$24,2,0)</f>
        <v>6.5714285714285721</v>
      </c>
      <c r="BQ92">
        <v>60000000</v>
      </c>
      <c r="CB92" t="s">
        <v>36</v>
      </c>
      <c r="CC92" t="s">
        <v>53</v>
      </c>
      <c r="CD92">
        <f>VLOOKUP(CC92,MoodysRatingMapping!$A$3:$B$23,2,0)</f>
        <v>7.3000000000000016</v>
      </c>
      <c r="CE92">
        <v>0</v>
      </c>
      <c r="CF92" s="11">
        <v>6.1</v>
      </c>
      <c r="CG92" t="s">
        <v>79</v>
      </c>
      <c r="CH92" s="15">
        <f>VLOOKUP(CG92,'S&amp;PRatingMapping'!$A$3:$B$24,2,0)</f>
        <v>6.5714285714285721</v>
      </c>
    </row>
    <row r="93" spans="1:87" x14ac:dyDescent="0.25">
      <c r="A93" s="2">
        <v>42853</v>
      </c>
      <c r="B93">
        <v>8.1999999999999993</v>
      </c>
      <c r="C93">
        <v>120521</v>
      </c>
      <c r="D93">
        <v>9.9999999999999645E-2</v>
      </c>
      <c r="E93">
        <v>1</v>
      </c>
      <c r="F93">
        <v>0</v>
      </c>
      <c r="G93">
        <v>0</v>
      </c>
      <c r="H93">
        <v>0</v>
      </c>
      <c r="I93">
        <v>60000000</v>
      </c>
      <c r="J93" s="9">
        <v>8.1</v>
      </c>
      <c r="K93">
        <v>1</v>
      </c>
      <c r="L93" t="s">
        <v>41</v>
      </c>
      <c r="M93">
        <v>5.8561899999999998</v>
      </c>
      <c r="N93">
        <v>-1</v>
      </c>
      <c r="U93" s="11" t="s">
        <v>39</v>
      </c>
      <c r="V93" t="s">
        <v>62</v>
      </c>
      <c r="W93">
        <f>VLOOKUP(V93,MoodysRatingMapping!$A$3:$B$23,2,0)</f>
        <v>7.7500000000000018</v>
      </c>
      <c r="X93">
        <v>-2</v>
      </c>
      <c r="Y93">
        <v>6.2</v>
      </c>
      <c r="Z93" t="s">
        <v>73</v>
      </c>
      <c r="AA93" s="7">
        <f>VLOOKUP(Z93,'S&amp;PRatingMapping'!$A$3:$B$24,2,0)</f>
        <v>7.0000000000000009</v>
      </c>
      <c r="AC93">
        <v>3545</v>
      </c>
      <c r="AD93">
        <v>3545</v>
      </c>
      <c r="AE93">
        <v>60000000</v>
      </c>
      <c r="AF93" t="s">
        <v>33</v>
      </c>
      <c r="AG93">
        <v>10</v>
      </c>
      <c r="AH93" t="s">
        <v>41</v>
      </c>
      <c r="AI93">
        <v>5.7312500000000002</v>
      </c>
      <c r="AJ93">
        <v>0</v>
      </c>
      <c r="AP93" s="11" t="s">
        <v>39</v>
      </c>
      <c r="AQ93" t="s">
        <v>62</v>
      </c>
      <c r="AR93">
        <f>VLOOKUP(AQ93,MoodysRatingMapping!$A$3:$B$23,2,0)</f>
        <v>7.7500000000000018</v>
      </c>
      <c r="AS93">
        <v>-1</v>
      </c>
      <c r="AT93" s="11">
        <v>6.2</v>
      </c>
      <c r="AU93" t="s">
        <v>73</v>
      </c>
      <c r="AV93" s="15">
        <f>VLOOKUP(AU93,'S&amp;PRatingMapping'!$A$3:$B$24,2,0)</f>
        <v>7.0000000000000009</v>
      </c>
      <c r="AX93">
        <v>60000000</v>
      </c>
      <c r="AY93" t="s">
        <v>33</v>
      </c>
      <c r="AZ93">
        <v>10</v>
      </c>
      <c r="BA93" t="s">
        <v>41</v>
      </c>
      <c r="BB93">
        <v>4.7630100000000004</v>
      </c>
      <c r="BC93">
        <v>0</v>
      </c>
      <c r="BI93" s="11" t="s">
        <v>39</v>
      </c>
      <c r="BJ93" t="s">
        <v>62</v>
      </c>
      <c r="BK93">
        <f>VLOOKUP(BJ93,MoodysRatingMapping!$A$3:$B$23,2,0)</f>
        <v>7.7500000000000018</v>
      </c>
      <c r="BL93">
        <v>-1</v>
      </c>
      <c r="BM93" s="11">
        <v>6.2</v>
      </c>
      <c r="BN93" t="s">
        <v>73</v>
      </c>
      <c r="BO93" s="15">
        <f>VLOOKUP(BN93,'S&amp;PRatingMapping'!$A$3:$B$24,2,0)</f>
        <v>7.0000000000000009</v>
      </c>
      <c r="BQ93">
        <v>60000000</v>
      </c>
      <c r="BR93" s="11">
        <v>8.1</v>
      </c>
      <c r="BS93">
        <v>10</v>
      </c>
      <c r="BT93" t="s">
        <v>41</v>
      </c>
      <c r="BU93">
        <v>3.6204200000000002</v>
      </c>
      <c r="BV93">
        <v>0</v>
      </c>
      <c r="CB93" t="s">
        <v>39</v>
      </c>
      <c r="CC93" t="s">
        <v>62</v>
      </c>
      <c r="CD93">
        <f>VLOOKUP(CC93,MoodysRatingMapping!$A$3:$B$23,2,0)</f>
        <v>7.7500000000000018</v>
      </c>
      <c r="CE93">
        <v>-1</v>
      </c>
      <c r="CF93" s="11">
        <v>6.2</v>
      </c>
      <c r="CG93" t="s">
        <v>73</v>
      </c>
      <c r="CH93" s="15">
        <f>VLOOKUP(CG93,'S&amp;PRatingMapping'!$A$3:$B$24,2,0)</f>
        <v>7.0000000000000009</v>
      </c>
    </row>
    <row r="94" spans="1:87" x14ac:dyDescent="0.25">
      <c r="A94" s="2">
        <v>42094</v>
      </c>
      <c r="B94">
        <v>6.2</v>
      </c>
      <c r="C94">
        <v>120683</v>
      </c>
      <c r="D94">
        <v>0.10000000000000051</v>
      </c>
      <c r="E94">
        <v>1</v>
      </c>
      <c r="F94">
        <v>0</v>
      </c>
      <c r="G94">
        <v>0</v>
      </c>
      <c r="H94">
        <v>0</v>
      </c>
      <c r="I94">
        <v>45000000</v>
      </c>
      <c r="U94" s="11">
        <v>6.1</v>
      </c>
      <c r="V94" t="s">
        <v>57</v>
      </c>
      <c r="W94">
        <f>VLOOKUP(V94,MoodysRatingMapping!$A$3:$B$23,2,0)</f>
        <v>6.8500000000000014</v>
      </c>
      <c r="X94">
        <v>-1</v>
      </c>
      <c r="Y94">
        <v>6.1</v>
      </c>
      <c r="Z94" t="s">
        <v>79</v>
      </c>
      <c r="AA94" s="7">
        <f>VLOOKUP(Z94,'S&amp;PRatingMapping'!$A$3:$B$24,2,0)</f>
        <v>6.5714285714285721</v>
      </c>
      <c r="AC94">
        <v>378</v>
      </c>
      <c r="AD94">
        <v>378</v>
      </c>
      <c r="AE94">
        <v>45000000</v>
      </c>
      <c r="AP94" s="11">
        <v>6.1</v>
      </c>
      <c r="AQ94" t="s">
        <v>57</v>
      </c>
      <c r="AR94">
        <f>VLOOKUP(AQ94,MoodysRatingMapping!$A$3:$B$23,2,0)</f>
        <v>6.8500000000000014</v>
      </c>
      <c r="AS94">
        <v>0</v>
      </c>
      <c r="AT94" s="11">
        <v>6.1</v>
      </c>
      <c r="AU94" t="s">
        <v>79</v>
      </c>
      <c r="AV94" s="15">
        <f>VLOOKUP(AU94,'S&amp;PRatingMapping'!$A$3:$B$24,2,0)</f>
        <v>6.5714285714285721</v>
      </c>
      <c r="AX94">
        <v>45000000</v>
      </c>
      <c r="BI94" s="11">
        <v>6.1</v>
      </c>
      <c r="BJ94" t="s">
        <v>57</v>
      </c>
      <c r="BK94">
        <f>VLOOKUP(BJ94,MoodysRatingMapping!$A$3:$B$23,2,0)</f>
        <v>6.8500000000000014</v>
      </c>
      <c r="BL94">
        <v>0</v>
      </c>
      <c r="BM94" s="11">
        <v>6.1</v>
      </c>
      <c r="BN94" t="s">
        <v>79</v>
      </c>
      <c r="BO94" s="15">
        <f>VLOOKUP(BN94,'S&amp;PRatingMapping'!$A$3:$B$24,2,0)</f>
        <v>6.5714285714285721</v>
      </c>
      <c r="BQ94">
        <v>45000000</v>
      </c>
      <c r="CB94" t="s">
        <v>31</v>
      </c>
      <c r="CC94" t="s">
        <v>57</v>
      </c>
      <c r="CD94">
        <f>VLOOKUP(CC94,MoodysRatingMapping!$A$3:$B$23,2,0)</f>
        <v>6.8500000000000014</v>
      </c>
      <c r="CE94">
        <v>0</v>
      </c>
      <c r="CF94" s="11">
        <v>6.1</v>
      </c>
      <c r="CG94" t="s">
        <v>79</v>
      </c>
      <c r="CH94" s="15">
        <f>VLOOKUP(CG94,'S&amp;PRatingMapping'!$A$3:$B$24,2,0)</f>
        <v>6.5714285714285721</v>
      </c>
    </row>
    <row r="95" spans="1:87" x14ac:dyDescent="0.25">
      <c r="A95" s="2">
        <v>42460</v>
      </c>
      <c r="B95">
        <v>7</v>
      </c>
      <c r="C95">
        <v>120683</v>
      </c>
      <c r="D95">
        <v>0.79999999999999982</v>
      </c>
      <c r="E95">
        <v>1</v>
      </c>
      <c r="F95">
        <v>0</v>
      </c>
      <c r="G95">
        <v>0</v>
      </c>
      <c r="H95">
        <v>-3</v>
      </c>
      <c r="I95">
        <v>45000000</v>
      </c>
      <c r="U95" s="11">
        <v>6.2</v>
      </c>
      <c r="V95" t="s">
        <v>53</v>
      </c>
      <c r="W95">
        <f>VLOOKUP(V95,MoodysRatingMapping!$A$3:$B$23,2,0)</f>
        <v>7.3000000000000016</v>
      </c>
      <c r="X95">
        <v>-1</v>
      </c>
      <c r="Y95">
        <v>6.2</v>
      </c>
      <c r="Z95" t="s">
        <v>73</v>
      </c>
      <c r="AA95" s="7">
        <f>VLOOKUP(Z95,'S&amp;PRatingMapping'!$A$3:$B$24,2,0)</f>
        <v>7.0000000000000009</v>
      </c>
      <c r="AC95">
        <v>372</v>
      </c>
      <c r="AD95">
        <v>372</v>
      </c>
      <c r="AE95">
        <v>45000000</v>
      </c>
      <c r="AP95" s="11">
        <v>6.1</v>
      </c>
      <c r="AQ95" t="s">
        <v>57</v>
      </c>
      <c r="AR95">
        <f>VLOOKUP(AQ95,MoodysRatingMapping!$A$3:$B$23,2,0)</f>
        <v>6.8500000000000014</v>
      </c>
      <c r="AS95">
        <v>-1</v>
      </c>
      <c r="AT95" s="11">
        <v>6.2</v>
      </c>
      <c r="AU95" t="s">
        <v>73</v>
      </c>
      <c r="AV95" s="15">
        <f>VLOOKUP(AU95,'S&amp;PRatingMapping'!$A$3:$B$24,2,0)</f>
        <v>7.0000000000000009</v>
      </c>
      <c r="AX95">
        <v>45000000</v>
      </c>
      <c r="BI95" s="11">
        <v>6.1</v>
      </c>
      <c r="BJ95" t="s">
        <v>57</v>
      </c>
      <c r="BK95">
        <f>VLOOKUP(BJ95,MoodysRatingMapping!$A$3:$B$23,2,0)</f>
        <v>6.8500000000000014</v>
      </c>
      <c r="BL95">
        <v>-1</v>
      </c>
      <c r="BM95" s="11">
        <v>6.1</v>
      </c>
      <c r="BN95" t="s">
        <v>79</v>
      </c>
      <c r="BO95" s="15">
        <f>VLOOKUP(BN95,'S&amp;PRatingMapping'!$A$3:$B$24,2,0)</f>
        <v>6.5714285714285721</v>
      </c>
      <c r="BQ95">
        <v>45000000</v>
      </c>
      <c r="CB95" t="s">
        <v>31</v>
      </c>
      <c r="CC95" t="s">
        <v>57</v>
      </c>
      <c r="CD95">
        <f>VLOOKUP(CC95,MoodysRatingMapping!$A$3:$B$23,2,0)</f>
        <v>6.8500000000000014</v>
      </c>
      <c r="CE95">
        <v>-1</v>
      </c>
      <c r="CF95" s="11">
        <v>6.1</v>
      </c>
      <c r="CG95" t="s">
        <v>79</v>
      </c>
      <c r="CH95" s="15">
        <f>VLOOKUP(CG95,'S&amp;PRatingMapping'!$A$3:$B$24,2,0)</f>
        <v>6.5714285714285721</v>
      </c>
    </row>
    <row r="96" spans="1:87" x14ac:dyDescent="0.25">
      <c r="A96" s="2">
        <v>42551</v>
      </c>
      <c r="B96">
        <v>8.1</v>
      </c>
      <c r="C96">
        <v>120683</v>
      </c>
      <c r="D96">
        <v>1.1000000000000001</v>
      </c>
      <c r="E96">
        <v>1</v>
      </c>
      <c r="F96">
        <v>0</v>
      </c>
      <c r="G96">
        <v>0</v>
      </c>
      <c r="H96">
        <v>0</v>
      </c>
      <c r="I96">
        <v>45000000</v>
      </c>
      <c r="U96" s="11">
        <v>8.1</v>
      </c>
      <c r="V96" t="s">
        <v>63</v>
      </c>
      <c r="W96">
        <f>VLOOKUP(V96,MoodysRatingMapping!$A$3:$B$23,2,0)</f>
        <v>8.2000000000000011</v>
      </c>
      <c r="Y96" t="s">
        <v>39</v>
      </c>
      <c r="Z96" t="s">
        <v>83</v>
      </c>
      <c r="AA96" s="7">
        <f>VLOOKUP(Z96,'S&amp;PRatingMapping'!$A$3:$B$24,2,0)</f>
        <v>7.4285714285714297</v>
      </c>
      <c r="AC96">
        <v>3723</v>
      </c>
      <c r="AD96">
        <v>3723</v>
      </c>
      <c r="AE96">
        <v>45000000</v>
      </c>
      <c r="AP96" s="11">
        <v>8.1</v>
      </c>
      <c r="AQ96" t="s">
        <v>63</v>
      </c>
      <c r="AR96">
        <f>VLOOKUP(AQ96,MoodysRatingMapping!$A$3:$B$23,2,0)</f>
        <v>8.2000000000000011</v>
      </c>
      <c r="AS96">
        <v>1</v>
      </c>
      <c r="AT96" s="11" t="s">
        <v>39</v>
      </c>
      <c r="AU96" t="s">
        <v>83</v>
      </c>
      <c r="AV96" s="15">
        <f>VLOOKUP(AU96,'S&amp;PRatingMapping'!$A$3:$B$24,2,0)</f>
        <v>7.4285714285714297</v>
      </c>
      <c r="AX96">
        <v>45000000</v>
      </c>
      <c r="BI96" s="11">
        <v>8.1</v>
      </c>
      <c r="BJ96" t="s">
        <v>63</v>
      </c>
      <c r="BK96">
        <f>VLOOKUP(BJ96,MoodysRatingMapping!$A$3:$B$23,2,0)</f>
        <v>8.2000000000000011</v>
      </c>
      <c r="BL96">
        <v>1</v>
      </c>
      <c r="BM96" s="11" t="s">
        <v>39</v>
      </c>
      <c r="BN96" t="s">
        <v>83</v>
      </c>
      <c r="BO96" s="15">
        <f>VLOOKUP(BN96,'S&amp;PRatingMapping'!$A$3:$B$24,2,0)</f>
        <v>7.4285714285714297</v>
      </c>
      <c r="BQ96">
        <v>45000000</v>
      </c>
      <c r="CB96" t="s">
        <v>36</v>
      </c>
      <c r="CC96" t="s">
        <v>53</v>
      </c>
      <c r="CD96">
        <f>VLOOKUP(CC96,MoodysRatingMapping!$A$3:$B$23,2,0)</f>
        <v>7.3000000000000016</v>
      </c>
      <c r="CE96">
        <v>-1</v>
      </c>
      <c r="CF96" s="11">
        <v>6.2</v>
      </c>
      <c r="CG96" t="s">
        <v>73</v>
      </c>
      <c r="CH96" s="15">
        <f>VLOOKUP(CG96,'S&amp;PRatingMapping'!$A$3:$B$24,2,0)</f>
        <v>7.0000000000000009</v>
      </c>
    </row>
    <row r="97" spans="1:86" x14ac:dyDescent="0.25">
      <c r="A97" s="2">
        <v>42825</v>
      </c>
      <c r="B97">
        <v>8.1999999999999993</v>
      </c>
      <c r="C97">
        <v>120683</v>
      </c>
      <c r="D97">
        <v>9.9999999999999645E-2</v>
      </c>
      <c r="E97">
        <v>1</v>
      </c>
      <c r="F97">
        <v>0</v>
      </c>
      <c r="G97">
        <v>0</v>
      </c>
      <c r="H97">
        <v>0</v>
      </c>
      <c r="I97">
        <v>40500000</v>
      </c>
      <c r="U97" s="11">
        <v>8.1</v>
      </c>
      <c r="V97" t="s">
        <v>63</v>
      </c>
      <c r="W97">
        <f>VLOOKUP(V97,MoodysRatingMapping!$A$3:$B$23,2,0)</f>
        <v>8.2000000000000011</v>
      </c>
      <c r="X97">
        <v>-1</v>
      </c>
      <c r="Y97" t="s">
        <v>39</v>
      </c>
      <c r="Z97" t="s">
        <v>83</v>
      </c>
      <c r="AA97" s="7">
        <f>VLOOKUP(Z97,'S&amp;PRatingMapping'!$A$3:$B$24,2,0)</f>
        <v>7.4285714285714297</v>
      </c>
      <c r="AC97">
        <v>3732</v>
      </c>
      <c r="AD97">
        <v>3732</v>
      </c>
      <c r="AE97">
        <v>40500000</v>
      </c>
      <c r="AP97" s="11">
        <v>8.1</v>
      </c>
      <c r="AQ97" t="s">
        <v>63</v>
      </c>
      <c r="AR97">
        <f>VLOOKUP(AQ97,MoodysRatingMapping!$A$3:$B$23,2,0)</f>
        <v>8.2000000000000011</v>
      </c>
      <c r="AS97">
        <v>0</v>
      </c>
      <c r="AT97" s="11" t="s">
        <v>39</v>
      </c>
      <c r="AU97" t="s">
        <v>83</v>
      </c>
      <c r="AV97" s="15">
        <f>VLOOKUP(AU97,'S&amp;PRatingMapping'!$A$3:$B$24,2,0)</f>
        <v>7.4285714285714297</v>
      </c>
      <c r="AX97">
        <v>40500000</v>
      </c>
      <c r="BI97" s="11">
        <v>8.1</v>
      </c>
      <c r="BJ97" t="s">
        <v>63</v>
      </c>
      <c r="BK97">
        <f>VLOOKUP(BJ97,MoodysRatingMapping!$A$3:$B$23,2,0)</f>
        <v>8.2000000000000011</v>
      </c>
      <c r="BL97">
        <v>0</v>
      </c>
      <c r="BM97" s="11" t="s">
        <v>39</v>
      </c>
      <c r="BN97" t="s">
        <v>83</v>
      </c>
      <c r="BO97" s="15">
        <f>VLOOKUP(BN97,'S&amp;PRatingMapping'!$A$3:$B$24,2,0)</f>
        <v>7.4285714285714297</v>
      </c>
      <c r="BQ97">
        <v>40500000</v>
      </c>
      <c r="CB97" t="s">
        <v>33</v>
      </c>
      <c r="CC97" t="s">
        <v>63</v>
      </c>
      <c r="CD97">
        <f>VLOOKUP(CC97,MoodysRatingMapping!$A$3:$B$23,2,0)</f>
        <v>8.2000000000000011</v>
      </c>
      <c r="CE97">
        <v>0</v>
      </c>
      <c r="CF97" s="11" t="s">
        <v>39</v>
      </c>
      <c r="CG97" t="s">
        <v>83</v>
      </c>
      <c r="CH97" s="15">
        <f>VLOOKUP(CG97,'S&amp;PRatingMapping'!$A$3:$B$24,2,0)</f>
        <v>7.4285714285714297</v>
      </c>
    </row>
    <row r="98" spans="1:86" x14ac:dyDescent="0.25">
      <c r="A98" s="2">
        <v>42916</v>
      </c>
      <c r="B98">
        <v>6.1</v>
      </c>
      <c r="C98">
        <v>120931</v>
      </c>
      <c r="D98">
        <v>0.89999999999999947</v>
      </c>
      <c r="E98">
        <v>1</v>
      </c>
      <c r="F98">
        <v>0</v>
      </c>
      <c r="G98">
        <v>0</v>
      </c>
      <c r="H98">
        <v>0</v>
      </c>
      <c r="I98">
        <v>15000000</v>
      </c>
      <c r="J98" s="9">
        <v>8.1</v>
      </c>
      <c r="K98">
        <v>1</v>
      </c>
      <c r="L98" t="s">
        <v>41</v>
      </c>
      <c r="M98">
        <v>2.67564</v>
      </c>
      <c r="N98">
        <v>3</v>
      </c>
      <c r="U98" s="11">
        <v>6.1</v>
      </c>
      <c r="V98" t="s">
        <v>57</v>
      </c>
      <c r="W98">
        <f>VLOOKUP(V98,MoodysRatingMapping!$A$3:$B$23,2,0)</f>
        <v>6.8500000000000014</v>
      </c>
      <c r="Y98">
        <v>6.1</v>
      </c>
      <c r="Z98" t="s">
        <v>79</v>
      </c>
      <c r="AA98" s="7">
        <f>VLOOKUP(Z98,'S&amp;PRatingMapping'!$A$3:$B$24,2,0)</f>
        <v>6.5714285714285721</v>
      </c>
      <c r="AC98">
        <v>3824</v>
      </c>
      <c r="AD98">
        <v>3824</v>
      </c>
      <c r="AE98">
        <v>15000000</v>
      </c>
      <c r="AF98" t="s">
        <v>33</v>
      </c>
      <c r="AG98">
        <v>10</v>
      </c>
      <c r="AH98" t="s">
        <v>41</v>
      </c>
      <c r="AI98">
        <v>3.2769599999999999</v>
      </c>
      <c r="AJ98">
        <v>4</v>
      </c>
      <c r="AP98" s="11">
        <v>6.1</v>
      </c>
      <c r="AQ98" t="s">
        <v>57</v>
      </c>
      <c r="AR98">
        <f>VLOOKUP(AQ98,MoodysRatingMapping!$A$3:$B$23,2,0)</f>
        <v>6.8500000000000014</v>
      </c>
      <c r="AS98">
        <v>1</v>
      </c>
      <c r="AT98" s="11">
        <v>6.1</v>
      </c>
      <c r="AU98" t="s">
        <v>79</v>
      </c>
      <c r="AV98" s="15">
        <f>VLOOKUP(AU98,'S&amp;PRatingMapping'!$A$3:$B$24,2,0)</f>
        <v>6.5714285714285721</v>
      </c>
      <c r="AX98">
        <v>15000000</v>
      </c>
      <c r="AY98" t="s">
        <v>33</v>
      </c>
      <c r="AZ98">
        <v>10</v>
      </c>
      <c r="BA98" t="s">
        <v>41</v>
      </c>
      <c r="BB98">
        <v>2.0034700000000001</v>
      </c>
      <c r="BC98">
        <v>4</v>
      </c>
      <c r="BI98" s="11">
        <v>6.1</v>
      </c>
      <c r="BJ98" t="s">
        <v>57</v>
      </c>
      <c r="BK98">
        <f>VLOOKUP(BJ98,MoodysRatingMapping!$A$3:$B$23,2,0)</f>
        <v>6.8500000000000014</v>
      </c>
      <c r="BL98">
        <v>1</v>
      </c>
      <c r="BM98" s="11">
        <v>6.1</v>
      </c>
      <c r="BN98" t="s">
        <v>79</v>
      </c>
      <c r="BO98" s="15">
        <f>VLOOKUP(BN98,'S&amp;PRatingMapping'!$A$3:$B$24,2,0)</f>
        <v>6.5714285714285721</v>
      </c>
      <c r="BQ98">
        <v>15000000</v>
      </c>
      <c r="BR98" s="11">
        <v>8.1</v>
      </c>
      <c r="BS98">
        <v>10</v>
      </c>
      <c r="BT98" t="s">
        <v>41</v>
      </c>
      <c r="BU98">
        <v>2.1071599999999999</v>
      </c>
      <c r="BV98">
        <v>4</v>
      </c>
      <c r="CB98" t="s">
        <v>31</v>
      </c>
      <c r="CC98" t="s">
        <v>57</v>
      </c>
      <c r="CD98">
        <f>VLOOKUP(CC98,MoodysRatingMapping!$A$3:$B$23,2,0)</f>
        <v>6.8500000000000014</v>
      </c>
      <c r="CE98">
        <v>1</v>
      </c>
      <c r="CF98" s="11">
        <v>6.1</v>
      </c>
      <c r="CG98" t="s">
        <v>79</v>
      </c>
      <c r="CH98" s="15">
        <f>VLOOKUP(CG98,'S&amp;PRatingMapping'!$A$3:$B$24,2,0)</f>
        <v>6.5714285714285721</v>
      </c>
    </row>
    <row r="99" spans="1:86" x14ac:dyDescent="0.25">
      <c r="A99" s="2">
        <v>42185</v>
      </c>
      <c r="B99">
        <v>7</v>
      </c>
      <c r="C99">
        <v>121013</v>
      </c>
      <c r="D99">
        <v>1.9</v>
      </c>
      <c r="E99">
        <v>1</v>
      </c>
      <c r="F99">
        <v>0</v>
      </c>
      <c r="G99">
        <v>0</v>
      </c>
      <c r="H99">
        <v>0</v>
      </c>
      <c r="I99">
        <v>1000000</v>
      </c>
      <c r="J99" s="9">
        <v>2.1</v>
      </c>
      <c r="K99">
        <v>2</v>
      </c>
      <c r="L99" t="s">
        <v>41</v>
      </c>
      <c r="M99">
        <v>0.12297</v>
      </c>
      <c r="N99">
        <v>-7</v>
      </c>
      <c r="W99" t="e">
        <f>VLOOKUP(V99,MoodysRatingMapping!$A$3:$B$23,2,0)</f>
        <v>#N/A</v>
      </c>
      <c r="AA99" s="7" t="e">
        <f>VLOOKUP(Z99,'S&amp;PRatingMapping'!$A$3:$B$24,2,0)</f>
        <v>#N/A</v>
      </c>
      <c r="AC99">
        <v>3895</v>
      </c>
      <c r="AD99">
        <v>3895</v>
      </c>
      <c r="AE99">
        <v>1000000</v>
      </c>
      <c r="AF99" t="s">
        <v>29</v>
      </c>
      <c r="AG99">
        <v>4</v>
      </c>
      <c r="AH99" t="s">
        <v>41</v>
      </c>
      <c r="AI99">
        <v>0.25736999999999999</v>
      </c>
      <c r="AJ99">
        <v>-1</v>
      </c>
      <c r="AR99" t="e">
        <f>VLOOKUP(AQ99,MoodysRatingMapping!$A$3:$B$23,2,0)</f>
        <v>#N/A</v>
      </c>
      <c r="AV99" s="15" t="e">
        <f>VLOOKUP(AU99,'S&amp;PRatingMapping'!$A$3:$B$24,2,0)</f>
        <v>#N/A</v>
      </c>
      <c r="AX99">
        <v>1000000</v>
      </c>
      <c r="AY99" t="s">
        <v>29</v>
      </c>
      <c r="AZ99">
        <v>4</v>
      </c>
      <c r="BA99" t="s">
        <v>41</v>
      </c>
      <c r="BB99">
        <v>0.24468000000000001</v>
      </c>
      <c r="BC99">
        <v>-1</v>
      </c>
      <c r="BK99" t="e">
        <f>VLOOKUP(BJ99,MoodysRatingMapping!$A$3:$B$23,2,0)</f>
        <v>#N/A</v>
      </c>
      <c r="BO99" s="15" t="e">
        <f>VLOOKUP(BN99,'S&amp;PRatingMapping'!$A$3:$B$24,2,0)</f>
        <v>#N/A</v>
      </c>
      <c r="BQ99">
        <v>1000000</v>
      </c>
      <c r="BR99" s="11">
        <v>5.0999999999999996</v>
      </c>
      <c r="BS99">
        <v>5</v>
      </c>
      <c r="BT99" t="s">
        <v>41</v>
      </c>
      <c r="BU99">
        <v>0.34625</v>
      </c>
      <c r="BV99">
        <v>0</v>
      </c>
      <c r="CD99" t="e">
        <f>VLOOKUP(CC99,MoodysRatingMapping!$A$3:$B$23,2,0)</f>
        <v>#N/A</v>
      </c>
      <c r="CH99" s="15" t="e">
        <f>VLOOKUP(CG99,'S&amp;PRatingMapping'!$A$3:$B$24,2,0)</f>
        <v>#N/A</v>
      </c>
    </row>
    <row r="100" spans="1:86" x14ac:dyDescent="0.25">
      <c r="A100" s="2">
        <v>42307</v>
      </c>
      <c r="B100">
        <v>8.1</v>
      </c>
      <c r="C100">
        <v>121013</v>
      </c>
      <c r="D100">
        <v>1.1000000000000001</v>
      </c>
      <c r="E100">
        <v>1</v>
      </c>
      <c r="F100">
        <v>0</v>
      </c>
      <c r="G100">
        <v>0</v>
      </c>
      <c r="H100">
        <v>0</v>
      </c>
      <c r="I100">
        <v>1000000</v>
      </c>
      <c r="J100" s="9" t="s">
        <v>30</v>
      </c>
      <c r="K100">
        <v>1</v>
      </c>
      <c r="L100" t="s">
        <v>41</v>
      </c>
      <c r="M100">
        <v>0.18</v>
      </c>
      <c r="N100">
        <v>-9</v>
      </c>
      <c r="W100" t="e">
        <f>VLOOKUP(V100,MoodysRatingMapping!$A$3:$B$23,2,0)</f>
        <v>#N/A</v>
      </c>
      <c r="AA100" s="7" t="e">
        <f>VLOOKUP(Z100,'S&amp;PRatingMapping'!$A$3:$B$24,2,0)</f>
        <v>#N/A</v>
      </c>
      <c r="AC100">
        <v>3899</v>
      </c>
      <c r="AD100">
        <v>3899</v>
      </c>
      <c r="AE100">
        <v>1000000</v>
      </c>
      <c r="AF100" t="s">
        <v>34</v>
      </c>
      <c r="AG100">
        <v>2</v>
      </c>
      <c r="AH100" t="s">
        <v>41</v>
      </c>
      <c r="AI100">
        <v>0.13944000000000001</v>
      </c>
      <c r="AJ100">
        <v>-7</v>
      </c>
      <c r="AR100" t="e">
        <f>VLOOKUP(AQ100,MoodysRatingMapping!$A$3:$B$23,2,0)</f>
        <v>#N/A</v>
      </c>
      <c r="AV100" s="15" t="e">
        <f>VLOOKUP(AU100,'S&amp;PRatingMapping'!$A$3:$B$24,2,0)</f>
        <v>#N/A</v>
      </c>
      <c r="AX100">
        <v>1000000</v>
      </c>
      <c r="AY100" t="s">
        <v>34</v>
      </c>
      <c r="AZ100">
        <v>2</v>
      </c>
      <c r="BA100" t="s">
        <v>41</v>
      </c>
      <c r="BB100">
        <v>0.13796</v>
      </c>
      <c r="BC100">
        <v>-7</v>
      </c>
      <c r="BK100" t="e">
        <f>VLOOKUP(BJ100,MoodysRatingMapping!$A$3:$B$23,2,0)</f>
        <v>#N/A</v>
      </c>
      <c r="BO100" s="15" t="e">
        <f>VLOOKUP(BN100,'S&amp;PRatingMapping'!$A$3:$B$24,2,0)</f>
        <v>#N/A</v>
      </c>
      <c r="BQ100">
        <v>1000000</v>
      </c>
      <c r="BR100" s="11" t="s">
        <v>30</v>
      </c>
      <c r="BS100">
        <v>1</v>
      </c>
      <c r="BT100" t="s">
        <v>41</v>
      </c>
      <c r="BU100">
        <v>0.11465</v>
      </c>
      <c r="BV100">
        <v>-8</v>
      </c>
      <c r="CD100" t="e">
        <f>VLOOKUP(CC100,MoodysRatingMapping!$A$3:$B$23,2,0)</f>
        <v>#N/A</v>
      </c>
      <c r="CH100" s="15" t="e">
        <f>VLOOKUP(CG100,'S&amp;PRatingMapping'!$A$3:$B$24,2,0)</f>
        <v>#N/A</v>
      </c>
    </row>
    <row r="101" spans="1:86" x14ac:dyDescent="0.25">
      <c r="A101" s="2">
        <v>42916</v>
      </c>
      <c r="B101">
        <v>4</v>
      </c>
      <c r="C101">
        <v>121056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254492172.00999999</v>
      </c>
      <c r="U101" s="11">
        <v>3.1</v>
      </c>
      <c r="V101" t="s">
        <v>52</v>
      </c>
      <c r="W101">
        <f>VLOOKUP(V101,MoodysRatingMapping!$A$3:$B$23,2,0)</f>
        <v>4.1500000000000004</v>
      </c>
      <c r="X101">
        <v>-1</v>
      </c>
      <c r="AA101" s="7" t="e">
        <f>VLOOKUP(Z101,'S&amp;PRatingMapping'!$A$3:$B$24,2,0)</f>
        <v>#N/A</v>
      </c>
      <c r="AC101">
        <v>3969</v>
      </c>
      <c r="AD101">
        <v>3969</v>
      </c>
      <c r="AE101">
        <v>244263525.00999999</v>
      </c>
      <c r="AP101" s="11">
        <v>3.1</v>
      </c>
      <c r="AQ101" t="s">
        <v>52</v>
      </c>
      <c r="AR101">
        <f>VLOOKUP(AQ101,MoodysRatingMapping!$A$3:$B$23,2,0)</f>
        <v>4.1500000000000004</v>
      </c>
      <c r="AS101">
        <v>0</v>
      </c>
      <c r="AV101" s="15" t="e">
        <f>VLOOKUP(AU101,'S&amp;PRatingMapping'!$A$3:$B$24,2,0)</f>
        <v>#N/A</v>
      </c>
      <c r="AX101">
        <v>241705134.02000001</v>
      </c>
      <c r="BI101" s="11">
        <v>3.1</v>
      </c>
      <c r="BJ101" t="s">
        <v>52</v>
      </c>
      <c r="BK101">
        <f>VLOOKUP(BJ101,MoodysRatingMapping!$A$3:$B$23,2,0)</f>
        <v>4.1500000000000004</v>
      </c>
      <c r="BL101">
        <v>0</v>
      </c>
      <c r="BO101" s="15" t="e">
        <f>VLOOKUP(BN101,'S&amp;PRatingMapping'!$A$3:$B$24,2,0)</f>
        <v>#N/A</v>
      </c>
      <c r="BQ101">
        <v>248120301</v>
      </c>
      <c r="CB101" t="s">
        <v>35</v>
      </c>
      <c r="CC101" t="s">
        <v>52</v>
      </c>
      <c r="CD101">
        <f>VLOOKUP(CC101,MoodysRatingMapping!$A$3:$B$23,2,0)</f>
        <v>4.1500000000000004</v>
      </c>
      <c r="CE101">
        <v>0</v>
      </c>
      <c r="CH101" s="15" t="e">
        <f>VLOOKUP(CG101,'S&amp;PRatingMapping'!$A$3:$B$24,2,0)</f>
        <v>#N/A</v>
      </c>
    </row>
    <row r="102" spans="1:86" x14ac:dyDescent="0.25">
      <c r="A102" s="2">
        <v>43098</v>
      </c>
      <c r="B102">
        <v>5.0999999999999996</v>
      </c>
      <c r="C102">
        <v>121107</v>
      </c>
      <c r="D102">
        <v>3.1</v>
      </c>
      <c r="E102">
        <v>1</v>
      </c>
      <c r="F102">
        <v>0</v>
      </c>
      <c r="G102">
        <v>0</v>
      </c>
      <c r="H102">
        <v>0</v>
      </c>
      <c r="I102">
        <v>180466647.80000001</v>
      </c>
      <c r="J102" s="9" t="s">
        <v>30</v>
      </c>
      <c r="K102">
        <v>1</v>
      </c>
      <c r="L102" t="s">
        <v>41</v>
      </c>
      <c r="M102">
        <v>0.22470000000000001</v>
      </c>
      <c r="N102">
        <v>-4</v>
      </c>
      <c r="Q102" s="11">
        <v>5.0999999999999996</v>
      </c>
      <c r="R102" t="s">
        <v>41</v>
      </c>
      <c r="S102">
        <v>146.55500000000001</v>
      </c>
      <c r="U102" s="11">
        <v>5.0999999999999996</v>
      </c>
      <c r="V102" t="s">
        <v>61</v>
      </c>
      <c r="W102">
        <f>VLOOKUP(V102,MoodysRatingMapping!$A$3:$B$23,2,0)</f>
        <v>5.9500000000000011</v>
      </c>
      <c r="Y102">
        <v>3.3</v>
      </c>
      <c r="Z102" t="s">
        <v>81</v>
      </c>
      <c r="AA102" s="7">
        <f>VLOOKUP(Z102,'S&amp;PRatingMapping'!$A$3:$B$24,2,0)</f>
        <v>4.8571428571428568</v>
      </c>
      <c r="AC102">
        <v>438</v>
      </c>
      <c r="AD102">
        <v>438</v>
      </c>
      <c r="AE102">
        <v>72250287.329999998</v>
      </c>
      <c r="AF102" t="s">
        <v>40</v>
      </c>
      <c r="AG102">
        <v>2</v>
      </c>
      <c r="AH102" t="s">
        <v>41</v>
      </c>
      <c r="AI102">
        <v>2.571E-2</v>
      </c>
      <c r="AJ102">
        <v>0</v>
      </c>
      <c r="AL102" t="s">
        <v>38</v>
      </c>
      <c r="AM102" t="s">
        <v>41</v>
      </c>
      <c r="AN102">
        <v>159.7501</v>
      </c>
      <c r="AO102">
        <v>3</v>
      </c>
      <c r="AP102" s="11">
        <v>5.0999999999999996</v>
      </c>
      <c r="AQ102" t="s">
        <v>61</v>
      </c>
      <c r="AR102">
        <f>VLOOKUP(AQ102,MoodysRatingMapping!$A$3:$B$23,2,0)</f>
        <v>5.9500000000000011</v>
      </c>
      <c r="AS102">
        <v>3</v>
      </c>
      <c r="AT102" s="11">
        <v>3.3</v>
      </c>
      <c r="AU102" t="s">
        <v>81</v>
      </c>
      <c r="AV102" s="15">
        <f>VLOOKUP(AU102,'S&amp;PRatingMapping'!$A$3:$B$24,2,0)</f>
        <v>4.8571428571428568</v>
      </c>
      <c r="AX102">
        <v>183441386.63</v>
      </c>
      <c r="AY102" t="s">
        <v>40</v>
      </c>
      <c r="AZ102">
        <v>2</v>
      </c>
      <c r="BA102" t="s">
        <v>41</v>
      </c>
      <c r="BB102">
        <v>2.6749999999999999E-2</v>
      </c>
      <c r="BC102">
        <v>0</v>
      </c>
      <c r="BE102" s="11" t="s">
        <v>29</v>
      </c>
      <c r="BF102" t="s">
        <v>41</v>
      </c>
      <c r="BG102">
        <v>113.9426</v>
      </c>
      <c r="BH102">
        <v>2</v>
      </c>
      <c r="BI102" s="11">
        <v>5.0999999999999996</v>
      </c>
      <c r="BJ102" t="s">
        <v>61</v>
      </c>
      <c r="BK102">
        <f>VLOOKUP(BJ102,MoodysRatingMapping!$A$3:$B$23,2,0)</f>
        <v>5.9500000000000011</v>
      </c>
      <c r="BL102">
        <v>3</v>
      </c>
      <c r="BM102" s="11">
        <v>3.3</v>
      </c>
      <c r="BN102" t="s">
        <v>81</v>
      </c>
      <c r="BO102" s="15">
        <f>VLOOKUP(BN102,'S&amp;PRatingMapping'!$A$3:$B$24,2,0)</f>
        <v>4.8571428571428568</v>
      </c>
      <c r="BQ102">
        <v>192619959.11000001</v>
      </c>
      <c r="BR102" s="11" t="s">
        <v>40</v>
      </c>
      <c r="BS102">
        <v>2</v>
      </c>
      <c r="BT102" t="s">
        <v>41</v>
      </c>
      <c r="BU102">
        <v>2.6190000000000001E-2</v>
      </c>
      <c r="BV102">
        <v>0</v>
      </c>
      <c r="BX102" t="s">
        <v>43</v>
      </c>
      <c r="BY102" t="s">
        <v>41</v>
      </c>
      <c r="BZ102">
        <v>102.69629999999999</v>
      </c>
      <c r="CA102">
        <v>1</v>
      </c>
      <c r="CB102" t="s">
        <v>38</v>
      </c>
      <c r="CC102" t="s">
        <v>61</v>
      </c>
      <c r="CD102">
        <f>VLOOKUP(CC102,MoodysRatingMapping!$A$3:$B$23,2,0)</f>
        <v>5.9500000000000011</v>
      </c>
      <c r="CE102">
        <v>3</v>
      </c>
      <c r="CF102" s="11">
        <v>3.3</v>
      </c>
      <c r="CG102" t="s">
        <v>81</v>
      </c>
      <c r="CH102" s="15">
        <f>VLOOKUP(CG102,'S&amp;PRatingMapping'!$A$3:$B$24,2,0)</f>
        <v>4.8571428571428568</v>
      </c>
    </row>
    <row r="103" spans="1:86" x14ac:dyDescent="0.25">
      <c r="A103" s="2">
        <v>42460</v>
      </c>
      <c r="B103">
        <v>6.1</v>
      </c>
      <c r="C103">
        <v>121141</v>
      </c>
      <c r="D103">
        <v>0.89999999999999947</v>
      </c>
      <c r="E103">
        <v>1</v>
      </c>
      <c r="F103">
        <v>0</v>
      </c>
      <c r="G103">
        <v>0</v>
      </c>
      <c r="H103">
        <v>0</v>
      </c>
      <c r="I103">
        <v>18283335</v>
      </c>
      <c r="W103" t="e">
        <f>VLOOKUP(V103,MoodysRatingMapping!$A$3:$B$23,2,0)</f>
        <v>#N/A</v>
      </c>
      <c r="AA103" s="7" t="e">
        <f>VLOOKUP(Z103,'S&amp;PRatingMapping'!$A$3:$B$24,2,0)</f>
        <v>#N/A</v>
      </c>
      <c r="AC103">
        <v>454</v>
      </c>
      <c r="AD103">
        <v>454</v>
      </c>
      <c r="AE103">
        <v>18283335</v>
      </c>
      <c r="AR103" t="e">
        <f>VLOOKUP(AQ103,MoodysRatingMapping!$A$3:$B$23,2,0)</f>
        <v>#N/A</v>
      </c>
      <c r="AV103" s="15" t="e">
        <f>VLOOKUP(AU103,'S&amp;PRatingMapping'!$A$3:$B$24,2,0)</f>
        <v>#N/A</v>
      </c>
      <c r="AX103">
        <v>14383335</v>
      </c>
      <c r="BK103" t="e">
        <f>VLOOKUP(BJ103,MoodysRatingMapping!$A$3:$B$23,2,0)</f>
        <v>#N/A</v>
      </c>
      <c r="BO103" s="15" t="e">
        <f>VLOOKUP(BN103,'S&amp;PRatingMapping'!$A$3:$B$24,2,0)</f>
        <v>#N/A</v>
      </c>
      <c r="BQ103">
        <v>14383335</v>
      </c>
      <c r="CD103" t="e">
        <f>VLOOKUP(CC103,MoodysRatingMapping!$A$3:$B$23,2,0)</f>
        <v>#N/A</v>
      </c>
      <c r="CH103" s="15" t="e">
        <f>VLOOKUP(CG103,'S&amp;PRatingMapping'!$A$3:$B$24,2,0)</f>
        <v>#N/A</v>
      </c>
    </row>
    <row r="104" spans="1:86" x14ac:dyDescent="0.25">
      <c r="A104" s="2">
        <v>42580</v>
      </c>
      <c r="B104">
        <v>6.2</v>
      </c>
      <c r="C104">
        <v>121141</v>
      </c>
      <c r="D104">
        <v>0.10000000000000051</v>
      </c>
      <c r="E104">
        <v>1</v>
      </c>
      <c r="F104">
        <v>0</v>
      </c>
      <c r="G104">
        <v>0</v>
      </c>
      <c r="H104">
        <v>0</v>
      </c>
      <c r="I104">
        <v>100683335</v>
      </c>
      <c r="W104" t="e">
        <f>VLOOKUP(V104,MoodysRatingMapping!$A$3:$B$23,2,0)</f>
        <v>#N/A</v>
      </c>
      <c r="AA104" s="7" t="e">
        <f>VLOOKUP(Z104,'S&amp;PRatingMapping'!$A$3:$B$24,2,0)</f>
        <v>#N/A</v>
      </c>
      <c r="AC104">
        <v>458</v>
      </c>
      <c r="AD104">
        <v>458</v>
      </c>
      <c r="AE104">
        <v>100683335</v>
      </c>
      <c r="AR104" t="e">
        <f>VLOOKUP(AQ104,MoodysRatingMapping!$A$3:$B$23,2,0)</f>
        <v>#N/A</v>
      </c>
      <c r="AV104" s="15" t="e">
        <f>VLOOKUP(AU104,'S&amp;PRatingMapping'!$A$3:$B$24,2,0)</f>
        <v>#N/A</v>
      </c>
      <c r="AX104">
        <v>100683335</v>
      </c>
      <c r="BK104" t="e">
        <f>VLOOKUP(BJ104,MoodysRatingMapping!$A$3:$B$23,2,0)</f>
        <v>#N/A</v>
      </c>
      <c r="BO104" s="15" t="e">
        <f>VLOOKUP(BN104,'S&amp;PRatingMapping'!$A$3:$B$24,2,0)</f>
        <v>#N/A</v>
      </c>
      <c r="BQ104">
        <v>56283335</v>
      </c>
      <c r="CD104" t="e">
        <f>VLOOKUP(CC104,MoodysRatingMapping!$A$3:$B$23,2,0)</f>
        <v>#N/A</v>
      </c>
      <c r="CH104" s="15" t="e">
        <f>VLOOKUP(CG104,'S&amp;PRatingMapping'!$A$3:$B$24,2,0)</f>
        <v>#N/A</v>
      </c>
    </row>
    <row r="105" spans="1:86" x14ac:dyDescent="0.25">
      <c r="A105" s="2">
        <v>42704</v>
      </c>
      <c r="B105">
        <v>7</v>
      </c>
      <c r="C105">
        <v>121141</v>
      </c>
      <c r="D105">
        <v>0.79999999999999982</v>
      </c>
      <c r="E105">
        <v>1</v>
      </c>
      <c r="F105">
        <v>0</v>
      </c>
      <c r="G105">
        <v>0</v>
      </c>
      <c r="H105">
        <v>0</v>
      </c>
      <c r="I105">
        <v>98707000</v>
      </c>
      <c r="W105" t="e">
        <f>VLOOKUP(V105,MoodysRatingMapping!$A$3:$B$23,2,0)</f>
        <v>#N/A</v>
      </c>
      <c r="AA105" s="7" t="e">
        <f>VLOOKUP(Z105,'S&amp;PRatingMapping'!$A$3:$B$24,2,0)</f>
        <v>#N/A</v>
      </c>
      <c r="AC105">
        <v>462</v>
      </c>
      <c r="AD105">
        <v>462</v>
      </c>
      <c r="AE105">
        <v>98707000</v>
      </c>
      <c r="AR105" t="e">
        <f>VLOOKUP(AQ105,MoodysRatingMapping!$A$3:$B$23,2,0)</f>
        <v>#N/A</v>
      </c>
      <c r="AV105" s="15" t="e">
        <f>VLOOKUP(AU105,'S&amp;PRatingMapping'!$A$3:$B$24,2,0)</f>
        <v>#N/A</v>
      </c>
      <c r="AX105">
        <v>98989335</v>
      </c>
      <c r="BK105" t="e">
        <f>VLOOKUP(BJ105,MoodysRatingMapping!$A$3:$B$23,2,0)</f>
        <v>#N/A</v>
      </c>
      <c r="BO105" s="15" t="e">
        <f>VLOOKUP(BN105,'S&amp;PRatingMapping'!$A$3:$B$24,2,0)</f>
        <v>#N/A</v>
      </c>
      <c r="BQ105">
        <v>98989335</v>
      </c>
      <c r="CD105" t="e">
        <f>VLOOKUP(CC105,MoodysRatingMapping!$A$3:$B$23,2,0)</f>
        <v>#N/A</v>
      </c>
      <c r="CH105" s="15" t="e">
        <f>VLOOKUP(CG105,'S&amp;PRatingMapping'!$A$3:$B$24,2,0)</f>
        <v>#N/A</v>
      </c>
    </row>
    <row r="106" spans="1:86" x14ac:dyDescent="0.25">
      <c r="A106" s="2">
        <v>43159</v>
      </c>
      <c r="B106">
        <v>6.2</v>
      </c>
      <c r="C106">
        <v>121141</v>
      </c>
      <c r="D106">
        <v>0.10000000000000051</v>
      </c>
      <c r="E106">
        <v>1</v>
      </c>
      <c r="F106">
        <v>0</v>
      </c>
      <c r="G106">
        <v>0</v>
      </c>
      <c r="H106">
        <v>0</v>
      </c>
      <c r="I106">
        <v>51333333.329999998</v>
      </c>
      <c r="W106" t="e">
        <f>VLOOKUP(V106,MoodysRatingMapping!$A$3:$B$23,2,0)</f>
        <v>#N/A</v>
      </c>
      <c r="AA106" s="7" t="e">
        <f>VLOOKUP(Z106,'S&amp;PRatingMapping'!$A$3:$B$24,2,0)</f>
        <v>#N/A</v>
      </c>
      <c r="AC106">
        <v>477</v>
      </c>
      <c r="AD106">
        <v>477</v>
      </c>
      <c r="AE106">
        <v>51333333.329999998</v>
      </c>
      <c r="AR106" t="e">
        <f>VLOOKUP(AQ106,MoodysRatingMapping!$A$3:$B$23,2,0)</f>
        <v>#N/A</v>
      </c>
      <c r="AV106" s="15" t="e">
        <f>VLOOKUP(AU106,'S&amp;PRatingMapping'!$A$3:$B$24,2,0)</f>
        <v>#N/A</v>
      </c>
      <c r="AX106">
        <v>52980666.670000002</v>
      </c>
      <c r="BK106" t="e">
        <f>VLOOKUP(BJ106,MoodysRatingMapping!$A$3:$B$23,2,0)</f>
        <v>#N/A</v>
      </c>
      <c r="BO106" s="15" t="e">
        <f>VLOOKUP(BN106,'S&amp;PRatingMapping'!$A$3:$B$24,2,0)</f>
        <v>#N/A</v>
      </c>
      <c r="BQ106">
        <v>52980666.670000002</v>
      </c>
      <c r="CD106" t="e">
        <f>VLOOKUP(CC106,MoodysRatingMapping!$A$3:$B$23,2,0)</f>
        <v>#N/A</v>
      </c>
      <c r="CH106" s="15" t="e">
        <f>VLOOKUP(CG106,'S&amp;PRatingMapping'!$A$3:$B$24,2,0)</f>
        <v>#N/A</v>
      </c>
    </row>
    <row r="107" spans="1:86" x14ac:dyDescent="0.25">
      <c r="A107" s="2">
        <v>42947</v>
      </c>
      <c r="B107">
        <v>6.1</v>
      </c>
      <c r="C107">
        <v>121194</v>
      </c>
      <c r="D107">
        <v>2.1</v>
      </c>
      <c r="E107">
        <v>1</v>
      </c>
      <c r="F107">
        <v>-1</v>
      </c>
      <c r="G107">
        <v>0</v>
      </c>
      <c r="H107">
        <v>0</v>
      </c>
      <c r="I107">
        <v>1793602.58</v>
      </c>
      <c r="W107" t="e">
        <f>VLOOKUP(V107,MoodysRatingMapping!$A$3:$B$23,2,0)</f>
        <v>#N/A</v>
      </c>
      <c r="AA107" s="7" t="e">
        <f>VLOOKUP(Z107,'S&amp;PRatingMapping'!$A$3:$B$24,2,0)</f>
        <v>#N/A</v>
      </c>
      <c r="AC107">
        <v>4148</v>
      </c>
      <c r="AD107">
        <v>4148</v>
      </c>
      <c r="AE107">
        <v>2107316.83</v>
      </c>
      <c r="AR107" t="e">
        <f>VLOOKUP(AQ107,MoodysRatingMapping!$A$3:$B$23,2,0)</f>
        <v>#N/A</v>
      </c>
      <c r="AV107" s="15" t="e">
        <f>VLOOKUP(AU107,'S&amp;PRatingMapping'!$A$3:$B$24,2,0)</f>
        <v>#N/A</v>
      </c>
      <c r="AX107">
        <v>2022966.56</v>
      </c>
      <c r="BK107" t="e">
        <f>VLOOKUP(BJ107,MoodysRatingMapping!$A$3:$B$23,2,0)</f>
        <v>#N/A</v>
      </c>
      <c r="BO107" s="15" t="e">
        <f>VLOOKUP(BN107,'S&amp;PRatingMapping'!$A$3:$B$24,2,0)</f>
        <v>#N/A</v>
      </c>
      <c r="BQ107">
        <v>2242601.61</v>
      </c>
      <c r="CD107" t="e">
        <f>VLOOKUP(CC107,MoodysRatingMapping!$A$3:$B$23,2,0)</f>
        <v>#N/A</v>
      </c>
      <c r="CH107" s="15" t="e">
        <f>VLOOKUP(CG107,'S&amp;PRatingMapping'!$A$3:$B$24,2,0)</f>
        <v>#N/A</v>
      </c>
    </row>
    <row r="108" spans="1:86" x14ac:dyDescent="0.25">
      <c r="A108" s="2">
        <v>42978</v>
      </c>
      <c r="B108">
        <v>8.1</v>
      </c>
      <c r="C108">
        <v>121194</v>
      </c>
      <c r="D108">
        <v>2</v>
      </c>
      <c r="E108">
        <v>1</v>
      </c>
      <c r="F108">
        <v>0</v>
      </c>
      <c r="G108">
        <v>0</v>
      </c>
      <c r="H108">
        <v>0</v>
      </c>
      <c r="I108">
        <v>1625474.29</v>
      </c>
      <c r="W108" t="e">
        <f>VLOOKUP(V108,MoodysRatingMapping!$A$3:$B$23,2,0)</f>
        <v>#N/A</v>
      </c>
      <c r="AA108" s="7" t="e">
        <f>VLOOKUP(Z108,'S&amp;PRatingMapping'!$A$3:$B$24,2,0)</f>
        <v>#N/A</v>
      </c>
      <c r="AC108">
        <v>4149</v>
      </c>
      <c r="AD108">
        <v>4149</v>
      </c>
      <c r="AE108">
        <v>1793602.58</v>
      </c>
      <c r="AR108" t="e">
        <f>VLOOKUP(AQ108,MoodysRatingMapping!$A$3:$B$23,2,0)</f>
        <v>#N/A</v>
      </c>
      <c r="AV108" s="15" t="e">
        <f>VLOOKUP(AU108,'S&amp;PRatingMapping'!$A$3:$B$24,2,0)</f>
        <v>#N/A</v>
      </c>
      <c r="AX108">
        <v>2107316.83</v>
      </c>
      <c r="BK108" t="e">
        <f>VLOOKUP(BJ108,MoodysRatingMapping!$A$3:$B$23,2,0)</f>
        <v>#N/A</v>
      </c>
      <c r="BO108" s="15" t="e">
        <f>VLOOKUP(BN108,'S&amp;PRatingMapping'!$A$3:$B$24,2,0)</f>
        <v>#N/A</v>
      </c>
      <c r="BQ108">
        <v>2022966.56</v>
      </c>
      <c r="CD108" t="e">
        <f>VLOOKUP(CC108,MoodysRatingMapping!$A$3:$B$23,2,0)</f>
        <v>#N/A</v>
      </c>
      <c r="CH108" s="15" t="e">
        <f>VLOOKUP(CG108,'S&amp;PRatingMapping'!$A$3:$B$24,2,0)</f>
        <v>#N/A</v>
      </c>
    </row>
    <row r="109" spans="1:86" x14ac:dyDescent="0.25">
      <c r="A109" s="2">
        <v>43098</v>
      </c>
      <c r="B109">
        <v>8.1999999999999993</v>
      </c>
      <c r="C109">
        <v>121194</v>
      </c>
      <c r="D109">
        <v>9.9999999999999645E-2</v>
      </c>
      <c r="E109">
        <v>1</v>
      </c>
      <c r="F109">
        <v>0</v>
      </c>
      <c r="G109">
        <v>0</v>
      </c>
      <c r="H109">
        <v>0</v>
      </c>
      <c r="I109">
        <v>1169424.32</v>
      </c>
      <c r="W109" t="e">
        <f>VLOOKUP(V109,MoodysRatingMapping!$A$3:$B$23,2,0)</f>
        <v>#N/A</v>
      </c>
      <c r="AA109" s="7" t="e">
        <f>VLOOKUP(Z109,'S&amp;PRatingMapping'!$A$3:$B$24,2,0)</f>
        <v>#N/A</v>
      </c>
      <c r="AC109">
        <v>4153</v>
      </c>
      <c r="AD109">
        <v>4153</v>
      </c>
      <c r="AE109">
        <v>1590495.76</v>
      </c>
      <c r="AR109" t="e">
        <f>VLOOKUP(AQ109,MoodysRatingMapping!$A$3:$B$23,2,0)</f>
        <v>#N/A</v>
      </c>
      <c r="AV109" s="15" t="e">
        <f>VLOOKUP(AU109,'S&amp;PRatingMapping'!$A$3:$B$24,2,0)</f>
        <v>#N/A</v>
      </c>
      <c r="AX109">
        <v>1630128.26</v>
      </c>
      <c r="BK109" t="e">
        <f>VLOOKUP(BJ109,MoodysRatingMapping!$A$3:$B$23,2,0)</f>
        <v>#N/A</v>
      </c>
      <c r="BO109" s="15" t="e">
        <f>VLOOKUP(BN109,'S&amp;PRatingMapping'!$A$3:$B$24,2,0)</f>
        <v>#N/A</v>
      </c>
      <c r="BQ109">
        <v>1702212.63</v>
      </c>
      <c r="CD109" t="e">
        <f>VLOOKUP(CC109,MoodysRatingMapping!$A$3:$B$23,2,0)</f>
        <v>#N/A</v>
      </c>
      <c r="CH109" s="15" t="e">
        <f>VLOOKUP(CG109,'S&amp;PRatingMapping'!$A$3:$B$24,2,0)</f>
        <v>#N/A</v>
      </c>
    </row>
    <row r="110" spans="1:86" x14ac:dyDescent="0.25">
      <c r="A110" s="2">
        <v>43220</v>
      </c>
      <c r="B110">
        <v>9</v>
      </c>
      <c r="C110">
        <v>121194</v>
      </c>
      <c r="D110">
        <v>0.80000000000000071</v>
      </c>
      <c r="E110">
        <v>1</v>
      </c>
      <c r="F110">
        <v>0</v>
      </c>
      <c r="G110">
        <v>0</v>
      </c>
      <c r="H110">
        <v>0</v>
      </c>
      <c r="I110">
        <v>558872.43000000005</v>
      </c>
      <c r="W110" t="e">
        <f>VLOOKUP(V110,MoodysRatingMapping!$A$3:$B$23,2,0)</f>
        <v>#N/A</v>
      </c>
      <c r="AA110" s="7" t="e">
        <f>VLOOKUP(Z110,'S&amp;PRatingMapping'!$A$3:$B$24,2,0)</f>
        <v>#N/A</v>
      </c>
      <c r="AC110">
        <v>4157</v>
      </c>
      <c r="AD110">
        <v>4157</v>
      </c>
      <c r="AE110">
        <v>580672.18999999994</v>
      </c>
      <c r="AR110" t="e">
        <f>VLOOKUP(AQ110,MoodysRatingMapping!$A$3:$B$23,2,0)</f>
        <v>#N/A</v>
      </c>
      <c r="AV110" s="15" t="e">
        <f>VLOOKUP(AU110,'S&amp;PRatingMapping'!$A$3:$B$24,2,0)</f>
        <v>#N/A</v>
      </c>
      <c r="AX110">
        <v>729546.22</v>
      </c>
      <c r="BK110" t="e">
        <f>VLOOKUP(BJ110,MoodysRatingMapping!$A$3:$B$23,2,0)</f>
        <v>#N/A</v>
      </c>
      <c r="BO110" s="15" t="e">
        <f>VLOOKUP(BN110,'S&amp;PRatingMapping'!$A$3:$B$24,2,0)</f>
        <v>#N/A</v>
      </c>
      <c r="BQ110">
        <v>938019.33</v>
      </c>
      <c r="CD110" t="e">
        <f>VLOOKUP(CC110,MoodysRatingMapping!$A$3:$B$23,2,0)</f>
        <v>#N/A</v>
      </c>
      <c r="CH110" s="15" t="e">
        <f>VLOOKUP(CG110,'S&amp;PRatingMapping'!$A$3:$B$24,2,0)</f>
        <v>#N/A</v>
      </c>
    </row>
    <row r="111" spans="1:86" x14ac:dyDescent="0.25">
      <c r="A111" s="2">
        <v>42153</v>
      </c>
      <c r="B111">
        <v>2.2999999999999998</v>
      </c>
      <c r="C111">
        <v>121513</v>
      </c>
      <c r="D111">
        <v>9.9999999999999645E-2</v>
      </c>
      <c r="E111">
        <v>1</v>
      </c>
      <c r="F111">
        <v>0</v>
      </c>
      <c r="G111">
        <v>0</v>
      </c>
      <c r="H111">
        <v>0</v>
      </c>
      <c r="I111">
        <v>435506850</v>
      </c>
      <c r="W111" t="e">
        <f>VLOOKUP(V111,MoodysRatingMapping!$A$3:$B$23,2,0)</f>
        <v>#N/A</v>
      </c>
      <c r="AA111" s="7" t="e">
        <f>VLOOKUP(Z111,'S&amp;PRatingMapping'!$A$3:$B$24,2,0)</f>
        <v>#N/A</v>
      </c>
      <c r="AC111">
        <v>4284</v>
      </c>
      <c r="AD111">
        <v>4284</v>
      </c>
      <c r="AE111">
        <v>435506850</v>
      </c>
      <c r="AR111" t="e">
        <f>VLOOKUP(AQ111,MoodysRatingMapping!$A$3:$B$23,2,0)</f>
        <v>#N/A</v>
      </c>
      <c r="AV111" s="15" t="e">
        <f>VLOOKUP(AU111,'S&amp;PRatingMapping'!$A$3:$B$24,2,0)</f>
        <v>#N/A</v>
      </c>
      <c r="AX111">
        <v>435506850</v>
      </c>
      <c r="BK111" t="e">
        <f>VLOOKUP(BJ111,MoodysRatingMapping!$A$3:$B$23,2,0)</f>
        <v>#N/A</v>
      </c>
      <c r="BO111" s="15" t="e">
        <f>VLOOKUP(BN111,'S&amp;PRatingMapping'!$A$3:$B$24,2,0)</f>
        <v>#N/A</v>
      </c>
      <c r="BQ111">
        <v>435506850</v>
      </c>
      <c r="CD111" t="e">
        <f>VLOOKUP(CC111,MoodysRatingMapping!$A$3:$B$23,2,0)</f>
        <v>#N/A</v>
      </c>
      <c r="CH111" s="15" t="e">
        <f>VLOOKUP(CG111,'S&amp;PRatingMapping'!$A$3:$B$24,2,0)</f>
        <v>#N/A</v>
      </c>
    </row>
    <row r="112" spans="1:86" x14ac:dyDescent="0.25">
      <c r="A112" s="2">
        <v>42886</v>
      </c>
      <c r="B112">
        <v>5.2</v>
      </c>
      <c r="C112">
        <v>121520</v>
      </c>
      <c r="D112">
        <v>0.10000000000000051</v>
      </c>
      <c r="E112">
        <v>1</v>
      </c>
      <c r="F112">
        <v>0</v>
      </c>
      <c r="G112">
        <v>0</v>
      </c>
      <c r="H112">
        <v>0</v>
      </c>
      <c r="I112">
        <v>210000</v>
      </c>
      <c r="J112" s="9" t="s">
        <v>30</v>
      </c>
      <c r="K112">
        <v>1</v>
      </c>
      <c r="L112" t="s">
        <v>41</v>
      </c>
      <c r="M112">
        <v>0.17219999999999999</v>
      </c>
      <c r="N112">
        <v>-5</v>
      </c>
      <c r="W112" t="e">
        <f>VLOOKUP(V112,MoodysRatingMapping!$A$3:$B$23,2,0)</f>
        <v>#N/A</v>
      </c>
      <c r="AA112" s="7" t="e">
        <f>VLOOKUP(Z112,'S&amp;PRatingMapping'!$A$3:$B$24,2,0)</f>
        <v>#N/A</v>
      </c>
      <c r="AC112">
        <v>4333</v>
      </c>
      <c r="AD112">
        <v>4333</v>
      </c>
      <c r="AE112">
        <v>210000</v>
      </c>
      <c r="AF112" t="s">
        <v>30</v>
      </c>
      <c r="AG112">
        <v>1</v>
      </c>
      <c r="AH112" t="s">
        <v>41</v>
      </c>
      <c r="AI112">
        <v>1.6E-2</v>
      </c>
      <c r="AJ112">
        <v>-4</v>
      </c>
      <c r="AR112" t="e">
        <f>VLOOKUP(AQ112,MoodysRatingMapping!$A$3:$B$23,2,0)</f>
        <v>#N/A</v>
      </c>
      <c r="AV112" s="15" t="e">
        <f>VLOOKUP(AU112,'S&amp;PRatingMapping'!$A$3:$B$24,2,0)</f>
        <v>#N/A</v>
      </c>
      <c r="AX112">
        <v>290000</v>
      </c>
      <c r="AY112" t="s">
        <v>30</v>
      </c>
      <c r="AZ112">
        <v>1</v>
      </c>
      <c r="BA112" t="s">
        <v>41</v>
      </c>
      <c r="BB112">
        <v>1.6129999999999999E-2</v>
      </c>
      <c r="BC112">
        <v>-4</v>
      </c>
      <c r="BK112" t="e">
        <f>VLOOKUP(BJ112,MoodysRatingMapping!$A$3:$B$23,2,0)</f>
        <v>#N/A</v>
      </c>
      <c r="BO112" s="15" t="e">
        <f>VLOOKUP(BN112,'S&amp;PRatingMapping'!$A$3:$B$24,2,0)</f>
        <v>#N/A</v>
      </c>
      <c r="BQ112">
        <v>290000</v>
      </c>
      <c r="BR112" s="11" t="s">
        <v>30</v>
      </c>
      <c r="BS112">
        <v>1</v>
      </c>
      <c r="BT112" t="s">
        <v>41</v>
      </c>
      <c r="BU112">
        <v>1.4160000000000001E-2</v>
      </c>
      <c r="BV112">
        <v>-4</v>
      </c>
      <c r="CD112" t="e">
        <f>VLOOKUP(CC112,MoodysRatingMapping!$A$3:$B$23,2,0)</f>
        <v>#N/A</v>
      </c>
      <c r="CH112" s="15" t="e">
        <f>VLOOKUP(CG112,'S&amp;PRatingMapping'!$A$3:$B$24,2,0)</f>
        <v>#N/A</v>
      </c>
    </row>
    <row r="113" spans="1:87" x14ac:dyDescent="0.25">
      <c r="A113" s="2">
        <v>42978</v>
      </c>
      <c r="B113">
        <v>6.2</v>
      </c>
      <c r="C113">
        <v>121617</v>
      </c>
      <c r="D113">
        <v>3.2</v>
      </c>
      <c r="E113">
        <v>1</v>
      </c>
      <c r="F113">
        <v>0</v>
      </c>
      <c r="G113">
        <v>0</v>
      </c>
      <c r="H113">
        <v>0</v>
      </c>
      <c r="I113">
        <v>78275140.430000007</v>
      </c>
      <c r="W113" t="e">
        <f>VLOOKUP(V113,MoodysRatingMapping!$A$3:$B$23,2,0)</f>
        <v>#N/A</v>
      </c>
      <c r="AA113" s="7" t="e">
        <f>VLOOKUP(Z113,'S&amp;PRatingMapping'!$A$3:$B$24,2,0)</f>
        <v>#N/A</v>
      </c>
      <c r="AC113">
        <v>4374</v>
      </c>
      <c r="AD113">
        <v>4374</v>
      </c>
      <c r="AE113">
        <v>78419575.829999998</v>
      </c>
      <c r="AR113" t="e">
        <f>VLOOKUP(AQ113,MoodysRatingMapping!$A$3:$B$23,2,0)</f>
        <v>#N/A</v>
      </c>
      <c r="AV113" s="15" t="e">
        <f>VLOOKUP(AU113,'S&amp;PRatingMapping'!$A$3:$B$24,2,0)</f>
        <v>#N/A</v>
      </c>
      <c r="AX113">
        <v>75383666.099999994</v>
      </c>
      <c r="BK113" t="e">
        <f>VLOOKUP(BJ113,MoodysRatingMapping!$A$3:$B$23,2,0)</f>
        <v>#N/A</v>
      </c>
      <c r="BO113" s="15" t="e">
        <f>VLOOKUP(BN113,'S&amp;PRatingMapping'!$A$3:$B$24,2,0)</f>
        <v>#N/A</v>
      </c>
      <c r="BQ113">
        <v>72353816.879999995</v>
      </c>
      <c r="CD113" t="e">
        <f>VLOOKUP(CC113,MoodysRatingMapping!$A$3:$B$23,2,0)</f>
        <v>#N/A</v>
      </c>
      <c r="CH113" s="15" t="e">
        <f>VLOOKUP(CG113,'S&amp;PRatingMapping'!$A$3:$B$24,2,0)</f>
        <v>#N/A</v>
      </c>
    </row>
    <row r="114" spans="1:87" x14ac:dyDescent="0.25">
      <c r="A114" s="2">
        <v>43220</v>
      </c>
      <c r="B114">
        <v>3.2</v>
      </c>
      <c r="C114">
        <v>121840</v>
      </c>
      <c r="D114">
        <v>0.1000000000000001</v>
      </c>
      <c r="E114">
        <v>1</v>
      </c>
      <c r="F114">
        <v>0</v>
      </c>
      <c r="G114">
        <v>0</v>
      </c>
      <c r="H114">
        <v>0</v>
      </c>
      <c r="I114">
        <v>35000000</v>
      </c>
      <c r="J114" s="9" t="s">
        <v>39</v>
      </c>
      <c r="K114">
        <v>9</v>
      </c>
      <c r="L114" t="s">
        <v>42</v>
      </c>
      <c r="M114">
        <v>1.6763999999999999</v>
      </c>
      <c r="N114">
        <v>6</v>
      </c>
      <c r="U114" s="11">
        <v>3.2</v>
      </c>
      <c r="V114" t="s">
        <v>59</v>
      </c>
      <c r="W114">
        <f>VLOOKUP(V114,MoodysRatingMapping!$A$3:$B$23,2,0)</f>
        <v>4.6000000000000005</v>
      </c>
      <c r="Y114">
        <v>3.3</v>
      </c>
      <c r="Z114" t="s">
        <v>81</v>
      </c>
      <c r="AA114" s="7">
        <f>VLOOKUP(Z114,'S&amp;PRatingMapping'!$A$3:$B$24,2,0)</f>
        <v>4.8571428571428568</v>
      </c>
      <c r="AB114" t="s">
        <v>62</v>
      </c>
      <c r="AC114">
        <v>4531</v>
      </c>
      <c r="AD114">
        <v>4531</v>
      </c>
      <c r="AE114">
        <v>35000000</v>
      </c>
      <c r="AF114" t="s">
        <v>39</v>
      </c>
      <c r="AG114">
        <v>9</v>
      </c>
      <c r="AH114" t="s">
        <v>42</v>
      </c>
      <c r="AI114">
        <v>0.89254</v>
      </c>
      <c r="AJ114">
        <v>6</v>
      </c>
      <c r="AP114" s="11">
        <v>3.2</v>
      </c>
      <c r="AQ114" t="s">
        <v>59</v>
      </c>
      <c r="AR114">
        <f>VLOOKUP(AQ114,MoodysRatingMapping!$A$3:$B$23,2,0)</f>
        <v>4.6000000000000005</v>
      </c>
      <c r="AS114">
        <v>0</v>
      </c>
      <c r="AT114" s="11">
        <v>3.2</v>
      </c>
      <c r="AU114" t="s">
        <v>69</v>
      </c>
      <c r="AV114" s="15">
        <f>VLOOKUP(AU114,'S&amp;PRatingMapping'!$A$3:$B$24,2,0)</f>
        <v>4.4285714285714279</v>
      </c>
      <c r="AX114">
        <v>35000000</v>
      </c>
      <c r="AY114" t="s">
        <v>39</v>
      </c>
      <c r="AZ114">
        <v>9</v>
      </c>
      <c r="BA114" t="s">
        <v>42</v>
      </c>
      <c r="BB114">
        <v>0.83699000000000001</v>
      </c>
      <c r="BC114">
        <v>6</v>
      </c>
      <c r="BI114" s="11">
        <v>3.2</v>
      </c>
      <c r="BJ114" t="s">
        <v>59</v>
      </c>
      <c r="BK114">
        <f>VLOOKUP(BJ114,MoodysRatingMapping!$A$3:$B$23,2,0)</f>
        <v>4.6000000000000005</v>
      </c>
      <c r="BL114">
        <v>0</v>
      </c>
      <c r="BM114" s="11">
        <v>3.2</v>
      </c>
      <c r="BN114" t="s">
        <v>69</v>
      </c>
      <c r="BO114" s="15">
        <f>VLOOKUP(BN114,'S&amp;PRatingMapping'!$A$3:$B$24,2,0)</f>
        <v>4.4285714285714279</v>
      </c>
      <c r="BP114" t="s">
        <v>95</v>
      </c>
      <c r="BQ114">
        <v>35000000</v>
      </c>
      <c r="BR114" s="11" t="s">
        <v>39</v>
      </c>
      <c r="BS114">
        <v>9</v>
      </c>
      <c r="BT114" t="s">
        <v>42</v>
      </c>
      <c r="BU114">
        <v>0.71836999999999995</v>
      </c>
      <c r="BV114">
        <v>6</v>
      </c>
      <c r="CB114" t="s">
        <v>45</v>
      </c>
      <c r="CC114" t="s">
        <v>59</v>
      </c>
      <c r="CD114">
        <f>VLOOKUP(CC114,MoodysRatingMapping!$A$3:$B$23,2,0)</f>
        <v>4.6000000000000005</v>
      </c>
      <c r="CE114">
        <v>0</v>
      </c>
      <c r="CF114" s="11">
        <v>3.2</v>
      </c>
      <c r="CG114" t="s">
        <v>69</v>
      </c>
      <c r="CH114" s="15">
        <f>VLOOKUP(CG114,'S&amp;PRatingMapping'!$A$3:$B$24,2,0)</f>
        <v>4.4285714285714279</v>
      </c>
      <c r="CI114" t="s">
        <v>95</v>
      </c>
    </row>
    <row r="115" spans="1:87" x14ac:dyDescent="0.25">
      <c r="A115" s="2">
        <v>42307</v>
      </c>
      <c r="B115">
        <v>5.0999999999999996</v>
      </c>
      <c r="C115">
        <v>121916</v>
      </c>
      <c r="D115">
        <v>1.1000000000000001</v>
      </c>
      <c r="E115">
        <v>1</v>
      </c>
      <c r="F115">
        <v>0</v>
      </c>
      <c r="G115">
        <v>0</v>
      </c>
      <c r="H115">
        <v>0</v>
      </c>
      <c r="I115">
        <v>64740869.57</v>
      </c>
      <c r="W115" t="e">
        <f>VLOOKUP(V115,MoodysRatingMapping!$A$3:$B$23,2,0)</f>
        <v>#N/A</v>
      </c>
      <c r="AA115" s="7" t="e">
        <f>VLOOKUP(Z115,'S&amp;PRatingMapping'!$A$3:$B$24,2,0)</f>
        <v>#N/A</v>
      </c>
      <c r="AC115">
        <v>4549</v>
      </c>
      <c r="AD115">
        <v>4549</v>
      </c>
      <c r="AE115">
        <v>66493913.039999999</v>
      </c>
      <c r="AR115" t="e">
        <f>VLOOKUP(AQ115,MoodysRatingMapping!$A$3:$B$23,2,0)</f>
        <v>#N/A</v>
      </c>
      <c r="AV115" s="15" t="e">
        <f>VLOOKUP(AU115,'S&amp;PRatingMapping'!$A$3:$B$24,2,0)</f>
        <v>#N/A</v>
      </c>
      <c r="AX115">
        <v>66493913.039999999</v>
      </c>
      <c r="BK115" t="e">
        <f>VLOOKUP(BJ115,MoodysRatingMapping!$A$3:$B$23,2,0)</f>
        <v>#N/A</v>
      </c>
      <c r="BO115" s="15" t="e">
        <f>VLOOKUP(BN115,'S&amp;PRatingMapping'!$A$3:$B$24,2,0)</f>
        <v>#N/A</v>
      </c>
      <c r="BQ115">
        <v>66493913.039999999</v>
      </c>
      <c r="CD115" t="e">
        <f>VLOOKUP(CC115,MoodysRatingMapping!$A$3:$B$23,2,0)</f>
        <v>#N/A</v>
      </c>
      <c r="CH115" s="15" t="e">
        <f>VLOOKUP(CG115,'S&amp;PRatingMapping'!$A$3:$B$24,2,0)</f>
        <v>#N/A</v>
      </c>
    </row>
    <row r="116" spans="1:87" x14ac:dyDescent="0.25">
      <c r="A116" s="2">
        <v>43280</v>
      </c>
      <c r="B116">
        <v>5.0999999999999996</v>
      </c>
      <c r="C116">
        <v>121916</v>
      </c>
      <c r="D116">
        <v>1.1000000000000001</v>
      </c>
      <c r="E116">
        <v>1</v>
      </c>
      <c r="F116">
        <v>0</v>
      </c>
      <c r="G116">
        <v>0</v>
      </c>
      <c r="H116">
        <v>0</v>
      </c>
      <c r="I116">
        <v>38940086.960000001</v>
      </c>
      <c r="W116" t="e">
        <f>VLOOKUP(V116,MoodysRatingMapping!$A$3:$B$23,2,0)</f>
        <v>#N/A</v>
      </c>
      <c r="AA116" s="7" t="e">
        <f>VLOOKUP(Z116,'S&amp;PRatingMapping'!$A$3:$B$24,2,0)</f>
        <v>#N/A</v>
      </c>
      <c r="AC116">
        <v>4581</v>
      </c>
      <c r="AD116">
        <v>4581</v>
      </c>
      <c r="AE116">
        <v>38940086.960000001</v>
      </c>
      <c r="AR116" t="e">
        <f>VLOOKUP(AQ116,MoodysRatingMapping!$A$3:$B$23,2,0)</f>
        <v>#N/A</v>
      </c>
      <c r="AV116" s="15" t="e">
        <f>VLOOKUP(AU116,'S&amp;PRatingMapping'!$A$3:$B$24,2,0)</f>
        <v>#N/A</v>
      </c>
      <c r="AX116">
        <v>38940086.960000001</v>
      </c>
      <c r="BK116" t="e">
        <f>VLOOKUP(BJ116,MoodysRatingMapping!$A$3:$B$23,2,0)</f>
        <v>#N/A</v>
      </c>
      <c r="BO116" s="15" t="e">
        <f>VLOOKUP(BN116,'S&amp;PRatingMapping'!$A$3:$B$24,2,0)</f>
        <v>#N/A</v>
      </c>
      <c r="BQ116">
        <v>39452456.530000001</v>
      </c>
      <c r="CD116" t="e">
        <f>VLOOKUP(CC116,MoodysRatingMapping!$A$3:$B$23,2,0)</f>
        <v>#N/A</v>
      </c>
      <c r="CH116" s="15" t="e">
        <f>VLOOKUP(CG116,'S&amp;PRatingMapping'!$A$3:$B$24,2,0)</f>
        <v>#N/A</v>
      </c>
    </row>
    <row r="117" spans="1:87" x14ac:dyDescent="0.25">
      <c r="A117" s="2">
        <v>42247</v>
      </c>
      <c r="B117">
        <v>6.1</v>
      </c>
      <c r="C117">
        <v>121959</v>
      </c>
      <c r="D117">
        <v>0.89999999999999947</v>
      </c>
      <c r="E117">
        <v>1</v>
      </c>
      <c r="F117">
        <v>0</v>
      </c>
      <c r="G117">
        <v>0</v>
      </c>
      <c r="H117">
        <v>0</v>
      </c>
      <c r="I117">
        <v>66892500</v>
      </c>
      <c r="J117" s="9" t="s">
        <v>30</v>
      </c>
      <c r="K117">
        <v>1</v>
      </c>
      <c r="L117" t="s">
        <v>41</v>
      </c>
      <c r="M117">
        <v>0.66659999999999997</v>
      </c>
      <c r="N117">
        <v>-6</v>
      </c>
      <c r="U117" s="11">
        <v>5.0999999999999996</v>
      </c>
      <c r="V117" t="s">
        <v>61</v>
      </c>
      <c r="W117">
        <f>VLOOKUP(V117,MoodysRatingMapping!$A$3:$B$23,2,0)</f>
        <v>5.9500000000000011</v>
      </c>
      <c r="X117">
        <v>-2</v>
      </c>
      <c r="Y117">
        <v>5.0999999999999996</v>
      </c>
      <c r="Z117" t="s">
        <v>70</v>
      </c>
      <c r="AA117" s="7">
        <f>VLOOKUP(Z117,'S&amp;PRatingMapping'!$A$3:$B$24,2,0)</f>
        <v>5.7142857142857144</v>
      </c>
      <c r="AC117">
        <v>4593</v>
      </c>
      <c r="AD117">
        <v>4593</v>
      </c>
      <c r="AE117">
        <v>66892500</v>
      </c>
      <c r="AF117" t="s">
        <v>30</v>
      </c>
      <c r="AG117">
        <v>1</v>
      </c>
      <c r="AH117" t="s">
        <v>41</v>
      </c>
      <c r="AI117">
        <v>6.0850000000000001E-2</v>
      </c>
      <c r="AJ117">
        <v>-5</v>
      </c>
      <c r="AP117" s="11">
        <v>5.0999999999999996</v>
      </c>
      <c r="AQ117" t="s">
        <v>61</v>
      </c>
      <c r="AR117">
        <f>VLOOKUP(AQ117,MoodysRatingMapping!$A$3:$B$23,2,0)</f>
        <v>5.9500000000000011</v>
      </c>
      <c r="AS117">
        <v>-1</v>
      </c>
      <c r="AT117" s="11">
        <v>5.0999999999999996</v>
      </c>
      <c r="AU117" t="s">
        <v>70</v>
      </c>
      <c r="AV117" s="15">
        <f>VLOOKUP(AU117,'S&amp;PRatingMapping'!$A$3:$B$24,2,0)</f>
        <v>5.7142857142857144</v>
      </c>
      <c r="AX117">
        <v>66892500</v>
      </c>
      <c r="AY117" t="s">
        <v>30</v>
      </c>
      <c r="AZ117">
        <v>1</v>
      </c>
      <c r="BA117" t="s">
        <v>41</v>
      </c>
      <c r="BB117">
        <v>6.0589999999999998E-2</v>
      </c>
      <c r="BC117">
        <v>-5</v>
      </c>
      <c r="BI117" s="11">
        <v>5.0999999999999996</v>
      </c>
      <c r="BJ117" t="s">
        <v>61</v>
      </c>
      <c r="BK117">
        <f>VLOOKUP(BJ117,MoodysRatingMapping!$A$3:$B$23,2,0)</f>
        <v>5.9500000000000011</v>
      </c>
      <c r="BL117">
        <v>-1</v>
      </c>
      <c r="BM117" s="11">
        <v>5.0999999999999996</v>
      </c>
      <c r="BN117" t="s">
        <v>70</v>
      </c>
      <c r="BO117" s="15">
        <f>VLOOKUP(BN117,'S&amp;PRatingMapping'!$A$3:$B$24,2,0)</f>
        <v>5.7142857142857144</v>
      </c>
      <c r="BQ117">
        <v>67095000</v>
      </c>
      <c r="BR117" s="11" t="s">
        <v>30</v>
      </c>
      <c r="BS117">
        <v>1</v>
      </c>
      <c r="BT117" t="s">
        <v>41</v>
      </c>
      <c r="BU117">
        <v>7.0150000000000004E-2</v>
      </c>
      <c r="BV117">
        <v>-5</v>
      </c>
      <c r="CB117" t="s">
        <v>38</v>
      </c>
      <c r="CC117" t="s">
        <v>61</v>
      </c>
      <c r="CD117">
        <f>VLOOKUP(CC117,MoodysRatingMapping!$A$3:$B$23,2,0)</f>
        <v>5.9500000000000011</v>
      </c>
      <c r="CE117">
        <v>-1</v>
      </c>
      <c r="CF117" s="11">
        <v>5.0999999999999996</v>
      </c>
      <c r="CG117" t="s">
        <v>70</v>
      </c>
      <c r="CH117" s="15">
        <f>VLOOKUP(CG117,'S&amp;PRatingMapping'!$A$3:$B$24,2,0)</f>
        <v>5.7142857142857144</v>
      </c>
    </row>
    <row r="118" spans="1:87" x14ac:dyDescent="0.25">
      <c r="A118" s="2">
        <v>42034</v>
      </c>
      <c r="B118">
        <v>4</v>
      </c>
      <c r="C118">
        <v>121976</v>
      </c>
      <c r="D118">
        <v>0.70000000000000018</v>
      </c>
      <c r="E118">
        <v>1</v>
      </c>
      <c r="F118">
        <v>0</v>
      </c>
      <c r="G118">
        <v>0</v>
      </c>
      <c r="H118">
        <v>0</v>
      </c>
      <c r="I118">
        <v>55000000</v>
      </c>
      <c r="W118" t="e">
        <f>VLOOKUP(V118,MoodysRatingMapping!$A$3:$B$23,2,0)</f>
        <v>#N/A</v>
      </c>
      <c r="AA118" s="7" t="e">
        <f>VLOOKUP(Z118,'S&amp;PRatingMapping'!$A$3:$B$24,2,0)</f>
        <v>#N/A</v>
      </c>
      <c r="AC118">
        <v>4615</v>
      </c>
      <c r="AD118">
        <v>4615</v>
      </c>
      <c r="AE118">
        <v>55000000</v>
      </c>
      <c r="AR118" t="e">
        <f>VLOOKUP(AQ118,MoodysRatingMapping!$A$3:$B$23,2,0)</f>
        <v>#N/A</v>
      </c>
      <c r="AV118" s="15" t="e">
        <f>VLOOKUP(AU118,'S&amp;PRatingMapping'!$A$3:$B$24,2,0)</f>
        <v>#N/A</v>
      </c>
      <c r="AX118">
        <v>55000000</v>
      </c>
      <c r="BK118" t="e">
        <f>VLOOKUP(BJ118,MoodysRatingMapping!$A$3:$B$23,2,0)</f>
        <v>#N/A</v>
      </c>
      <c r="BO118" s="15" t="e">
        <f>VLOOKUP(BN118,'S&amp;PRatingMapping'!$A$3:$B$24,2,0)</f>
        <v>#N/A</v>
      </c>
      <c r="BQ118">
        <v>55000000</v>
      </c>
      <c r="CD118" t="e">
        <f>VLOOKUP(CC118,MoodysRatingMapping!$A$3:$B$23,2,0)</f>
        <v>#N/A</v>
      </c>
      <c r="CH118" s="15" t="e">
        <f>VLOOKUP(CG118,'S&amp;PRatingMapping'!$A$3:$B$24,2,0)</f>
        <v>#N/A</v>
      </c>
    </row>
    <row r="119" spans="1:87" x14ac:dyDescent="0.25">
      <c r="A119" s="2">
        <v>42398</v>
      </c>
      <c r="B119">
        <v>4</v>
      </c>
      <c r="C119">
        <v>121999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104024110.76000001</v>
      </c>
      <c r="J119" s="9" t="s">
        <v>30</v>
      </c>
      <c r="K119">
        <v>1</v>
      </c>
      <c r="L119" t="s">
        <v>41</v>
      </c>
      <c r="M119">
        <v>0.126</v>
      </c>
      <c r="N119">
        <v>-3</v>
      </c>
      <c r="W119" t="e">
        <f>VLOOKUP(V119,MoodysRatingMapping!$A$3:$B$23,2,0)</f>
        <v>#N/A</v>
      </c>
      <c r="AA119" s="7" t="e">
        <f>VLOOKUP(Z119,'S&amp;PRatingMapping'!$A$3:$B$24,2,0)</f>
        <v>#N/A</v>
      </c>
      <c r="AC119">
        <v>4713</v>
      </c>
      <c r="AD119">
        <v>4713</v>
      </c>
      <c r="AE119">
        <v>103198625.27</v>
      </c>
      <c r="AF119" t="s">
        <v>30</v>
      </c>
      <c r="AG119">
        <v>1</v>
      </c>
      <c r="AH119" t="s">
        <v>41</v>
      </c>
      <c r="AI119">
        <v>1.5339999999999999E-2</v>
      </c>
      <c r="AJ119">
        <v>-2</v>
      </c>
      <c r="AR119" t="e">
        <f>VLOOKUP(AQ119,MoodysRatingMapping!$A$3:$B$23,2,0)</f>
        <v>#N/A</v>
      </c>
      <c r="AV119" s="15" t="e">
        <f>VLOOKUP(AU119,'S&amp;PRatingMapping'!$A$3:$B$24,2,0)</f>
        <v>#N/A</v>
      </c>
      <c r="AX119">
        <v>103338898.48</v>
      </c>
      <c r="AY119" t="s">
        <v>30</v>
      </c>
      <c r="AZ119">
        <v>1</v>
      </c>
      <c r="BA119" t="s">
        <v>41</v>
      </c>
      <c r="BB119">
        <v>1.272E-2</v>
      </c>
      <c r="BC119">
        <v>-2</v>
      </c>
      <c r="BK119" t="e">
        <f>VLOOKUP(BJ119,MoodysRatingMapping!$A$3:$B$23,2,0)</f>
        <v>#N/A</v>
      </c>
      <c r="BO119" s="15" t="e">
        <f>VLOOKUP(BN119,'S&amp;PRatingMapping'!$A$3:$B$24,2,0)</f>
        <v>#N/A</v>
      </c>
      <c r="BQ119">
        <v>104217961.52</v>
      </c>
      <c r="BR119" s="11" t="s">
        <v>30</v>
      </c>
      <c r="BS119">
        <v>1</v>
      </c>
      <c r="BT119" t="s">
        <v>41</v>
      </c>
      <c r="BU119">
        <v>1.5679999999999999E-2</v>
      </c>
      <c r="BV119">
        <v>-2</v>
      </c>
      <c r="CD119" t="e">
        <f>VLOOKUP(CC119,MoodysRatingMapping!$A$3:$B$23,2,0)</f>
        <v>#N/A</v>
      </c>
      <c r="CH119" s="15" t="e">
        <f>VLOOKUP(CG119,'S&amp;PRatingMapping'!$A$3:$B$24,2,0)</f>
        <v>#N/A</v>
      </c>
    </row>
    <row r="120" spans="1:87" x14ac:dyDescent="0.25">
      <c r="A120" s="2">
        <v>42886</v>
      </c>
      <c r="B120">
        <v>5.0999999999999996</v>
      </c>
      <c r="C120">
        <v>121999</v>
      </c>
      <c r="D120">
        <v>1.1000000000000001</v>
      </c>
      <c r="E120">
        <v>1</v>
      </c>
      <c r="F120">
        <v>0</v>
      </c>
      <c r="G120">
        <v>0</v>
      </c>
      <c r="H120">
        <v>0</v>
      </c>
      <c r="I120">
        <v>100722219.62</v>
      </c>
      <c r="W120" t="e">
        <f>VLOOKUP(V120,MoodysRatingMapping!$A$3:$B$23,2,0)</f>
        <v>#N/A</v>
      </c>
      <c r="AA120" s="7" t="e">
        <f>VLOOKUP(Z120,'S&amp;PRatingMapping'!$A$3:$B$24,2,0)</f>
        <v>#N/A</v>
      </c>
      <c r="AC120">
        <v>4729</v>
      </c>
      <c r="AD120">
        <v>4729</v>
      </c>
      <c r="AE120">
        <v>101270716.37</v>
      </c>
      <c r="AR120" t="e">
        <f>VLOOKUP(AQ120,MoodysRatingMapping!$A$3:$B$23,2,0)</f>
        <v>#N/A</v>
      </c>
      <c r="AV120" s="15" t="e">
        <f>VLOOKUP(AU120,'S&amp;PRatingMapping'!$A$3:$B$24,2,0)</f>
        <v>#N/A</v>
      </c>
      <c r="AX120">
        <v>101138251.97</v>
      </c>
      <c r="AY120" t="s">
        <v>40</v>
      </c>
      <c r="AZ120">
        <v>2</v>
      </c>
      <c r="BA120" t="s">
        <v>41</v>
      </c>
      <c r="BB120">
        <v>0.13347999999999999</v>
      </c>
      <c r="BC120">
        <v>-2</v>
      </c>
      <c r="BK120" t="e">
        <f>VLOOKUP(BJ120,MoodysRatingMapping!$A$3:$B$23,2,0)</f>
        <v>#N/A</v>
      </c>
      <c r="BO120" s="15" t="e">
        <f>VLOOKUP(BN120,'S&amp;PRatingMapping'!$A$3:$B$24,2,0)</f>
        <v>#N/A</v>
      </c>
      <c r="BQ120">
        <v>101105214.84999999</v>
      </c>
      <c r="BR120" s="11" t="s">
        <v>40</v>
      </c>
      <c r="BS120">
        <v>2</v>
      </c>
      <c r="BT120" t="s">
        <v>41</v>
      </c>
      <c r="BU120">
        <v>0.15001</v>
      </c>
      <c r="BV120">
        <v>-2</v>
      </c>
      <c r="CD120" t="e">
        <f>VLOOKUP(CC120,MoodysRatingMapping!$A$3:$B$23,2,0)</f>
        <v>#N/A</v>
      </c>
      <c r="CH120" s="15" t="e">
        <f>VLOOKUP(CG120,'S&amp;PRatingMapping'!$A$3:$B$24,2,0)</f>
        <v>#N/A</v>
      </c>
    </row>
    <row r="121" spans="1:87" x14ac:dyDescent="0.25">
      <c r="A121" s="2">
        <v>43220</v>
      </c>
      <c r="B121">
        <v>5.2</v>
      </c>
      <c r="C121">
        <v>121999</v>
      </c>
      <c r="D121">
        <v>0.10000000000000051</v>
      </c>
      <c r="E121">
        <v>1</v>
      </c>
      <c r="F121">
        <v>0</v>
      </c>
      <c r="G121">
        <v>0</v>
      </c>
      <c r="H121">
        <v>0</v>
      </c>
      <c r="I121">
        <v>102115316.59</v>
      </c>
      <c r="J121" s="9" t="s">
        <v>32</v>
      </c>
      <c r="K121">
        <v>3</v>
      </c>
      <c r="L121" t="s">
        <v>41</v>
      </c>
      <c r="M121">
        <v>0.25799</v>
      </c>
      <c r="N121">
        <v>-3</v>
      </c>
      <c r="U121" s="11" t="s">
        <v>29</v>
      </c>
      <c r="V121" t="s">
        <v>48</v>
      </c>
      <c r="W121">
        <f>VLOOKUP(V121,MoodysRatingMapping!$A$3:$B$23,2,0)</f>
        <v>5.5000000000000009</v>
      </c>
      <c r="X121">
        <v>-2</v>
      </c>
      <c r="Y121">
        <v>5.2</v>
      </c>
      <c r="Z121" t="s">
        <v>82</v>
      </c>
      <c r="AA121" s="7">
        <f>VLOOKUP(Z121,'S&amp;PRatingMapping'!$A$3:$B$24,2,0)</f>
        <v>6.1428571428571432</v>
      </c>
      <c r="AC121">
        <v>474</v>
      </c>
      <c r="AD121">
        <v>474</v>
      </c>
      <c r="AE121">
        <v>102111057.94</v>
      </c>
      <c r="AF121" t="s">
        <v>32</v>
      </c>
      <c r="AG121">
        <v>3</v>
      </c>
      <c r="AH121" t="s">
        <v>41</v>
      </c>
      <c r="AI121">
        <v>0.27471000000000001</v>
      </c>
      <c r="AJ121">
        <v>-2</v>
      </c>
      <c r="AP121" s="11" t="s">
        <v>29</v>
      </c>
      <c r="AQ121" t="s">
        <v>48</v>
      </c>
      <c r="AR121">
        <f>VLOOKUP(AQ121,MoodysRatingMapping!$A$3:$B$23,2,0)</f>
        <v>5.5000000000000009</v>
      </c>
      <c r="AS121">
        <v>-1</v>
      </c>
      <c r="AT121" s="11">
        <v>5.2</v>
      </c>
      <c r="AU121" t="s">
        <v>82</v>
      </c>
      <c r="AV121" s="15">
        <f>VLOOKUP(AU121,'S&amp;PRatingMapping'!$A$3:$B$24,2,0)</f>
        <v>6.1428571428571432</v>
      </c>
      <c r="AX121">
        <v>101852103.91</v>
      </c>
      <c r="AY121" t="s">
        <v>32</v>
      </c>
      <c r="AZ121">
        <v>3</v>
      </c>
      <c r="BA121" t="s">
        <v>41</v>
      </c>
      <c r="BB121">
        <v>0.27212999999999998</v>
      </c>
      <c r="BC121">
        <v>-2</v>
      </c>
      <c r="BI121" s="11" t="s">
        <v>29</v>
      </c>
      <c r="BJ121" t="s">
        <v>48</v>
      </c>
      <c r="BK121">
        <f>VLOOKUP(BJ121,MoodysRatingMapping!$A$3:$B$23,2,0)</f>
        <v>5.5000000000000009</v>
      </c>
      <c r="BL121">
        <v>-1</v>
      </c>
      <c r="BM121" s="11">
        <v>5.2</v>
      </c>
      <c r="BN121" t="s">
        <v>82</v>
      </c>
      <c r="BO121" s="15">
        <f>VLOOKUP(BN121,'S&amp;PRatingMapping'!$A$3:$B$24,2,0)</f>
        <v>6.1428571428571432</v>
      </c>
      <c r="BQ121">
        <v>102892703.08</v>
      </c>
      <c r="BR121" s="11" t="s">
        <v>32</v>
      </c>
      <c r="BS121">
        <v>3</v>
      </c>
      <c r="BT121" t="s">
        <v>41</v>
      </c>
      <c r="BU121">
        <v>0.26411000000000001</v>
      </c>
      <c r="BV121">
        <v>-2</v>
      </c>
      <c r="CB121" t="s">
        <v>29</v>
      </c>
      <c r="CC121" t="s">
        <v>48</v>
      </c>
      <c r="CD121">
        <f>VLOOKUP(CC121,MoodysRatingMapping!$A$3:$B$23,2,0)</f>
        <v>5.5000000000000009</v>
      </c>
      <c r="CE121">
        <v>-1</v>
      </c>
      <c r="CF121" s="11">
        <v>5.2</v>
      </c>
      <c r="CG121" t="s">
        <v>82</v>
      </c>
      <c r="CH121" s="15">
        <f>VLOOKUP(CG121,'S&amp;PRatingMapping'!$A$3:$B$24,2,0)</f>
        <v>6.1428571428571432</v>
      </c>
    </row>
    <row r="122" spans="1:87" x14ac:dyDescent="0.25">
      <c r="A122" s="2">
        <v>42277</v>
      </c>
      <c r="B122">
        <v>6.1</v>
      </c>
      <c r="C122">
        <v>122045</v>
      </c>
      <c r="D122">
        <v>0.89999999999999947</v>
      </c>
      <c r="E122">
        <v>1</v>
      </c>
      <c r="F122">
        <v>0</v>
      </c>
      <c r="G122">
        <v>0</v>
      </c>
      <c r="H122">
        <v>0</v>
      </c>
      <c r="I122">
        <v>111960475.58</v>
      </c>
      <c r="W122" t="e">
        <f>VLOOKUP(V122,MoodysRatingMapping!$A$3:$B$23,2,0)</f>
        <v>#N/A</v>
      </c>
      <c r="AA122" s="7" t="e">
        <f>VLOOKUP(Z122,'S&amp;PRatingMapping'!$A$3:$B$24,2,0)</f>
        <v>#N/A</v>
      </c>
      <c r="AC122">
        <v>479</v>
      </c>
      <c r="AD122">
        <v>479</v>
      </c>
      <c r="AE122">
        <v>103878027.53</v>
      </c>
      <c r="AR122" t="e">
        <f>VLOOKUP(AQ122,MoodysRatingMapping!$A$3:$B$23,2,0)</f>
        <v>#N/A</v>
      </c>
      <c r="AV122" s="15" t="e">
        <f>VLOOKUP(AU122,'S&amp;PRatingMapping'!$A$3:$B$24,2,0)</f>
        <v>#N/A</v>
      </c>
      <c r="AX122">
        <v>103910864.77</v>
      </c>
      <c r="BK122" t="e">
        <f>VLOOKUP(BJ122,MoodysRatingMapping!$A$3:$B$23,2,0)</f>
        <v>#N/A</v>
      </c>
      <c r="BO122" s="15" t="e">
        <f>VLOOKUP(BN122,'S&amp;PRatingMapping'!$A$3:$B$24,2,0)</f>
        <v>#N/A</v>
      </c>
      <c r="BQ122">
        <v>103946867.41</v>
      </c>
      <c r="CD122" t="e">
        <f>VLOOKUP(CC122,MoodysRatingMapping!$A$3:$B$23,2,0)</f>
        <v>#N/A</v>
      </c>
      <c r="CH122" s="15" t="e">
        <f>VLOOKUP(CG122,'S&amp;PRatingMapping'!$A$3:$B$24,2,0)</f>
        <v>#N/A</v>
      </c>
    </row>
    <row r="123" spans="1:87" x14ac:dyDescent="0.25">
      <c r="A123" s="2">
        <v>42521</v>
      </c>
      <c r="B123">
        <v>9.9</v>
      </c>
      <c r="C123">
        <v>122113</v>
      </c>
      <c r="D123">
        <v>4.7</v>
      </c>
      <c r="E123">
        <v>1</v>
      </c>
      <c r="F123">
        <v>0</v>
      </c>
      <c r="G123">
        <v>0</v>
      </c>
      <c r="H123">
        <v>0</v>
      </c>
      <c r="I123">
        <v>40200</v>
      </c>
      <c r="W123" t="e">
        <f>VLOOKUP(V123,MoodysRatingMapping!$A$3:$B$23,2,0)</f>
        <v>#N/A</v>
      </c>
      <c r="AA123" s="7" t="e">
        <f>VLOOKUP(Z123,'S&amp;PRatingMapping'!$A$3:$B$24,2,0)</f>
        <v>#N/A</v>
      </c>
      <c r="AC123">
        <v>4827</v>
      </c>
      <c r="AD123">
        <v>4827</v>
      </c>
      <c r="AE123">
        <v>630000</v>
      </c>
      <c r="AF123" t="s">
        <v>31</v>
      </c>
      <c r="AG123">
        <v>7</v>
      </c>
      <c r="AH123" t="s">
        <v>42</v>
      </c>
      <c r="AI123">
        <v>1.27755</v>
      </c>
      <c r="AJ123">
        <v>1</v>
      </c>
      <c r="AP123" s="11">
        <v>3.3</v>
      </c>
      <c r="AQ123" t="s">
        <v>58</v>
      </c>
      <c r="AR123">
        <f>VLOOKUP(AQ123,MoodysRatingMapping!$A$3:$B$23,2,0)</f>
        <v>5.0500000000000007</v>
      </c>
      <c r="AS123">
        <v>-3</v>
      </c>
      <c r="AV123" s="15" t="e">
        <f>VLOOKUP(AU123,'S&amp;PRatingMapping'!$A$3:$B$24,2,0)</f>
        <v>#N/A</v>
      </c>
      <c r="AX123">
        <v>630000</v>
      </c>
      <c r="AY123" t="s">
        <v>36</v>
      </c>
      <c r="AZ123">
        <v>8</v>
      </c>
      <c r="BA123" t="s">
        <v>42</v>
      </c>
      <c r="BB123">
        <v>1.8229</v>
      </c>
      <c r="BC123">
        <v>2</v>
      </c>
      <c r="BI123" s="11">
        <v>3.3</v>
      </c>
      <c r="BJ123" t="s">
        <v>58</v>
      </c>
      <c r="BK123">
        <f>VLOOKUP(BJ123,MoodysRatingMapping!$A$3:$B$23,2,0)</f>
        <v>5.0500000000000007</v>
      </c>
      <c r="BL123">
        <v>-3</v>
      </c>
      <c r="BO123" s="15" t="e">
        <f>VLOOKUP(BN123,'S&amp;PRatingMapping'!$A$3:$B$24,2,0)</f>
        <v>#N/A</v>
      </c>
      <c r="BQ123">
        <v>99437820.700000003</v>
      </c>
      <c r="BR123" s="11">
        <v>5.0999999999999996</v>
      </c>
      <c r="BS123">
        <v>5</v>
      </c>
      <c r="BT123" t="s">
        <v>41</v>
      </c>
      <c r="BU123">
        <v>0.14448</v>
      </c>
      <c r="BV123">
        <v>-1</v>
      </c>
      <c r="CD123" t="e">
        <f>VLOOKUP(CC123,MoodysRatingMapping!$A$3:$B$23,2,0)</f>
        <v>#N/A</v>
      </c>
      <c r="CH123" s="15" t="e">
        <f>VLOOKUP(CG123,'S&amp;PRatingMapping'!$A$3:$B$24,2,0)</f>
        <v>#N/A</v>
      </c>
    </row>
    <row r="124" spans="1:87" x14ac:dyDescent="0.25">
      <c r="A124" s="2">
        <v>42734</v>
      </c>
      <c r="B124">
        <v>7</v>
      </c>
      <c r="C124">
        <v>122309</v>
      </c>
      <c r="D124">
        <v>1.9</v>
      </c>
      <c r="E124">
        <v>1</v>
      </c>
      <c r="F124">
        <v>0</v>
      </c>
      <c r="G124">
        <v>0</v>
      </c>
      <c r="H124">
        <v>0</v>
      </c>
      <c r="I124">
        <v>79000000</v>
      </c>
      <c r="J124" s="9">
        <v>6.2</v>
      </c>
      <c r="K124">
        <v>8</v>
      </c>
      <c r="L124" t="s">
        <v>41</v>
      </c>
      <c r="M124">
        <v>1.8420000000000001</v>
      </c>
      <c r="N124">
        <v>-1</v>
      </c>
      <c r="O124" t="s">
        <v>41</v>
      </c>
      <c r="P124">
        <v>1.2648330000000001</v>
      </c>
      <c r="Q124" s="11">
        <v>5.0999999999999996</v>
      </c>
      <c r="R124" t="s">
        <v>41</v>
      </c>
      <c r="S124">
        <v>25.7361</v>
      </c>
      <c r="T124">
        <v>-4</v>
      </c>
      <c r="U124" s="11">
        <v>5.2</v>
      </c>
      <c r="V124" t="s">
        <v>49</v>
      </c>
      <c r="W124">
        <f>VLOOKUP(V124,MoodysRatingMapping!$A$3:$B$23,2,0)</f>
        <v>6.4000000000000012</v>
      </c>
      <c r="X124">
        <v>-3</v>
      </c>
      <c r="Y124">
        <v>5.0999999999999996</v>
      </c>
      <c r="Z124" t="s">
        <v>70</v>
      </c>
      <c r="AA124" s="7">
        <f>VLOOKUP(Z124,'S&amp;PRatingMapping'!$A$3:$B$24,2,0)</f>
        <v>5.7142857142857144</v>
      </c>
      <c r="AC124">
        <v>491</v>
      </c>
      <c r="AD124">
        <v>491</v>
      </c>
      <c r="AE124">
        <v>79000000</v>
      </c>
      <c r="AF124" t="s">
        <v>36</v>
      </c>
      <c r="AG124">
        <v>8</v>
      </c>
      <c r="AH124" t="s">
        <v>41</v>
      </c>
      <c r="AI124">
        <v>2.3651399999999998</v>
      </c>
      <c r="AJ124">
        <v>3</v>
      </c>
      <c r="AK124">
        <v>99.810333</v>
      </c>
      <c r="AL124" t="s">
        <v>38</v>
      </c>
      <c r="AM124" t="s">
        <v>41</v>
      </c>
      <c r="AN124">
        <v>205.32830000000001</v>
      </c>
      <c r="AO124">
        <v>0</v>
      </c>
      <c r="AP124" s="11">
        <v>5.0999999999999996</v>
      </c>
      <c r="AQ124" t="s">
        <v>61</v>
      </c>
      <c r="AR124">
        <f>VLOOKUP(AQ124,MoodysRatingMapping!$A$3:$B$23,2,0)</f>
        <v>5.9500000000000011</v>
      </c>
      <c r="AS124">
        <v>0</v>
      </c>
      <c r="AT124" s="11">
        <v>5.0999999999999996</v>
      </c>
      <c r="AU124" t="s">
        <v>70</v>
      </c>
      <c r="AV124" s="15">
        <f>VLOOKUP(AU124,'S&amp;PRatingMapping'!$A$3:$B$24,2,0)</f>
        <v>5.7142857142857144</v>
      </c>
      <c r="AW124" t="s">
        <v>53</v>
      </c>
      <c r="AX124">
        <v>79000000</v>
      </c>
      <c r="AY124" t="s">
        <v>36</v>
      </c>
      <c r="AZ124">
        <v>8</v>
      </c>
      <c r="BA124" t="s">
        <v>41</v>
      </c>
      <c r="BB124">
        <v>3.1105200000000002</v>
      </c>
      <c r="BC124">
        <v>3</v>
      </c>
      <c r="BD124">
        <v>99.615167</v>
      </c>
      <c r="BE124" s="11">
        <v>5.2</v>
      </c>
      <c r="BF124" t="s">
        <v>41</v>
      </c>
      <c r="BG124">
        <v>297.0179</v>
      </c>
      <c r="BH124">
        <v>1</v>
      </c>
      <c r="BI124" s="11">
        <v>5.0999999999999996</v>
      </c>
      <c r="BJ124" t="s">
        <v>61</v>
      </c>
      <c r="BK124">
        <f>VLOOKUP(BJ124,MoodysRatingMapping!$A$3:$B$23,2,0)</f>
        <v>5.9500000000000011</v>
      </c>
      <c r="BL124">
        <v>0</v>
      </c>
      <c r="BM124" s="11">
        <v>5.0999999999999996</v>
      </c>
      <c r="BN124" t="s">
        <v>70</v>
      </c>
      <c r="BO124" s="15">
        <f>VLOOKUP(BN124,'S&amp;PRatingMapping'!$A$3:$B$24,2,0)</f>
        <v>5.7142857142857144</v>
      </c>
      <c r="BP124" t="s">
        <v>57</v>
      </c>
      <c r="BQ124">
        <v>79000000</v>
      </c>
      <c r="BR124" s="11">
        <v>6.2</v>
      </c>
      <c r="BS124">
        <v>8</v>
      </c>
      <c r="BT124" t="s">
        <v>41</v>
      </c>
      <c r="BU124">
        <v>2.3958699999999999</v>
      </c>
      <c r="BV124">
        <v>3</v>
      </c>
      <c r="BW124">
        <v>99.549499999999995</v>
      </c>
      <c r="BX124" t="s">
        <v>38</v>
      </c>
      <c r="BY124" t="s">
        <v>41</v>
      </c>
      <c r="BZ124">
        <v>267.02359999999999</v>
      </c>
      <c r="CA124">
        <v>0</v>
      </c>
      <c r="CB124" t="s">
        <v>38</v>
      </c>
      <c r="CC124" t="s">
        <v>61</v>
      </c>
      <c r="CD124">
        <f>VLOOKUP(CC124,MoodysRatingMapping!$A$3:$B$23,2,0)</f>
        <v>5.9500000000000011</v>
      </c>
      <c r="CE124">
        <v>0</v>
      </c>
      <c r="CF124" s="11">
        <v>5.0999999999999996</v>
      </c>
      <c r="CG124" t="s">
        <v>70</v>
      </c>
      <c r="CH124" s="15">
        <f>VLOOKUP(CG124,'S&amp;PRatingMapping'!$A$3:$B$24,2,0)</f>
        <v>5.7142857142857144</v>
      </c>
      <c r="CI124" t="s">
        <v>53</v>
      </c>
    </row>
    <row r="125" spans="1:87" x14ac:dyDescent="0.25">
      <c r="A125" s="2">
        <v>42277</v>
      </c>
      <c r="B125">
        <v>5.0999999999999996</v>
      </c>
      <c r="C125">
        <v>122320</v>
      </c>
      <c r="D125">
        <v>1.1000000000000001</v>
      </c>
      <c r="E125">
        <v>1</v>
      </c>
      <c r="F125">
        <v>0</v>
      </c>
      <c r="G125">
        <v>0</v>
      </c>
      <c r="H125">
        <v>0</v>
      </c>
      <c r="I125">
        <v>39340575.75</v>
      </c>
      <c r="W125" t="e">
        <f>VLOOKUP(V125,MoodysRatingMapping!$A$3:$B$23,2,0)</f>
        <v>#N/A</v>
      </c>
      <c r="AA125" s="7" t="e">
        <f>VLOOKUP(Z125,'S&amp;PRatingMapping'!$A$3:$B$24,2,0)</f>
        <v>#N/A</v>
      </c>
      <c r="AC125">
        <v>4944</v>
      </c>
      <c r="AD125">
        <v>4944</v>
      </c>
      <c r="AE125">
        <v>38446897.350000001</v>
      </c>
      <c r="AR125" t="e">
        <f>VLOOKUP(AQ125,MoodysRatingMapping!$A$3:$B$23,2,0)</f>
        <v>#N/A</v>
      </c>
      <c r="AV125" s="15" t="e">
        <f>VLOOKUP(AU125,'S&amp;PRatingMapping'!$A$3:$B$24,2,0)</f>
        <v>#N/A</v>
      </c>
      <c r="AX125">
        <v>36697248</v>
      </c>
      <c r="BK125" t="e">
        <f>VLOOKUP(BJ125,MoodysRatingMapping!$A$3:$B$23,2,0)</f>
        <v>#N/A</v>
      </c>
      <c r="BO125" s="15" t="e">
        <f>VLOOKUP(BN125,'S&amp;PRatingMapping'!$A$3:$B$24,2,0)</f>
        <v>#N/A</v>
      </c>
      <c r="BQ125">
        <v>34427541.5</v>
      </c>
      <c r="CD125" t="e">
        <f>VLOOKUP(CC125,MoodysRatingMapping!$A$3:$B$23,2,0)</f>
        <v>#N/A</v>
      </c>
      <c r="CH125" s="15" t="e">
        <f>VLOOKUP(CG125,'S&amp;PRatingMapping'!$A$3:$B$24,2,0)</f>
        <v>#N/A</v>
      </c>
    </row>
    <row r="126" spans="1:87" x14ac:dyDescent="0.25">
      <c r="A126" s="2">
        <v>42277</v>
      </c>
      <c r="B126">
        <v>8.1999999999999993</v>
      </c>
      <c r="C126">
        <v>122483</v>
      </c>
      <c r="D126">
        <v>1.1999999999999991</v>
      </c>
      <c r="E126">
        <v>1</v>
      </c>
      <c r="F126">
        <v>0</v>
      </c>
      <c r="G126">
        <v>0</v>
      </c>
      <c r="H126">
        <v>0</v>
      </c>
      <c r="I126">
        <v>25000000</v>
      </c>
      <c r="J126" s="9">
        <v>5.0999999999999996</v>
      </c>
      <c r="K126">
        <v>5</v>
      </c>
      <c r="L126" t="s">
        <v>41</v>
      </c>
      <c r="M126">
        <v>0.4375</v>
      </c>
      <c r="N126">
        <v>-6</v>
      </c>
      <c r="Q126" s="11">
        <v>3.2</v>
      </c>
      <c r="R126" t="s">
        <v>41</v>
      </c>
      <c r="S126">
        <v>86.564539999999994</v>
      </c>
      <c r="T126">
        <v>-8</v>
      </c>
      <c r="U126" s="11">
        <v>6.1</v>
      </c>
      <c r="V126" t="s">
        <v>57</v>
      </c>
      <c r="W126">
        <f>VLOOKUP(V126,MoodysRatingMapping!$A$3:$B$23,2,0)</f>
        <v>6.8500000000000014</v>
      </c>
      <c r="X126">
        <v>-4</v>
      </c>
      <c r="Y126">
        <v>2.2999999999999998</v>
      </c>
      <c r="Z126" t="s">
        <v>77</v>
      </c>
      <c r="AA126" s="7">
        <f>VLOOKUP(Z126,'S&amp;PRatingMapping'!$A$3:$B$24,2,0)</f>
        <v>3.5714285714285707</v>
      </c>
      <c r="AC126">
        <v>4989</v>
      </c>
      <c r="AD126">
        <v>4989</v>
      </c>
      <c r="AE126">
        <v>25000000</v>
      </c>
      <c r="AF126" t="s">
        <v>38</v>
      </c>
      <c r="AG126">
        <v>5</v>
      </c>
      <c r="AH126" t="s">
        <v>41</v>
      </c>
      <c r="AI126">
        <v>0.36358000000000001</v>
      </c>
      <c r="AJ126">
        <v>-4</v>
      </c>
      <c r="AL126" t="s">
        <v>44</v>
      </c>
      <c r="AM126" t="s">
        <v>41</v>
      </c>
      <c r="AN126">
        <v>50.403117999999999</v>
      </c>
      <c r="AO126">
        <v>-7</v>
      </c>
      <c r="AP126" s="11">
        <v>6.1</v>
      </c>
      <c r="AQ126" t="s">
        <v>57</v>
      </c>
      <c r="AR126">
        <f>VLOOKUP(AQ126,MoodysRatingMapping!$A$3:$B$23,2,0)</f>
        <v>6.8500000000000014</v>
      </c>
      <c r="AS126">
        <v>-2</v>
      </c>
      <c r="AT126" s="11">
        <v>2.2999999999999998</v>
      </c>
      <c r="AU126" t="s">
        <v>77</v>
      </c>
      <c r="AV126" s="15">
        <f>VLOOKUP(AU126,'S&amp;PRatingMapping'!$A$3:$B$24,2,0)</f>
        <v>3.5714285714285707</v>
      </c>
      <c r="AX126">
        <v>25000000</v>
      </c>
      <c r="AY126" t="s">
        <v>29</v>
      </c>
      <c r="AZ126">
        <v>4</v>
      </c>
      <c r="BA126" t="s">
        <v>41</v>
      </c>
      <c r="BB126">
        <v>0.28644999999999998</v>
      </c>
      <c r="BC126">
        <v>-5</v>
      </c>
      <c r="BE126" s="11">
        <v>2.2000000000000002</v>
      </c>
      <c r="BF126" t="s">
        <v>41</v>
      </c>
      <c r="BG126">
        <v>43.579332000000001</v>
      </c>
      <c r="BH126">
        <v>-7</v>
      </c>
      <c r="BI126" s="11">
        <v>6.1</v>
      </c>
      <c r="BJ126" t="s">
        <v>57</v>
      </c>
      <c r="BK126">
        <f>VLOOKUP(BJ126,MoodysRatingMapping!$A$3:$B$23,2,0)</f>
        <v>6.8500000000000014</v>
      </c>
      <c r="BL126">
        <v>-2</v>
      </c>
      <c r="BM126" s="11">
        <v>2.2999999999999998</v>
      </c>
      <c r="BN126" t="s">
        <v>77</v>
      </c>
      <c r="BO126" s="15">
        <f>VLOOKUP(BN126,'S&amp;PRatingMapping'!$A$3:$B$24,2,0)</f>
        <v>3.5714285714285707</v>
      </c>
      <c r="BQ126">
        <v>25000000</v>
      </c>
      <c r="BR126" s="11" t="s">
        <v>29</v>
      </c>
      <c r="BS126">
        <v>4</v>
      </c>
      <c r="BT126" t="s">
        <v>41</v>
      </c>
      <c r="BU126">
        <v>0.28014</v>
      </c>
      <c r="BV126">
        <v>-5</v>
      </c>
      <c r="BX126" t="s">
        <v>44</v>
      </c>
      <c r="BY126" t="s">
        <v>41</v>
      </c>
      <c r="BZ126">
        <v>46.046616999999998</v>
      </c>
      <c r="CA126">
        <v>-7</v>
      </c>
      <c r="CB126" t="s">
        <v>37</v>
      </c>
      <c r="CC126" t="s">
        <v>49</v>
      </c>
      <c r="CD126">
        <f>VLOOKUP(CC126,MoodysRatingMapping!$A$3:$B$23,2,0)</f>
        <v>6.4000000000000012</v>
      </c>
      <c r="CE126">
        <v>-3</v>
      </c>
      <c r="CF126" s="11">
        <v>2.2999999999999998</v>
      </c>
      <c r="CG126" t="s">
        <v>77</v>
      </c>
      <c r="CH126" s="15">
        <f>VLOOKUP(CG126,'S&amp;PRatingMapping'!$A$3:$B$24,2,0)</f>
        <v>3.5714285714285707</v>
      </c>
    </row>
    <row r="127" spans="1:87" x14ac:dyDescent="0.25">
      <c r="A127" s="2">
        <v>42094</v>
      </c>
      <c r="B127">
        <v>6.2</v>
      </c>
      <c r="C127">
        <v>122553</v>
      </c>
      <c r="D127">
        <v>1.100000000000001</v>
      </c>
      <c r="E127">
        <v>1</v>
      </c>
      <c r="F127">
        <v>0</v>
      </c>
      <c r="G127">
        <v>0</v>
      </c>
      <c r="H127">
        <v>-3</v>
      </c>
      <c r="I127">
        <v>235000000</v>
      </c>
      <c r="U127" s="11">
        <v>5.0999999999999996</v>
      </c>
      <c r="V127" t="s">
        <v>61</v>
      </c>
      <c r="W127">
        <f>VLOOKUP(V127,MoodysRatingMapping!$A$3:$B$23,2,0)</f>
        <v>5.9500000000000011</v>
      </c>
      <c r="X127">
        <v>-3</v>
      </c>
      <c r="Y127" t="s">
        <v>29</v>
      </c>
      <c r="Z127" t="s">
        <v>84</v>
      </c>
      <c r="AA127" s="7">
        <f>VLOOKUP(Z127,'S&amp;PRatingMapping'!$A$3:$B$24,2,0)</f>
        <v>5.2857142857142856</v>
      </c>
      <c r="AB127" t="s">
        <v>89</v>
      </c>
      <c r="AC127">
        <v>571</v>
      </c>
      <c r="AD127">
        <v>571</v>
      </c>
      <c r="AE127">
        <v>235000000</v>
      </c>
      <c r="AP127" s="11" t="s">
        <v>29</v>
      </c>
      <c r="AQ127" t="s">
        <v>48</v>
      </c>
      <c r="AR127">
        <f>VLOOKUP(AQ127,MoodysRatingMapping!$A$3:$B$23,2,0)</f>
        <v>5.5000000000000009</v>
      </c>
      <c r="AS127">
        <v>-1</v>
      </c>
      <c r="AT127" s="11" t="s">
        <v>29</v>
      </c>
      <c r="AU127" t="s">
        <v>84</v>
      </c>
      <c r="AV127" s="15">
        <f>VLOOKUP(AU127,'S&amp;PRatingMapping'!$A$3:$B$24,2,0)</f>
        <v>5.2857142857142856</v>
      </c>
      <c r="AX127">
        <v>235000000</v>
      </c>
      <c r="AY127" t="s">
        <v>30</v>
      </c>
      <c r="AZ127">
        <v>1</v>
      </c>
      <c r="BA127" t="s">
        <v>41</v>
      </c>
      <c r="BB127">
        <v>2.6579999999999999E-2</v>
      </c>
      <c r="BC127">
        <v>-4</v>
      </c>
      <c r="BD127">
        <v>99</v>
      </c>
      <c r="BE127" s="11">
        <v>3.3</v>
      </c>
      <c r="BF127" t="s">
        <v>41</v>
      </c>
      <c r="BG127">
        <v>95.997945999999999</v>
      </c>
      <c r="BH127">
        <v>-2</v>
      </c>
      <c r="BI127" s="11" t="s">
        <v>29</v>
      </c>
      <c r="BJ127" t="s">
        <v>48</v>
      </c>
      <c r="BK127">
        <f>VLOOKUP(BJ127,MoodysRatingMapping!$A$3:$B$23,2,0)</f>
        <v>5.5000000000000009</v>
      </c>
      <c r="BL127">
        <v>-1</v>
      </c>
      <c r="BM127" s="11" t="s">
        <v>29</v>
      </c>
      <c r="BN127" t="s">
        <v>84</v>
      </c>
      <c r="BO127" s="15">
        <f>VLOOKUP(BN127,'S&amp;PRatingMapping'!$A$3:$B$24,2,0)</f>
        <v>5.2857142857142856</v>
      </c>
      <c r="BQ127">
        <v>235000000</v>
      </c>
      <c r="BR127" s="11" t="s">
        <v>30</v>
      </c>
      <c r="BS127">
        <v>1</v>
      </c>
      <c r="BT127" t="s">
        <v>41</v>
      </c>
      <c r="BU127">
        <v>2.461E-2</v>
      </c>
      <c r="BV127">
        <v>-4</v>
      </c>
      <c r="BW127">
        <v>99</v>
      </c>
      <c r="BX127" t="s">
        <v>43</v>
      </c>
      <c r="BY127" t="s">
        <v>41</v>
      </c>
      <c r="BZ127">
        <v>91.433252999999993</v>
      </c>
      <c r="CA127">
        <v>-2</v>
      </c>
      <c r="CB127" t="s">
        <v>29</v>
      </c>
      <c r="CC127" t="s">
        <v>48</v>
      </c>
      <c r="CD127">
        <f>VLOOKUP(CC127,MoodysRatingMapping!$A$3:$B$23,2,0)</f>
        <v>5.5000000000000009</v>
      </c>
      <c r="CE127">
        <v>-1</v>
      </c>
      <c r="CF127" s="11" t="s">
        <v>29</v>
      </c>
      <c r="CG127" t="s">
        <v>84</v>
      </c>
      <c r="CH127" s="15">
        <f>VLOOKUP(CG127,'S&amp;PRatingMapping'!$A$3:$B$24,2,0)</f>
        <v>5.2857142857142856</v>
      </c>
      <c r="CI127" t="s">
        <v>62</v>
      </c>
    </row>
    <row r="128" spans="1:87" x14ac:dyDescent="0.25">
      <c r="A128" s="2">
        <v>42185</v>
      </c>
      <c r="B128">
        <v>8.1</v>
      </c>
      <c r="C128">
        <v>122553</v>
      </c>
      <c r="D128">
        <v>1.899999999999999</v>
      </c>
      <c r="E128">
        <v>1</v>
      </c>
      <c r="F128">
        <v>0</v>
      </c>
      <c r="G128">
        <v>0</v>
      </c>
      <c r="H128">
        <v>0</v>
      </c>
      <c r="I128">
        <v>235000000</v>
      </c>
      <c r="U128" s="11">
        <v>5.0999999999999996</v>
      </c>
      <c r="V128" t="s">
        <v>61</v>
      </c>
      <c r="W128">
        <f>VLOOKUP(V128,MoodysRatingMapping!$A$3:$B$23,2,0)</f>
        <v>5.9500000000000011</v>
      </c>
      <c r="X128">
        <v>-5</v>
      </c>
      <c r="Y128" t="s">
        <v>29</v>
      </c>
      <c r="Z128" t="s">
        <v>84</v>
      </c>
      <c r="AA128" s="7">
        <f>VLOOKUP(Z128,'S&amp;PRatingMapping'!$A$3:$B$24,2,0)</f>
        <v>5.2857142857142856</v>
      </c>
      <c r="AB128" t="s">
        <v>62</v>
      </c>
      <c r="AC128">
        <v>574</v>
      </c>
      <c r="AD128">
        <v>574</v>
      </c>
      <c r="AE128">
        <v>235000000</v>
      </c>
      <c r="AP128" s="11">
        <v>5.0999999999999996</v>
      </c>
      <c r="AQ128" t="s">
        <v>61</v>
      </c>
      <c r="AR128">
        <f>VLOOKUP(AQ128,MoodysRatingMapping!$A$3:$B$23,2,0)</f>
        <v>5.9500000000000011</v>
      </c>
      <c r="AS128">
        <v>-3</v>
      </c>
      <c r="AT128" s="11" t="s">
        <v>29</v>
      </c>
      <c r="AU128" t="s">
        <v>84</v>
      </c>
      <c r="AV128" s="15">
        <f>VLOOKUP(AU128,'S&amp;PRatingMapping'!$A$3:$B$24,2,0)</f>
        <v>5.2857142857142856</v>
      </c>
      <c r="AX128">
        <v>235000000</v>
      </c>
      <c r="BI128" s="11">
        <v>5.0999999999999996</v>
      </c>
      <c r="BJ128" t="s">
        <v>61</v>
      </c>
      <c r="BK128">
        <f>VLOOKUP(BJ128,MoodysRatingMapping!$A$3:$B$23,2,0)</f>
        <v>5.9500000000000011</v>
      </c>
      <c r="BL128">
        <v>-3</v>
      </c>
      <c r="BM128" s="11" t="s">
        <v>29</v>
      </c>
      <c r="BN128" t="s">
        <v>84</v>
      </c>
      <c r="BO128" s="15">
        <f>VLOOKUP(BN128,'S&amp;PRatingMapping'!$A$3:$B$24,2,0)</f>
        <v>5.2857142857142856</v>
      </c>
      <c r="BP128" t="s">
        <v>53</v>
      </c>
      <c r="BQ128">
        <v>235000000</v>
      </c>
      <c r="CB128" t="s">
        <v>38</v>
      </c>
      <c r="CC128" t="s">
        <v>61</v>
      </c>
      <c r="CD128">
        <f>VLOOKUP(CC128,MoodysRatingMapping!$A$3:$B$23,2,0)</f>
        <v>5.9500000000000011</v>
      </c>
      <c r="CE128">
        <v>-3</v>
      </c>
      <c r="CF128" s="11" t="s">
        <v>29</v>
      </c>
      <c r="CG128" t="s">
        <v>84</v>
      </c>
      <c r="CH128" s="15">
        <f>VLOOKUP(CG128,'S&amp;PRatingMapping'!$A$3:$B$24,2,0)</f>
        <v>5.2857142857142856</v>
      </c>
      <c r="CI128" t="s">
        <v>89</v>
      </c>
    </row>
    <row r="129" spans="1:87" x14ac:dyDescent="0.25">
      <c r="A129" s="2">
        <v>42429</v>
      </c>
      <c r="B129">
        <v>8.1999999999999993</v>
      </c>
      <c r="C129">
        <v>122553</v>
      </c>
      <c r="D129">
        <v>9.9999999999999645E-2</v>
      </c>
      <c r="E129">
        <v>1</v>
      </c>
      <c r="F129">
        <v>0</v>
      </c>
      <c r="G129">
        <v>0</v>
      </c>
      <c r="H129">
        <v>0</v>
      </c>
      <c r="I129">
        <v>235000000</v>
      </c>
      <c r="O129" t="s">
        <v>42</v>
      </c>
      <c r="P129">
        <v>69.375</v>
      </c>
      <c r="Q129" s="11">
        <v>8.1</v>
      </c>
      <c r="R129" t="s">
        <v>42</v>
      </c>
      <c r="S129">
        <v>568.71948299999997</v>
      </c>
      <c r="T129">
        <v>-1</v>
      </c>
      <c r="U129" s="11">
        <v>8.1</v>
      </c>
      <c r="V129" t="s">
        <v>63</v>
      </c>
      <c r="W129">
        <f>VLOOKUP(V129,MoodysRatingMapping!$A$3:$B$23,2,0)</f>
        <v>8.2000000000000011</v>
      </c>
      <c r="X129">
        <v>-1</v>
      </c>
      <c r="Y129">
        <v>8.1</v>
      </c>
      <c r="Z129" t="s">
        <v>85</v>
      </c>
      <c r="AA129" s="7">
        <f>VLOOKUP(Z129,'S&amp;PRatingMapping'!$A$3:$B$24,2,0)</f>
        <v>7.8571428571428585</v>
      </c>
      <c r="AC129">
        <v>582</v>
      </c>
      <c r="AD129">
        <v>582</v>
      </c>
      <c r="AE129">
        <v>235000000</v>
      </c>
      <c r="AK129">
        <v>81.25</v>
      </c>
      <c r="AL129" t="s">
        <v>33</v>
      </c>
      <c r="AM129" t="s">
        <v>42</v>
      </c>
      <c r="AN129">
        <v>4248.191014</v>
      </c>
      <c r="AO129">
        <v>0</v>
      </c>
      <c r="AP129" s="11">
        <v>8.1</v>
      </c>
      <c r="AQ129" t="s">
        <v>63</v>
      </c>
      <c r="AR129">
        <f>VLOOKUP(AQ129,MoodysRatingMapping!$A$3:$B$23,2,0)</f>
        <v>8.2000000000000011</v>
      </c>
      <c r="AS129">
        <v>0</v>
      </c>
      <c r="AT129" s="11">
        <v>8.1</v>
      </c>
      <c r="AU129" t="s">
        <v>85</v>
      </c>
      <c r="AV129" s="15">
        <f>VLOOKUP(AU129,'S&amp;PRatingMapping'!$A$3:$B$24,2,0)</f>
        <v>7.8571428571428585</v>
      </c>
      <c r="AX129">
        <v>235000000</v>
      </c>
      <c r="BI129" s="11">
        <v>8.1</v>
      </c>
      <c r="BJ129" t="s">
        <v>63</v>
      </c>
      <c r="BK129">
        <f>VLOOKUP(BJ129,MoodysRatingMapping!$A$3:$B$23,2,0)</f>
        <v>8.2000000000000011</v>
      </c>
      <c r="BL129">
        <v>0</v>
      </c>
      <c r="BM129" s="11">
        <v>5.2</v>
      </c>
      <c r="BN129" t="s">
        <v>82</v>
      </c>
      <c r="BO129" s="15">
        <f>VLOOKUP(BN129,'S&amp;PRatingMapping'!$A$3:$B$24,2,0)</f>
        <v>6.1428571428571432</v>
      </c>
      <c r="BP129" t="s">
        <v>67</v>
      </c>
      <c r="BQ129">
        <v>235000000</v>
      </c>
      <c r="CB129" t="s">
        <v>31</v>
      </c>
      <c r="CC129" t="s">
        <v>57</v>
      </c>
      <c r="CD129">
        <f>VLOOKUP(CC129,MoodysRatingMapping!$A$3:$B$23,2,0)</f>
        <v>6.8500000000000014</v>
      </c>
      <c r="CE129">
        <v>-3</v>
      </c>
      <c r="CF129" s="11">
        <v>5.2</v>
      </c>
      <c r="CG129" t="s">
        <v>82</v>
      </c>
      <c r="CH129" s="15">
        <f>VLOOKUP(CG129,'S&amp;PRatingMapping'!$A$3:$B$24,2,0)</f>
        <v>6.1428571428571432</v>
      </c>
      <c r="CI129" t="s">
        <v>99</v>
      </c>
    </row>
    <row r="130" spans="1:87" x14ac:dyDescent="0.25">
      <c r="A130" s="2">
        <v>42247</v>
      </c>
      <c r="B130">
        <v>5.0999999999999996</v>
      </c>
      <c r="C130">
        <v>122581</v>
      </c>
      <c r="D130">
        <v>2.1</v>
      </c>
      <c r="E130">
        <v>1</v>
      </c>
      <c r="F130">
        <v>0</v>
      </c>
      <c r="G130">
        <v>0</v>
      </c>
      <c r="H130">
        <v>0</v>
      </c>
      <c r="I130">
        <v>8567948.1999999993</v>
      </c>
      <c r="J130" s="9">
        <v>2.1</v>
      </c>
      <c r="K130">
        <v>2</v>
      </c>
      <c r="L130" t="s">
        <v>41</v>
      </c>
      <c r="M130">
        <v>0.13696</v>
      </c>
      <c r="N130">
        <v>-3</v>
      </c>
      <c r="Q130" s="11">
        <v>2.1</v>
      </c>
      <c r="R130" t="s">
        <v>41</v>
      </c>
      <c r="S130">
        <v>39.261854</v>
      </c>
      <c r="T130">
        <v>-3</v>
      </c>
      <c r="U130" s="11">
        <v>2.1</v>
      </c>
      <c r="V130" t="s">
        <v>60</v>
      </c>
      <c r="W130">
        <f>VLOOKUP(V130,MoodysRatingMapping!$A$3:$B$23,2,0)</f>
        <v>2.8000000000000003</v>
      </c>
      <c r="X130">
        <v>-3</v>
      </c>
      <c r="Y130">
        <v>2.1</v>
      </c>
      <c r="Z130" t="s">
        <v>80</v>
      </c>
      <c r="AA130" s="7">
        <f>VLOOKUP(Z130,'S&amp;PRatingMapping'!$A$3:$B$24,2,0)</f>
        <v>2.714285714285714</v>
      </c>
      <c r="AC130">
        <v>512</v>
      </c>
      <c r="AD130">
        <v>512</v>
      </c>
      <c r="AE130">
        <v>275512.09000000003</v>
      </c>
      <c r="AF130" t="s">
        <v>30</v>
      </c>
      <c r="AG130">
        <v>1</v>
      </c>
      <c r="AH130" t="s">
        <v>41</v>
      </c>
      <c r="AI130">
        <v>9.6320000000000003E-2</v>
      </c>
      <c r="AJ130">
        <v>-2</v>
      </c>
      <c r="AL130" t="s">
        <v>34</v>
      </c>
      <c r="AM130" t="s">
        <v>41</v>
      </c>
      <c r="AN130">
        <v>33.301937000000002</v>
      </c>
      <c r="AO130">
        <v>-1</v>
      </c>
      <c r="AP130" s="11">
        <v>2.1</v>
      </c>
      <c r="AQ130" t="s">
        <v>60</v>
      </c>
      <c r="AR130">
        <f>VLOOKUP(AQ130,MoodysRatingMapping!$A$3:$B$23,2,0)</f>
        <v>2.8000000000000003</v>
      </c>
      <c r="AS130">
        <v>-1</v>
      </c>
      <c r="AT130" s="11">
        <v>2.1</v>
      </c>
      <c r="AU130" t="s">
        <v>80</v>
      </c>
      <c r="AV130" s="15">
        <f>VLOOKUP(AU130,'S&amp;PRatingMapping'!$A$3:$B$24,2,0)</f>
        <v>2.714285714285714</v>
      </c>
      <c r="AX130">
        <v>450383.1</v>
      </c>
      <c r="AY130" t="s">
        <v>30</v>
      </c>
      <c r="AZ130">
        <v>1</v>
      </c>
      <c r="BA130" t="s">
        <v>41</v>
      </c>
      <c r="BB130">
        <v>0.1055</v>
      </c>
      <c r="BC130">
        <v>-2</v>
      </c>
      <c r="BE130" s="11">
        <v>2.1</v>
      </c>
      <c r="BF130" t="s">
        <v>41</v>
      </c>
      <c r="BG130">
        <v>33.653688000000002</v>
      </c>
      <c r="BH130">
        <v>-1</v>
      </c>
      <c r="BI130" s="11">
        <v>2.1</v>
      </c>
      <c r="BJ130" t="s">
        <v>60</v>
      </c>
      <c r="BK130">
        <f>VLOOKUP(BJ130,MoodysRatingMapping!$A$3:$B$23,2,0)</f>
        <v>2.8000000000000003</v>
      </c>
      <c r="BL130">
        <v>-1</v>
      </c>
      <c r="BM130" s="11">
        <v>2.1</v>
      </c>
      <c r="BN130" t="s">
        <v>80</v>
      </c>
      <c r="BO130" s="15">
        <f>VLOOKUP(BN130,'S&amp;PRatingMapping'!$A$3:$B$24,2,0)</f>
        <v>2.714285714285714</v>
      </c>
      <c r="BQ130">
        <v>675382.5</v>
      </c>
      <c r="BR130" s="11" t="s">
        <v>30</v>
      </c>
      <c r="BS130">
        <v>1</v>
      </c>
      <c r="BT130" t="s">
        <v>41</v>
      </c>
      <c r="BU130">
        <v>0.10843</v>
      </c>
      <c r="BV130">
        <v>-2</v>
      </c>
      <c r="BX130" t="s">
        <v>30</v>
      </c>
      <c r="BY130" t="s">
        <v>41</v>
      </c>
      <c r="BZ130">
        <v>30.903462999999999</v>
      </c>
      <c r="CA130">
        <v>-2</v>
      </c>
      <c r="CB130" t="s">
        <v>34</v>
      </c>
      <c r="CC130" t="s">
        <v>60</v>
      </c>
      <c r="CD130">
        <f>VLOOKUP(CC130,MoodysRatingMapping!$A$3:$B$23,2,0)</f>
        <v>2.8000000000000003</v>
      </c>
      <c r="CE130">
        <v>-1</v>
      </c>
      <c r="CF130" s="11">
        <v>2.1</v>
      </c>
      <c r="CG130" t="s">
        <v>80</v>
      </c>
      <c r="CH130" s="15">
        <f>VLOOKUP(CG130,'S&amp;PRatingMapping'!$A$3:$B$24,2,0)</f>
        <v>2.714285714285714</v>
      </c>
    </row>
    <row r="131" spans="1:87" x14ac:dyDescent="0.25">
      <c r="A131" s="2">
        <v>42853</v>
      </c>
      <c r="B131">
        <v>7</v>
      </c>
      <c r="C131">
        <v>122650</v>
      </c>
      <c r="D131">
        <v>0.79999999999999982</v>
      </c>
      <c r="E131">
        <v>1</v>
      </c>
      <c r="F131">
        <v>0</v>
      </c>
      <c r="G131">
        <v>0</v>
      </c>
      <c r="H131">
        <v>0</v>
      </c>
      <c r="I131">
        <v>1002141.4179999999</v>
      </c>
      <c r="W131" t="e">
        <f>VLOOKUP(V131,MoodysRatingMapping!$A$3:$B$23,2,0)</f>
        <v>#N/A</v>
      </c>
      <c r="AA131" s="7" t="e">
        <f>VLOOKUP(Z131,'S&amp;PRatingMapping'!$A$3:$B$24,2,0)</f>
        <v>#N/A</v>
      </c>
      <c r="AC131">
        <v>5191</v>
      </c>
      <c r="AD131">
        <v>5191</v>
      </c>
      <c r="AE131">
        <v>1014861.04</v>
      </c>
      <c r="AR131" t="e">
        <f>VLOOKUP(AQ131,MoodysRatingMapping!$A$3:$B$23,2,0)</f>
        <v>#N/A</v>
      </c>
      <c r="AV131" s="15" t="e">
        <f>VLOOKUP(AU131,'S&amp;PRatingMapping'!$A$3:$B$24,2,0)</f>
        <v>#N/A</v>
      </c>
      <c r="AX131">
        <v>996417.93</v>
      </c>
      <c r="BK131" t="e">
        <f>VLOOKUP(BJ131,MoodysRatingMapping!$A$3:$B$23,2,0)</f>
        <v>#N/A</v>
      </c>
      <c r="BO131" s="15" t="e">
        <f>VLOOKUP(BN131,'S&amp;PRatingMapping'!$A$3:$B$24,2,0)</f>
        <v>#N/A</v>
      </c>
      <c r="BQ131">
        <v>720707.74</v>
      </c>
      <c r="CD131" t="e">
        <f>VLOOKUP(CC131,MoodysRatingMapping!$A$3:$B$23,2,0)</f>
        <v>#N/A</v>
      </c>
      <c r="CH131" s="15" t="e">
        <f>VLOOKUP(CG131,'S&amp;PRatingMapping'!$A$3:$B$24,2,0)</f>
        <v>#N/A</v>
      </c>
    </row>
    <row r="132" spans="1:87" x14ac:dyDescent="0.25">
      <c r="A132" s="2">
        <v>42307</v>
      </c>
      <c r="B132">
        <v>6.2</v>
      </c>
      <c r="C132">
        <v>122660</v>
      </c>
      <c r="D132">
        <v>2.2000000000000002</v>
      </c>
      <c r="E132">
        <v>1</v>
      </c>
      <c r="F132">
        <v>0</v>
      </c>
      <c r="G132">
        <v>0</v>
      </c>
      <c r="H132">
        <v>0</v>
      </c>
      <c r="I132">
        <v>50000000</v>
      </c>
      <c r="J132" s="9" t="s">
        <v>29</v>
      </c>
      <c r="K132">
        <v>4</v>
      </c>
      <c r="L132" t="s">
        <v>41</v>
      </c>
      <c r="M132">
        <v>0.25173000000000001</v>
      </c>
      <c r="N132">
        <v>-4</v>
      </c>
      <c r="U132" s="11">
        <v>3.3</v>
      </c>
      <c r="V132" t="s">
        <v>58</v>
      </c>
      <c r="W132">
        <f>VLOOKUP(V132,MoodysRatingMapping!$A$3:$B$23,2,0)</f>
        <v>5.0500000000000007</v>
      </c>
      <c r="X132">
        <v>-5</v>
      </c>
      <c r="Y132">
        <v>3.2</v>
      </c>
      <c r="Z132" t="s">
        <v>69</v>
      </c>
      <c r="AA132" s="7">
        <f>VLOOKUP(Z132,'S&amp;PRatingMapping'!$A$3:$B$24,2,0)</f>
        <v>4.4285714285714279</v>
      </c>
      <c r="AC132">
        <v>5229</v>
      </c>
      <c r="AD132">
        <v>5229</v>
      </c>
      <c r="AE132">
        <v>50000000</v>
      </c>
      <c r="AP132" s="11">
        <v>3.3</v>
      </c>
      <c r="AQ132" t="s">
        <v>58</v>
      </c>
      <c r="AR132">
        <f>VLOOKUP(AQ132,MoodysRatingMapping!$A$3:$B$23,2,0)</f>
        <v>5.0500000000000007</v>
      </c>
      <c r="AS132">
        <v>-1</v>
      </c>
      <c r="AT132" s="11">
        <v>3.2</v>
      </c>
      <c r="AU132" t="s">
        <v>69</v>
      </c>
      <c r="AV132" s="15">
        <f>VLOOKUP(AU132,'S&amp;PRatingMapping'!$A$3:$B$24,2,0)</f>
        <v>4.4285714285714279</v>
      </c>
      <c r="AX132">
        <v>50000000</v>
      </c>
      <c r="AY132" t="s">
        <v>38</v>
      </c>
      <c r="AZ132">
        <v>5</v>
      </c>
      <c r="BA132" t="s">
        <v>41</v>
      </c>
      <c r="BB132">
        <v>0.34519</v>
      </c>
      <c r="BC132">
        <v>1</v>
      </c>
      <c r="BI132" s="11">
        <v>3.3</v>
      </c>
      <c r="BJ132" t="s">
        <v>58</v>
      </c>
      <c r="BK132">
        <f>VLOOKUP(BJ132,MoodysRatingMapping!$A$3:$B$23,2,0)</f>
        <v>5.0500000000000007</v>
      </c>
      <c r="BL132">
        <v>-1</v>
      </c>
      <c r="BM132" s="11">
        <v>3.2</v>
      </c>
      <c r="BN132" t="s">
        <v>69</v>
      </c>
      <c r="BO132" s="15">
        <f>VLOOKUP(BN132,'S&amp;PRatingMapping'!$A$3:$B$24,2,0)</f>
        <v>4.4285714285714279</v>
      </c>
      <c r="BQ132">
        <v>30000000</v>
      </c>
      <c r="BR132" s="11">
        <v>5.0999999999999996</v>
      </c>
      <c r="BS132">
        <v>5</v>
      </c>
      <c r="BT132" t="s">
        <v>41</v>
      </c>
      <c r="BU132">
        <v>0.41045999999999999</v>
      </c>
      <c r="BV132">
        <v>1</v>
      </c>
      <c r="CB132" t="s">
        <v>43</v>
      </c>
      <c r="CC132" t="s">
        <v>58</v>
      </c>
      <c r="CD132">
        <f>VLOOKUP(CC132,MoodysRatingMapping!$A$3:$B$23,2,0)</f>
        <v>5.0500000000000007</v>
      </c>
      <c r="CE132">
        <v>-1</v>
      </c>
      <c r="CF132" s="11">
        <v>3.2</v>
      </c>
      <c r="CG132" t="s">
        <v>69</v>
      </c>
      <c r="CH132" s="15">
        <f>VLOOKUP(CG132,'S&amp;PRatingMapping'!$A$3:$B$24,2,0)</f>
        <v>4.4285714285714279</v>
      </c>
    </row>
    <row r="133" spans="1:87" x14ac:dyDescent="0.25">
      <c r="A133" s="2">
        <v>42551</v>
      </c>
      <c r="B133">
        <v>7</v>
      </c>
      <c r="C133">
        <v>122660</v>
      </c>
      <c r="D133">
        <v>0.79999999999999982</v>
      </c>
      <c r="E133">
        <v>1</v>
      </c>
      <c r="F133">
        <v>0</v>
      </c>
      <c r="G133">
        <v>0</v>
      </c>
      <c r="H133">
        <v>0</v>
      </c>
      <c r="I133">
        <v>20000000</v>
      </c>
      <c r="J133" s="9" t="s">
        <v>29</v>
      </c>
      <c r="K133">
        <v>4</v>
      </c>
      <c r="L133" t="s">
        <v>41</v>
      </c>
      <c r="M133">
        <v>0.29122999999999999</v>
      </c>
      <c r="N133">
        <v>-5</v>
      </c>
      <c r="U133" s="11">
        <v>3.3</v>
      </c>
      <c r="V133" t="s">
        <v>58</v>
      </c>
      <c r="W133">
        <f>VLOOKUP(V133,MoodysRatingMapping!$A$3:$B$23,2,0)</f>
        <v>5.0500000000000007</v>
      </c>
      <c r="X133">
        <v>-6</v>
      </c>
      <c r="Y133">
        <v>3.2</v>
      </c>
      <c r="Z133" t="s">
        <v>69</v>
      </c>
      <c r="AA133" s="7">
        <f>VLOOKUP(Z133,'S&amp;PRatingMapping'!$A$3:$B$24,2,0)</f>
        <v>4.4285714285714279</v>
      </c>
      <c r="AC133">
        <v>5233</v>
      </c>
      <c r="AD133">
        <v>5233</v>
      </c>
      <c r="AE133">
        <v>20000000</v>
      </c>
      <c r="AF133" t="s">
        <v>29</v>
      </c>
      <c r="AG133">
        <v>4</v>
      </c>
      <c r="AH133" t="s">
        <v>41</v>
      </c>
      <c r="AI133">
        <v>0.23501</v>
      </c>
      <c r="AJ133">
        <v>-4</v>
      </c>
      <c r="AP133" s="11">
        <v>3.3</v>
      </c>
      <c r="AQ133" t="s">
        <v>58</v>
      </c>
      <c r="AR133">
        <f>VLOOKUP(AQ133,MoodysRatingMapping!$A$3:$B$23,2,0)</f>
        <v>5.0500000000000007</v>
      </c>
      <c r="AS133">
        <v>-5</v>
      </c>
      <c r="AT133" s="11">
        <v>3.2</v>
      </c>
      <c r="AU133" t="s">
        <v>69</v>
      </c>
      <c r="AV133" s="15">
        <f>VLOOKUP(AU133,'S&amp;PRatingMapping'!$A$3:$B$24,2,0)</f>
        <v>4.4285714285714279</v>
      </c>
      <c r="AX133">
        <v>10000000</v>
      </c>
      <c r="AY133" t="s">
        <v>35</v>
      </c>
      <c r="AZ133">
        <v>3</v>
      </c>
      <c r="BA133" t="s">
        <v>41</v>
      </c>
      <c r="BB133">
        <v>0.21074000000000001</v>
      </c>
      <c r="BC133">
        <v>-5</v>
      </c>
      <c r="BI133" s="11">
        <v>3.3</v>
      </c>
      <c r="BJ133" t="s">
        <v>58</v>
      </c>
      <c r="BK133">
        <f>VLOOKUP(BJ133,MoodysRatingMapping!$A$3:$B$23,2,0)</f>
        <v>5.0500000000000007</v>
      </c>
      <c r="BL133">
        <v>-5</v>
      </c>
      <c r="BM133" s="11">
        <v>3.2</v>
      </c>
      <c r="BN133" t="s">
        <v>69</v>
      </c>
      <c r="BO133" s="15">
        <f>VLOOKUP(BN133,'S&amp;PRatingMapping'!$A$3:$B$24,2,0)</f>
        <v>4.4285714285714279</v>
      </c>
      <c r="BQ133">
        <v>50000000</v>
      </c>
      <c r="BR133" s="11" t="s">
        <v>29</v>
      </c>
      <c r="BS133">
        <v>4</v>
      </c>
      <c r="BT133" t="s">
        <v>41</v>
      </c>
      <c r="BU133">
        <v>0.23641999999999999</v>
      </c>
      <c r="BV133">
        <v>-4</v>
      </c>
      <c r="CB133" t="s">
        <v>43</v>
      </c>
      <c r="CC133" t="s">
        <v>58</v>
      </c>
      <c r="CD133">
        <f>VLOOKUP(CC133,MoodysRatingMapping!$A$3:$B$23,2,0)</f>
        <v>5.0500000000000007</v>
      </c>
      <c r="CE133">
        <v>-5</v>
      </c>
      <c r="CF133" s="11">
        <v>3.2</v>
      </c>
      <c r="CG133" t="s">
        <v>69</v>
      </c>
      <c r="CH133" s="15">
        <f>VLOOKUP(CG133,'S&amp;PRatingMapping'!$A$3:$B$24,2,0)</f>
        <v>4.4285714285714279</v>
      </c>
    </row>
    <row r="134" spans="1:87" x14ac:dyDescent="0.25">
      <c r="A134" s="2">
        <v>42704</v>
      </c>
      <c r="B134">
        <v>4</v>
      </c>
      <c r="C134">
        <v>122697</v>
      </c>
      <c r="D134">
        <v>0.70000000000000018</v>
      </c>
      <c r="E134">
        <v>1</v>
      </c>
      <c r="F134">
        <v>0</v>
      </c>
      <c r="G134">
        <v>0</v>
      </c>
      <c r="H134">
        <v>0</v>
      </c>
      <c r="I134">
        <v>48144318.159999996</v>
      </c>
      <c r="J134" s="9" t="s">
        <v>30</v>
      </c>
      <c r="K134">
        <v>1</v>
      </c>
      <c r="L134" t="s">
        <v>42</v>
      </c>
      <c r="M134">
        <v>0.39789999999999998</v>
      </c>
      <c r="N134">
        <v>-3</v>
      </c>
      <c r="U134" s="11" t="s">
        <v>29</v>
      </c>
      <c r="V134" t="s">
        <v>48</v>
      </c>
      <c r="W134">
        <f>VLOOKUP(V134,MoodysRatingMapping!$A$3:$B$23,2,0)</f>
        <v>5.5000000000000009</v>
      </c>
      <c r="Y134" t="s">
        <v>29</v>
      </c>
      <c r="Z134" t="s">
        <v>84</v>
      </c>
      <c r="AA134" s="7">
        <f>VLOOKUP(Z134,'S&amp;PRatingMapping'!$A$3:$B$24,2,0)</f>
        <v>5.2857142857142856</v>
      </c>
      <c r="AB134" t="s">
        <v>92</v>
      </c>
      <c r="AC134">
        <v>5295</v>
      </c>
      <c r="AD134">
        <v>5295</v>
      </c>
      <c r="AE134">
        <v>48633318.159999996</v>
      </c>
      <c r="AF134" t="s">
        <v>30</v>
      </c>
      <c r="AG134">
        <v>1</v>
      </c>
      <c r="AH134" t="s">
        <v>42</v>
      </c>
      <c r="AI134">
        <v>4.403E-2</v>
      </c>
      <c r="AJ134">
        <v>-2</v>
      </c>
      <c r="AP134" s="11">
        <v>3.3</v>
      </c>
      <c r="AQ134" t="s">
        <v>58</v>
      </c>
      <c r="AR134">
        <f>VLOOKUP(AQ134,MoodysRatingMapping!$A$3:$B$23,2,0)</f>
        <v>5.0500000000000007</v>
      </c>
      <c r="AS134">
        <v>0</v>
      </c>
      <c r="AT134" s="11">
        <v>3.3</v>
      </c>
      <c r="AU134" t="s">
        <v>81</v>
      </c>
      <c r="AV134" s="15">
        <f>VLOOKUP(AU134,'S&amp;PRatingMapping'!$A$3:$B$24,2,0)</f>
        <v>4.8571428571428568</v>
      </c>
      <c r="AW134" t="s">
        <v>95</v>
      </c>
      <c r="AX134">
        <v>48633318.159999996</v>
      </c>
      <c r="AY134" t="s">
        <v>30</v>
      </c>
      <c r="AZ134">
        <v>1</v>
      </c>
      <c r="BA134" t="s">
        <v>42</v>
      </c>
      <c r="BB134">
        <v>4.0399999999999998E-2</v>
      </c>
      <c r="BC134">
        <v>-2</v>
      </c>
      <c r="BI134" s="11">
        <v>3.3</v>
      </c>
      <c r="BJ134" t="s">
        <v>58</v>
      </c>
      <c r="BK134">
        <f>VLOOKUP(BJ134,MoodysRatingMapping!$A$3:$B$23,2,0)</f>
        <v>5.0500000000000007</v>
      </c>
      <c r="BL134">
        <v>0</v>
      </c>
      <c r="BM134" s="11">
        <v>3.3</v>
      </c>
      <c r="BN134" t="s">
        <v>81</v>
      </c>
      <c r="BO134" s="15">
        <f>VLOOKUP(BN134,'S&amp;PRatingMapping'!$A$3:$B$24,2,0)</f>
        <v>4.8571428571428568</v>
      </c>
      <c r="BP134" t="s">
        <v>95</v>
      </c>
      <c r="BQ134">
        <v>48899653.390000001</v>
      </c>
      <c r="CB134" t="s">
        <v>43</v>
      </c>
      <c r="CC134" t="s">
        <v>58</v>
      </c>
      <c r="CD134">
        <f>VLOOKUP(CC134,MoodysRatingMapping!$A$3:$B$23,2,0)</f>
        <v>5.0500000000000007</v>
      </c>
      <c r="CE134">
        <v>0</v>
      </c>
      <c r="CF134" s="11">
        <v>3.3</v>
      </c>
      <c r="CG134" t="s">
        <v>81</v>
      </c>
      <c r="CH134" s="15">
        <f>VLOOKUP(CG134,'S&amp;PRatingMapping'!$A$3:$B$24,2,0)</f>
        <v>4.8571428571428568</v>
      </c>
      <c r="CI134" t="s">
        <v>95</v>
      </c>
    </row>
    <row r="135" spans="1:87" x14ac:dyDescent="0.25">
      <c r="A135" s="2">
        <v>42916</v>
      </c>
      <c r="B135">
        <v>6.1</v>
      </c>
      <c r="C135">
        <v>122818</v>
      </c>
      <c r="D135">
        <v>0.89999999999999947</v>
      </c>
      <c r="E135">
        <v>1</v>
      </c>
      <c r="F135">
        <v>0</v>
      </c>
      <c r="G135">
        <v>0</v>
      </c>
      <c r="H135">
        <v>0</v>
      </c>
      <c r="I135">
        <v>7744285.04</v>
      </c>
      <c r="J135" s="9">
        <v>8.1</v>
      </c>
      <c r="K135">
        <v>1</v>
      </c>
      <c r="L135" t="s">
        <v>41</v>
      </c>
      <c r="M135">
        <v>2.1295000000000002</v>
      </c>
      <c r="N135">
        <v>3</v>
      </c>
      <c r="W135" t="e">
        <f>VLOOKUP(V135,MoodysRatingMapping!$A$3:$B$23,2,0)</f>
        <v>#N/A</v>
      </c>
      <c r="AA135" s="7" t="e">
        <f>VLOOKUP(Z135,'S&amp;PRatingMapping'!$A$3:$B$24,2,0)</f>
        <v>#N/A</v>
      </c>
      <c r="AC135">
        <v>5382</v>
      </c>
      <c r="AD135">
        <v>5382</v>
      </c>
      <c r="AE135">
        <v>6168022.29</v>
      </c>
      <c r="AF135" t="s">
        <v>33</v>
      </c>
      <c r="AG135">
        <v>10</v>
      </c>
      <c r="AH135" t="s">
        <v>41</v>
      </c>
      <c r="AI135">
        <v>2.4093</v>
      </c>
      <c r="AJ135">
        <v>4</v>
      </c>
      <c r="AR135" t="e">
        <f>VLOOKUP(AQ135,MoodysRatingMapping!$A$3:$B$23,2,0)</f>
        <v>#N/A</v>
      </c>
      <c r="AV135" s="15" t="e">
        <f>VLOOKUP(AU135,'S&amp;PRatingMapping'!$A$3:$B$24,2,0)</f>
        <v>#N/A</v>
      </c>
      <c r="AX135">
        <v>6108600.8300000001</v>
      </c>
      <c r="AY135" t="s">
        <v>36</v>
      </c>
      <c r="AZ135">
        <v>8</v>
      </c>
      <c r="BA135" t="s">
        <v>41</v>
      </c>
      <c r="BB135">
        <v>0.82922999999999991</v>
      </c>
      <c r="BC135">
        <v>2</v>
      </c>
      <c r="BK135" t="e">
        <f>VLOOKUP(BJ135,MoodysRatingMapping!$A$3:$B$23,2,0)</f>
        <v>#N/A</v>
      </c>
      <c r="BO135" s="15" t="e">
        <f>VLOOKUP(BN135,'S&amp;PRatingMapping'!$A$3:$B$24,2,0)</f>
        <v>#N/A</v>
      </c>
      <c r="BQ135">
        <v>6142579.96</v>
      </c>
      <c r="BR135" s="11">
        <v>6.2</v>
      </c>
      <c r="BS135">
        <v>8</v>
      </c>
      <c r="BT135" t="s">
        <v>41</v>
      </c>
      <c r="BU135">
        <v>0.82502000000000009</v>
      </c>
      <c r="BV135">
        <v>2</v>
      </c>
      <c r="CD135" t="e">
        <f>VLOOKUP(CC135,MoodysRatingMapping!$A$3:$B$23,2,0)</f>
        <v>#N/A</v>
      </c>
      <c r="CH135" s="15" t="e">
        <f>VLOOKUP(CG135,'S&amp;PRatingMapping'!$A$3:$B$24,2,0)</f>
        <v>#N/A</v>
      </c>
    </row>
    <row r="136" spans="1:87" x14ac:dyDescent="0.25">
      <c r="A136" s="2">
        <v>43159</v>
      </c>
      <c r="B136">
        <v>5.2</v>
      </c>
      <c r="C136">
        <v>122921</v>
      </c>
      <c r="D136">
        <v>0.10000000000000051</v>
      </c>
      <c r="E136">
        <v>1</v>
      </c>
      <c r="F136">
        <v>0</v>
      </c>
      <c r="G136">
        <v>0</v>
      </c>
      <c r="H136">
        <v>0</v>
      </c>
      <c r="I136">
        <v>11000000</v>
      </c>
      <c r="W136" t="e">
        <f>VLOOKUP(V136,MoodysRatingMapping!$A$3:$B$23,2,0)</f>
        <v>#N/A</v>
      </c>
      <c r="Y136">
        <v>5.2</v>
      </c>
      <c r="Z136" t="s">
        <v>82</v>
      </c>
      <c r="AA136" s="7">
        <f>VLOOKUP(Z136,'S&amp;PRatingMapping'!$A$3:$B$24,2,0)</f>
        <v>6.1428571428571432</v>
      </c>
      <c r="AC136">
        <v>5471</v>
      </c>
      <c r="AD136">
        <v>5471</v>
      </c>
      <c r="AE136">
        <v>11000000</v>
      </c>
      <c r="AR136" t="e">
        <f>VLOOKUP(AQ136,MoodysRatingMapping!$A$3:$B$23,2,0)</f>
        <v>#N/A</v>
      </c>
      <c r="AV136" s="15" t="e">
        <f>VLOOKUP(AU136,'S&amp;PRatingMapping'!$A$3:$B$24,2,0)</f>
        <v>#N/A</v>
      </c>
      <c r="AX136">
        <v>11000000</v>
      </c>
      <c r="AY136" t="s">
        <v>33</v>
      </c>
      <c r="AZ136">
        <v>10</v>
      </c>
      <c r="BA136" t="s">
        <v>41</v>
      </c>
      <c r="BB136">
        <v>3.2812100000000002</v>
      </c>
      <c r="BC136">
        <v>5</v>
      </c>
      <c r="BI136" s="11">
        <v>6.1</v>
      </c>
      <c r="BJ136" t="s">
        <v>57</v>
      </c>
      <c r="BK136">
        <f>VLOOKUP(BJ136,MoodysRatingMapping!$A$3:$B$23,2,0)</f>
        <v>6.8500000000000014</v>
      </c>
      <c r="BL136">
        <v>2</v>
      </c>
      <c r="BM136" s="11">
        <v>5.2</v>
      </c>
      <c r="BN136" t="s">
        <v>82</v>
      </c>
      <c r="BO136" s="15">
        <f>VLOOKUP(BN136,'S&amp;PRatingMapping'!$A$3:$B$24,2,0)</f>
        <v>6.1428571428571432</v>
      </c>
      <c r="BQ136">
        <v>11000000</v>
      </c>
      <c r="BR136" s="11">
        <v>8.1</v>
      </c>
      <c r="BS136">
        <v>10</v>
      </c>
      <c r="BT136" t="s">
        <v>41</v>
      </c>
      <c r="BU136">
        <v>3.7505999999999999</v>
      </c>
      <c r="BV136">
        <v>5</v>
      </c>
      <c r="CB136" t="s">
        <v>31</v>
      </c>
      <c r="CC136" t="s">
        <v>57</v>
      </c>
      <c r="CD136">
        <f>VLOOKUP(CC136,MoodysRatingMapping!$A$3:$B$23,2,0)</f>
        <v>6.8500000000000014</v>
      </c>
      <c r="CE136">
        <v>2</v>
      </c>
      <c r="CF136" s="11">
        <v>6.1</v>
      </c>
      <c r="CG136" t="s">
        <v>79</v>
      </c>
      <c r="CH136" s="15">
        <f>VLOOKUP(CG136,'S&amp;PRatingMapping'!$A$3:$B$24,2,0)</f>
        <v>6.5714285714285721</v>
      </c>
    </row>
    <row r="137" spans="1:87" x14ac:dyDescent="0.25">
      <c r="A137" s="2">
        <v>42185</v>
      </c>
      <c r="B137">
        <v>8.1</v>
      </c>
      <c r="C137">
        <v>123100</v>
      </c>
      <c r="D137">
        <v>1.1000000000000001</v>
      </c>
      <c r="E137">
        <v>1</v>
      </c>
      <c r="F137">
        <v>0</v>
      </c>
      <c r="G137">
        <v>0</v>
      </c>
      <c r="H137">
        <v>0</v>
      </c>
      <c r="I137">
        <v>100000000</v>
      </c>
      <c r="Q137" s="11">
        <v>6.2</v>
      </c>
      <c r="R137" t="s">
        <v>41</v>
      </c>
      <c r="S137">
        <v>248.58330000000001</v>
      </c>
      <c r="T137">
        <v>-2</v>
      </c>
      <c r="W137" t="e">
        <f>VLOOKUP(V137,MoodysRatingMapping!$A$3:$B$23,2,0)</f>
        <v>#N/A</v>
      </c>
      <c r="AA137" s="7" t="e">
        <f>VLOOKUP(Z137,'S&amp;PRatingMapping'!$A$3:$B$24,2,0)</f>
        <v>#N/A</v>
      </c>
      <c r="AC137">
        <v>5527</v>
      </c>
      <c r="AD137">
        <v>5527</v>
      </c>
      <c r="AE137">
        <v>100000000</v>
      </c>
      <c r="AL137" t="s">
        <v>31</v>
      </c>
      <c r="AM137" t="s">
        <v>41</v>
      </c>
      <c r="AN137">
        <v>246.13863799999999</v>
      </c>
      <c r="AO137">
        <v>-2</v>
      </c>
      <c r="AR137" t="e">
        <f>VLOOKUP(AQ137,MoodysRatingMapping!$A$3:$B$23,2,0)</f>
        <v>#N/A</v>
      </c>
      <c r="AV137" s="15" t="e">
        <f>VLOOKUP(AU137,'S&amp;PRatingMapping'!$A$3:$B$24,2,0)</f>
        <v>#N/A</v>
      </c>
      <c r="AX137">
        <v>100000000</v>
      </c>
      <c r="BE137" s="11">
        <v>6.2</v>
      </c>
      <c r="BF137" t="s">
        <v>41</v>
      </c>
      <c r="BG137">
        <v>268.454927</v>
      </c>
      <c r="BH137">
        <v>-1</v>
      </c>
      <c r="BK137" t="e">
        <f>VLOOKUP(BJ137,MoodysRatingMapping!$A$3:$B$23,2,0)</f>
        <v>#N/A</v>
      </c>
      <c r="BO137" s="15" t="e">
        <f>VLOOKUP(BN137,'S&amp;PRatingMapping'!$A$3:$B$24,2,0)</f>
        <v>#N/A</v>
      </c>
      <c r="BQ137">
        <v>100000000</v>
      </c>
      <c r="CD137" t="e">
        <f>VLOOKUP(CC137,MoodysRatingMapping!$A$3:$B$23,2,0)</f>
        <v>#N/A</v>
      </c>
      <c r="CH137" s="15" t="e">
        <f>VLOOKUP(CG137,'S&amp;PRatingMapping'!$A$3:$B$24,2,0)</f>
        <v>#N/A</v>
      </c>
    </row>
    <row r="138" spans="1:87" x14ac:dyDescent="0.25">
      <c r="A138" s="2">
        <v>42460</v>
      </c>
      <c r="B138">
        <v>8.1999999999999993</v>
      </c>
      <c r="C138">
        <v>123100</v>
      </c>
      <c r="D138">
        <v>9.9999999999999645E-2</v>
      </c>
      <c r="E138">
        <v>1</v>
      </c>
      <c r="F138">
        <v>-1</v>
      </c>
      <c r="G138">
        <v>0</v>
      </c>
      <c r="H138">
        <v>0</v>
      </c>
      <c r="I138">
        <v>100000000</v>
      </c>
      <c r="W138" t="e">
        <f>VLOOKUP(V138,MoodysRatingMapping!$A$3:$B$23,2,0)</f>
        <v>#N/A</v>
      </c>
      <c r="AA138" s="7" t="e">
        <f>VLOOKUP(Z138,'S&amp;PRatingMapping'!$A$3:$B$24,2,0)</f>
        <v>#N/A</v>
      </c>
      <c r="AC138">
        <v>5536</v>
      </c>
      <c r="AD138">
        <v>5536</v>
      </c>
      <c r="AE138">
        <v>100000000</v>
      </c>
      <c r="AR138" t="e">
        <f>VLOOKUP(AQ138,MoodysRatingMapping!$A$3:$B$23,2,0)</f>
        <v>#N/A</v>
      </c>
      <c r="AV138" s="15" t="e">
        <f>VLOOKUP(AU138,'S&amp;PRatingMapping'!$A$3:$B$24,2,0)</f>
        <v>#N/A</v>
      </c>
      <c r="AX138">
        <v>100000000</v>
      </c>
      <c r="BK138" t="e">
        <f>VLOOKUP(BJ138,MoodysRatingMapping!$A$3:$B$23,2,0)</f>
        <v>#N/A</v>
      </c>
      <c r="BO138" s="15" t="e">
        <f>VLOOKUP(BN138,'S&amp;PRatingMapping'!$A$3:$B$24,2,0)</f>
        <v>#N/A</v>
      </c>
      <c r="BQ138">
        <v>100000000</v>
      </c>
      <c r="CD138" t="e">
        <f>VLOOKUP(CC138,MoodysRatingMapping!$A$3:$B$23,2,0)</f>
        <v>#N/A</v>
      </c>
      <c r="CH138" s="15" t="e">
        <f>VLOOKUP(CG138,'S&amp;PRatingMapping'!$A$3:$B$24,2,0)</f>
        <v>#N/A</v>
      </c>
    </row>
    <row r="139" spans="1:87" x14ac:dyDescent="0.25">
      <c r="A139" s="2">
        <v>42489</v>
      </c>
      <c r="B139">
        <v>8.3000000000000007</v>
      </c>
      <c r="C139">
        <v>123100</v>
      </c>
      <c r="D139">
        <v>0.10000000000000139</v>
      </c>
      <c r="E139">
        <v>1</v>
      </c>
      <c r="F139">
        <v>0</v>
      </c>
      <c r="G139">
        <v>0</v>
      </c>
      <c r="H139">
        <v>0</v>
      </c>
      <c r="I139">
        <v>100000000</v>
      </c>
      <c r="W139" t="e">
        <f>VLOOKUP(V139,MoodysRatingMapping!$A$3:$B$23,2,0)</f>
        <v>#N/A</v>
      </c>
      <c r="AA139" s="7" t="e">
        <f>VLOOKUP(Z139,'S&amp;PRatingMapping'!$A$3:$B$24,2,0)</f>
        <v>#N/A</v>
      </c>
      <c r="AC139">
        <v>5537</v>
      </c>
      <c r="AD139">
        <v>5537</v>
      </c>
      <c r="AE139">
        <v>100000000</v>
      </c>
      <c r="AR139" t="e">
        <f>VLOOKUP(AQ139,MoodysRatingMapping!$A$3:$B$23,2,0)</f>
        <v>#N/A</v>
      </c>
      <c r="AV139" s="15" t="e">
        <f>VLOOKUP(AU139,'S&amp;PRatingMapping'!$A$3:$B$24,2,0)</f>
        <v>#N/A</v>
      </c>
      <c r="AX139">
        <v>100000000</v>
      </c>
      <c r="BK139" t="e">
        <f>VLOOKUP(BJ139,MoodysRatingMapping!$A$3:$B$23,2,0)</f>
        <v>#N/A</v>
      </c>
      <c r="BO139" s="15" t="e">
        <f>VLOOKUP(BN139,'S&amp;PRatingMapping'!$A$3:$B$24,2,0)</f>
        <v>#N/A</v>
      </c>
      <c r="BQ139">
        <v>100000000</v>
      </c>
      <c r="CD139" t="e">
        <f>VLOOKUP(CC139,MoodysRatingMapping!$A$3:$B$23,2,0)</f>
        <v>#N/A</v>
      </c>
      <c r="CH139" s="15" t="e">
        <f>VLOOKUP(CG139,'S&amp;PRatingMapping'!$A$3:$B$24,2,0)</f>
        <v>#N/A</v>
      </c>
    </row>
    <row r="140" spans="1:87" x14ac:dyDescent="0.25">
      <c r="A140" s="2">
        <v>42766</v>
      </c>
      <c r="B140">
        <v>9</v>
      </c>
      <c r="C140">
        <v>123100</v>
      </c>
      <c r="D140">
        <v>0.80000000000000071</v>
      </c>
      <c r="E140">
        <v>1</v>
      </c>
      <c r="F140">
        <v>0</v>
      </c>
      <c r="G140">
        <v>0</v>
      </c>
      <c r="H140">
        <v>0</v>
      </c>
      <c r="I140">
        <v>73133000</v>
      </c>
      <c r="W140" t="e">
        <f>VLOOKUP(V140,MoodysRatingMapping!$A$3:$B$23,2,0)</f>
        <v>#N/A</v>
      </c>
      <c r="AA140" s="7" t="e">
        <f>VLOOKUP(Z140,'S&amp;PRatingMapping'!$A$3:$B$24,2,0)</f>
        <v>#N/A</v>
      </c>
      <c r="AC140">
        <v>5546</v>
      </c>
      <c r="AD140">
        <v>5546</v>
      </c>
      <c r="AE140">
        <v>100000000</v>
      </c>
      <c r="AR140" t="e">
        <f>VLOOKUP(AQ140,MoodysRatingMapping!$A$3:$B$23,2,0)</f>
        <v>#N/A</v>
      </c>
      <c r="AV140" s="15" t="e">
        <f>VLOOKUP(AU140,'S&amp;PRatingMapping'!$A$3:$B$24,2,0)</f>
        <v>#N/A</v>
      </c>
      <c r="AX140">
        <v>100000000</v>
      </c>
      <c r="BK140" t="e">
        <f>VLOOKUP(BJ140,MoodysRatingMapping!$A$3:$B$23,2,0)</f>
        <v>#N/A</v>
      </c>
      <c r="BO140" s="15" t="e">
        <f>VLOOKUP(BN140,'S&amp;PRatingMapping'!$A$3:$B$24,2,0)</f>
        <v>#N/A</v>
      </c>
      <c r="BQ140">
        <v>100000000</v>
      </c>
      <c r="CD140" t="e">
        <f>VLOOKUP(CC140,MoodysRatingMapping!$A$3:$B$23,2,0)</f>
        <v>#N/A</v>
      </c>
      <c r="CH140" s="15" t="e">
        <f>VLOOKUP(CG140,'S&amp;PRatingMapping'!$A$3:$B$24,2,0)</f>
        <v>#N/A</v>
      </c>
    </row>
    <row r="141" spans="1:87" x14ac:dyDescent="0.25">
      <c r="A141" s="2">
        <v>43098</v>
      </c>
      <c r="B141">
        <v>10.199999999999999</v>
      </c>
      <c r="C141">
        <v>123100</v>
      </c>
      <c r="D141">
        <v>1.1999999999999991</v>
      </c>
      <c r="E141">
        <v>1</v>
      </c>
      <c r="F141">
        <v>0</v>
      </c>
      <c r="G141">
        <v>0</v>
      </c>
      <c r="H141">
        <v>0</v>
      </c>
      <c r="I141">
        <v>35730386.880000003</v>
      </c>
      <c r="W141" t="e">
        <f>VLOOKUP(V141,MoodysRatingMapping!$A$3:$B$23,2,0)</f>
        <v>#N/A</v>
      </c>
      <c r="AA141" s="7" t="e">
        <f>VLOOKUP(Z141,'S&amp;PRatingMapping'!$A$3:$B$24,2,0)</f>
        <v>#N/A</v>
      </c>
      <c r="AC141">
        <v>5557</v>
      </c>
      <c r="AD141">
        <v>5557</v>
      </c>
      <c r="AE141">
        <v>35730386.880000003</v>
      </c>
      <c r="AR141" t="e">
        <f>VLOOKUP(AQ141,MoodysRatingMapping!$A$3:$B$23,2,0)</f>
        <v>#N/A</v>
      </c>
      <c r="AV141" s="15" t="e">
        <f>VLOOKUP(AU141,'S&amp;PRatingMapping'!$A$3:$B$24,2,0)</f>
        <v>#N/A</v>
      </c>
      <c r="AX141">
        <v>46705386.880000003</v>
      </c>
      <c r="BK141" t="e">
        <f>VLOOKUP(BJ141,MoodysRatingMapping!$A$3:$B$23,2,0)</f>
        <v>#N/A</v>
      </c>
      <c r="BO141" s="15" t="e">
        <f>VLOOKUP(BN141,'S&amp;PRatingMapping'!$A$3:$B$24,2,0)</f>
        <v>#N/A</v>
      </c>
      <c r="BQ141">
        <v>46705386.880000003</v>
      </c>
      <c r="CD141" t="e">
        <f>VLOOKUP(CC141,MoodysRatingMapping!$A$3:$B$23,2,0)</f>
        <v>#N/A</v>
      </c>
      <c r="CH141" s="15" t="e">
        <f>VLOOKUP(CG141,'S&amp;PRatingMapping'!$A$3:$B$24,2,0)</f>
        <v>#N/A</v>
      </c>
    </row>
    <row r="142" spans="1:87" x14ac:dyDescent="0.25">
      <c r="A142" s="2">
        <v>42551</v>
      </c>
      <c r="B142">
        <v>6.1</v>
      </c>
      <c r="C142">
        <v>123376</v>
      </c>
      <c r="D142">
        <v>0.89999999999999947</v>
      </c>
      <c r="E142">
        <v>1</v>
      </c>
      <c r="F142">
        <v>0</v>
      </c>
      <c r="G142">
        <v>0</v>
      </c>
      <c r="H142">
        <v>0</v>
      </c>
      <c r="I142">
        <v>24189221.43</v>
      </c>
      <c r="J142" s="9" t="s">
        <v>30</v>
      </c>
      <c r="K142">
        <v>1</v>
      </c>
      <c r="L142" t="s">
        <v>41</v>
      </c>
      <c r="M142">
        <v>0.67269999999999996</v>
      </c>
      <c r="N142">
        <v>-6</v>
      </c>
      <c r="U142" s="11">
        <v>3.2</v>
      </c>
      <c r="V142" t="s">
        <v>59</v>
      </c>
      <c r="W142">
        <f>VLOOKUP(V142,MoodysRatingMapping!$A$3:$B$23,2,0)</f>
        <v>4.6000000000000005</v>
      </c>
      <c r="X142">
        <v>-4</v>
      </c>
      <c r="Y142">
        <v>3.2</v>
      </c>
      <c r="Z142" t="s">
        <v>69</v>
      </c>
      <c r="AA142" s="7">
        <f>VLOOKUP(Z142,'S&amp;PRatingMapping'!$A$3:$B$24,2,0)</f>
        <v>4.4285714285714279</v>
      </c>
      <c r="AC142">
        <v>5577</v>
      </c>
      <c r="AD142">
        <v>5577</v>
      </c>
      <c r="AE142">
        <v>24124594.600000001</v>
      </c>
      <c r="AP142" s="11">
        <v>3.2</v>
      </c>
      <c r="AQ142" t="s">
        <v>59</v>
      </c>
      <c r="AR142">
        <f>VLOOKUP(AQ142,MoodysRatingMapping!$A$3:$B$23,2,0)</f>
        <v>4.6000000000000005</v>
      </c>
      <c r="AS142">
        <v>-3</v>
      </c>
      <c r="AT142" s="11">
        <v>3.2</v>
      </c>
      <c r="AU142" t="s">
        <v>69</v>
      </c>
      <c r="AV142" s="15">
        <f>VLOOKUP(AU142,'S&amp;PRatingMapping'!$A$3:$B$24,2,0)</f>
        <v>4.4285714285714279</v>
      </c>
      <c r="AX142">
        <v>24176260.93</v>
      </c>
      <c r="AY142" t="s">
        <v>30</v>
      </c>
      <c r="AZ142">
        <v>1</v>
      </c>
      <c r="BA142" t="s">
        <v>41</v>
      </c>
      <c r="BB142">
        <v>5.2290000000000003E-2</v>
      </c>
      <c r="BC142">
        <v>-5</v>
      </c>
      <c r="BI142" s="11">
        <v>3.2</v>
      </c>
      <c r="BJ142" t="s">
        <v>59</v>
      </c>
      <c r="BK142">
        <f>VLOOKUP(BJ142,MoodysRatingMapping!$A$3:$B$23,2,0)</f>
        <v>4.6000000000000005</v>
      </c>
      <c r="BL142">
        <v>-3</v>
      </c>
      <c r="BM142" s="11">
        <v>3.2</v>
      </c>
      <c r="BN142" t="s">
        <v>69</v>
      </c>
      <c r="BO142" s="15">
        <f>VLOOKUP(BN142,'S&amp;PRatingMapping'!$A$3:$B$24,2,0)</f>
        <v>4.4285714285714279</v>
      </c>
      <c r="BQ142">
        <v>26077962.190000001</v>
      </c>
      <c r="BR142" s="11" t="s">
        <v>30</v>
      </c>
      <c r="BS142">
        <v>1</v>
      </c>
      <c r="BT142" t="s">
        <v>41</v>
      </c>
      <c r="BU142">
        <v>4.6189999999999988E-2</v>
      </c>
      <c r="BV142">
        <v>-5</v>
      </c>
      <c r="CB142" t="s">
        <v>45</v>
      </c>
      <c r="CC142" t="s">
        <v>59</v>
      </c>
      <c r="CD142">
        <f>VLOOKUP(CC142,MoodysRatingMapping!$A$3:$B$23,2,0)</f>
        <v>4.6000000000000005</v>
      </c>
      <c r="CE142">
        <v>-3</v>
      </c>
      <c r="CF142" s="11">
        <v>3.2</v>
      </c>
      <c r="CG142" t="s">
        <v>69</v>
      </c>
      <c r="CH142" s="15">
        <f>VLOOKUP(CG142,'S&amp;PRatingMapping'!$A$3:$B$24,2,0)</f>
        <v>4.4285714285714279</v>
      </c>
    </row>
    <row r="143" spans="1:87" x14ac:dyDescent="0.25">
      <c r="A143" s="2">
        <v>43189</v>
      </c>
      <c r="B143">
        <v>5.2</v>
      </c>
      <c r="C143">
        <v>123378</v>
      </c>
      <c r="D143">
        <v>0.10000000000000051</v>
      </c>
      <c r="E143">
        <v>1</v>
      </c>
      <c r="F143">
        <v>0</v>
      </c>
      <c r="G143">
        <v>0</v>
      </c>
      <c r="H143">
        <v>0</v>
      </c>
      <c r="I143">
        <v>7057651.4000000004</v>
      </c>
      <c r="J143" s="9">
        <v>6.2</v>
      </c>
      <c r="K143">
        <v>8</v>
      </c>
      <c r="L143" t="s">
        <v>41</v>
      </c>
      <c r="M143">
        <v>0.62977000000000005</v>
      </c>
      <c r="N143">
        <v>2</v>
      </c>
      <c r="W143" t="e">
        <f>VLOOKUP(V143,MoodysRatingMapping!$A$3:$B$23,2,0)</f>
        <v>#N/A</v>
      </c>
      <c r="AA143" s="7" t="e">
        <f>VLOOKUP(Z143,'S&amp;PRatingMapping'!$A$3:$B$24,2,0)</f>
        <v>#N/A</v>
      </c>
      <c r="AC143">
        <v>5618</v>
      </c>
      <c r="AD143">
        <v>5618</v>
      </c>
      <c r="AE143">
        <v>12543225.5</v>
      </c>
      <c r="AF143" t="s">
        <v>36</v>
      </c>
      <c r="AG143">
        <v>8</v>
      </c>
      <c r="AH143" t="s">
        <v>41</v>
      </c>
      <c r="AI143">
        <v>0.66074999999999995</v>
      </c>
      <c r="AJ143">
        <v>3</v>
      </c>
      <c r="AR143" t="e">
        <f>VLOOKUP(AQ143,MoodysRatingMapping!$A$3:$B$23,2,0)</f>
        <v>#N/A</v>
      </c>
      <c r="AV143" s="15" t="e">
        <f>VLOOKUP(AU143,'S&amp;PRatingMapping'!$A$3:$B$24,2,0)</f>
        <v>#N/A</v>
      </c>
      <c r="AX143">
        <v>6674857.1699999999</v>
      </c>
      <c r="AY143" t="s">
        <v>31</v>
      </c>
      <c r="AZ143">
        <v>7</v>
      </c>
      <c r="BA143" t="s">
        <v>41</v>
      </c>
      <c r="BB143">
        <v>0.36858000000000002</v>
      </c>
      <c r="BC143">
        <v>2</v>
      </c>
      <c r="BK143" t="e">
        <f>VLOOKUP(BJ143,MoodysRatingMapping!$A$3:$B$23,2,0)</f>
        <v>#N/A</v>
      </c>
      <c r="BO143" s="15" t="e">
        <f>VLOOKUP(BN143,'S&amp;PRatingMapping'!$A$3:$B$24,2,0)</f>
        <v>#N/A</v>
      </c>
      <c r="BQ143">
        <v>7291913.6600000001</v>
      </c>
      <c r="BR143" s="11">
        <v>6.1</v>
      </c>
      <c r="BS143">
        <v>7</v>
      </c>
      <c r="BT143" t="s">
        <v>41</v>
      </c>
      <c r="BU143">
        <v>0.41513</v>
      </c>
      <c r="BV143">
        <v>2</v>
      </c>
      <c r="CD143" t="e">
        <f>VLOOKUP(CC143,MoodysRatingMapping!$A$3:$B$23,2,0)</f>
        <v>#N/A</v>
      </c>
      <c r="CH143" s="15" t="e">
        <f>VLOOKUP(CG143,'S&amp;PRatingMapping'!$A$3:$B$24,2,0)</f>
        <v>#N/A</v>
      </c>
    </row>
    <row r="144" spans="1:87" x14ac:dyDescent="0.25">
      <c r="A144" s="2">
        <v>42551</v>
      </c>
      <c r="B144">
        <v>5.0999999999999996</v>
      </c>
      <c r="C144">
        <v>123431</v>
      </c>
      <c r="D144">
        <v>1.1000000000000001</v>
      </c>
      <c r="E144">
        <v>1</v>
      </c>
      <c r="F144">
        <v>0</v>
      </c>
      <c r="G144">
        <v>0</v>
      </c>
      <c r="H144">
        <v>0</v>
      </c>
      <c r="I144">
        <v>3890098.72</v>
      </c>
      <c r="J144" s="9">
        <v>6.1</v>
      </c>
      <c r="K144">
        <v>7</v>
      </c>
      <c r="L144" t="s">
        <v>41</v>
      </c>
      <c r="M144">
        <v>0.97170000000000001</v>
      </c>
      <c r="N144">
        <v>2</v>
      </c>
      <c r="Q144" s="11">
        <v>2.2000000000000002</v>
      </c>
      <c r="R144" t="s">
        <v>41</v>
      </c>
      <c r="S144">
        <v>59.91469</v>
      </c>
      <c r="T144">
        <v>-3</v>
      </c>
      <c r="U144" s="11">
        <v>3.2</v>
      </c>
      <c r="V144" t="s">
        <v>59</v>
      </c>
      <c r="W144">
        <f>VLOOKUP(V144,MoodysRatingMapping!$A$3:$B$23,2,0)</f>
        <v>4.6000000000000005</v>
      </c>
      <c r="X144">
        <v>-2</v>
      </c>
      <c r="Y144">
        <v>3.2</v>
      </c>
      <c r="Z144" t="s">
        <v>69</v>
      </c>
      <c r="AA144" s="7">
        <f>VLOOKUP(Z144,'S&amp;PRatingMapping'!$A$3:$B$24,2,0)</f>
        <v>4.4285714285714279</v>
      </c>
      <c r="AC144">
        <v>5629</v>
      </c>
      <c r="AD144">
        <v>5629</v>
      </c>
      <c r="AE144">
        <v>3906568.32</v>
      </c>
      <c r="AF144" t="s">
        <v>31</v>
      </c>
      <c r="AG144">
        <v>7</v>
      </c>
      <c r="AH144" t="s">
        <v>41</v>
      </c>
      <c r="AI144">
        <v>0.85272999999999988</v>
      </c>
      <c r="AJ144">
        <v>3</v>
      </c>
      <c r="AL144" t="s">
        <v>44</v>
      </c>
      <c r="AM144" t="s">
        <v>41</v>
      </c>
      <c r="AN144">
        <v>59.200989</v>
      </c>
      <c r="AO144">
        <v>-2</v>
      </c>
      <c r="AP144" s="11">
        <v>3.2</v>
      </c>
      <c r="AQ144" t="s">
        <v>59</v>
      </c>
      <c r="AR144">
        <f>VLOOKUP(AQ144,MoodysRatingMapping!$A$3:$B$23,2,0)</f>
        <v>4.6000000000000005</v>
      </c>
      <c r="AS144">
        <v>-1</v>
      </c>
      <c r="AT144" s="11">
        <v>3.2</v>
      </c>
      <c r="AU144" t="s">
        <v>69</v>
      </c>
      <c r="AV144" s="15">
        <f>VLOOKUP(AU144,'S&amp;PRatingMapping'!$A$3:$B$24,2,0)</f>
        <v>4.4285714285714279</v>
      </c>
      <c r="AX144">
        <v>4020149.14</v>
      </c>
      <c r="AY144" t="s">
        <v>37</v>
      </c>
      <c r="AZ144">
        <v>6</v>
      </c>
      <c r="BA144" t="s">
        <v>41</v>
      </c>
      <c r="BB144">
        <v>0.71597</v>
      </c>
      <c r="BC144">
        <v>2</v>
      </c>
      <c r="BE144" s="11">
        <v>2.2999999999999998</v>
      </c>
      <c r="BF144" t="s">
        <v>41</v>
      </c>
      <c r="BG144">
        <v>62.040717999999998</v>
      </c>
      <c r="BH144">
        <v>-2</v>
      </c>
      <c r="BI144" s="11">
        <v>3.2</v>
      </c>
      <c r="BJ144" t="s">
        <v>59</v>
      </c>
      <c r="BK144">
        <f>VLOOKUP(BJ144,MoodysRatingMapping!$A$3:$B$23,2,0)</f>
        <v>4.6000000000000005</v>
      </c>
      <c r="BL144">
        <v>-1</v>
      </c>
      <c r="BM144" s="11">
        <v>3.2</v>
      </c>
      <c r="BN144" t="s">
        <v>69</v>
      </c>
      <c r="BO144" s="15">
        <f>VLOOKUP(BN144,'S&amp;PRatingMapping'!$A$3:$B$24,2,0)</f>
        <v>4.4285714285714279</v>
      </c>
      <c r="BQ144">
        <v>3996398.34</v>
      </c>
      <c r="BR144" s="11">
        <v>5.2</v>
      </c>
      <c r="BS144">
        <v>6</v>
      </c>
      <c r="BT144" t="s">
        <v>41</v>
      </c>
      <c r="BU144">
        <v>0.64349999999999996</v>
      </c>
      <c r="BV144">
        <v>2</v>
      </c>
      <c r="BX144" t="s">
        <v>46</v>
      </c>
      <c r="BY144" t="s">
        <v>41</v>
      </c>
      <c r="BZ144">
        <v>65.666143000000005</v>
      </c>
      <c r="CA144">
        <v>-2</v>
      </c>
      <c r="CB144" t="s">
        <v>45</v>
      </c>
      <c r="CC144" t="s">
        <v>59</v>
      </c>
      <c r="CD144">
        <f>VLOOKUP(CC144,MoodysRatingMapping!$A$3:$B$23,2,0)</f>
        <v>4.6000000000000005</v>
      </c>
      <c r="CE144">
        <v>-1</v>
      </c>
      <c r="CF144" s="11">
        <v>3.2</v>
      </c>
      <c r="CG144" t="s">
        <v>69</v>
      </c>
      <c r="CH144" s="15">
        <f>VLOOKUP(CG144,'S&amp;PRatingMapping'!$A$3:$B$24,2,0)</f>
        <v>4.4285714285714279</v>
      </c>
    </row>
    <row r="145" spans="1:86" x14ac:dyDescent="0.25">
      <c r="A145" s="2">
        <v>42916</v>
      </c>
      <c r="B145">
        <v>6.1</v>
      </c>
      <c r="C145">
        <v>123492</v>
      </c>
      <c r="D145">
        <v>0.89999999999999947</v>
      </c>
      <c r="E145">
        <v>1</v>
      </c>
      <c r="F145">
        <v>0</v>
      </c>
      <c r="G145">
        <v>0</v>
      </c>
      <c r="H145">
        <v>0</v>
      </c>
      <c r="I145">
        <v>43786946.909999996</v>
      </c>
      <c r="J145" s="9" t="s">
        <v>32</v>
      </c>
      <c r="K145">
        <v>3</v>
      </c>
      <c r="L145" t="s">
        <v>41</v>
      </c>
      <c r="M145">
        <v>0.58699999999999997</v>
      </c>
      <c r="N145">
        <v>-4</v>
      </c>
      <c r="Q145" s="11" t="s">
        <v>30</v>
      </c>
      <c r="R145" t="s">
        <v>41</v>
      </c>
      <c r="S145">
        <v>32.792999999999999</v>
      </c>
      <c r="T145">
        <v>-6</v>
      </c>
      <c r="U145" s="11">
        <v>2.2000000000000002</v>
      </c>
      <c r="V145" t="s">
        <v>50</v>
      </c>
      <c r="W145">
        <f>VLOOKUP(V145,MoodysRatingMapping!$A$3:$B$23,2,0)</f>
        <v>3.7000000000000006</v>
      </c>
      <c r="X145">
        <v>-5</v>
      </c>
      <c r="Y145">
        <v>2.2000000000000002</v>
      </c>
      <c r="Z145" t="s">
        <v>77</v>
      </c>
      <c r="AA145" s="7">
        <f>VLOOKUP(Z145,'S&amp;PRatingMapping'!$A$3:$B$24,2,0)</f>
        <v>3.5714285714285707</v>
      </c>
      <c r="AC145">
        <v>5675</v>
      </c>
      <c r="AD145">
        <v>5675</v>
      </c>
      <c r="AE145">
        <v>43985521.030000001</v>
      </c>
      <c r="AF145" t="s">
        <v>32</v>
      </c>
      <c r="AG145">
        <v>3</v>
      </c>
      <c r="AH145" t="s">
        <v>41</v>
      </c>
      <c r="AI145">
        <v>5.1520000000000003E-2</v>
      </c>
      <c r="AJ145">
        <v>-3</v>
      </c>
      <c r="AL145" t="s">
        <v>30</v>
      </c>
      <c r="AM145" t="s">
        <v>41</v>
      </c>
      <c r="AN145">
        <v>32.244500000000002</v>
      </c>
      <c r="AO145">
        <v>-5</v>
      </c>
      <c r="AP145" s="11">
        <v>2.2000000000000002</v>
      </c>
      <c r="AQ145" t="s">
        <v>50</v>
      </c>
      <c r="AR145">
        <f>VLOOKUP(AQ145,MoodysRatingMapping!$A$3:$B$23,2,0)</f>
        <v>3.7000000000000006</v>
      </c>
      <c r="AS145">
        <v>-4</v>
      </c>
      <c r="AT145" s="11">
        <v>2.2000000000000002</v>
      </c>
      <c r="AU145" t="s">
        <v>77</v>
      </c>
      <c r="AV145" s="15">
        <f>VLOOKUP(AU145,'S&amp;PRatingMapping'!$A$3:$B$24,2,0)</f>
        <v>3.5714285714285707</v>
      </c>
      <c r="AX145">
        <v>43849922.939999998</v>
      </c>
      <c r="AY145" t="s">
        <v>32</v>
      </c>
      <c r="AZ145">
        <v>3</v>
      </c>
      <c r="BA145" t="s">
        <v>41</v>
      </c>
      <c r="BB145">
        <v>5.321E-2</v>
      </c>
      <c r="BC145">
        <v>-3</v>
      </c>
      <c r="BE145" s="11" t="s">
        <v>30</v>
      </c>
      <c r="BF145" t="s">
        <v>41</v>
      </c>
      <c r="BG145">
        <v>34.8889</v>
      </c>
      <c r="BH145">
        <v>-5</v>
      </c>
      <c r="BI145" s="11">
        <v>2.2000000000000002</v>
      </c>
      <c r="BJ145" t="s">
        <v>50</v>
      </c>
      <c r="BK145">
        <f>VLOOKUP(BJ145,MoodysRatingMapping!$A$3:$B$23,2,0)</f>
        <v>3.7000000000000006</v>
      </c>
      <c r="BL145">
        <v>-4</v>
      </c>
      <c r="BM145" s="11">
        <v>2.2000000000000002</v>
      </c>
      <c r="BN145" t="s">
        <v>77</v>
      </c>
      <c r="BO145" s="15">
        <f>VLOOKUP(BN145,'S&amp;PRatingMapping'!$A$3:$B$24,2,0)</f>
        <v>3.5714285714285707</v>
      </c>
      <c r="BQ145">
        <v>43752073.539999999</v>
      </c>
      <c r="BR145" s="11" t="s">
        <v>32</v>
      </c>
      <c r="BS145">
        <v>3</v>
      </c>
      <c r="BT145" t="s">
        <v>41</v>
      </c>
      <c r="BU145">
        <v>5.57E-2</v>
      </c>
      <c r="BV145">
        <v>-3</v>
      </c>
      <c r="BX145" t="s">
        <v>30</v>
      </c>
      <c r="BY145" t="s">
        <v>41</v>
      </c>
      <c r="BZ145">
        <v>35.545099999999998</v>
      </c>
      <c r="CA145">
        <v>-5</v>
      </c>
      <c r="CB145" t="s">
        <v>44</v>
      </c>
      <c r="CC145" t="s">
        <v>50</v>
      </c>
      <c r="CD145">
        <f>VLOOKUP(CC145,MoodysRatingMapping!$A$3:$B$23,2,0)</f>
        <v>3.7000000000000006</v>
      </c>
      <c r="CE145">
        <v>-4</v>
      </c>
      <c r="CF145" s="11">
        <v>2.2000000000000002</v>
      </c>
      <c r="CG145" t="s">
        <v>77</v>
      </c>
      <c r="CH145" s="15">
        <f>VLOOKUP(CG145,'S&amp;PRatingMapping'!$A$3:$B$24,2,0)</f>
        <v>3.5714285714285707</v>
      </c>
    </row>
    <row r="146" spans="1:86" x14ac:dyDescent="0.25">
      <c r="A146" s="2">
        <v>42216</v>
      </c>
      <c r="B146">
        <v>5.2</v>
      </c>
      <c r="C146">
        <v>123500</v>
      </c>
      <c r="D146">
        <v>0.10000000000000051</v>
      </c>
      <c r="E146">
        <v>1</v>
      </c>
      <c r="F146">
        <v>0</v>
      </c>
      <c r="G146">
        <v>0</v>
      </c>
      <c r="H146">
        <v>0</v>
      </c>
      <c r="I146">
        <v>21250000</v>
      </c>
      <c r="U146" s="11">
        <v>5.2</v>
      </c>
      <c r="V146" t="s">
        <v>49</v>
      </c>
      <c r="W146">
        <f>VLOOKUP(V146,MoodysRatingMapping!$A$3:$B$23,2,0)</f>
        <v>6.4000000000000012</v>
      </c>
      <c r="Y146">
        <v>5.0999999999999996</v>
      </c>
      <c r="Z146" t="s">
        <v>70</v>
      </c>
      <c r="AA146" s="7">
        <f>VLOOKUP(Z146,'S&amp;PRatingMapping'!$A$3:$B$24,2,0)</f>
        <v>5.7142857142857144</v>
      </c>
      <c r="AC146">
        <v>5698</v>
      </c>
      <c r="AD146">
        <v>5698</v>
      </c>
      <c r="AE146">
        <v>21250000</v>
      </c>
      <c r="AP146" s="11">
        <v>5.2</v>
      </c>
      <c r="AQ146" t="s">
        <v>49</v>
      </c>
      <c r="AR146">
        <f>VLOOKUP(AQ146,MoodysRatingMapping!$A$3:$B$23,2,0)</f>
        <v>6.4000000000000012</v>
      </c>
      <c r="AS146">
        <v>1</v>
      </c>
      <c r="AT146" s="11">
        <v>5.0999999999999996</v>
      </c>
      <c r="AU146" t="s">
        <v>70</v>
      </c>
      <c r="AV146" s="15">
        <f>VLOOKUP(AU146,'S&amp;PRatingMapping'!$A$3:$B$24,2,0)</f>
        <v>5.7142857142857144</v>
      </c>
      <c r="AX146">
        <v>21250000</v>
      </c>
      <c r="BI146" s="11">
        <v>5.2</v>
      </c>
      <c r="BJ146" t="s">
        <v>49</v>
      </c>
      <c r="BK146">
        <f>VLOOKUP(BJ146,MoodysRatingMapping!$A$3:$B$23,2,0)</f>
        <v>6.4000000000000012</v>
      </c>
      <c r="BL146">
        <v>1</v>
      </c>
      <c r="BM146" s="11">
        <v>5.0999999999999996</v>
      </c>
      <c r="BN146" t="s">
        <v>70</v>
      </c>
      <c r="BO146" s="15">
        <f>VLOOKUP(BN146,'S&amp;PRatingMapping'!$A$3:$B$24,2,0)</f>
        <v>5.7142857142857144</v>
      </c>
      <c r="BQ146">
        <v>21250000</v>
      </c>
      <c r="CB146" t="s">
        <v>37</v>
      </c>
      <c r="CC146" t="s">
        <v>49</v>
      </c>
      <c r="CD146">
        <f>VLOOKUP(CC146,MoodysRatingMapping!$A$3:$B$23,2,0)</f>
        <v>6.4000000000000012</v>
      </c>
      <c r="CE146">
        <v>1</v>
      </c>
      <c r="CF146" s="11">
        <v>5.0999999999999996</v>
      </c>
      <c r="CG146" t="s">
        <v>70</v>
      </c>
      <c r="CH146" s="15">
        <f>VLOOKUP(CG146,'S&amp;PRatingMapping'!$A$3:$B$24,2,0)</f>
        <v>5.7142857142857144</v>
      </c>
    </row>
    <row r="147" spans="1:86" x14ac:dyDescent="0.25">
      <c r="A147" s="2">
        <v>42580</v>
      </c>
      <c r="B147">
        <v>6.1</v>
      </c>
      <c r="C147">
        <v>123500</v>
      </c>
      <c r="D147">
        <v>0.89999999999999947</v>
      </c>
      <c r="E147">
        <v>1</v>
      </c>
      <c r="F147">
        <v>0</v>
      </c>
      <c r="G147">
        <v>0</v>
      </c>
      <c r="H147">
        <v>0</v>
      </c>
      <c r="I147">
        <v>21250000</v>
      </c>
      <c r="J147" s="9" t="s">
        <v>29</v>
      </c>
      <c r="K147">
        <v>4</v>
      </c>
      <c r="L147" t="s">
        <v>42</v>
      </c>
      <c r="M147">
        <v>0.25775999999999999</v>
      </c>
      <c r="N147">
        <v>-3</v>
      </c>
      <c r="O147" t="s">
        <v>42</v>
      </c>
      <c r="P147">
        <v>99.777500000000003</v>
      </c>
      <c r="U147" s="11">
        <v>5.2</v>
      </c>
      <c r="V147" t="s">
        <v>49</v>
      </c>
      <c r="W147">
        <f>VLOOKUP(V147,MoodysRatingMapping!$A$3:$B$23,2,0)</f>
        <v>6.4000000000000012</v>
      </c>
      <c r="X147">
        <v>-1</v>
      </c>
      <c r="Y147">
        <v>5.2</v>
      </c>
      <c r="Z147" t="s">
        <v>82</v>
      </c>
      <c r="AA147" s="7">
        <f>VLOOKUP(Z147,'S&amp;PRatingMapping'!$A$3:$B$24,2,0)</f>
        <v>6.1428571428571432</v>
      </c>
      <c r="AC147">
        <v>571</v>
      </c>
      <c r="AD147">
        <v>571</v>
      </c>
      <c r="AE147">
        <v>21250000</v>
      </c>
      <c r="AF147" t="s">
        <v>29</v>
      </c>
      <c r="AG147">
        <v>4</v>
      </c>
      <c r="AH147" t="s">
        <v>42</v>
      </c>
      <c r="AI147">
        <v>0.29278999999999999</v>
      </c>
      <c r="AJ147">
        <v>-2</v>
      </c>
      <c r="AK147">
        <v>99.631500000000003</v>
      </c>
      <c r="AP147" s="11">
        <v>5.2</v>
      </c>
      <c r="AQ147" t="s">
        <v>49</v>
      </c>
      <c r="AR147">
        <f>VLOOKUP(AQ147,MoodysRatingMapping!$A$3:$B$23,2,0)</f>
        <v>6.4000000000000012</v>
      </c>
      <c r="AS147">
        <v>0</v>
      </c>
      <c r="AT147" s="11">
        <v>5.2</v>
      </c>
      <c r="AU147" t="s">
        <v>82</v>
      </c>
      <c r="AV147" s="15">
        <f>VLOOKUP(AU147,'S&amp;PRatingMapping'!$A$3:$B$24,2,0)</f>
        <v>6.1428571428571432</v>
      </c>
      <c r="AX147">
        <v>21250000</v>
      </c>
      <c r="BD147">
        <v>99.069000000000003</v>
      </c>
      <c r="BI147" s="11">
        <v>5.2</v>
      </c>
      <c r="BJ147" t="s">
        <v>49</v>
      </c>
      <c r="BK147">
        <f>VLOOKUP(BJ147,MoodysRatingMapping!$A$3:$B$23,2,0)</f>
        <v>6.4000000000000012</v>
      </c>
      <c r="BL147">
        <v>0</v>
      </c>
      <c r="BM147" s="11">
        <v>5.2</v>
      </c>
      <c r="BN147" t="s">
        <v>82</v>
      </c>
      <c r="BO147" s="15">
        <f>VLOOKUP(BN147,'S&amp;PRatingMapping'!$A$3:$B$24,2,0)</f>
        <v>6.1428571428571432</v>
      </c>
      <c r="BQ147">
        <v>21250000</v>
      </c>
      <c r="CB147" t="s">
        <v>37</v>
      </c>
      <c r="CC147" t="s">
        <v>49</v>
      </c>
      <c r="CD147">
        <f>VLOOKUP(CC147,MoodysRatingMapping!$A$3:$B$23,2,0)</f>
        <v>6.4000000000000012</v>
      </c>
      <c r="CE147">
        <v>0</v>
      </c>
      <c r="CF147" s="11">
        <v>5.0999999999999996</v>
      </c>
      <c r="CG147" t="s">
        <v>70</v>
      </c>
      <c r="CH147" s="15">
        <f>VLOOKUP(CG147,'S&amp;PRatingMapping'!$A$3:$B$24,2,0)</f>
        <v>5.7142857142857144</v>
      </c>
    </row>
    <row r="148" spans="1:86" x14ac:dyDescent="0.25">
      <c r="A148" s="2">
        <v>42521</v>
      </c>
      <c r="B148">
        <v>3.1</v>
      </c>
      <c r="C148">
        <v>123552</v>
      </c>
      <c r="D148">
        <v>0.80000000000000027</v>
      </c>
      <c r="E148">
        <v>1</v>
      </c>
      <c r="F148">
        <v>0</v>
      </c>
      <c r="G148">
        <v>0</v>
      </c>
      <c r="H148">
        <v>0</v>
      </c>
      <c r="I148">
        <v>80000000</v>
      </c>
      <c r="U148" s="11">
        <v>3.1</v>
      </c>
      <c r="V148" t="s">
        <v>52</v>
      </c>
      <c r="W148">
        <f>VLOOKUP(V148,MoodysRatingMapping!$A$3:$B$23,2,0)</f>
        <v>4.1500000000000004</v>
      </c>
      <c r="AA148" s="7" t="e">
        <f>VLOOKUP(Z148,'S&amp;PRatingMapping'!$A$3:$B$24,2,0)</f>
        <v>#N/A</v>
      </c>
      <c r="AC148">
        <v>5845</v>
      </c>
      <c r="AD148">
        <v>5845</v>
      </c>
      <c r="AE148">
        <v>80000000</v>
      </c>
      <c r="AP148" s="11">
        <v>3.1</v>
      </c>
      <c r="AQ148" t="s">
        <v>52</v>
      </c>
      <c r="AR148">
        <f>VLOOKUP(AQ148,MoodysRatingMapping!$A$3:$B$23,2,0)</f>
        <v>4.1500000000000004</v>
      </c>
      <c r="AS148">
        <v>1</v>
      </c>
      <c r="AV148" s="15" t="e">
        <f>VLOOKUP(AU148,'S&amp;PRatingMapping'!$A$3:$B$24,2,0)</f>
        <v>#N/A</v>
      </c>
      <c r="AX148">
        <v>80000000</v>
      </c>
      <c r="BI148" s="11">
        <v>3.1</v>
      </c>
      <c r="BJ148" t="s">
        <v>52</v>
      </c>
      <c r="BK148">
        <f>VLOOKUP(BJ148,MoodysRatingMapping!$A$3:$B$23,2,0)</f>
        <v>4.1500000000000004</v>
      </c>
      <c r="BL148">
        <v>1</v>
      </c>
      <c r="BO148" s="15" t="e">
        <f>VLOOKUP(BN148,'S&amp;PRatingMapping'!$A$3:$B$24,2,0)</f>
        <v>#N/A</v>
      </c>
      <c r="BQ148">
        <v>80000000</v>
      </c>
      <c r="CB148" t="s">
        <v>35</v>
      </c>
      <c r="CC148" t="s">
        <v>52</v>
      </c>
      <c r="CD148">
        <f>VLOOKUP(CC148,MoodysRatingMapping!$A$3:$B$23,2,0)</f>
        <v>4.1500000000000004</v>
      </c>
      <c r="CE148">
        <v>1</v>
      </c>
      <c r="CH148" s="15" t="e">
        <f>VLOOKUP(CG148,'S&amp;PRatingMapping'!$A$3:$B$24,2,0)</f>
        <v>#N/A</v>
      </c>
    </row>
    <row r="149" spans="1:86" x14ac:dyDescent="0.25">
      <c r="A149" s="2">
        <v>42580</v>
      </c>
      <c r="B149">
        <v>5.0999999999999996</v>
      </c>
      <c r="C149">
        <v>123565</v>
      </c>
      <c r="D149">
        <v>1.1000000000000001</v>
      </c>
      <c r="E149">
        <v>1</v>
      </c>
      <c r="F149">
        <v>-1</v>
      </c>
      <c r="G149">
        <v>0</v>
      </c>
      <c r="H149">
        <v>0</v>
      </c>
      <c r="I149">
        <v>5147692.3099999996</v>
      </c>
      <c r="W149" t="e">
        <f>VLOOKUP(V149,MoodysRatingMapping!$A$3:$B$23,2,0)</f>
        <v>#N/A</v>
      </c>
      <c r="AA149" s="7" t="e">
        <f>VLOOKUP(Z149,'S&amp;PRatingMapping'!$A$3:$B$24,2,0)</f>
        <v>#N/A</v>
      </c>
      <c r="AC149">
        <v>5875</v>
      </c>
      <c r="AD149">
        <v>5875</v>
      </c>
      <c r="AE149">
        <v>2649230.77</v>
      </c>
      <c r="AR149" t="e">
        <f>VLOOKUP(AQ149,MoodysRatingMapping!$A$3:$B$23,2,0)</f>
        <v>#N/A</v>
      </c>
      <c r="AV149" s="15" t="e">
        <f>VLOOKUP(AU149,'S&amp;PRatingMapping'!$A$3:$B$24,2,0)</f>
        <v>#N/A</v>
      </c>
      <c r="AX149">
        <v>6461538.46</v>
      </c>
      <c r="BK149" t="e">
        <f>VLOOKUP(BJ149,MoodysRatingMapping!$A$3:$B$23,2,0)</f>
        <v>#N/A</v>
      </c>
      <c r="BO149" s="15" t="e">
        <f>VLOOKUP(BN149,'S&amp;PRatingMapping'!$A$3:$B$24,2,0)</f>
        <v>#N/A</v>
      </c>
      <c r="BQ149">
        <v>6353846.1500000004</v>
      </c>
      <c r="CD149" t="e">
        <f>VLOOKUP(CC149,MoodysRatingMapping!$A$3:$B$23,2,0)</f>
        <v>#N/A</v>
      </c>
      <c r="CH149" s="15" t="e">
        <f>VLOOKUP(CG149,'S&amp;PRatingMapping'!$A$3:$B$24,2,0)</f>
        <v>#N/A</v>
      </c>
    </row>
    <row r="150" spans="1:86" x14ac:dyDescent="0.25">
      <c r="A150" s="2">
        <v>42613</v>
      </c>
      <c r="B150">
        <v>7</v>
      </c>
      <c r="C150">
        <v>123565</v>
      </c>
      <c r="D150">
        <v>1.9</v>
      </c>
      <c r="E150">
        <v>1</v>
      </c>
      <c r="F150">
        <v>0</v>
      </c>
      <c r="G150">
        <v>0</v>
      </c>
      <c r="H150">
        <v>0</v>
      </c>
      <c r="I150">
        <v>9207692.3000000007</v>
      </c>
      <c r="W150" t="e">
        <f>VLOOKUP(V150,MoodysRatingMapping!$A$3:$B$23,2,0)</f>
        <v>#N/A</v>
      </c>
      <c r="AA150" s="7" t="e">
        <f>VLOOKUP(Z150,'S&amp;PRatingMapping'!$A$3:$B$24,2,0)</f>
        <v>#N/A</v>
      </c>
      <c r="AC150">
        <v>5876</v>
      </c>
      <c r="AD150">
        <v>5876</v>
      </c>
      <c r="AE150">
        <v>5147692.3099999996</v>
      </c>
      <c r="AR150" t="e">
        <f>VLOOKUP(AQ150,MoodysRatingMapping!$A$3:$B$23,2,0)</f>
        <v>#N/A</v>
      </c>
      <c r="AV150" s="15" t="e">
        <f>VLOOKUP(AU150,'S&amp;PRatingMapping'!$A$3:$B$24,2,0)</f>
        <v>#N/A</v>
      </c>
      <c r="AX150">
        <v>2649230.77</v>
      </c>
      <c r="BK150" t="e">
        <f>VLOOKUP(BJ150,MoodysRatingMapping!$A$3:$B$23,2,0)</f>
        <v>#N/A</v>
      </c>
      <c r="BO150" s="15" t="e">
        <f>VLOOKUP(BN150,'S&amp;PRatingMapping'!$A$3:$B$24,2,0)</f>
        <v>#N/A</v>
      </c>
      <c r="BQ150">
        <v>6461538.46</v>
      </c>
      <c r="CD150" t="e">
        <f>VLOOKUP(CC150,MoodysRatingMapping!$A$3:$B$23,2,0)</f>
        <v>#N/A</v>
      </c>
      <c r="CH150" s="15" t="e">
        <f>VLOOKUP(CG150,'S&amp;PRatingMapping'!$A$3:$B$24,2,0)</f>
        <v>#N/A</v>
      </c>
    </row>
    <row r="151" spans="1:86" x14ac:dyDescent="0.25">
      <c r="A151" s="2">
        <v>42551</v>
      </c>
      <c r="B151">
        <v>6.2</v>
      </c>
      <c r="C151">
        <v>123575</v>
      </c>
      <c r="D151">
        <v>2.2000000000000002</v>
      </c>
      <c r="E151">
        <v>1</v>
      </c>
      <c r="F151">
        <v>0</v>
      </c>
      <c r="G151">
        <v>0</v>
      </c>
      <c r="H151">
        <v>0</v>
      </c>
      <c r="I151">
        <v>10209230.779999999</v>
      </c>
      <c r="W151" t="e">
        <f>VLOOKUP(V151,MoodysRatingMapping!$A$3:$B$23,2,0)</f>
        <v>#N/A</v>
      </c>
      <c r="AA151" s="7" t="e">
        <f>VLOOKUP(Z151,'S&amp;PRatingMapping'!$A$3:$B$24,2,0)</f>
        <v>#N/A</v>
      </c>
      <c r="AC151">
        <v>5913</v>
      </c>
      <c r="AD151">
        <v>5913</v>
      </c>
      <c r="AE151">
        <v>10338461.539999999</v>
      </c>
      <c r="AR151" t="e">
        <f>VLOOKUP(AQ151,MoodysRatingMapping!$A$3:$B$23,2,0)</f>
        <v>#N/A</v>
      </c>
      <c r="AV151" s="15" t="e">
        <f>VLOOKUP(AU151,'S&amp;PRatingMapping'!$A$3:$B$24,2,0)</f>
        <v>#N/A</v>
      </c>
      <c r="AX151">
        <v>13547692.310000001</v>
      </c>
      <c r="BK151" t="e">
        <f>VLOOKUP(BJ151,MoodysRatingMapping!$A$3:$B$23,2,0)</f>
        <v>#N/A</v>
      </c>
      <c r="BO151" s="15" t="e">
        <f>VLOOKUP(BN151,'S&amp;PRatingMapping'!$A$3:$B$24,2,0)</f>
        <v>#N/A</v>
      </c>
      <c r="BQ151">
        <v>8475384.6199999992</v>
      </c>
      <c r="CD151" t="e">
        <f>VLOOKUP(CC151,MoodysRatingMapping!$A$3:$B$23,2,0)</f>
        <v>#N/A</v>
      </c>
      <c r="CH151" s="15" t="e">
        <f>VLOOKUP(CG151,'S&amp;PRatingMapping'!$A$3:$B$24,2,0)</f>
        <v>#N/A</v>
      </c>
    </row>
    <row r="152" spans="1:86" x14ac:dyDescent="0.25">
      <c r="A152" s="2">
        <v>43069</v>
      </c>
      <c r="B152">
        <v>5.2</v>
      </c>
      <c r="C152">
        <v>123600</v>
      </c>
      <c r="D152">
        <v>1.2</v>
      </c>
      <c r="E152">
        <v>1</v>
      </c>
      <c r="F152">
        <v>0</v>
      </c>
      <c r="G152">
        <v>0</v>
      </c>
      <c r="H152">
        <v>0</v>
      </c>
      <c r="I152">
        <v>44382352.549999997</v>
      </c>
      <c r="J152" s="9">
        <v>5.2</v>
      </c>
      <c r="K152">
        <v>6</v>
      </c>
      <c r="L152" t="s">
        <v>41</v>
      </c>
      <c r="M152">
        <v>0.21590999999999999</v>
      </c>
      <c r="U152" s="11" t="s">
        <v>29</v>
      </c>
      <c r="V152" t="s">
        <v>48</v>
      </c>
      <c r="W152">
        <f>VLOOKUP(V152,MoodysRatingMapping!$A$3:$B$23,2,0)</f>
        <v>5.5000000000000009</v>
      </c>
      <c r="X152">
        <v>-2</v>
      </c>
      <c r="Y152">
        <v>3.3</v>
      </c>
      <c r="Z152" t="s">
        <v>81</v>
      </c>
      <c r="AA152" s="7">
        <f>VLOOKUP(Z152,'S&amp;PRatingMapping'!$A$3:$B$24,2,0)</f>
        <v>4.8571428571428568</v>
      </c>
      <c r="AC152">
        <v>592</v>
      </c>
      <c r="AD152">
        <v>592</v>
      </c>
      <c r="AE152">
        <v>44382352.549999997</v>
      </c>
      <c r="AF152" t="s">
        <v>29</v>
      </c>
      <c r="AG152">
        <v>4</v>
      </c>
      <c r="AH152" t="s">
        <v>41</v>
      </c>
      <c r="AI152">
        <v>7.7399999999999997E-2</v>
      </c>
      <c r="AJ152">
        <v>0</v>
      </c>
      <c r="AP152" s="11" t="s">
        <v>29</v>
      </c>
      <c r="AQ152" t="s">
        <v>48</v>
      </c>
      <c r="AR152">
        <f>VLOOKUP(AQ152,MoodysRatingMapping!$A$3:$B$23,2,0)</f>
        <v>5.5000000000000009</v>
      </c>
      <c r="AS152">
        <v>0</v>
      </c>
      <c r="AT152" s="11">
        <v>3.3</v>
      </c>
      <c r="AU152" t="s">
        <v>81</v>
      </c>
      <c r="AV152" s="15">
        <f>VLOOKUP(AU152,'S&amp;PRatingMapping'!$A$3:$B$24,2,0)</f>
        <v>4.8571428571428568</v>
      </c>
      <c r="AX152">
        <v>43058823.149999999</v>
      </c>
      <c r="AY152" t="s">
        <v>32</v>
      </c>
      <c r="AZ152">
        <v>3</v>
      </c>
      <c r="BA152" t="s">
        <v>41</v>
      </c>
      <c r="BB152">
        <v>5.9959999999999999E-2</v>
      </c>
      <c r="BC152">
        <v>-1</v>
      </c>
      <c r="BI152" s="11" t="s">
        <v>29</v>
      </c>
      <c r="BJ152" t="s">
        <v>48</v>
      </c>
      <c r="BK152">
        <f>VLOOKUP(BJ152,MoodysRatingMapping!$A$3:$B$23,2,0)</f>
        <v>5.5000000000000009</v>
      </c>
      <c r="BL152">
        <v>0</v>
      </c>
      <c r="BM152" s="11">
        <v>3.3</v>
      </c>
      <c r="BN152" t="s">
        <v>81</v>
      </c>
      <c r="BO152" s="15">
        <f>VLOOKUP(BN152,'S&amp;PRatingMapping'!$A$3:$B$24,2,0)</f>
        <v>4.8571428571428568</v>
      </c>
      <c r="BQ152">
        <v>40411764.350000001</v>
      </c>
      <c r="BR152" s="11" t="s">
        <v>32</v>
      </c>
      <c r="BS152">
        <v>3</v>
      </c>
      <c r="BT152" t="s">
        <v>41</v>
      </c>
      <c r="BU152">
        <v>8.9649999999999994E-2</v>
      </c>
      <c r="BV152">
        <v>-1</v>
      </c>
      <c r="CB152" t="s">
        <v>29</v>
      </c>
      <c r="CC152" t="s">
        <v>48</v>
      </c>
      <c r="CD152">
        <f>VLOOKUP(CC152,MoodysRatingMapping!$A$3:$B$23,2,0)</f>
        <v>5.5000000000000009</v>
      </c>
      <c r="CE152">
        <v>0</v>
      </c>
      <c r="CF152" s="11">
        <v>3.3</v>
      </c>
      <c r="CG152" t="s">
        <v>81</v>
      </c>
      <c r="CH152" s="15">
        <f>VLOOKUP(CG152,'S&amp;PRatingMapping'!$A$3:$B$24,2,0)</f>
        <v>4.8571428571428568</v>
      </c>
    </row>
    <row r="153" spans="1:86" x14ac:dyDescent="0.25">
      <c r="A153" s="2">
        <v>42674</v>
      </c>
      <c r="B153">
        <v>3.2</v>
      </c>
      <c r="C153">
        <v>123645</v>
      </c>
      <c r="D153">
        <v>0.1000000000000001</v>
      </c>
      <c r="E153">
        <v>1</v>
      </c>
      <c r="F153">
        <v>0</v>
      </c>
      <c r="G153">
        <v>0</v>
      </c>
      <c r="H153">
        <v>0</v>
      </c>
      <c r="I153">
        <v>75000000</v>
      </c>
      <c r="Q153" s="11">
        <v>2.2000000000000002</v>
      </c>
      <c r="R153" t="s">
        <v>42</v>
      </c>
      <c r="S153">
        <v>56.743000000000002</v>
      </c>
      <c r="T153">
        <v>-1</v>
      </c>
      <c r="U153" s="11">
        <v>2.2000000000000002</v>
      </c>
      <c r="V153" t="s">
        <v>50</v>
      </c>
      <c r="W153">
        <f>VLOOKUP(V153,MoodysRatingMapping!$A$3:$B$23,2,0)</f>
        <v>3.7000000000000006</v>
      </c>
      <c r="X153">
        <v>-1</v>
      </c>
      <c r="Y153">
        <v>3.1</v>
      </c>
      <c r="Z153" t="s">
        <v>72</v>
      </c>
      <c r="AA153" s="7">
        <f>VLOOKUP(Z153,'S&amp;PRatingMapping'!$A$3:$B$24,2,0)</f>
        <v>3.9999999999999991</v>
      </c>
      <c r="AC153">
        <v>5948</v>
      </c>
      <c r="AD153">
        <v>5948</v>
      </c>
      <c r="AE153">
        <v>75000000</v>
      </c>
      <c r="AL153" t="s">
        <v>44</v>
      </c>
      <c r="AM153" t="s">
        <v>42</v>
      </c>
      <c r="AN153">
        <v>56.688600000000001</v>
      </c>
      <c r="AO153">
        <v>-1</v>
      </c>
      <c r="AP153" s="11">
        <v>2.2000000000000002</v>
      </c>
      <c r="AQ153" t="s">
        <v>50</v>
      </c>
      <c r="AR153">
        <f>VLOOKUP(AQ153,MoodysRatingMapping!$A$3:$B$23,2,0)</f>
        <v>3.7000000000000006</v>
      </c>
      <c r="AS153">
        <v>-1</v>
      </c>
      <c r="AT153" s="11">
        <v>3.1</v>
      </c>
      <c r="AU153" t="s">
        <v>72</v>
      </c>
      <c r="AV153" s="15">
        <f>VLOOKUP(AU153,'S&amp;PRatingMapping'!$A$3:$B$24,2,0)</f>
        <v>3.9999999999999991</v>
      </c>
      <c r="AX153">
        <v>75000000</v>
      </c>
      <c r="BI153" s="11">
        <v>2.2000000000000002</v>
      </c>
      <c r="BJ153" t="s">
        <v>50</v>
      </c>
      <c r="BK153">
        <f>VLOOKUP(BJ153,MoodysRatingMapping!$A$3:$B$23,2,0)</f>
        <v>3.7000000000000006</v>
      </c>
      <c r="BL153">
        <v>-1</v>
      </c>
      <c r="BM153" s="11">
        <v>3.1</v>
      </c>
      <c r="BN153" t="s">
        <v>72</v>
      </c>
      <c r="BO153" s="15">
        <f>VLOOKUP(BN153,'S&amp;PRatingMapping'!$A$3:$B$24,2,0)</f>
        <v>3.9999999999999991</v>
      </c>
      <c r="BQ153">
        <v>75000000</v>
      </c>
      <c r="CB153" t="s">
        <v>44</v>
      </c>
      <c r="CC153" t="s">
        <v>50</v>
      </c>
      <c r="CD153">
        <f>VLOOKUP(CC153,MoodysRatingMapping!$A$3:$B$23,2,0)</f>
        <v>3.7000000000000006</v>
      </c>
      <c r="CE153">
        <v>-1</v>
      </c>
      <c r="CF153" s="11">
        <v>3.1</v>
      </c>
      <c r="CG153" t="s">
        <v>72</v>
      </c>
      <c r="CH153" s="15">
        <f>VLOOKUP(CG153,'S&amp;PRatingMapping'!$A$3:$B$24,2,0)</f>
        <v>3.9999999999999991</v>
      </c>
    </row>
    <row r="154" spans="1:86" x14ac:dyDescent="0.25">
      <c r="A154" s="2">
        <v>42185</v>
      </c>
      <c r="B154">
        <v>6.2</v>
      </c>
      <c r="C154">
        <v>123705</v>
      </c>
      <c r="D154">
        <v>0.10000000000000051</v>
      </c>
      <c r="E154">
        <v>1</v>
      </c>
      <c r="F154">
        <v>0</v>
      </c>
      <c r="G154">
        <v>0</v>
      </c>
      <c r="H154">
        <v>0</v>
      </c>
      <c r="I154">
        <v>35000000</v>
      </c>
      <c r="W154" t="e">
        <f>VLOOKUP(V154,MoodysRatingMapping!$A$3:$B$23,2,0)</f>
        <v>#N/A</v>
      </c>
      <c r="AA154" s="7" t="e">
        <f>VLOOKUP(Z154,'S&amp;PRatingMapping'!$A$3:$B$24,2,0)</f>
        <v>#N/A</v>
      </c>
      <c r="AC154">
        <v>5976</v>
      </c>
      <c r="AD154">
        <v>5976</v>
      </c>
      <c r="AE154">
        <v>35000000</v>
      </c>
      <c r="AR154" t="e">
        <f>VLOOKUP(AQ154,MoodysRatingMapping!$A$3:$B$23,2,0)</f>
        <v>#N/A</v>
      </c>
      <c r="AV154" s="15" t="e">
        <f>VLOOKUP(AU154,'S&amp;PRatingMapping'!$A$3:$B$24,2,0)</f>
        <v>#N/A</v>
      </c>
      <c r="AX154">
        <v>35000000</v>
      </c>
      <c r="BK154" t="e">
        <f>VLOOKUP(BJ154,MoodysRatingMapping!$A$3:$B$23,2,0)</f>
        <v>#N/A</v>
      </c>
      <c r="BO154" s="15" t="e">
        <f>VLOOKUP(BN154,'S&amp;PRatingMapping'!$A$3:$B$24,2,0)</f>
        <v>#N/A</v>
      </c>
      <c r="BQ154">
        <v>35000000</v>
      </c>
      <c r="CD154" t="e">
        <f>VLOOKUP(CC154,MoodysRatingMapping!$A$3:$B$23,2,0)</f>
        <v>#N/A</v>
      </c>
      <c r="CH154" s="15" t="e">
        <f>VLOOKUP(CG154,'S&amp;PRatingMapping'!$A$3:$B$24,2,0)</f>
        <v>#N/A</v>
      </c>
    </row>
    <row r="155" spans="1:86" x14ac:dyDescent="0.25">
      <c r="A155" s="2">
        <v>42307</v>
      </c>
      <c r="B155">
        <v>7</v>
      </c>
      <c r="C155">
        <v>123757</v>
      </c>
      <c r="D155">
        <v>1.8</v>
      </c>
      <c r="E155">
        <v>1</v>
      </c>
      <c r="F155">
        <v>0</v>
      </c>
      <c r="G155">
        <v>0</v>
      </c>
      <c r="H155">
        <v>0</v>
      </c>
      <c r="I155">
        <v>50791023.990000002</v>
      </c>
      <c r="W155" t="e">
        <f>VLOOKUP(V155,MoodysRatingMapping!$A$3:$B$23,2,0)</f>
        <v>#N/A</v>
      </c>
      <c r="AA155" s="7" t="e">
        <f>VLOOKUP(Z155,'S&amp;PRatingMapping'!$A$3:$B$24,2,0)</f>
        <v>#N/A</v>
      </c>
      <c r="AC155">
        <v>623</v>
      </c>
      <c r="AD155">
        <v>623</v>
      </c>
      <c r="AE155">
        <v>50819749.549999997</v>
      </c>
      <c r="AR155" t="e">
        <f>VLOOKUP(AQ155,MoodysRatingMapping!$A$3:$B$23,2,0)</f>
        <v>#N/A</v>
      </c>
      <c r="AV155" s="15" t="e">
        <f>VLOOKUP(AU155,'S&amp;PRatingMapping'!$A$3:$B$24,2,0)</f>
        <v>#N/A</v>
      </c>
      <c r="AX155">
        <v>50975120.369999997</v>
      </c>
      <c r="BK155" t="e">
        <f>VLOOKUP(BJ155,MoodysRatingMapping!$A$3:$B$23,2,0)</f>
        <v>#N/A</v>
      </c>
      <c r="BO155" s="15" t="e">
        <f>VLOOKUP(BN155,'S&amp;PRatingMapping'!$A$3:$B$24,2,0)</f>
        <v>#N/A</v>
      </c>
      <c r="BQ155">
        <v>50919344.229999997</v>
      </c>
      <c r="CD155" t="e">
        <f>VLOOKUP(CC155,MoodysRatingMapping!$A$3:$B$23,2,0)</f>
        <v>#N/A</v>
      </c>
      <c r="CH155" s="15" t="e">
        <f>VLOOKUP(CG155,'S&amp;PRatingMapping'!$A$3:$B$24,2,0)</f>
        <v>#N/A</v>
      </c>
    </row>
    <row r="156" spans="1:86" x14ac:dyDescent="0.25">
      <c r="A156" s="2">
        <v>43220</v>
      </c>
      <c r="B156">
        <v>5.2</v>
      </c>
      <c r="C156">
        <v>123912</v>
      </c>
      <c r="D156">
        <v>0.10000000000000051</v>
      </c>
      <c r="E156">
        <v>1</v>
      </c>
      <c r="F156">
        <v>0</v>
      </c>
      <c r="G156">
        <v>0</v>
      </c>
      <c r="H156">
        <v>0</v>
      </c>
      <c r="I156">
        <v>320491483.13</v>
      </c>
      <c r="U156" s="11">
        <v>3.3</v>
      </c>
      <c r="V156" t="s">
        <v>58</v>
      </c>
      <c r="W156">
        <f>VLOOKUP(V156,MoodysRatingMapping!$A$3:$B$23,2,0)</f>
        <v>5.0500000000000007</v>
      </c>
      <c r="X156">
        <v>-3</v>
      </c>
      <c r="AA156" s="7" t="e">
        <f>VLOOKUP(Z156,'S&amp;PRatingMapping'!$A$3:$B$24,2,0)</f>
        <v>#N/A</v>
      </c>
      <c r="AC156">
        <v>614</v>
      </c>
      <c r="AD156">
        <v>614</v>
      </c>
      <c r="AE156">
        <v>323457757.11000001</v>
      </c>
      <c r="AP156" s="11">
        <v>3.3</v>
      </c>
      <c r="AQ156" t="s">
        <v>58</v>
      </c>
      <c r="AR156">
        <f>VLOOKUP(AQ156,MoodysRatingMapping!$A$3:$B$23,2,0)</f>
        <v>5.0500000000000007</v>
      </c>
      <c r="AS156">
        <v>-2</v>
      </c>
      <c r="AV156" s="15" t="e">
        <f>VLOOKUP(AU156,'S&amp;PRatingMapping'!$A$3:$B$24,2,0)</f>
        <v>#N/A</v>
      </c>
      <c r="AX156">
        <v>322798391.83999997</v>
      </c>
      <c r="BI156" s="11">
        <v>3.3</v>
      </c>
      <c r="BJ156" t="s">
        <v>58</v>
      </c>
      <c r="BK156">
        <f>VLOOKUP(BJ156,MoodysRatingMapping!$A$3:$B$23,2,0)</f>
        <v>5.0500000000000007</v>
      </c>
      <c r="BL156">
        <v>-2</v>
      </c>
      <c r="BO156" s="15" t="e">
        <f>VLOOKUP(BN156,'S&amp;PRatingMapping'!$A$3:$B$24,2,0)</f>
        <v>#N/A</v>
      </c>
      <c r="BQ156">
        <v>325226612.00999999</v>
      </c>
      <c r="CB156" t="s">
        <v>43</v>
      </c>
      <c r="CC156" t="s">
        <v>58</v>
      </c>
      <c r="CD156">
        <f>VLOOKUP(CC156,MoodysRatingMapping!$A$3:$B$23,2,0)</f>
        <v>5.0500000000000007</v>
      </c>
      <c r="CE156">
        <v>-2</v>
      </c>
      <c r="CH156" s="15" t="e">
        <f>VLOOKUP(CG156,'S&amp;PRatingMapping'!$A$3:$B$24,2,0)</f>
        <v>#N/A</v>
      </c>
    </row>
    <row r="157" spans="1:86" x14ac:dyDescent="0.25">
      <c r="A157" s="2">
        <v>42460</v>
      </c>
      <c r="B157">
        <v>2.2000000000000002</v>
      </c>
      <c r="C157">
        <v>123986</v>
      </c>
      <c r="D157">
        <v>1.2</v>
      </c>
      <c r="E157">
        <v>1</v>
      </c>
      <c r="F157">
        <v>0</v>
      </c>
      <c r="G157">
        <v>0</v>
      </c>
      <c r="H157">
        <v>0</v>
      </c>
      <c r="I157">
        <v>34846049.939999998</v>
      </c>
      <c r="J157" s="9" t="s">
        <v>30</v>
      </c>
      <c r="K157">
        <v>1</v>
      </c>
      <c r="L157" t="s">
        <v>41</v>
      </c>
      <c r="M157">
        <v>0.28610000000000002</v>
      </c>
      <c r="N157">
        <v>-1</v>
      </c>
      <c r="Q157" s="11">
        <v>3.2</v>
      </c>
      <c r="R157" t="s">
        <v>41</v>
      </c>
      <c r="S157">
        <v>13.49596</v>
      </c>
      <c r="T157">
        <v>1</v>
      </c>
      <c r="U157" s="11" t="s">
        <v>30</v>
      </c>
      <c r="V157" t="s">
        <v>64</v>
      </c>
      <c r="W157">
        <f>VLOOKUP(V157,MoodysRatingMapping!$A$3:$B$23,2,0)</f>
        <v>1.45</v>
      </c>
      <c r="X157">
        <v>-1</v>
      </c>
      <c r="Y157" t="s">
        <v>30</v>
      </c>
      <c r="Z157" t="s">
        <v>68</v>
      </c>
      <c r="AA157" s="7">
        <f>VLOOKUP(Z157,'S&amp;PRatingMapping'!$A$3:$B$24,2,0)</f>
        <v>2.2857142857142856</v>
      </c>
      <c r="AC157">
        <v>6197</v>
      </c>
      <c r="AD157">
        <v>6197</v>
      </c>
      <c r="AE157">
        <v>33746348.75</v>
      </c>
      <c r="AF157" t="s">
        <v>30</v>
      </c>
      <c r="AG157">
        <v>1</v>
      </c>
      <c r="AH157" t="s">
        <v>41</v>
      </c>
      <c r="AI157">
        <v>6.8860000000000005E-2</v>
      </c>
      <c r="AJ157">
        <v>0</v>
      </c>
      <c r="AL157" t="s">
        <v>45</v>
      </c>
      <c r="AM157" t="s">
        <v>41</v>
      </c>
      <c r="AN157">
        <v>108.090264</v>
      </c>
      <c r="AO157">
        <v>2</v>
      </c>
      <c r="AP157" s="11" t="s">
        <v>30</v>
      </c>
      <c r="AQ157" t="s">
        <v>64</v>
      </c>
      <c r="AR157">
        <f>VLOOKUP(AQ157,MoodysRatingMapping!$A$3:$B$23,2,0)</f>
        <v>1.45</v>
      </c>
      <c r="AS157">
        <v>0</v>
      </c>
      <c r="AT157" s="11" t="s">
        <v>30</v>
      </c>
      <c r="AU157" t="s">
        <v>68</v>
      </c>
      <c r="AV157" s="15">
        <f>VLOOKUP(AU157,'S&amp;PRatingMapping'!$A$3:$B$24,2,0)</f>
        <v>2.2857142857142856</v>
      </c>
      <c r="AX157">
        <v>34536971.719999999</v>
      </c>
      <c r="AY157" t="s">
        <v>30</v>
      </c>
      <c r="AZ157">
        <v>1</v>
      </c>
      <c r="BA157" t="s">
        <v>41</v>
      </c>
      <c r="BB157">
        <v>3.1699999999999999E-2</v>
      </c>
      <c r="BC157">
        <v>0</v>
      </c>
      <c r="BE157" s="11">
        <v>3.2</v>
      </c>
      <c r="BF157" t="s">
        <v>41</v>
      </c>
      <c r="BG157">
        <v>100.965474</v>
      </c>
      <c r="BH157">
        <v>2</v>
      </c>
      <c r="BI157" s="11" t="s">
        <v>30</v>
      </c>
      <c r="BJ157" t="s">
        <v>64</v>
      </c>
      <c r="BK157">
        <f>VLOOKUP(BJ157,MoodysRatingMapping!$A$3:$B$23,2,0)</f>
        <v>1.45</v>
      </c>
      <c r="BL157">
        <v>0</v>
      </c>
      <c r="BM157" s="11" t="s">
        <v>30</v>
      </c>
      <c r="BN157" t="s">
        <v>86</v>
      </c>
      <c r="BO157" s="15">
        <f>VLOOKUP(BN157,'S&amp;PRatingMapping'!$A$3:$B$24,2,0)</f>
        <v>1.8571428571428572</v>
      </c>
      <c r="BQ157">
        <v>35776301.479999997</v>
      </c>
      <c r="BR157" s="11" t="s">
        <v>30</v>
      </c>
      <c r="BS157">
        <v>1</v>
      </c>
      <c r="BT157" t="s">
        <v>41</v>
      </c>
      <c r="BU157">
        <v>2.623E-2</v>
      </c>
      <c r="BV157">
        <v>0</v>
      </c>
      <c r="BX157" t="s">
        <v>35</v>
      </c>
      <c r="BY157" t="s">
        <v>41</v>
      </c>
      <c r="BZ157">
        <v>70.851150000000004</v>
      </c>
      <c r="CA157">
        <v>2</v>
      </c>
      <c r="CB157" t="s">
        <v>30</v>
      </c>
      <c r="CC157" t="s">
        <v>64</v>
      </c>
      <c r="CD157">
        <f>VLOOKUP(CC157,MoodysRatingMapping!$A$3:$B$23,2,0)</f>
        <v>1.45</v>
      </c>
      <c r="CE157">
        <v>0</v>
      </c>
      <c r="CF157" s="11" t="s">
        <v>30</v>
      </c>
      <c r="CG157" t="s">
        <v>86</v>
      </c>
      <c r="CH157" s="15">
        <f>VLOOKUP(CG157,'S&amp;PRatingMapping'!$A$3:$B$24,2,0)</f>
        <v>1.8571428571428572</v>
      </c>
    </row>
    <row r="158" spans="1:86" x14ac:dyDescent="0.25">
      <c r="A158" s="2">
        <v>43098</v>
      </c>
      <c r="B158">
        <v>8.1999999999999993</v>
      </c>
      <c r="C158">
        <v>124121</v>
      </c>
      <c r="D158">
        <v>1.1999999999999991</v>
      </c>
      <c r="E158">
        <v>1</v>
      </c>
      <c r="F158">
        <v>0</v>
      </c>
      <c r="G158">
        <v>0</v>
      </c>
      <c r="H158">
        <v>0</v>
      </c>
      <c r="I158">
        <v>87301599.859999999</v>
      </c>
      <c r="J158" s="9" t="s">
        <v>32</v>
      </c>
      <c r="K158">
        <v>3</v>
      </c>
      <c r="L158" t="s">
        <v>41</v>
      </c>
      <c r="M158">
        <v>0.47099999999999997</v>
      </c>
      <c r="N158">
        <v>-8</v>
      </c>
      <c r="U158" s="11" t="s">
        <v>29</v>
      </c>
      <c r="V158" t="s">
        <v>48</v>
      </c>
      <c r="W158">
        <f>VLOOKUP(V158,MoodysRatingMapping!$A$3:$B$23,2,0)</f>
        <v>5.5000000000000009</v>
      </c>
      <c r="X158">
        <v>-7</v>
      </c>
      <c r="Y158" t="s">
        <v>29</v>
      </c>
      <c r="Z158" t="s">
        <v>84</v>
      </c>
      <c r="AA158" s="7">
        <f>VLOOKUP(Z158,'S&amp;PRatingMapping'!$A$3:$B$24,2,0)</f>
        <v>5.2857142857142856</v>
      </c>
      <c r="AC158">
        <v>6339</v>
      </c>
      <c r="AD158">
        <v>6339</v>
      </c>
      <c r="AE158">
        <v>92137126.480000004</v>
      </c>
      <c r="AF158" t="s">
        <v>32</v>
      </c>
      <c r="AG158">
        <v>3</v>
      </c>
      <c r="AH158" t="s">
        <v>41</v>
      </c>
      <c r="AI158">
        <v>4.419E-2</v>
      </c>
      <c r="AJ158">
        <v>-6</v>
      </c>
      <c r="AP158" s="11" t="s">
        <v>29</v>
      </c>
      <c r="AQ158" t="s">
        <v>48</v>
      </c>
      <c r="AR158">
        <f>VLOOKUP(AQ158,MoodysRatingMapping!$A$3:$B$23,2,0)</f>
        <v>5.5000000000000009</v>
      </c>
      <c r="AS158">
        <v>-5</v>
      </c>
      <c r="AT158" s="11" t="s">
        <v>29</v>
      </c>
      <c r="AU158" t="s">
        <v>84</v>
      </c>
      <c r="AV158" s="15">
        <f>VLOOKUP(AU158,'S&amp;PRatingMapping'!$A$3:$B$24,2,0)</f>
        <v>5.2857142857142856</v>
      </c>
      <c r="AX158">
        <v>92137126.480000004</v>
      </c>
      <c r="AY158" t="s">
        <v>40</v>
      </c>
      <c r="AZ158">
        <v>2</v>
      </c>
      <c r="BA158" t="s">
        <v>41</v>
      </c>
      <c r="BB158">
        <v>3.1469999999999998E-2</v>
      </c>
      <c r="BC158">
        <v>-7</v>
      </c>
      <c r="BI158" s="11" t="s">
        <v>29</v>
      </c>
      <c r="BJ158" t="s">
        <v>48</v>
      </c>
      <c r="BK158">
        <f>VLOOKUP(BJ158,MoodysRatingMapping!$A$3:$B$23,2,0)</f>
        <v>5.5000000000000009</v>
      </c>
      <c r="BL158">
        <v>-5</v>
      </c>
      <c r="BM158" s="11" t="s">
        <v>29</v>
      </c>
      <c r="BN158" t="s">
        <v>84</v>
      </c>
      <c r="BO158" s="15">
        <f>VLOOKUP(BN158,'S&amp;PRatingMapping'!$A$3:$B$24,2,0)</f>
        <v>5.2857142857142856</v>
      </c>
      <c r="BQ158">
        <v>137083117.81999999</v>
      </c>
      <c r="BR158" s="11" t="s">
        <v>40</v>
      </c>
      <c r="BS158">
        <v>2</v>
      </c>
      <c r="BT158" t="s">
        <v>41</v>
      </c>
      <c r="BU158">
        <v>3.6700000000000003E-2</v>
      </c>
      <c r="BV158">
        <v>-7</v>
      </c>
      <c r="CB158" t="s">
        <v>29</v>
      </c>
      <c r="CC158" t="s">
        <v>48</v>
      </c>
      <c r="CD158">
        <f>VLOOKUP(CC158,MoodysRatingMapping!$A$3:$B$23,2,0)</f>
        <v>5.5000000000000009</v>
      </c>
      <c r="CE158">
        <v>-5</v>
      </c>
      <c r="CF158" s="11" t="s">
        <v>29</v>
      </c>
      <c r="CG158" t="s">
        <v>84</v>
      </c>
      <c r="CH158" s="15">
        <f>VLOOKUP(CG158,'S&amp;PRatingMapping'!$A$3:$B$24,2,0)</f>
        <v>5.2857142857142856</v>
      </c>
    </row>
    <row r="159" spans="1:86" x14ac:dyDescent="0.25">
      <c r="A159" s="2">
        <v>42580</v>
      </c>
      <c r="B159">
        <v>7</v>
      </c>
      <c r="C159">
        <v>124223</v>
      </c>
      <c r="D159">
        <v>3</v>
      </c>
      <c r="E159">
        <v>1</v>
      </c>
      <c r="F159">
        <v>0</v>
      </c>
      <c r="G159">
        <v>0</v>
      </c>
      <c r="H159">
        <v>0</v>
      </c>
      <c r="I159">
        <v>300000000</v>
      </c>
      <c r="U159" s="11">
        <v>3.2</v>
      </c>
      <c r="V159" t="s">
        <v>59</v>
      </c>
      <c r="W159">
        <f>VLOOKUP(V159,MoodysRatingMapping!$A$3:$B$23,2,0)</f>
        <v>4.6000000000000005</v>
      </c>
      <c r="X159">
        <v>-6</v>
      </c>
      <c r="AA159" s="7" t="e">
        <f>VLOOKUP(Z159,'S&amp;PRatingMapping'!$A$3:$B$24,2,0)</f>
        <v>#N/A</v>
      </c>
      <c r="AC159">
        <v>653</v>
      </c>
      <c r="AD159">
        <v>653</v>
      </c>
      <c r="AE159">
        <v>300000000</v>
      </c>
      <c r="AP159" s="11">
        <v>3.2</v>
      </c>
      <c r="AQ159" t="s">
        <v>59</v>
      </c>
      <c r="AR159">
        <f>VLOOKUP(AQ159,MoodysRatingMapping!$A$3:$B$23,2,0)</f>
        <v>4.6000000000000005</v>
      </c>
      <c r="AS159">
        <v>-1</v>
      </c>
      <c r="AV159" s="15" t="e">
        <f>VLOOKUP(AU159,'S&amp;PRatingMapping'!$A$3:$B$24,2,0)</f>
        <v>#N/A</v>
      </c>
      <c r="AW159" t="s">
        <v>91</v>
      </c>
      <c r="AX159">
        <v>300000000</v>
      </c>
      <c r="BI159" s="11">
        <v>3.2</v>
      </c>
      <c r="BJ159" t="s">
        <v>59</v>
      </c>
      <c r="BK159">
        <f>VLOOKUP(BJ159,MoodysRatingMapping!$A$3:$B$23,2,0)</f>
        <v>4.6000000000000005</v>
      </c>
      <c r="BL159">
        <v>-1</v>
      </c>
      <c r="BO159" s="15" t="e">
        <f>VLOOKUP(BN159,'S&amp;PRatingMapping'!$A$3:$B$24,2,0)</f>
        <v>#N/A</v>
      </c>
      <c r="BP159" t="s">
        <v>90</v>
      </c>
      <c r="BQ159">
        <v>300000000</v>
      </c>
      <c r="CB159" t="s">
        <v>45</v>
      </c>
      <c r="CC159" t="s">
        <v>59</v>
      </c>
      <c r="CD159">
        <f>VLOOKUP(CC159,MoodysRatingMapping!$A$3:$B$23,2,0)</f>
        <v>4.6000000000000005</v>
      </c>
      <c r="CE159">
        <v>-1</v>
      </c>
      <c r="CH159" s="15" t="e">
        <f>VLOOKUP(CG159,'S&amp;PRatingMapping'!$A$3:$B$24,2,0)</f>
        <v>#N/A</v>
      </c>
    </row>
    <row r="160" spans="1:86" x14ac:dyDescent="0.25">
      <c r="A160" s="2">
        <v>42153</v>
      </c>
      <c r="B160">
        <v>6.1</v>
      </c>
      <c r="C160">
        <v>124253</v>
      </c>
      <c r="D160">
        <v>0.89999999999999947</v>
      </c>
      <c r="E160">
        <v>1</v>
      </c>
      <c r="F160">
        <v>0</v>
      </c>
      <c r="G160">
        <v>0</v>
      </c>
      <c r="H160">
        <v>0</v>
      </c>
      <c r="I160">
        <v>64500000</v>
      </c>
      <c r="W160" t="e">
        <f>VLOOKUP(V160,MoodysRatingMapping!$A$3:$B$23,2,0)</f>
        <v>#N/A</v>
      </c>
      <c r="AA160" s="7" t="e">
        <f>VLOOKUP(Z160,'S&amp;PRatingMapping'!$A$3:$B$24,2,0)</f>
        <v>#N/A</v>
      </c>
      <c r="AC160">
        <v>6546</v>
      </c>
      <c r="AD160">
        <v>6546</v>
      </c>
      <c r="AE160">
        <v>64500000</v>
      </c>
      <c r="AR160" t="e">
        <f>VLOOKUP(AQ160,MoodysRatingMapping!$A$3:$B$23,2,0)</f>
        <v>#N/A</v>
      </c>
      <c r="AV160" s="15" t="e">
        <f>VLOOKUP(AU160,'S&amp;PRatingMapping'!$A$3:$B$24,2,0)</f>
        <v>#N/A</v>
      </c>
      <c r="AX160">
        <v>43500000</v>
      </c>
      <c r="BK160" t="e">
        <f>VLOOKUP(BJ160,MoodysRatingMapping!$A$3:$B$23,2,0)</f>
        <v>#N/A</v>
      </c>
      <c r="BO160" s="15" t="e">
        <f>VLOOKUP(BN160,'S&amp;PRatingMapping'!$A$3:$B$24,2,0)</f>
        <v>#N/A</v>
      </c>
      <c r="BQ160">
        <v>43500000</v>
      </c>
      <c r="CD160" t="e">
        <f>VLOOKUP(CC160,MoodysRatingMapping!$A$3:$B$23,2,0)</f>
        <v>#N/A</v>
      </c>
      <c r="CH160" s="15" t="e">
        <f>VLOOKUP(CG160,'S&amp;PRatingMapping'!$A$3:$B$24,2,0)</f>
        <v>#N/A</v>
      </c>
    </row>
    <row r="161" spans="1:87" x14ac:dyDescent="0.25">
      <c r="A161" s="2">
        <v>42704</v>
      </c>
      <c r="B161">
        <v>8.1</v>
      </c>
      <c r="C161">
        <v>124314</v>
      </c>
      <c r="D161">
        <v>1.1000000000000001</v>
      </c>
      <c r="E161">
        <v>1</v>
      </c>
      <c r="F161">
        <v>0</v>
      </c>
      <c r="G161">
        <v>0</v>
      </c>
      <c r="H161">
        <v>0</v>
      </c>
      <c r="I161">
        <v>1800000</v>
      </c>
      <c r="J161" s="9" t="s">
        <v>29</v>
      </c>
      <c r="K161">
        <v>4</v>
      </c>
      <c r="L161" t="s">
        <v>41</v>
      </c>
      <c r="M161">
        <v>0.26865</v>
      </c>
      <c r="N161">
        <v>-6</v>
      </c>
      <c r="Q161" s="11" t="s">
        <v>30</v>
      </c>
      <c r="R161" t="s">
        <v>41</v>
      </c>
      <c r="S161">
        <v>27.854900000000001</v>
      </c>
      <c r="T161">
        <v>-9</v>
      </c>
      <c r="U161" s="11">
        <v>2.2000000000000002</v>
      </c>
      <c r="V161" t="s">
        <v>51</v>
      </c>
      <c r="W161">
        <f>VLOOKUP(V161,MoodysRatingMapping!$A$3:$B$23,2,0)</f>
        <v>3.2500000000000004</v>
      </c>
      <c r="X161">
        <v>-8</v>
      </c>
      <c r="Y161">
        <v>2.2000000000000002</v>
      </c>
      <c r="Z161" t="s">
        <v>71</v>
      </c>
      <c r="AA161" s="7">
        <f>VLOOKUP(Z161,'S&amp;PRatingMapping'!$A$3:$B$24,2,0)</f>
        <v>3.1428571428571423</v>
      </c>
      <c r="AC161">
        <v>663</v>
      </c>
      <c r="AD161">
        <v>663</v>
      </c>
      <c r="AE161">
        <v>1800000</v>
      </c>
      <c r="AF161" t="s">
        <v>29</v>
      </c>
      <c r="AG161">
        <v>4</v>
      </c>
      <c r="AH161" t="s">
        <v>41</v>
      </c>
      <c r="AI161">
        <v>0.32325999999999999</v>
      </c>
      <c r="AJ161">
        <v>-5</v>
      </c>
      <c r="AL161" t="s">
        <v>30</v>
      </c>
      <c r="AM161" t="s">
        <v>41</v>
      </c>
      <c r="AN161">
        <v>28.741499999999998</v>
      </c>
      <c r="AO161">
        <v>-8</v>
      </c>
      <c r="AP161" s="11">
        <v>2.2000000000000002</v>
      </c>
      <c r="AQ161" t="s">
        <v>51</v>
      </c>
      <c r="AR161">
        <f>VLOOKUP(AQ161,MoodysRatingMapping!$A$3:$B$23,2,0)</f>
        <v>3.2500000000000004</v>
      </c>
      <c r="AS161">
        <v>-7</v>
      </c>
      <c r="AT161" s="11">
        <v>2.2000000000000002</v>
      </c>
      <c r="AU161" t="s">
        <v>71</v>
      </c>
      <c r="AV161" s="15">
        <f>VLOOKUP(AU161,'S&amp;PRatingMapping'!$A$3:$B$24,2,0)</f>
        <v>3.1428571428571423</v>
      </c>
      <c r="AX161">
        <v>1800000</v>
      </c>
      <c r="AY161" t="s">
        <v>38</v>
      </c>
      <c r="AZ161">
        <v>5</v>
      </c>
      <c r="BA161" t="s">
        <v>41</v>
      </c>
      <c r="BB161">
        <v>0.44180000000000003</v>
      </c>
      <c r="BC161">
        <v>-4</v>
      </c>
      <c r="BE161" s="11" t="s">
        <v>30</v>
      </c>
      <c r="BF161" t="s">
        <v>41</v>
      </c>
      <c r="BG161">
        <v>28.9877</v>
      </c>
      <c r="BH161">
        <v>-8</v>
      </c>
      <c r="BI161" s="11">
        <v>2.2000000000000002</v>
      </c>
      <c r="BJ161" t="s">
        <v>51</v>
      </c>
      <c r="BK161">
        <f>VLOOKUP(BJ161,MoodysRatingMapping!$A$3:$B$23,2,0)</f>
        <v>3.2500000000000004</v>
      </c>
      <c r="BL161">
        <v>-7</v>
      </c>
      <c r="BM161" s="11">
        <v>2.2000000000000002</v>
      </c>
      <c r="BN161" t="s">
        <v>71</v>
      </c>
      <c r="BO161" s="15">
        <f>VLOOKUP(BN161,'S&amp;PRatingMapping'!$A$3:$B$24,2,0)</f>
        <v>3.1428571428571423</v>
      </c>
      <c r="BQ161">
        <v>1800000</v>
      </c>
      <c r="BR161" s="11">
        <v>5.0999999999999996</v>
      </c>
      <c r="BS161">
        <v>5</v>
      </c>
      <c r="BT161" t="s">
        <v>41</v>
      </c>
      <c r="BU161">
        <v>0.36659000000000003</v>
      </c>
      <c r="BV161">
        <v>-4</v>
      </c>
      <c r="BX161" t="s">
        <v>30</v>
      </c>
      <c r="BY161" t="s">
        <v>41</v>
      </c>
      <c r="BZ161">
        <v>26.814399999999999</v>
      </c>
      <c r="CA161">
        <v>-8</v>
      </c>
      <c r="CB161" t="s">
        <v>44</v>
      </c>
      <c r="CC161" t="s">
        <v>51</v>
      </c>
      <c r="CD161">
        <f>VLOOKUP(CC161,MoodysRatingMapping!$A$3:$B$23,2,0)</f>
        <v>3.2500000000000004</v>
      </c>
      <c r="CE161">
        <v>-7</v>
      </c>
      <c r="CF161" s="11">
        <v>2.2000000000000002</v>
      </c>
      <c r="CG161" t="s">
        <v>71</v>
      </c>
      <c r="CH161" s="15">
        <f>VLOOKUP(CG161,'S&amp;PRatingMapping'!$A$3:$B$24,2,0)</f>
        <v>3.1428571428571423</v>
      </c>
    </row>
    <row r="162" spans="1:87" x14ac:dyDescent="0.25">
      <c r="A162" s="2">
        <v>42338</v>
      </c>
      <c r="B162">
        <v>3.3</v>
      </c>
      <c r="C162">
        <v>124555</v>
      </c>
      <c r="D162">
        <v>9.9999999999999645E-2</v>
      </c>
      <c r="E162">
        <v>1</v>
      </c>
      <c r="F162">
        <v>0</v>
      </c>
      <c r="G162">
        <v>0</v>
      </c>
      <c r="H162">
        <v>0</v>
      </c>
      <c r="I162">
        <v>249928474.81</v>
      </c>
      <c r="U162" s="11">
        <v>3.2</v>
      </c>
      <c r="V162" t="s">
        <v>59</v>
      </c>
      <c r="W162">
        <f>VLOOKUP(V162,MoodysRatingMapping!$A$3:$B$23,2,0)</f>
        <v>4.6000000000000005</v>
      </c>
      <c r="Y162">
        <v>3.2</v>
      </c>
      <c r="Z162" t="s">
        <v>69</v>
      </c>
      <c r="AA162" s="7">
        <f>VLOOKUP(Z162,'S&amp;PRatingMapping'!$A$3:$B$24,2,0)</f>
        <v>4.4285714285714279</v>
      </c>
      <c r="AB162" t="s">
        <v>93</v>
      </c>
      <c r="AC162">
        <v>6714</v>
      </c>
      <c r="AD162">
        <v>6714</v>
      </c>
      <c r="AE162">
        <v>252536800</v>
      </c>
      <c r="AP162" s="11">
        <v>3.2</v>
      </c>
      <c r="AQ162" t="s">
        <v>59</v>
      </c>
      <c r="AR162">
        <f>VLOOKUP(AQ162,MoodysRatingMapping!$A$3:$B$23,2,0)</f>
        <v>4.6000000000000005</v>
      </c>
      <c r="AS162">
        <v>0</v>
      </c>
      <c r="AT162" s="11">
        <v>3.2</v>
      </c>
      <c r="AU162" t="s">
        <v>69</v>
      </c>
      <c r="AV162" s="15">
        <f>VLOOKUP(AU162,'S&amp;PRatingMapping'!$A$3:$B$24,2,0)</f>
        <v>4.4285714285714279</v>
      </c>
      <c r="AX162">
        <v>250405200</v>
      </c>
      <c r="BI162" s="11">
        <v>3.2</v>
      </c>
      <c r="BJ162" t="s">
        <v>59</v>
      </c>
      <c r="BK162">
        <f>VLOOKUP(BJ162,MoodysRatingMapping!$A$3:$B$23,2,0)</f>
        <v>4.6000000000000005</v>
      </c>
      <c r="BL162">
        <v>0</v>
      </c>
      <c r="BM162" s="11">
        <v>3.2</v>
      </c>
      <c r="BN162" t="s">
        <v>69</v>
      </c>
      <c r="BO162" s="15">
        <f>VLOOKUP(BN162,'S&amp;PRatingMapping'!$A$3:$B$24,2,0)</f>
        <v>4.4285714285714279</v>
      </c>
      <c r="BP162" t="s">
        <v>93</v>
      </c>
      <c r="BQ162">
        <v>252069600</v>
      </c>
      <c r="CB162" t="s">
        <v>45</v>
      </c>
      <c r="CC162" t="s">
        <v>59</v>
      </c>
      <c r="CD162">
        <f>VLOOKUP(CC162,MoodysRatingMapping!$A$3:$B$23,2,0)</f>
        <v>4.6000000000000005</v>
      </c>
      <c r="CE162">
        <v>0</v>
      </c>
      <c r="CF162" s="11">
        <v>3.2</v>
      </c>
      <c r="CG162" t="s">
        <v>69</v>
      </c>
      <c r="CH162" s="15">
        <f>VLOOKUP(CG162,'S&amp;PRatingMapping'!$A$3:$B$24,2,0)</f>
        <v>4.4285714285714279</v>
      </c>
      <c r="CI162" t="s">
        <v>93</v>
      </c>
    </row>
    <row r="163" spans="1:87" x14ac:dyDescent="0.25">
      <c r="A163" s="2">
        <v>42429</v>
      </c>
      <c r="B163">
        <v>5.2</v>
      </c>
      <c r="C163">
        <v>124559</v>
      </c>
      <c r="D163">
        <v>0.10000000000000051</v>
      </c>
      <c r="E163">
        <v>1</v>
      </c>
      <c r="F163">
        <v>0</v>
      </c>
      <c r="G163">
        <v>0</v>
      </c>
      <c r="H163">
        <v>0</v>
      </c>
      <c r="I163">
        <v>90143650.739999995</v>
      </c>
      <c r="J163" s="9" t="s">
        <v>30</v>
      </c>
      <c r="K163">
        <v>1</v>
      </c>
      <c r="L163" t="s">
        <v>41</v>
      </c>
      <c r="M163">
        <v>0.31330000000000002</v>
      </c>
      <c r="N163">
        <v>-5</v>
      </c>
      <c r="O163" t="s">
        <v>41</v>
      </c>
      <c r="P163">
        <v>99.75</v>
      </c>
      <c r="U163" s="11">
        <v>5.0999999999999996</v>
      </c>
      <c r="V163" t="s">
        <v>61</v>
      </c>
      <c r="W163">
        <f>VLOOKUP(V163,MoodysRatingMapping!$A$3:$B$23,2,0)</f>
        <v>5.9500000000000011</v>
      </c>
      <c r="X163">
        <v>-1</v>
      </c>
      <c r="Y163">
        <v>5.0999999999999996</v>
      </c>
      <c r="Z163" t="s">
        <v>70</v>
      </c>
      <c r="AA163" s="7">
        <f>VLOOKUP(Z163,'S&amp;PRatingMapping'!$A$3:$B$24,2,0)</f>
        <v>5.7142857142857144</v>
      </c>
      <c r="AC163">
        <v>6763</v>
      </c>
      <c r="AD163">
        <v>6763</v>
      </c>
      <c r="AE163">
        <v>86596643.459999993</v>
      </c>
      <c r="AF163" t="s">
        <v>30</v>
      </c>
      <c r="AG163">
        <v>1</v>
      </c>
      <c r="AH163" t="s">
        <v>41</v>
      </c>
      <c r="AI163">
        <v>0.10013</v>
      </c>
      <c r="AJ163">
        <v>-4</v>
      </c>
      <c r="AK163">
        <v>99.875</v>
      </c>
      <c r="AP163" s="11">
        <v>5.0999999999999996</v>
      </c>
      <c r="AQ163" t="s">
        <v>61</v>
      </c>
      <c r="AR163">
        <f>VLOOKUP(AQ163,MoodysRatingMapping!$A$3:$B$23,2,0)</f>
        <v>5.9500000000000011</v>
      </c>
      <c r="AS163">
        <v>0</v>
      </c>
      <c r="AT163" s="11">
        <v>5.0999999999999996</v>
      </c>
      <c r="AU163" t="s">
        <v>70</v>
      </c>
      <c r="AV163" s="15">
        <f>VLOOKUP(AU163,'S&amp;PRatingMapping'!$A$3:$B$24,2,0)</f>
        <v>5.7142857142857144</v>
      </c>
      <c r="AX163">
        <v>80630684.799999997</v>
      </c>
      <c r="AY163" t="s">
        <v>30</v>
      </c>
      <c r="AZ163">
        <v>1</v>
      </c>
      <c r="BA163" t="s">
        <v>41</v>
      </c>
      <c r="BB163">
        <v>8.158E-2</v>
      </c>
      <c r="BC163">
        <v>-4</v>
      </c>
      <c r="BD163">
        <v>99.9375</v>
      </c>
      <c r="BI163" s="11">
        <v>5.0999999999999996</v>
      </c>
      <c r="BJ163" t="s">
        <v>61</v>
      </c>
      <c r="BK163">
        <f>VLOOKUP(BJ163,MoodysRatingMapping!$A$3:$B$23,2,0)</f>
        <v>5.9500000000000011</v>
      </c>
      <c r="BL163">
        <v>0</v>
      </c>
      <c r="BM163" s="11">
        <v>5.0999999999999996</v>
      </c>
      <c r="BN163" t="s">
        <v>70</v>
      </c>
      <c r="BO163" s="15">
        <f>VLOOKUP(BN163,'S&amp;PRatingMapping'!$A$3:$B$24,2,0)</f>
        <v>5.7142857142857144</v>
      </c>
      <c r="BQ163">
        <v>30011865.41</v>
      </c>
      <c r="BR163" s="11" t="s">
        <v>30</v>
      </c>
      <c r="BS163">
        <v>1</v>
      </c>
      <c r="BT163" t="s">
        <v>41</v>
      </c>
      <c r="BU163">
        <v>7.9710000000000003E-2</v>
      </c>
      <c r="BV163">
        <v>-4</v>
      </c>
      <c r="BW163">
        <v>99.9375</v>
      </c>
      <c r="CB163" t="s">
        <v>38</v>
      </c>
      <c r="CC163" t="s">
        <v>61</v>
      </c>
      <c r="CD163">
        <f>VLOOKUP(CC163,MoodysRatingMapping!$A$3:$B$23,2,0)</f>
        <v>5.9500000000000011</v>
      </c>
      <c r="CE163">
        <v>0</v>
      </c>
      <c r="CF163" s="11">
        <v>5.0999999999999996</v>
      </c>
      <c r="CG163" t="s">
        <v>70</v>
      </c>
      <c r="CH163" s="15">
        <f>VLOOKUP(CG163,'S&amp;PRatingMapping'!$A$3:$B$24,2,0)</f>
        <v>5.7142857142857144</v>
      </c>
    </row>
    <row r="164" spans="1:87" x14ac:dyDescent="0.25">
      <c r="A164" s="2">
        <v>43098</v>
      </c>
      <c r="B164">
        <v>5.2</v>
      </c>
      <c r="C164">
        <v>124559</v>
      </c>
      <c r="D164">
        <v>0.10000000000000051</v>
      </c>
      <c r="E164">
        <v>1</v>
      </c>
      <c r="F164">
        <v>0</v>
      </c>
      <c r="G164">
        <v>0</v>
      </c>
      <c r="H164">
        <v>0</v>
      </c>
      <c r="I164">
        <v>100000000</v>
      </c>
      <c r="J164" s="9" t="s">
        <v>30</v>
      </c>
      <c r="K164">
        <v>1</v>
      </c>
      <c r="L164" t="s">
        <v>41</v>
      </c>
      <c r="M164">
        <v>0.23119999999999999</v>
      </c>
      <c r="N164">
        <v>-5</v>
      </c>
      <c r="O164" t="s">
        <v>41</v>
      </c>
      <c r="P164">
        <v>99.838875000000002</v>
      </c>
      <c r="U164" s="11">
        <v>5.0999999999999996</v>
      </c>
      <c r="V164" t="s">
        <v>61</v>
      </c>
      <c r="W164">
        <f>VLOOKUP(V164,MoodysRatingMapping!$A$3:$B$23,2,0)</f>
        <v>5.9500000000000011</v>
      </c>
      <c r="X164">
        <v>-1</v>
      </c>
      <c r="Y164">
        <v>5.0999999999999996</v>
      </c>
      <c r="Z164" t="s">
        <v>70</v>
      </c>
      <c r="AA164" s="7">
        <f>VLOOKUP(Z164,'S&amp;PRatingMapping'!$A$3:$B$24,2,0)</f>
        <v>5.7142857142857144</v>
      </c>
      <c r="AC164">
        <v>6781</v>
      </c>
      <c r="AD164">
        <v>6781</v>
      </c>
      <c r="AE164">
        <v>100000000</v>
      </c>
      <c r="AF164" t="s">
        <v>30</v>
      </c>
      <c r="AG164">
        <v>1</v>
      </c>
      <c r="AH164" t="s">
        <v>41</v>
      </c>
      <c r="AI164">
        <v>2.1940000000000001E-2</v>
      </c>
      <c r="AJ164">
        <v>-4</v>
      </c>
      <c r="AK164">
        <v>99.818375000000003</v>
      </c>
      <c r="AP164" s="11">
        <v>5.0999999999999996</v>
      </c>
      <c r="AQ164" t="s">
        <v>61</v>
      </c>
      <c r="AR164">
        <f>VLOOKUP(AQ164,MoodysRatingMapping!$A$3:$B$23,2,0)</f>
        <v>5.9500000000000011</v>
      </c>
      <c r="AS164">
        <v>0</v>
      </c>
      <c r="AT164" s="11">
        <v>5.0999999999999996</v>
      </c>
      <c r="AU164" t="s">
        <v>70</v>
      </c>
      <c r="AV164" s="15">
        <f>VLOOKUP(AU164,'S&amp;PRatingMapping'!$A$3:$B$24,2,0)</f>
        <v>5.7142857142857144</v>
      </c>
      <c r="AX164">
        <v>100000000</v>
      </c>
      <c r="AY164" t="s">
        <v>30</v>
      </c>
      <c r="AZ164">
        <v>1</v>
      </c>
      <c r="BA164" t="s">
        <v>41</v>
      </c>
      <c r="BB164">
        <v>2.222E-2</v>
      </c>
      <c r="BC164">
        <v>-4</v>
      </c>
      <c r="BD164">
        <v>99.818375000000003</v>
      </c>
      <c r="BI164" s="11">
        <v>5.0999999999999996</v>
      </c>
      <c r="BJ164" t="s">
        <v>61</v>
      </c>
      <c r="BK164">
        <f>VLOOKUP(BJ164,MoodysRatingMapping!$A$3:$B$23,2,0)</f>
        <v>5.9500000000000011</v>
      </c>
      <c r="BL164">
        <v>0</v>
      </c>
      <c r="BM164" s="11">
        <v>5.0999999999999996</v>
      </c>
      <c r="BN164" t="s">
        <v>70</v>
      </c>
      <c r="BO164" s="15">
        <f>VLOOKUP(BN164,'S&amp;PRatingMapping'!$A$3:$B$24,2,0)</f>
        <v>5.7142857142857144</v>
      </c>
      <c r="BQ164">
        <v>100000000</v>
      </c>
      <c r="BR164" s="11" t="s">
        <v>30</v>
      </c>
      <c r="BS164">
        <v>1</v>
      </c>
      <c r="BT164" t="s">
        <v>41</v>
      </c>
      <c r="BU164">
        <v>2.2190000000000001E-2</v>
      </c>
      <c r="BV164">
        <v>-4</v>
      </c>
      <c r="BW164">
        <v>99.818375000000003</v>
      </c>
      <c r="CB164" t="s">
        <v>38</v>
      </c>
      <c r="CC164" t="s">
        <v>61</v>
      </c>
      <c r="CD164">
        <f>VLOOKUP(CC164,MoodysRatingMapping!$A$3:$B$23,2,0)</f>
        <v>5.9500000000000011</v>
      </c>
      <c r="CE164">
        <v>0</v>
      </c>
      <c r="CF164" s="11">
        <v>5.0999999999999996</v>
      </c>
      <c r="CG164" t="s">
        <v>70</v>
      </c>
      <c r="CH164" s="15">
        <f>VLOOKUP(CG164,'S&amp;PRatingMapping'!$A$3:$B$24,2,0)</f>
        <v>5.7142857142857144</v>
      </c>
    </row>
    <row r="165" spans="1:87" x14ac:dyDescent="0.25">
      <c r="A165" s="2">
        <v>42460</v>
      </c>
      <c r="B165">
        <v>7</v>
      </c>
      <c r="C165">
        <v>124561</v>
      </c>
      <c r="D165">
        <v>0.90000000000000036</v>
      </c>
      <c r="E165">
        <v>1</v>
      </c>
      <c r="F165">
        <v>0</v>
      </c>
      <c r="G165">
        <v>0</v>
      </c>
      <c r="H165">
        <v>0</v>
      </c>
      <c r="I165">
        <v>2000000</v>
      </c>
      <c r="W165" t="e">
        <f>VLOOKUP(V165,MoodysRatingMapping!$A$3:$B$23,2,0)</f>
        <v>#N/A</v>
      </c>
      <c r="AA165" s="7" t="e">
        <f>VLOOKUP(Z165,'S&amp;PRatingMapping'!$A$3:$B$24,2,0)</f>
        <v>#N/A</v>
      </c>
      <c r="AC165">
        <v>683</v>
      </c>
      <c r="AD165">
        <v>683</v>
      </c>
      <c r="AE165">
        <v>2000000</v>
      </c>
      <c r="AR165" t="e">
        <f>VLOOKUP(AQ165,MoodysRatingMapping!$A$3:$B$23,2,0)</f>
        <v>#N/A</v>
      </c>
      <c r="AV165" s="15" t="e">
        <f>VLOOKUP(AU165,'S&amp;PRatingMapping'!$A$3:$B$24,2,0)</f>
        <v>#N/A</v>
      </c>
      <c r="AX165">
        <v>2000000</v>
      </c>
      <c r="BK165" t="e">
        <f>VLOOKUP(BJ165,MoodysRatingMapping!$A$3:$B$23,2,0)</f>
        <v>#N/A</v>
      </c>
      <c r="BO165" s="15" t="e">
        <f>VLOOKUP(BN165,'S&amp;PRatingMapping'!$A$3:$B$24,2,0)</f>
        <v>#N/A</v>
      </c>
      <c r="BQ165">
        <v>2000000</v>
      </c>
      <c r="CD165" t="e">
        <f>VLOOKUP(CC165,MoodysRatingMapping!$A$3:$B$23,2,0)</f>
        <v>#N/A</v>
      </c>
      <c r="CH165" s="15" t="e">
        <f>VLOOKUP(CG165,'S&amp;PRatingMapping'!$A$3:$B$24,2,0)</f>
        <v>#N/A</v>
      </c>
    </row>
    <row r="166" spans="1:87" x14ac:dyDescent="0.25">
      <c r="A166" s="2">
        <v>42766</v>
      </c>
      <c r="B166">
        <v>8.1999999999999993</v>
      </c>
      <c r="C166">
        <v>124561</v>
      </c>
      <c r="D166">
        <v>1.1999999999999991</v>
      </c>
      <c r="E166">
        <v>1</v>
      </c>
      <c r="F166">
        <v>0</v>
      </c>
      <c r="G166">
        <v>0</v>
      </c>
      <c r="H166">
        <v>0</v>
      </c>
      <c r="I166">
        <v>2000000</v>
      </c>
      <c r="W166" t="e">
        <f>VLOOKUP(V166,MoodysRatingMapping!$A$3:$B$23,2,0)</f>
        <v>#N/A</v>
      </c>
      <c r="AA166" s="7" t="e">
        <f>VLOOKUP(Z166,'S&amp;PRatingMapping'!$A$3:$B$24,2,0)</f>
        <v>#N/A</v>
      </c>
      <c r="AC166">
        <v>6813</v>
      </c>
      <c r="AD166">
        <v>6813</v>
      </c>
      <c r="AE166">
        <v>2000000</v>
      </c>
      <c r="AR166" t="e">
        <f>VLOOKUP(AQ166,MoodysRatingMapping!$A$3:$B$23,2,0)</f>
        <v>#N/A</v>
      </c>
      <c r="AV166" s="15" t="e">
        <f>VLOOKUP(AU166,'S&amp;PRatingMapping'!$A$3:$B$24,2,0)</f>
        <v>#N/A</v>
      </c>
      <c r="AX166">
        <v>2000000</v>
      </c>
      <c r="BK166" t="e">
        <f>VLOOKUP(BJ166,MoodysRatingMapping!$A$3:$B$23,2,0)</f>
        <v>#N/A</v>
      </c>
      <c r="BO166" s="15" t="e">
        <f>VLOOKUP(BN166,'S&amp;PRatingMapping'!$A$3:$B$24,2,0)</f>
        <v>#N/A</v>
      </c>
      <c r="BQ166">
        <v>2000000</v>
      </c>
      <c r="CD166" t="e">
        <f>VLOOKUP(CC166,MoodysRatingMapping!$A$3:$B$23,2,0)</f>
        <v>#N/A</v>
      </c>
      <c r="CH166" s="15" t="e">
        <f>VLOOKUP(CG166,'S&amp;PRatingMapping'!$A$3:$B$24,2,0)</f>
        <v>#N/A</v>
      </c>
    </row>
    <row r="167" spans="1:87" x14ac:dyDescent="0.25">
      <c r="A167" s="2">
        <v>42185</v>
      </c>
      <c r="B167">
        <v>4</v>
      </c>
      <c r="C167">
        <v>124600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4000000</v>
      </c>
      <c r="J167" s="9" t="s">
        <v>30</v>
      </c>
      <c r="K167">
        <v>1</v>
      </c>
      <c r="L167" t="s">
        <v>41</v>
      </c>
      <c r="M167">
        <v>0.45750000000000002</v>
      </c>
      <c r="N167">
        <v>-3</v>
      </c>
      <c r="Q167" s="11" t="s">
        <v>30</v>
      </c>
      <c r="R167" t="s">
        <v>41</v>
      </c>
      <c r="S167">
        <v>3.6645620000000001</v>
      </c>
      <c r="T167">
        <v>-3</v>
      </c>
      <c r="W167" t="e">
        <f>VLOOKUP(V167,MoodysRatingMapping!$A$3:$B$23,2,0)</f>
        <v>#N/A</v>
      </c>
      <c r="AA167" s="7" t="e">
        <f>VLOOKUP(Z167,'S&amp;PRatingMapping'!$A$3:$B$24,2,0)</f>
        <v>#N/A</v>
      </c>
      <c r="AC167">
        <v>685</v>
      </c>
      <c r="AD167">
        <v>685</v>
      </c>
      <c r="AE167">
        <v>4000000</v>
      </c>
      <c r="AF167" t="s">
        <v>30</v>
      </c>
      <c r="AG167">
        <v>1</v>
      </c>
      <c r="AH167" t="s">
        <v>41</v>
      </c>
      <c r="AI167">
        <v>4.7480000000000001E-2</v>
      </c>
      <c r="AJ167">
        <v>-2</v>
      </c>
      <c r="AL167" t="s">
        <v>30</v>
      </c>
      <c r="AM167" t="s">
        <v>41</v>
      </c>
      <c r="AN167">
        <v>29.116333000000001</v>
      </c>
      <c r="AO167">
        <v>-2</v>
      </c>
      <c r="AR167" t="e">
        <f>VLOOKUP(AQ167,MoodysRatingMapping!$A$3:$B$23,2,0)</f>
        <v>#N/A</v>
      </c>
      <c r="AV167" s="15" t="e">
        <f>VLOOKUP(AU167,'S&amp;PRatingMapping'!$A$3:$B$24,2,0)</f>
        <v>#N/A</v>
      </c>
      <c r="AX167">
        <v>4000000</v>
      </c>
      <c r="AY167" t="s">
        <v>30</v>
      </c>
      <c r="AZ167">
        <v>1</v>
      </c>
      <c r="BA167" t="s">
        <v>41</v>
      </c>
      <c r="BB167">
        <v>4.6960000000000002E-2</v>
      </c>
      <c r="BC167">
        <v>-2</v>
      </c>
      <c r="BE167" s="11" t="s">
        <v>30</v>
      </c>
      <c r="BF167" t="s">
        <v>41</v>
      </c>
      <c r="BG167">
        <v>28.077269000000001</v>
      </c>
      <c r="BH167">
        <v>-2</v>
      </c>
      <c r="BK167" t="e">
        <f>VLOOKUP(BJ167,MoodysRatingMapping!$A$3:$B$23,2,0)</f>
        <v>#N/A</v>
      </c>
      <c r="BO167" s="15" t="e">
        <f>VLOOKUP(BN167,'S&amp;PRatingMapping'!$A$3:$B$24,2,0)</f>
        <v>#N/A</v>
      </c>
      <c r="BQ167">
        <v>4000000</v>
      </c>
      <c r="BR167" s="11" t="s">
        <v>30</v>
      </c>
      <c r="BS167">
        <v>1</v>
      </c>
      <c r="BT167" t="s">
        <v>41</v>
      </c>
      <c r="BU167">
        <v>4.777E-2</v>
      </c>
      <c r="BV167">
        <v>-2</v>
      </c>
      <c r="BX167" t="s">
        <v>30</v>
      </c>
      <c r="BY167" t="s">
        <v>41</v>
      </c>
      <c r="BZ167">
        <v>30.491529</v>
      </c>
      <c r="CA167">
        <v>-2</v>
      </c>
      <c r="CD167" t="e">
        <f>VLOOKUP(CC167,MoodysRatingMapping!$A$3:$B$23,2,0)</f>
        <v>#N/A</v>
      </c>
      <c r="CH167" s="15" t="e">
        <f>VLOOKUP(CG167,'S&amp;PRatingMapping'!$A$3:$B$24,2,0)</f>
        <v>#N/A</v>
      </c>
    </row>
    <row r="168" spans="1:87" x14ac:dyDescent="0.25">
      <c r="A168" s="2">
        <v>42338</v>
      </c>
      <c r="B168">
        <v>5.0999999999999996</v>
      </c>
      <c r="C168">
        <v>124600</v>
      </c>
      <c r="D168">
        <v>1.1000000000000001</v>
      </c>
      <c r="E168">
        <v>1</v>
      </c>
      <c r="F168">
        <v>0</v>
      </c>
      <c r="G168">
        <v>0</v>
      </c>
      <c r="H168">
        <v>0</v>
      </c>
      <c r="I168">
        <v>7000000</v>
      </c>
      <c r="J168" s="9" t="s">
        <v>30</v>
      </c>
      <c r="K168">
        <v>1</v>
      </c>
      <c r="L168" t="s">
        <v>41</v>
      </c>
      <c r="M168">
        <v>0.5141</v>
      </c>
      <c r="N168">
        <v>-4</v>
      </c>
      <c r="Q168" s="11">
        <v>2.1</v>
      </c>
      <c r="R168" t="s">
        <v>41</v>
      </c>
      <c r="S168">
        <v>3.9619279999999999</v>
      </c>
      <c r="T168">
        <v>-3</v>
      </c>
      <c r="W168" t="e">
        <f>VLOOKUP(V168,MoodysRatingMapping!$A$3:$B$23,2,0)</f>
        <v>#N/A</v>
      </c>
      <c r="AA168" s="7" t="e">
        <f>VLOOKUP(Z168,'S&amp;PRatingMapping'!$A$3:$B$24,2,0)</f>
        <v>#N/A</v>
      </c>
      <c r="AC168">
        <v>6855</v>
      </c>
      <c r="AD168">
        <v>6855</v>
      </c>
      <c r="AE168">
        <v>7000000</v>
      </c>
      <c r="AF168" t="s">
        <v>30</v>
      </c>
      <c r="AG168">
        <v>1</v>
      </c>
      <c r="AH168" t="s">
        <v>41</v>
      </c>
      <c r="AI168">
        <v>5.5590000000000001E-2</v>
      </c>
      <c r="AJ168">
        <v>-3</v>
      </c>
      <c r="AL168" t="s">
        <v>30</v>
      </c>
      <c r="AM168" t="s">
        <v>41</v>
      </c>
      <c r="AN168">
        <v>28.415115</v>
      </c>
      <c r="AO168">
        <v>-3</v>
      </c>
      <c r="AR168" t="e">
        <f>VLOOKUP(AQ168,MoodysRatingMapping!$A$3:$B$23,2,0)</f>
        <v>#N/A</v>
      </c>
      <c r="AV168" s="15" t="e">
        <f>VLOOKUP(AU168,'S&amp;PRatingMapping'!$A$3:$B$24,2,0)</f>
        <v>#N/A</v>
      </c>
      <c r="AX168">
        <v>4000000</v>
      </c>
      <c r="AY168" t="s">
        <v>30</v>
      </c>
      <c r="AZ168">
        <v>1</v>
      </c>
      <c r="BA168" t="s">
        <v>41</v>
      </c>
      <c r="BB168">
        <v>6.1499999999999999E-2</v>
      </c>
      <c r="BC168">
        <v>-3</v>
      </c>
      <c r="BE168" s="11">
        <v>2.1</v>
      </c>
      <c r="BF168" t="s">
        <v>41</v>
      </c>
      <c r="BG168">
        <v>33.749977999999999</v>
      </c>
      <c r="BH168">
        <v>-2</v>
      </c>
      <c r="BK168" t="e">
        <f>VLOOKUP(BJ168,MoodysRatingMapping!$A$3:$B$23,2,0)</f>
        <v>#N/A</v>
      </c>
      <c r="BO168" s="15" t="e">
        <f>VLOOKUP(BN168,'S&amp;PRatingMapping'!$A$3:$B$24,2,0)</f>
        <v>#N/A</v>
      </c>
      <c r="BQ168">
        <v>4000000</v>
      </c>
      <c r="BR168" s="11" t="s">
        <v>30</v>
      </c>
      <c r="BS168">
        <v>1</v>
      </c>
      <c r="BT168" t="s">
        <v>41</v>
      </c>
      <c r="BU168">
        <v>4.4200000000000003E-2</v>
      </c>
      <c r="BV168">
        <v>-3</v>
      </c>
      <c r="BX168" t="s">
        <v>34</v>
      </c>
      <c r="BY168" t="s">
        <v>41</v>
      </c>
      <c r="BZ168">
        <v>30.173290999999999</v>
      </c>
      <c r="CA168">
        <v>-2</v>
      </c>
      <c r="CD168" t="e">
        <f>VLOOKUP(CC168,MoodysRatingMapping!$A$3:$B$23,2,0)</f>
        <v>#N/A</v>
      </c>
      <c r="CH168" s="15" t="e">
        <f>VLOOKUP(CG168,'S&amp;PRatingMapping'!$A$3:$B$24,2,0)</f>
        <v>#N/A</v>
      </c>
    </row>
    <row r="169" spans="1:87" x14ac:dyDescent="0.25">
      <c r="A169" s="2">
        <v>42004</v>
      </c>
      <c r="B169">
        <v>2</v>
      </c>
      <c r="C169">
        <v>124609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5437997.7599999998</v>
      </c>
      <c r="J169" s="9" t="s">
        <v>30</v>
      </c>
      <c r="K169">
        <v>1</v>
      </c>
      <c r="L169" t="s">
        <v>41</v>
      </c>
      <c r="M169">
        <v>0.1</v>
      </c>
      <c r="N169">
        <v>-1</v>
      </c>
      <c r="W169" t="e">
        <f>VLOOKUP(V169,MoodysRatingMapping!$A$3:$B$23,2,0)</f>
        <v>#N/A</v>
      </c>
      <c r="AA169" s="7" t="e">
        <f>VLOOKUP(Z169,'S&amp;PRatingMapping'!$A$3:$B$24,2,0)</f>
        <v>#N/A</v>
      </c>
      <c r="AC169">
        <v>6889</v>
      </c>
      <c r="AD169">
        <v>6889</v>
      </c>
      <c r="AE169">
        <v>2692979.31</v>
      </c>
      <c r="AR169" t="e">
        <f>VLOOKUP(AQ169,MoodysRatingMapping!$A$3:$B$23,2,0)</f>
        <v>#N/A</v>
      </c>
      <c r="AV169" s="15" t="e">
        <f>VLOOKUP(AU169,'S&amp;PRatingMapping'!$A$3:$B$24,2,0)</f>
        <v>#N/A</v>
      </c>
      <c r="AX169">
        <v>78710881</v>
      </c>
      <c r="AY169" t="s">
        <v>40</v>
      </c>
      <c r="AZ169">
        <v>2</v>
      </c>
      <c r="BA169" t="s">
        <v>41</v>
      </c>
      <c r="BB169">
        <v>2.7699999999999999E-2</v>
      </c>
      <c r="BC169">
        <v>-1</v>
      </c>
      <c r="BE169" s="11" t="s">
        <v>30</v>
      </c>
      <c r="BF169" t="s">
        <v>41</v>
      </c>
      <c r="BG169">
        <v>30.086300000000001</v>
      </c>
      <c r="BH169">
        <v>-2</v>
      </c>
      <c r="BK169" t="e">
        <f>VLOOKUP(BJ169,MoodysRatingMapping!$A$3:$B$23,2,0)</f>
        <v>#N/A</v>
      </c>
      <c r="BO169" s="15" t="e">
        <f>VLOOKUP(BN169,'S&amp;PRatingMapping'!$A$3:$B$24,2,0)</f>
        <v>#N/A</v>
      </c>
      <c r="BQ169">
        <v>75081247.329999998</v>
      </c>
      <c r="BR169" s="11" t="s">
        <v>40</v>
      </c>
      <c r="BS169">
        <v>2</v>
      </c>
      <c r="BT169" t="s">
        <v>41</v>
      </c>
      <c r="BU169">
        <v>2.8410000000000001E-2</v>
      </c>
      <c r="BV169">
        <v>-1</v>
      </c>
      <c r="BX169" t="s">
        <v>30</v>
      </c>
      <c r="BY169" t="s">
        <v>41</v>
      </c>
      <c r="BZ169">
        <v>29.420999999999999</v>
      </c>
      <c r="CA169">
        <v>-2</v>
      </c>
      <c r="CD169" t="e">
        <f>VLOOKUP(CC169,MoodysRatingMapping!$A$3:$B$23,2,0)</f>
        <v>#N/A</v>
      </c>
      <c r="CH169" s="15" t="e">
        <f>VLOOKUP(CG169,'S&amp;PRatingMapping'!$A$3:$B$24,2,0)</f>
        <v>#N/A</v>
      </c>
    </row>
    <row r="170" spans="1:87" x14ac:dyDescent="0.25">
      <c r="A170" s="2">
        <v>42460</v>
      </c>
      <c r="B170">
        <v>2.2000000000000002</v>
      </c>
      <c r="C170">
        <v>124611</v>
      </c>
      <c r="D170">
        <v>1.2</v>
      </c>
      <c r="E170">
        <v>1</v>
      </c>
      <c r="F170">
        <v>0</v>
      </c>
      <c r="G170">
        <v>0</v>
      </c>
      <c r="H170">
        <v>0</v>
      </c>
      <c r="I170">
        <v>160000</v>
      </c>
      <c r="J170" s="9" t="s">
        <v>30</v>
      </c>
      <c r="K170">
        <v>1</v>
      </c>
      <c r="L170" t="s">
        <v>41</v>
      </c>
      <c r="M170">
        <v>0.28610000000000002</v>
      </c>
      <c r="N170">
        <v>-1</v>
      </c>
      <c r="Q170" s="11">
        <v>3.2</v>
      </c>
      <c r="R170" t="s">
        <v>41</v>
      </c>
      <c r="S170">
        <v>13.49596</v>
      </c>
      <c r="T170">
        <v>1</v>
      </c>
      <c r="U170" s="11" t="s">
        <v>30</v>
      </c>
      <c r="V170" t="s">
        <v>64</v>
      </c>
      <c r="W170">
        <f>VLOOKUP(V170,MoodysRatingMapping!$A$3:$B$23,2,0)</f>
        <v>1.45</v>
      </c>
      <c r="X170">
        <v>-1</v>
      </c>
      <c r="Y170" t="s">
        <v>30</v>
      </c>
      <c r="Z170" t="s">
        <v>68</v>
      </c>
      <c r="AA170" s="7">
        <f>VLOOKUP(Z170,'S&amp;PRatingMapping'!$A$3:$B$24,2,0)</f>
        <v>2.2857142857142856</v>
      </c>
      <c r="AC170">
        <v>6912</v>
      </c>
      <c r="AD170">
        <v>6912</v>
      </c>
      <c r="AE170">
        <v>160000</v>
      </c>
      <c r="AF170" t="s">
        <v>30</v>
      </c>
      <c r="AG170">
        <v>1</v>
      </c>
      <c r="AH170" t="s">
        <v>41</v>
      </c>
      <c r="AI170">
        <v>6.8860000000000005E-2</v>
      </c>
      <c r="AJ170">
        <v>0</v>
      </c>
      <c r="AL170" t="s">
        <v>45</v>
      </c>
      <c r="AM170" t="s">
        <v>41</v>
      </c>
      <c r="AN170">
        <v>108.090264</v>
      </c>
      <c r="AO170">
        <v>2</v>
      </c>
      <c r="AP170" s="11" t="s">
        <v>30</v>
      </c>
      <c r="AQ170" t="s">
        <v>64</v>
      </c>
      <c r="AR170">
        <f>VLOOKUP(AQ170,MoodysRatingMapping!$A$3:$B$23,2,0)</f>
        <v>1.45</v>
      </c>
      <c r="AS170">
        <v>0</v>
      </c>
      <c r="AT170" s="11" t="s">
        <v>30</v>
      </c>
      <c r="AU170" t="s">
        <v>68</v>
      </c>
      <c r="AV170" s="15">
        <f>VLOOKUP(AU170,'S&amp;PRatingMapping'!$A$3:$B$24,2,0)</f>
        <v>2.2857142857142856</v>
      </c>
      <c r="AX170">
        <v>160000</v>
      </c>
      <c r="AY170" t="s">
        <v>30</v>
      </c>
      <c r="AZ170">
        <v>1</v>
      </c>
      <c r="BA170" t="s">
        <v>41</v>
      </c>
      <c r="BB170">
        <v>3.1699999999999999E-2</v>
      </c>
      <c r="BC170">
        <v>0</v>
      </c>
      <c r="BE170" s="11">
        <v>3.2</v>
      </c>
      <c r="BF170" t="s">
        <v>41</v>
      </c>
      <c r="BG170">
        <v>100.965474</v>
      </c>
      <c r="BH170">
        <v>2</v>
      </c>
      <c r="BI170" s="11" t="s">
        <v>30</v>
      </c>
      <c r="BJ170" t="s">
        <v>64</v>
      </c>
      <c r="BK170">
        <f>VLOOKUP(BJ170,MoodysRatingMapping!$A$3:$B$23,2,0)</f>
        <v>1.45</v>
      </c>
      <c r="BL170">
        <v>0</v>
      </c>
      <c r="BM170" s="11" t="s">
        <v>30</v>
      </c>
      <c r="BN170" t="s">
        <v>86</v>
      </c>
      <c r="BO170" s="15">
        <f>VLOOKUP(BN170,'S&amp;PRatingMapping'!$A$3:$B$24,2,0)</f>
        <v>1.8571428571428572</v>
      </c>
      <c r="BQ170">
        <v>160000</v>
      </c>
      <c r="BR170" s="11" t="s">
        <v>30</v>
      </c>
      <c r="BS170">
        <v>1</v>
      </c>
      <c r="BT170" t="s">
        <v>41</v>
      </c>
      <c r="BU170">
        <v>2.623E-2</v>
      </c>
      <c r="BV170">
        <v>0</v>
      </c>
      <c r="BX170" t="s">
        <v>35</v>
      </c>
      <c r="BY170" t="s">
        <v>41</v>
      </c>
      <c r="BZ170">
        <v>70.851150000000004</v>
      </c>
      <c r="CA170">
        <v>2</v>
      </c>
      <c r="CB170" t="s">
        <v>30</v>
      </c>
      <c r="CC170" t="s">
        <v>64</v>
      </c>
      <c r="CD170">
        <f>VLOOKUP(CC170,MoodysRatingMapping!$A$3:$B$23,2,0)</f>
        <v>1.45</v>
      </c>
      <c r="CE170">
        <v>0</v>
      </c>
      <c r="CF170" s="11" t="s">
        <v>30</v>
      </c>
      <c r="CG170" t="s">
        <v>86</v>
      </c>
      <c r="CH170" s="15">
        <f>VLOOKUP(CG170,'S&amp;PRatingMapping'!$A$3:$B$24,2,0)</f>
        <v>1.8571428571428572</v>
      </c>
    </row>
    <row r="171" spans="1:87" x14ac:dyDescent="0.25">
      <c r="A171" s="2">
        <v>43189</v>
      </c>
      <c r="B171">
        <v>6.2</v>
      </c>
      <c r="C171">
        <v>124619</v>
      </c>
      <c r="D171">
        <v>0.10000000000000051</v>
      </c>
      <c r="E171">
        <v>1</v>
      </c>
      <c r="F171">
        <v>0</v>
      </c>
      <c r="G171">
        <v>0</v>
      </c>
      <c r="H171">
        <v>0</v>
      </c>
      <c r="I171">
        <v>32410000</v>
      </c>
      <c r="W171" t="e">
        <f>VLOOKUP(V171,MoodysRatingMapping!$A$3:$B$23,2,0)</f>
        <v>#N/A</v>
      </c>
      <c r="AA171" s="7" t="e">
        <f>VLOOKUP(Z171,'S&amp;PRatingMapping'!$A$3:$B$24,2,0)</f>
        <v>#N/A</v>
      </c>
      <c r="AC171">
        <v>6959</v>
      </c>
      <c r="AD171">
        <v>6959</v>
      </c>
      <c r="AE171">
        <v>31950000</v>
      </c>
      <c r="AR171" t="e">
        <f>VLOOKUP(AQ171,MoodysRatingMapping!$A$3:$B$23,2,0)</f>
        <v>#N/A</v>
      </c>
      <c r="AV171" s="15" t="e">
        <f>VLOOKUP(AU171,'S&amp;PRatingMapping'!$A$3:$B$24,2,0)</f>
        <v>#N/A</v>
      </c>
      <c r="AX171">
        <v>71800000</v>
      </c>
      <c r="BK171" t="e">
        <f>VLOOKUP(BJ171,MoodysRatingMapping!$A$3:$B$23,2,0)</f>
        <v>#N/A</v>
      </c>
      <c r="BO171" s="15" t="e">
        <f>VLOOKUP(BN171,'S&amp;PRatingMapping'!$A$3:$B$24,2,0)</f>
        <v>#N/A</v>
      </c>
      <c r="BQ171">
        <v>99000000</v>
      </c>
      <c r="CD171" t="e">
        <f>VLOOKUP(CC171,MoodysRatingMapping!$A$3:$B$23,2,0)</f>
        <v>#N/A</v>
      </c>
      <c r="CH171" s="15" t="e">
        <f>VLOOKUP(CG171,'S&amp;PRatingMapping'!$A$3:$B$24,2,0)</f>
        <v>#N/A</v>
      </c>
    </row>
    <row r="172" spans="1:87" x14ac:dyDescent="0.25">
      <c r="A172" s="2">
        <v>42916</v>
      </c>
      <c r="B172">
        <v>6.1</v>
      </c>
      <c r="C172">
        <v>124710</v>
      </c>
      <c r="D172">
        <v>0.89999999999999947</v>
      </c>
      <c r="E172">
        <v>1</v>
      </c>
      <c r="F172">
        <v>0</v>
      </c>
      <c r="G172">
        <v>0</v>
      </c>
      <c r="H172">
        <v>0</v>
      </c>
      <c r="I172">
        <v>62182685.020000003</v>
      </c>
      <c r="Q172" s="11">
        <v>3.3</v>
      </c>
      <c r="R172" t="s">
        <v>41</v>
      </c>
      <c r="S172">
        <v>112.63930000000001</v>
      </c>
      <c r="T172">
        <v>-4</v>
      </c>
      <c r="U172" s="11">
        <v>2.2000000000000002</v>
      </c>
      <c r="V172" t="s">
        <v>50</v>
      </c>
      <c r="W172">
        <f>VLOOKUP(V172,MoodysRatingMapping!$A$3:$B$23,2,0)</f>
        <v>3.7000000000000006</v>
      </c>
      <c r="X172">
        <v>-5</v>
      </c>
      <c r="AA172" s="7" t="e">
        <f>VLOOKUP(Z172,'S&amp;PRatingMapping'!$A$3:$B$24,2,0)</f>
        <v>#N/A</v>
      </c>
      <c r="AC172">
        <v>733</v>
      </c>
      <c r="AD172">
        <v>733</v>
      </c>
      <c r="AE172">
        <v>59479092.509999998</v>
      </c>
      <c r="AL172" t="s">
        <v>29</v>
      </c>
      <c r="AM172" t="s">
        <v>41</v>
      </c>
      <c r="AN172">
        <v>118.8802</v>
      </c>
      <c r="AO172">
        <v>-2</v>
      </c>
      <c r="AP172" s="11">
        <v>2.2000000000000002</v>
      </c>
      <c r="AQ172" t="s">
        <v>50</v>
      </c>
      <c r="AR172">
        <f>VLOOKUP(AQ172,MoodysRatingMapping!$A$3:$B$23,2,0)</f>
        <v>3.7000000000000006</v>
      </c>
      <c r="AS172">
        <v>-4</v>
      </c>
      <c r="AV172" s="15" t="e">
        <f>VLOOKUP(AU172,'S&amp;PRatingMapping'!$A$3:$B$24,2,0)</f>
        <v>#N/A</v>
      </c>
      <c r="AX172">
        <v>59479092.509999998</v>
      </c>
      <c r="BE172" s="11">
        <v>3.3</v>
      </c>
      <c r="BF172" t="s">
        <v>41</v>
      </c>
      <c r="BG172">
        <v>118.3994</v>
      </c>
      <c r="BH172">
        <v>-3</v>
      </c>
      <c r="BI172" s="11">
        <v>2.2000000000000002</v>
      </c>
      <c r="BJ172" t="s">
        <v>50</v>
      </c>
      <c r="BK172">
        <f>VLOOKUP(BJ172,MoodysRatingMapping!$A$3:$B$23,2,0)</f>
        <v>3.7000000000000006</v>
      </c>
      <c r="BL172">
        <v>-4</v>
      </c>
      <c r="BO172" s="15" t="e">
        <f>VLOOKUP(BN172,'S&amp;PRatingMapping'!$A$3:$B$24,2,0)</f>
        <v>#N/A</v>
      </c>
      <c r="BQ172">
        <v>59479092.509999998</v>
      </c>
      <c r="BX172" t="s">
        <v>29</v>
      </c>
      <c r="BY172" t="s">
        <v>41</v>
      </c>
      <c r="BZ172">
        <v>130.02600000000001</v>
      </c>
      <c r="CA172">
        <v>-2</v>
      </c>
      <c r="CB172" t="s">
        <v>44</v>
      </c>
      <c r="CC172" t="s">
        <v>50</v>
      </c>
      <c r="CD172">
        <f>VLOOKUP(CC172,MoodysRatingMapping!$A$3:$B$23,2,0)</f>
        <v>3.7000000000000006</v>
      </c>
      <c r="CE172">
        <v>-4</v>
      </c>
      <c r="CH172" s="15" t="e">
        <f>VLOOKUP(CG172,'S&amp;PRatingMapping'!$A$3:$B$24,2,0)</f>
        <v>#N/A</v>
      </c>
    </row>
    <row r="173" spans="1:87" x14ac:dyDescent="0.25">
      <c r="A173" s="2">
        <v>42398</v>
      </c>
      <c r="B173">
        <v>5.0999999999999996</v>
      </c>
      <c r="C173">
        <v>124761</v>
      </c>
      <c r="D173">
        <v>1.1000000000000001</v>
      </c>
      <c r="E173">
        <v>1</v>
      </c>
      <c r="F173">
        <v>0</v>
      </c>
      <c r="G173">
        <v>0</v>
      </c>
      <c r="H173">
        <v>0</v>
      </c>
      <c r="I173">
        <v>8180743.6600000001</v>
      </c>
      <c r="J173" s="9" t="s">
        <v>30</v>
      </c>
      <c r="K173">
        <v>1</v>
      </c>
      <c r="L173" t="s">
        <v>42</v>
      </c>
      <c r="M173">
        <v>0.54949999999999999</v>
      </c>
      <c r="N173">
        <v>-4</v>
      </c>
      <c r="W173" t="e">
        <f>VLOOKUP(V173,MoodysRatingMapping!$A$3:$B$23,2,0)</f>
        <v>#N/A</v>
      </c>
      <c r="AA173" s="7" t="e">
        <f>VLOOKUP(Z173,'S&amp;PRatingMapping'!$A$3:$B$24,2,0)</f>
        <v>#N/A</v>
      </c>
      <c r="AC173">
        <v>762</v>
      </c>
      <c r="AD173">
        <v>762</v>
      </c>
      <c r="AE173">
        <v>5860169.9699999997</v>
      </c>
      <c r="AF173" t="s">
        <v>30</v>
      </c>
      <c r="AG173">
        <v>1</v>
      </c>
      <c r="AH173" t="s">
        <v>42</v>
      </c>
      <c r="AI173">
        <v>4.0719999999999999E-2</v>
      </c>
      <c r="AJ173">
        <v>-3</v>
      </c>
      <c r="AR173" t="e">
        <f>VLOOKUP(AQ173,MoodysRatingMapping!$A$3:$B$23,2,0)</f>
        <v>#N/A</v>
      </c>
      <c r="AV173" s="15" t="e">
        <f>VLOOKUP(AU173,'S&amp;PRatingMapping'!$A$3:$B$24,2,0)</f>
        <v>#N/A</v>
      </c>
      <c r="AX173">
        <v>6819179.1200000001</v>
      </c>
      <c r="AY173" t="s">
        <v>30</v>
      </c>
      <c r="AZ173">
        <v>1</v>
      </c>
      <c r="BA173" t="s">
        <v>42</v>
      </c>
      <c r="BB173">
        <v>3.6990000000000002E-2</v>
      </c>
      <c r="BC173">
        <v>-3</v>
      </c>
      <c r="BK173" t="e">
        <f>VLOOKUP(BJ173,MoodysRatingMapping!$A$3:$B$23,2,0)</f>
        <v>#N/A</v>
      </c>
      <c r="BO173" s="15" t="e">
        <f>VLOOKUP(BN173,'S&amp;PRatingMapping'!$A$3:$B$24,2,0)</f>
        <v>#N/A</v>
      </c>
      <c r="BQ173">
        <v>7764037.4800000004</v>
      </c>
      <c r="BR173" s="11" t="s">
        <v>30</v>
      </c>
      <c r="BS173">
        <v>1</v>
      </c>
      <c r="BT173" t="s">
        <v>42</v>
      </c>
      <c r="BU173">
        <v>4.3929999999999997E-2</v>
      </c>
      <c r="BV173">
        <v>-3</v>
      </c>
      <c r="CD173" t="e">
        <f>VLOOKUP(CC173,MoodysRatingMapping!$A$3:$B$23,2,0)</f>
        <v>#N/A</v>
      </c>
      <c r="CH173" s="15" t="e">
        <f>VLOOKUP(CG173,'S&amp;PRatingMapping'!$A$3:$B$24,2,0)</f>
        <v>#N/A</v>
      </c>
    </row>
    <row r="174" spans="1:87" x14ac:dyDescent="0.25">
      <c r="A174" s="2">
        <v>42216</v>
      </c>
      <c r="B174">
        <v>2.1</v>
      </c>
      <c r="C174">
        <v>124816</v>
      </c>
      <c r="D174">
        <v>1.1000000000000001</v>
      </c>
      <c r="E174">
        <v>1</v>
      </c>
      <c r="F174">
        <v>0</v>
      </c>
      <c r="G174">
        <v>0</v>
      </c>
      <c r="H174">
        <v>0</v>
      </c>
      <c r="I174">
        <v>163500000</v>
      </c>
      <c r="W174" t="e">
        <f>VLOOKUP(V174,MoodysRatingMapping!$A$3:$B$23,2,0)</f>
        <v>#N/A</v>
      </c>
      <c r="AA174" s="7" t="e">
        <f>VLOOKUP(Z174,'S&amp;PRatingMapping'!$A$3:$B$24,2,0)</f>
        <v>#N/A</v>
      </c>
      <c r="AC174">
        <v>7175</v>
      </c>
      <c r="AD174">
        <v>7175</v>
      </c>
      <c r="AE174">
        <v>163500000</v>
      </c>
      <c r="AR174" t="e">
        <f>VLOOKUP(AQ174,MoodysRatingMapping!$A$3:$B$23,2,0)</f>
        <v>#N/A</v>
      </c>
      <c r="AV174" s="15" t="e">
        <f>VLOOKUP(AU174,'S&amp;PRatingMapping'!$A$3:$B$24,2,0)</f>
        <v>#N/A</v>
      </c>
      <c r="AX174">
        <v>163500000</v>
      </c>
      <c r="BK174" t="e">
        <f>VLOOKUP(BJ174,MoodysRatingMapping!$A$3:$B$23,2,0)</f>
        <v>#N/A</v>
      </c>
      <c r="BO174" s="15" t="e">
        <f>VLOOKUP(BN174,'S&amp;PRatingMapping'!$A$3:$B$24,2,0)</f>
        <v>#N/A</v>
      </c>
      <c r="BQ174">
        <v>163500000</v>
      </c>
      <c r="CD174" t="e">
        <f>VLOOKUP(CC174,MoodysRatingMapping!$A$3:$B$23,2,0)</f>
        <v>#N/A</v>
      </c>
      <c r="CH174" s="15" t="e">
        <f>VLOOKUP(CG174,'S&amp;PRatingMapping'!$A$3:$B$24,2,0)</f>
        <v>#N/A</v>
      </c>
    </row>
    <row r="175" spans="1:87" x14ac:dyDescent="0.25">
      <c r="A175" s="2">
        <v>42460</v>
      </c>
      <c r="B175">
        <v>4</v>
      </c>
      <c r="C175">
        <v>124984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4983513.12</v>
      </c>
      <c r="J175" s="9" t="s">
        <v>30</v>
      </c>
      <c r="K175">
        <v>1</v>
      </c>
      <c r="L175" t="s">
        <v>41</v>
      </c>
      <c r="M175">
        <v>0.73270000000000002</v>
      </c>
      <c r="N175">
        <v>-3</v>
      </c>
      <c r="U175" s="11">
        <v>3.2</v>
      </c>
      <c r="V175" t="s">
        <v>59</v>
      </c>
      <c r="W175">
        <f>VLOOKUP(V175,MoodysRatingMapping!$A$3:$B$23,2,0)</f>
        <v>4.6000000000000005</v>
      </c>
      <c r="X175">
        <v>-1</v>
      </c>
      <c r="Y175">
        <v>3.2</v>
      </c>
      <c r="Z175" t="s">
        <v>69</v>
      </c>
      <c r="AA175" s="7">
        <f>VLOOKUP(Z175,'S&amp;PRatingMapping'!$A$3:$B$24,2,0)</f>
        <v>4.4285714285714279</v>
      </c>
      <c r="AC175">
        <v>7277</v>
      </c>
      <c r="AD175">
        <v>7277</v>
      </c>
      <c r="AE175">
        <v>20850.97</v>
      </c>
      <c r="AF175" t="s">
        <v>30</v>
      </c>
      <c r="AG175">
        <v>1</v>
      </c>
      <c r="AH175" t="s">
        <v>41</v>
      </c>
      <c r="AI175">
        <v>6.6250000000000003E-2</v>
      </c>
      <c r="AJ175">
        <v>-2</v>
      </c>
      <c r="AP175" s="11">
        <v>3.2</v>
      </c>
      <c r="AQ175" t="s">
        <v>59</v>
      </c>
      <c r="AR175">
        <f>VLOOKUP(AQ175,MoodysRatingMapping!$A$3:$B$23,2,0)</f>
        <v>4.6000000000000005</v>
      </c>
      <c r="AS175">
        <v>0</v>
      </c>
      <c r="AT175" s="11">
        <v>3.2</v>
      </c>
      <c r="AU175" t="s">
        <v>69</v>
      </c>
      <c r="AV175" s="15">
        <f>VLOOKUP(AU175,'S&amp;PRatingMapping'!$A$3:$B$24,2,0)</f>
        <v>4.4285714285714279</v>
      </c>
      <c r="AX175">
        <v>416666.63</v>
      </c>
      <c r="AY175" t="s">
        <v>32</v>
      </c>
      <c r="AZ175">
        <v>3</v>
      </c>
      <c r="BA175" t="s">
        <v>41</v>
      </c>
      <c r="BB175">
        <v>4.845E-2</v>
      </c>
      <c r="BC175">
        <v>-4</v>
      </c>
      <c r="BK175" t="e">
        <f>VLOOKUP(BJ175,MoodysRatingMapping!$A$3:$B$23,2,0)</f>
        <v>#N/A</v>
      </c>
      <c r="BO175" s="15" t="e">
        <f>VLOOKUP(BN175,'S&amp;PRatingMapping'!$A$3:$B$24,2,0)</f>
        <v>#N/A</v>
      </c>
      <c r="BQ175">
        <v>416666.63</v>
      </c>
      <c r="BR175" s="11" t="s">
        <v>32</v>
      </c>
      <c r="BS175">
        <v>3</v>
      </c>
      <c r="BT175" t="s">
        <v>41</v>
      </c>
      <c r="BU175">
        <v>3.9309999999999998E-2</v>
      </c>
      <c r="BV175">
        <v>-4</v>
      </c>
      <c r="CD175" t="e">
        <f>VLOOKUP(CC175,MoodysRatingMapping!$A$3:$B$23,2,0)</f>
        <v>#N/A</v>
      </c>
      <c r="CH175" s="15" t="e">
        <f>VLOOKUP(CG175,'S&amp;PRatingMapping'!$A$3:$B$24,2,0)</f>
        <v>#N/A</v>
      </c>
    </row>
    <row r="176" spans="1:87" x14ac:dyDescent="0.25">
      <c r="A176" s="2">
        <v>42825</v>
      </c>
      <c r="B176">
        <v>8.1</v>
      </c>
      <c r="C176">
        <v>125015</v>
      </c>
      <c r="D176">
        <v>4.0999999999999996</v>
      </c>
      <c r="E176">
        <v>1</v>
      </c>
      <c r="F176">
        <v>0</v>
      </c>
      <c r="G176">
        <v>0</v>
      </c>
      <c r="H176">
        <v>0</v>
      </c>
      <c r="I176">
        <v>32000000</v>
      </c>
      <c r="J176" s="9">
        <v>6.2</v>
      </c>
      <c r="K176">
        <v>8</v>
      </c>
      <c r="L176" t="s">
        <v>41</v>
      </c>
      <c r="M176">
        <v>0.73155999999999999</v>
      </c>
      <c r="N176">
        <v>-2</v>
      </c>
      <c r="Q176" s="11" t="s">
        <v>29</v>
      </c>
      <c r="R176" t="s">
        <v>41</v>
      </c>
      <c r="S176">
        <v>152.92779999999999</v>
      </c>
      <c r="T176">
        <v>-6</v>
      </c>
      <c r="U176" s="11" t="s">
        <v>29</v>
      </c>
      <c r="V176" t="s">
        <v>48</v>
      </c>
      <c r="W176">
        <f>VLOOKUP(V176,MoodysRatingMapping!$A$3:$B$23,2,0)</f>
        <v>5.5000000000000009</v>
      </c>
      <c r="X176">
        <v>-6</v>
      </c>
      <c r="Y176">
        <v>3.3</v>
      </c>
      <c r="Z176" t="s">
        <v>81</v>
      </c>
      <c r="AA176" s="7">
        <f>VLOOKUP(Z176,'S&amp;PRatingMapping'!$A$3:$B$24,2,0)</f>
        <v>4.8571428571428568</v>
      </c>
      <c r="AC176">
        <v>7318</v>
      </c>
      <c r="AD176">
        <v>7318</v>
      </c>
      <c r="AE176">
        <v>18000000</v>
      </c>
      <c r="AF176" t="s">
        <v>30</v>
      </c>
      <c r="AG176">
        <v>1</v>
      </c>
      <c r="AH176" t="s">
        <v>41</v>
      </c>
      <c r="AI176">
        <v>0.11482000000000001</v>
      </c>
      <c r="AJ176">
        <v>-3</v>
      </c>
      <c r="AL176" t="s">
        <v>38</v>
      </c>
      <c r="AM176" t="s">
        <v>41</v>
      </c>
      <c r="AN176">
        <v>203.935158</v>
      </c>
      <c r="AO176">
        <v>1</v>
      </c>
      <c r="AP176" s="11" t="s">
        <v>29</v>
      </c>
      <c r="AQ176" t="s">
        <v>48</v>
      </c>
      <c r="AR176">
        <f>VLOOKUP(AQ176,MoodysRatingMapping!$A$3:$B$23,2,0)</f>
        <v>5.5000000000000009</v>
      </c>
      <c r="AS176">
        <v>0</v>
      </c>
      <c r="AT176" s="11">
        <v>3.3</v>
      </c>
      <c r="AU176" t="s">
        <v>81</v>
      </c>
      <c r="AV176" s="15">
        <f>VLOOKUP(AU176,'S&amp;PRatingMapping'!$A$3:$B$24,2,0)</f>
        <v>4.8571428571428568</v>
      </c>
      <c r="AX176">
        <v>18000000</v>
      </c>
      <c r="AY176" t="s">
        <v>34</v>
      </c>
      <c r="AZ176">
        <v>2</v>
      </c>
      <c r="BA176" t="s">
        <v>41</v>
      </c>
      <c r="BB176">
        <v>0.13292000000000001</v>
      </c>
      <c r="BC176">
        <v>-2</v>
      </c>
      <c r="BE176" s="11">
        <v>5.0999999999999996</v>
      </c>
      <c r="BF176" t="s">
        <v>41</v>
      </c>
      <c r="BG176">
        <v>277.43096000000003</v>
      </c>
      <c r="BH176">
        <v>1</v>
      </c>
      <c r="BI176" s="11" t="s">
        <v>29</v>
      </c>
      <c r="BJ176" t="s">
        <v>48</v>
      </c>
      <c r="BK176">
        <f>VLOOKUP(BJ176,MoodysRatingMapping!$A$3:$B$23,2,0)</f>
        <v>5.5000000000000009</v>
      </c>
      <c r="BL176">
        <v>0</v>
      </c>
      <c r="BM176" s="11">
        <v>3.3</v>
      </c>
      <c r="BN176" t="s">
        <v>81</v>
      </c>
      <c r="BO176" s="15">
        <f>VLOOKUP(BN176,'S&amp;PRatingMapping'!$A$3:$B$24,2,0)</f>
        <v>4.8571428571428568</v>
      </c>
      <c r="BQ176">
        <v>18000000</v>
      </c>
      <c r="BR176" s="11">
        <v>5.0999999999999996</v>
      </c>
      <c r="BS176">
        <v>5</v>
      </c>
      <c r="BT176" t="s">
        <v>41</v>
      </c>
      <c r="BU176">
        <v>0.36529</v>
      </c>
      <c r="BV176">
        <v>1</v>
      </c>
      <c r="BX176" t="s">
        <v>39</v>
      </c>
      <c r="BY176" t="s">
        <v>41</v>
      </c>
      <c r="BZ176">
        <v>544.87240899999995</v>
      </c>
      <c r="CA176">
        <v>5</v>
      </c>
      <c r="CB176" t="s">
        <v>29</v>
      </c>
      <c r="CC176" t="s">
        <v>48</v>
      </c>
      <c r="CD176">
        <f>VLOOKUP(CC176,MoodysRatingMapping!$A$3:$B$23,2,0)</f>
        <v>5.5000000000000009</v>
      </c>
      <c r="CE176">
        <v>0</v>
      </c>
      <c r="CF176" s="11">
        <v>3.3</v>
      </c>
      <c r="CG176" t="s">
        <v>81</v>
      </c>
      <c r="CH176" s="15">
        <f>VLOOKUP(CG176,'S&amp;PRatingMapping'!$A$3:$B$24,2,0)</f>
        <v>4.8571428571428568</v>
      </c>
    </row>
    <row r="177" spans="1:86" x14ac:dyDescent="0.25">
      <c r="A177" s="2">
        <v>42094</v>
      </c>
      <c r="B177">
        <v>4</v>
      </c>
      <c r="C177">
        <v>125038</v>
      </c>
      <c r="D177">
        <v>0.70000000000000018</v>
      </c>
      <c r="E177">
        <v>1</v>
      </c>
      <c r="F177">
        <v>0</v>
      </c>
      <c r="G177">
        <v>0</v>
      </c>
      <c r="H177">
        <v>0</v>
      </c>
      <c r="I177">
        <v>125000000</v>
      </c>
      <c r="J177" s="9" t="s">
        <v>30</v>
      </c>
      <c r="K177">
        <v>1</v>
      </c>
      <c r="L177" t="s">
        <v>42</v>
      </c>
      <c r="M177">
        <v>0.52600000000000002</v>
      </c>
      <c r="N177">
        <v>-3</v>
      </c>
      <c r="W177" t="e">
        <f>VLOOKUP(V177,MoodysRatingMapping!$A$3:$B$23,2,0)</f>
        <v>#N/A</v>
      </c>
      <c r="Y177" t="s">
        <v>29</v>
      </c>
      <c r="Z177" t="s">
        <v>84</v>
      </c>
      <c r="AA177" s="7">
        <f>VLOOKUP(Z177,'S&amp;PRatingMapping'!$A$3:$B$24,2,0)</f>
        <v>5.2857142857142856</v>
      </c>
      <c r="AC177">
        <v>7339</v>
      </c>
      <c r="AD177">
        <v>7339</v>
      </c>
      <c r="AE177">
        <v>125000000</v>
      </c>
      <c r="AF177" t="s">
        <v>30</v>
      </c>
      <c r="AG177">
        <v>1</v>
      </c>
      <c r="AH177" t="s">
        <v>42</v>
      </c>
      <c r="AI177">
        <v>1.332E-2</v>
      </c>
      <c r="AJ177">
        <v>-2</v>
      </c>
      <c r="AR177" t="e">
        <f>VLOOKUP(AQ177,MoodysRatingMapping!$A$3:$B$23,2,0)</f>
        <v>#N/A</v>
      </c>
      <c r="AT177" s="11" t="s">
        <v>29</v>
      </c>
      <c r="AU177" t="s">
        <v>84</v>
      </c>
      <c r="AV177" s="15">
        <f>VLOOKUP(AU177,'S&amp;PRatingMapping'!$A$3:$B$24,2,0)</f>
        <v>5.2857142857142856</v>
      </c>
      <c r="AX177">
        <v>125000000</v>
      </c>
      <c r="AY177" t="s">
        <v>30</v>
      </c>
      <c r="AZ177">
        <v>1</v>
      </c>
      <c r="BA177" t="s">
        <v>42</v>
      </c>
      <c r="BB177">
        <v>2.2179999999999998E-2</v>
      </c>
      <c r="BC177">
        <v>-2</v>
      </c>
      <c r="BK177" t="e">
        <f>VLOOKUP(BJ177,MoodysRatingMapping!$A$3:$B$23,2,0)</f>
        <v>#N/A</v>
      </c>
      <c r="BM177" s="11" t="s">
        <v>29</v>
      </c>
      <c r="BN177" t="s">
        <v>84</v>
      </c>
      <c r="BO177" s="15">
        <f>VLOOKUP(BN177,'S&amp;PRatingMapping'!$A$3:$B$24,2,0)</f>
        <v>5.2857142857142856</v>
      </c>
      <c r="BQ177">
        <v>125000000</v>
      </c>
      <c r="BR177" s="11" t="s">
        <v>30</v>
      </c>
      <c r="BS177">
        <v>1</v>
      </c>
      <c r="BT177" t="s">
        <v>42</v>
      </c>
      <c r="BU177">
        <v>1.9060000000000001E-2</v>
      </c>
      <c r="BV177">
        <v>-2</v>
      </c>
      <c r="CD177" t="e">
        <f>VLOOKUP(CC177,MoodysRatingMapping!$A$3:$B$23,2,0)</f>
        <v>#N/A</v>
      </c>
      <c r="CF177" s="11" t="s">
        <v>29</v>
      </c>
      <c r="CG177" t="s">
        <v>84</v>
      </c>
      <c r="CH177" s="15">
        <f>VLOOKUP(CG177,'S&amp;PRatingMapping'!$A$3:$B$24,2,0)</f>
        <v>5.2857142857142856</v>
      </c>
    </row>
    <row r="178" spans="1:86" x14ac:dyDescent="0.25">
      <c r="A178" s="2">
        <v>42704</v>
      </c>
      <c r="B178">
        <v>4</v>
      </c>
      <c r="C178">
        <v>125038</v>
      </c>
      <c r="D178">
        <v>0.70000000000000018</v>
      </c>
      <c r="E178">
        <v>1</v>
      </c>
      <c r="F178">
        <v>0</v>
      </c>
      <c r="G178">
        <v>0</v>
      </c>
      <c r="H178">
        <v>0</v>
      </c>
      <c r="I178">
        <v>100000000</v>
      </c>
      <c r="J178" s="9" t="s">
        <v>30</v>
      </c>
      <c r="K178">
        <v>1</v>
      </c>
      <c r="L178" t="s">
        <v>42</v>
      </c>
      <c r="M178">
        <v>0.37780000000000002</v>
      </c>
      <c r="N178">
        <v>-3</v>
      </c>
      <c r="W178" t="e">
        <f>VLOOKUP(V178,MoodysRatingMapping!$A$3:$B$23,2,0)</f>
        <v>#N/A</v>
      </c>
      <c r="Y178" t="s">
        <v>29</v>
      </c>
      <c r="Z178" t="s">
        <v>84</v>
      </c>
      <c r="AA178" s="7">
        <f>VLOOKUP(Z178,'S&amp;PRatingMapping'!$A$3:$B$24,2,0)</f>
        <v>5.2857142857142856</v>
      </c>
      <c r="AC178">
        <v>7359</v>
      </c>
      <c r="AD178">
        <v>7359</v>
      </c>
      <c r="AE178">
        <v>100000000</v>
      </c>
      <c r="AF178" t="s">
        <v>30</v>
      </c>
      <c r="AG178">
        <v>1</v>
      </c>
      <c r="AH178" t="s">
        <v>42</v>
      </c>
      <c r="AI178">
        <v>3.4639999999999997E-2</v>
      </c>
      <c r="AJ178">
        <v>-2</v>
      </c>
      <c r="AR178" t="e">
        <f>VLOOKUP(AQ178,MoodysRatingMapping!$A$3:$B$23,2,0)</f>
        <v>#N/A</v>
      </c>
      <c r="AT178" s="11" t="s">
        <v>29</v>
      </c>
      <c r="AU178" t="s">
        <v>84</v>
      </c>
      <c r="AV178" s="15">
        <f>VLOOKUP(AU178,'S&amp;PRatingMapping'!$A$3:$B$24,2,0)</f>
        <v>5.2857142857142856</v>
      </c>
      <c r="AX178">
        <v>100000000</v>
      </c>
      <c r="AY178" t="s">
        <v>30</v>
      </c>
      <c r="AZ178">
        <v>1</v>
      </c>
      <c r="BA178" t="s">
        <v>42</v>
      </c>
      <c r="BB178">
        <v>3.4599999999999999E-2</v>
      </c>
      <c r="BC178">
        <v>-2</v>
      </c>
      <c r="BK178" t="e">
        <f>VLOOKUP(BJ178,MoodysRatingMapping!$A$3:$B$23,2,0)</f>
        <v>#N/A</v>
      </c>
      <c r="BM178" s="11" t="s">
        <v>29</v>
      </c>
      <c r="BN178" t="s">
        <v>84</v>
      </c>
      <c r="BO178" s="15">
        <f>VLOOKUP(BN178,'S&amp;PRatingMapping'!$A$3:$B$24,2,0)</f>
        <v>5.2857142857142856</v>
      </c>
      <c r="BQ178">
        <v>100000000</v>
      </c>
      <c r="BR178" s="11" t="s">
        <v>30</v>
      </c>
      <c r="BS178">
        <v>1</v>
      </c>
      <c r="BT178" t="s">
        <v>42</v>
      </c>
      <c r="BU178">
        <v>3.7249999999999998E-2</v>
      </c>
      <c r="BV178">
        <v>-2</v>
      </c>
      <c r="CD178" t="e">
        <f>VLOOKUP(CC178,MoodysRatingMapping!$A$3:$B$23,2,0)</f>
        <v>#N/A</v>
      </c>
      <c r="CF178" s="11" t="s">
        <v>29</v>
      </c>
      <c r="CG178" t="s">
        <v>84</v>
      </c>
      <c r="CH178" s="15">
        <f>VLOOKUP(CG178,'S&amp;PRatingMapping'!$A$3:$B$24,2,0)</f>
        <v>5.2857142857142856</v>
      </c>
    </row>
    <row r="179" spans="1:86" x14ac:dyDescent="0.25">
      <c r="A179" s="2">
        <v>42643</v>
      </c>
      <c r="B179">
        <v>6.2</v>
      </c>
      <c r="C179">
        <v>125085</v>
      </c>
      <c r="D179">
        <v>2.2000000000000002</v>
      </c>
      <c r="E179">
        <v>1</v>
      </c>
      <c r="F179">
        <v>0</v>
      </c>
      <c r="G179">
        <v>0</v>
      </c>
      <c r="H179">
        <v>0</v>
      </c>
      <c r="I179">
        <v>60989662.57</v>
      </c>
      <c r="W179" t="e">
        <f>VLOOKUP(V179,MoodysRatingMapping!$A$3:$B$23,2,0)</f>
        <v>#N/A</v>
      </c>
      <c r="AA179" s="7" t="e">
        <f>VLOOKUP(Z179,'S&amp;PRatingMapping'!$A$3:$B$24,2,0)</f>
        <v>#N/A</v>
      </c>
      <c r="AC179">
        <v>742</v>
      </c>
      <c r="AD179">
        <v>742</v>
      </c>
      <c r="AE179">
        <v>60994318.549999997</v>
      </c>
      <c r="AR179" t="e">
        <f>VLOOKUP(AQ179,MoodysRatingMapping!$A$3:$B$23,2,0)</f>
        <v>#N/A</v>
      </c>
      <c r="AV179" s="15" t="e">
        <f>VLOOKUP(AU179,'S&amp;PRatingMapping'!$A$3:$B$24,2,0)</f>
        <v>#N/A</v>
      </c>
      <c r="AX179">
        <v>61274623.100000001</v>
      </c>
      <c r="BK179" t="e">
        <f>VLOOKUP(BJ179,MoodysRatingMapping!$A$3:$B$23,2,0)</f>
        <v>#N/A</v>
      </c>
      <c r="BO179" s="15" t="e">
        <f>VLOOKUP(BN179,'S&amp;PRatingMapping'!$A$3:$B$24,2,0)</f>
        <v>#N/A</v>
      </c>
      <c r="BQ179">
        <v>61934000.25</v>
      </c>
      <c r="CD179" t="e">
        <f>VLOOKUP(CC179,MoodysRatingMapping!$A$3:$B$23,2,0)</f>
        <v>#N/A</v>
      </c>
      <c r="CH179" s="15" t="e">
        <f>VLOOKUP(CG179,'S&amp;PRatingMapping'!$A$3:$B$24,2,0)</f>
        <v>#N/A</v>
      </c>
    </row>
    <row r="180" spans="1:86" x14ac:dyDescent="0.25">
      <c r="A180" s="2">
        <v>42551</v>
      </c>
      <c r="B180">
        <v>7</v>
      </c>
      <c r="C180">
        <v>125121</v>
      </c>
      <c r="D180">
        <v>0.90000000000000036</v>
      </c>
      <c r="E180">
        <v>1</v>
      </c>
      <c r="F180">
        <v>0</v>
      </c>
      <c r="G180">
        <v>0</v>
      </c>
      <c r="H180">
        <v>0</v>
      </c>
      <c r="I180">
        <v>1337916.67</v>
      </c>
      <c r="W180" t="e">
        <f>VLOOKUP(V180,MoodysRatingMapping!$A$3:$B$23,2,0)</f>
        <v>#N/A</v>
      </c>
      <c r="AA180" s="7" t="e">
        <f>VLOOKUP(Z180,'S&amp;PRatingMapping'!$A$3:$B$24,2,0)</f>
        <v>#N/A</v>
      </c>
      <c r="AC180">
        <v>7437</v>
      </c>
      <c r="AD180">
        <v>7437</v>
      </c>
      <c r="AE180">
        <v>1337916.67</v>
      </c>
      <c r="AR180" t="e">
        <f>VLOOKUP(AQ180,MoodysRatingMapping!$A$3:$B$23,2,0)</f>
        <v>#N/A</v>
      </c>
      <c r="AV180" s="15" t="e">
        <f>VLOOKUP(AU180,'S&amp;PRatingMapping'!$A$3:$B$24,2,0)</f>
        <v>#N/A</v>
      </c>
      <c r="AX180">
        <v>1337916.67</v>
      </c>
      <c r="BK180" t="e">
        <f>VLOOKUP(BJ180,MoodysRatingMapping!$A$3:$B$23,2,0)</f>
        <v>#N/A</v>
      </c>
      <c r="BO180" s="15" t="e">
        <f>VLOOKUP(BN180,'S&amp;PRatingMapping'!$A$3:$B$24,2,0)</f>
        <v>#N/A</v>
      </c>
      <c r="BQ180">
        <v>1337916.67</v>
      </c>
      <c r="CD180" t="e">
        <f>VLOOKUP(CC180,MoodysRatingMapping!$A$3:$B$23,2,0)</f>
        <v>#N/A</v>
      </c>
      <c r="CH180" s="15" t="e">
        <f>VLOOKUP(CG180,'S&amp;PRatingMapping'!$A$3:$B$24,2,0)</f>
        <v>#N/A</v>
      </c>
    </row>
    <row r="181" spans="1:86" x14ac:dyDescent="0.25">
      <c r="A181" s="2">
        <v>43131</v>
      </c>
      <c r="B181">
        <v>6.2</v>
      </c>
      <c r="C181">
        <v>125121</v>
      </c>
      <c r="D181">
        <v>0.10000000000000051</v>
      </c>
      <c r="E181">
        <v>1</v>
      </c>
      <c r="F181">
        <v>0</v>
      </c>
      <c r="G181">
        <v>0</v>
      </c>
      <c r="H181">
        <v>0</v>
      </c>
      <c r="I181">
        <v>118750</v>
      </c>
      <c r="W181" t="e">
        <f>VLOOKUP(V181,MoodysRatingMapping!$A$3:$B$23,2,0)</f>
        <v>#N/A</v>
      </c>
      <c r="AA181" s="7" t="e">
        <f>VLOOKUP(Z181,'S&amp;PRatingMapping'!$A$3:$B$24,2,0)</f>
        <v>#N/A</v>
      </c>
      <c r="AC181">
        <v>7456</v>
      </c>
      <c r="AD181">
        <v>7456</v>
      </c>
      <c r="AE181">
        <v>277083.34000000003</v>
      </c>
      <c r="AR181" t="e">
        <f>VLOOKUP(AQ181,MoodysRatingMapping!$A$3:$B$23,2,0)</f>
        <v>#N/A</v>
      </c>
      <c r="AV181" s="15" t="e">
        <f>VLOOKUP(AU181,'S&amp;PRatingMapping'!$A$3:$B$24,2,0)</f>
        <v>#N/A</v>
      </c>
      <c r="AX181">
        <v>277083.34000000003</v>
      </c>
      <c r="BK181" t="e">
        <f>VLOOKUP(BJ181,MoodysRatingMapping!$A$3:$B$23,2,0)</f>
        <v>#N/A</v>
      </c>
      <c r="BO181" s="15" t="e">
        <f>VLOOKUP(BN181,'S&amp;PRatingMapping'!$A$3:$B$24,2,0)</f>
        <v>#N/A</v>
      </c>
      <c r="BQ181">
        <v>356250.01</v>
      </c>
      <c r="CD181" t="e">
        <f>VLOOKUP(CC181,MoodysRatingMapping!$A$3:$B$23,2,0)</f>
        <v>#N/A</v>
      </c>
      <c r="CH181" s="15" t="e">
        <f>VLOOKUP(CG181,'S&amp;PRatingMapping'!$A$3:$B$24,2,0)</f>
        <v>#N/A</v>
      </c>
    </row>
    <row r="182" spans="1:86" x14ac:dyDescent="0.25">
      <c r="A182" s="2">
        <v>42551</v>
      </c>
      <c r="B182">
        <v>7</v>
      </c>
      <c r="C182">
        <v>125143</v>
      </c>
      <c r="D182">
        <v>0.90000000000000036</v>
      </c>
      <c r="E182">
        <v>1</v>
      </c>
      <c r="F182">
        <v>0</v>
      </c>
      <c r="G182">
        <v>0</v>
      </c>
      <c r="H182">
        <v>0</v>
      </c>
      <c r="I182">
        <v>138541.66</v>
      </c>
      <c r="W182" t="e">
        <f>VLOOKUP(V182,MoodysRatingMapping!$A$3:$B$23,2,0)</f>
        <v>#N/A</v>
      </c>
      <c r="AA182" s="7" t="e">
        <f>VLOOKUP(Z182,'S&amp;PRatingMapping'!$A$3:$B$24,2,0)</f>
        <v>#N/A</v>
      </c>
      <c r="AC182">
        <v>7513</v>
      </c>
      <c r="AD182">
        <v>7513</v>
      </c>
      <c r="AE182">
        <v>138541.66</v>
      </c>
      <c r="AR182" t="e">
        <f>VLOOKUP(AQ182,MoodysRatingMapping!$A$3:$B$23,2,0)</f>
        <v>#N/A</v>
      </c>
      <c r="AV182" s="15" t="e">
        <f>VLOOKUP(AU182,'S&amp;PRatingMapping'!$A$3:$B$24,2,0)</f>
        <v>#N/A</v>
      </c>
      <c r="AX182">
        <v>138541.66</v>
      </c>
      <c r="BK182" t="e">
        <f>VLOOKUP(BJ182,MoodysRatingMapping!$A$3:$B$23,2,0)</f>
        <v>#N/A</v>
      </c>
      <c r="BO182" s="15" t="e">
        <f>VLOOKUP(BN182,'S&amp;PRatingMapping'!$A$3:$B$24,2,0)</f>
        <v>#N/A</v>
      </c>
      <c r="BQ182">
        <v>138541.66</v>
      </c>
      <c r="CD182" t="e">
        <f>VLOOKUP(CC182,MoodysRatingMapping!$A$3:$B$23,2,0)</f>
        <v>#N/A</v>
      </c>
      <c r="CH182" s="15" t="e">
        <f>VLOOKUP(CG182,'S&amp;PRatingMapping'!$A$3:$B$24,2,0)</f>
        <v>#N/A</v>
      </c>
    </row>
    <row r="183" spans="1:86" x14ac:dyDescent="0.25">
      <c r="A183" s="2">
        <v>43131</v>
      </c>
      <c r="B183">
        <v>6.2</v>
      </c>
      <c r="C183">
        <v>125143</v>
      </c>
      <c r="D183">
        <v>0.10000000000000051</v>
      </c>
      <c r="E183">
        <v>1</v>
      </c>
      <c r="F183">
        <v>0</v>
      </c>
      <c r="G183">
        <v>0</v>
      </c>
      <c r="H183">
        <v>0</v>
      </c>
      <c r="I183">
        <v>118749.99</v>
      </c>
      <c r="W183" t="e">
        <f>VLOOKUP(V183,MoodysRatingMapping!$A$3:$B$23,2,0)</f>
        <v>#N/A</v>
      </c>
      <c r="AA183" s="7" t="e">
        <f>VLOOKUP(Z183,'S&amp;PRatingMapping'!$A$3:$B$24,2,0)</f>
        <v>#N/A</v>
      </c>
      <c r="AC183">
        <v>7532</v>
      </c>
      <c r="AD183">
        <v>7532</v>
      </c>
      <c r="AE183">
        <v>118749.99</v>
      </c>
      <c r="AR183" t="e">
        <f>VLOOKUP(AQ183,MoodysRatingMapping!$A$3:$B$23,2,0)</f>
        <v>#N/A</v>
      </c>
      <c r="AV183" s="15" t="e">
        <f>VLOOKUP(AU183,'S&amp;PRatingMapping'!$A$3:$B$24,2,0)</f>
        <v>#N/A</v>
      </c>
      <c r="AX183">
        <v>118749.99</v>
      </c>
      <c r="BK183" t="e">
        <f>VLOOKUP(BJ183,MoodysRatingMapping!$A$3:$B$23,2,0)</f>
        <v>#N/A</v>
      </c>
      <c r="BO183" s="15" t="e">
        <f>VLOOKUP(BN183,'S&amp;PRatingMapping'!$A$3:$B$24,2,0)</f>
        <v>#N/A</v>
      </c>
      <c r="BQ183">
        <v>118749.99</v>
      </c>
      <c r="CD183" t="e">
        <f>VLOOKUP(CC183,MoodysRatingMapping!$A$3:$B$23,2,0)</f>
        <v>#N/A</v>
      </c>
      <c r="CH183" s="15" t="e">
        <f>VLOOKUP(CG183,'S&amp;PRatingMapping'!$A$3:$B$24,2,0)</f>
        <v>#N/A</v>
      </c>
    </row>
    <row r="184" spans="1:86" x14ac:dyDescent="0.25">
      <c r="A184" s="2">
        <v>43251</v>
      </c>
      <c r="B184">
        <v>3.3</v>
      </c>
      <c r="C184">
        <v>125434</v>
      </c>
      <c r="D184">
        <v>9.9999999999999645E-2</v>
      </c>
      <c r="E184">
        <v>1</v>
      </c>
      <c r="F184">
        <v>0</v>
      </c>
      <c r="G184">
        <v>0</v>
      </c>
      <c r="H184">
        <v>0</v>
      </c>
      <c r="I184">
        <v>359496457.23000002</v>
      </c>
      <c r="J184" s="9" t="s">
        <v>39</v>
      </c>
      <c r="K184">
        <v>9</v>
      </c>
      <c r="L184" t="s">
        <v>42</v>
      </c>
      <c r="M184">
        <v>1.4349099999999999</v>
      </c>
      <c r="N184">
        <v>6</v>
      </c>
      <c r="W184" t="e">
        <f>VLOOKUP(V184,MoodysRatingMapping!$A$3:$B$23,2,0)</f>
        <v>#N/A</v>
      </c>
      <c r="AA184" s="7" t="e">
        <f>VLOOKUP(Z184,'S&amp;PRatingMapping'!$A$3:$B$24,2,0)</f>
        <v>#N/A</v>
      </c>
      <c r="AC184">
        <v>769</v>
      </c>
      <c r="AD184">
        <v>769</v>
      </c>
      <c r="AE184">
        <v>362110863.98000002</v>
      </c>
      <c r="AF184" t="s">
        <v>39</v>
      </c>
      <c r="AG184">
        <v>9</v>
      </c>
      <c r="AH184" t="s">
        <v>42</v>
      </c>
      <c r="AI184">
        <v>1.5381</v>
      </c>
      <c r="AJ184">
        <v>6</v>
      </c>
      <c r="AR184" t="e">
        <f>VLOOKUP(AQ184,MoodysRatingMapping!$A$3:$B$23,2,0)</f>
        <v>#N/A</v>
      </c>
      <c r="AV184" s="15" t="e">
        <f>VLOOKUP(AU184,'S&amp;PRatingMapping'!$A$3:$B$24,2,0)</f>
        <v>#N/A</v>
      </c>
      <c r="AX184">
        <v>364717173.64999998</v>
      </c>
      <c r="AY184" t="s">
        <v>33</v>
      </c>
      <c r="AZ184">
        <v>10</v>
      </c>
      <c r="BA184" t="s">
        <v>42</v>
      </c>
      <c r="BB184">
        <v>1.9336100000000001</v>
      </c>
      <c r="BC184">
        <v>7</v>
      </c>
      <c r="BK184" t="e">
        <f>VLOOKUP(BJ184,MoodysRatingMapping!$A$3:$B$23,2,0)</f>
        <v>#N/A</v>
      </c>
      <c r="BO184" s="15" t="e">
        <f>VLOOKUP(BN184,'S&amp;PRatingMapping'!$A$3:$B$24,2,0)</f>
        <v>#N/A</v>
      </c>
      <c r="BQ184">
        <v>367325168.37</v>
      </c>
      <c r="BR184" s="11" t="s">
        <v>39</v>
      </c>
      <c r="BS184">
        <v>9</v>
      </c>
      <c r="BT184" t="s">
        <v>42</v>
      </c>
      <c r="BU184">
        <v>1.37971</v>
      </c>
      <c r="BV184">
        <v>6</v>
      </c>
      <c r="CD184" t="e">
        <f>VLOOKUP(CC184,MoodysRatingMapping!$A$3:$B$23,2,0)</f>
        <v>#N/A</v>
      </c>
      <c r="CH184" s="15" t="e">
        <f>VLOOKUP(CG184,'S&amp;PRatingMapping'!$A$3:$B$24,2,0)</f>
        <v>#N/A</v>
      </c>
    </row>
    <row r="185" spans="1:86" x14ac:dyDescent="0.25">
      <c r="A185" s="2">
        <v>42004</v>
      </c>
      <c r="B185">
        <v>4</v>
      </c>
      <c r="C185">
        <v>125437</v>
      </c>
      <c r="D185">
        <v>4</v>
      </c>
      <c r="E185">
        <v>1</v>
      </c>
      <c r="F185">
        <v>0</v>
      </c>
      <c r="G185">
        <v>0</v>
      </c>
      <c r="H185">
        <v>0</v>
      </c>
      <c r="I185">
        <v>570654.87</v>
      </c>
      <c r="W185" t="e">
        <f>VLOOKUP(V185,MoodysRatingMapping!$A$3:$B$23,2,0)</f>
        <v>#N/A</v>
      </c>
      <c r="AA185" s="7" t="e">
        <f>VLOOKUP(Z185,'S&amp;PRatingMapping'!$A$3:$B$24,2,0)</f>
        <v>#N/A</v>
      </c>
      <c r="AC185">
        <v>7613</v>
      </c>
      <c r="AD185">
        <v>7613</v>
      </c>
      <c r="AE185">
        <v>828819.37</v>
      </c>
      <c r="AR185" t="e">
        <f>VLOOKUP(AQ185,MoodysRatingMapping!$A$3:$B$23,2,0)</f>
        <v>#N/A</v>
      </c>
      <c r="AV185" s="15" t="e">
        <f>VLOOKUP(AU185,'S&amp;PRatingMapping'!$A$3:$B$24,2,0)</f>
        <v>#N/A</v>
      </c>
      <c r="AX185">
        <v>354993391.38</v>
      </c>
      <c r="AY185" t="s">
        <v>36</v>
      </c>
      <c r="AZ185">
        <v>8</v>
      </c>
      <c r="BA185" t="s">
        <v>42</v>
      </c>
      <c r="BB185">
        <v>1.2258500000000001</v>
      </c>
      <c r="BC185">
        <v>5</v>
      </c>
      <c r="BK185" t="e">
        <f>VLOOKUP(BJ185,MoodysRatingMapping!$A$3:$B$23,2,0)</f>
        <v>#N/A</v>
      </c>
      <c r="BO185" s="15" t="e">
        <f>VLOOKUP(BN185,'S&amp;PRatingMapping'!$A$3:$B$24,2,0)</f>
        <v>#N/A</v>
      </c>
      <c r="BQ185">
        <v>357257063.20999998</v>
      </c>
      <c r="BR185" s="11" t="s">
        <v>39</v>
      </c>
      <c r="BS185">
        <v>9</v>
      </c>
      <c r="BT185" t="s">
        <v>42</v>
      </c>
      <c r="BU185">
        <v>1.3614900000000001</v>
      </c>
      <c r="BV185">
        <v>6</v>
      </c>
      <c r="CD185" t="e">
        <f>VLOOKUP(CC185,MoodysRatingMapping!$A$3:$B$23,2,0)</f>
        <v>#N/A</v>
      </c>
      <c r="CH185" s="15" t="e">
        <f>VLOOKUP(CG185,'S&amp;PRatingMapping'!$A$3:$B$24,2,0)</f>
        <v>#N/A</v>
      </c>
    </row>
    <row r="186" spans="1:86" x14ac:dyDescent="0.25">
      <c r="A186" s="2">
        <v>42338</v>
      </c>
      <c r="B186">
        <v>6.1</v>
      </c>
      <c r="C186">
        <v>125499</v>
      </c>
      <c r="D186">
        <v>2.1</v>
      </c>
      <c r="E186">
        <v>1</v>
      </c>
      <c r="F186">
        <v>0</v>
      </c>
      <c r="G186">
        <v>0</v>
      </c>
      <c r="H186">
        <v>0</v>
      </c>
      <c r="I186">
        <v>50000000</v>
      </c>
      <c r="J186" s="9" t="s">
        <v>30</v>
      </c>
      <c r="K186">
        <v>1</v>
      </c>
      <c r="L186" t="s">
        <v>42</v>
      </c>
      <c r="M186">
        <v>0.1275</v>
      </c>
      <c r="N186">
        <v>-6</v>
      </c>
      <c r="W186" t="e">
        <f>VLOOKUP(V186,MoodysRatingMapping!$A$3:$B$23,2,0)</f>
        <v>#N/A</v>
      </c>
      <c r="Y186">
        <v>3.3</v>
      </c>
      <c r="Z186" t="s">
        <v>81</v>
      </c>
      <c r="AA186" s="7">
        <f>VLOOKUP(Z186,'S&amp;PRatingMapping'!$A$3:$B$24,2,0)</f>
        <v>4.8571428571428568</v>
      </c>
      <c r="AC186">
        <v>766</v>
      </c>
      <c r="AD186">
        <v>766</v>
      </c>
      <c r="AE186">
        <v>50000000</v>
      </c>
      <c r="AF186" t="s">
        <v>30</v>
      </c>
      <c r="AG186">
        <v>1</v>
      </c>
      <c r="AH186" t="s">
        <v>42</v>
      </c>
      <c r="AI186">
        <v>7.4060000000000001E-2</v>
      </c>
      <c r="AJ186">
        <v>-3</v>
      </c>
      <c r="AR186" t="e">
        <f>VLOOKUP(AQ186,MoodysRatingMapping!$A$3:$B$23,2,0)</f>
        <v>#N/A</v>
      </c>
      <c r="AT186" s="11">
        <v>3.3</v>
      </c>
      <c r="AU186" t="s">
        <v>81</v>
      </c>
      <c r="AV186" s="15">
        <f>VLOOKUP(AU186,'S&amp;PRatingMapping'!$A$3:$B$24,2,0)</f>
        <v>4.8571428571428568</v>
      </c>
      <c r="AX186">
        <v>50000000</v>
      </c>
      <c r="AY186" t="s">
        <v>30</v>
      </c>
      <c r="AZ186">
        <v>1</v>
      </c>
      <c r="BA186" t="s">
        <v>42</v>
      </c>
      <c r="BB186">
        <v>7.2840000000000002E-2</v>
      </c>
      <c r="BC186">
        <v>-3</v>
      </c>
      <c r="BK186" t="e">
        <f>VLOOKUP(BJ186,MoodysRatingMapping!$A$3:$B$23,2,0)</f>
        <v>#N/A</v>
      </c>
      <c r="BM186" s="11">
        <v>3.3</v>
      </c>
      <c r="BN186" t="s">
        <v>81</v>
      </c>
      <c r="BO186" s="15">
        <f>VLOOKUP(BN186,'S&amp;PRatingMapping'!$A$3:$B$24,2,0)</f>
        <v>4.8571428571428568</v>
      </c>
      <c r="BQ186">
        <v>50000000</v>
      </c>
      <c r="BR186" s="11" t="s">
        <v>30</v>
      </c>
      <c r="BS186">
        <v>1</v>
      </c>
      <c r="BT186" t="s">
        <v>42</v>
      </c>
      <c r="BU186">
        <v>7.077E-2</v>
      </c>
      <c r="BV186">
        <v>-3</v>
      </c>
      <c r="CD186" t="e">
        <f>VLOOKUP(CC186,MoodysRatingMapping!$A$3:$B$23,2,0)</f>
        <v>#N/A</v>
      </c>
      <c r="CF186" s="11">
        <v>3.3</v>
      </c>
      <c r="CG186" t="s">
        <v>81</v>
      </c>
      <c r="CH186" s="15">
        <f>VLOOKUP(CG186,'S&amp;PRatingMapping'!$A$3:$B$24,2,0)</f>
        <v>4.8571428571428568</v>
      </c>
    </row>
    <row r="187" spans="1:86" x14ac:dyDescent="0.25">
      <c r="A187" s="2">
        <v>43220</v>
      </c>
      <c r="B187">
        <v>6.2</v>
      </c>
      <c r="C187">
        <v>125499</v>
      </c>
      <c r="D187">
        <v>0.10000000000000051</v>
      </c>
      <c r="E187">
        <v>1</v>
      </c>
      <c r="F187">
        <v>0</v>
      </c>
      <c r="G187">
        <v>0</v>
      </c>
      <c r="H187">
        <v>0</v>
      </c>
      <c r="I187">
        <v>38519000</v>
      </c>
      <c r="J187" s="9" t="s">
        <v>29</v>
      </c>
      <c r="K187">
        <v>4</v>
      </c>
      <c r="L187" t="s">
        <v>42</v>
      </c>
      <c r="M187">
        <v>0.89870000000000005</v>
      </c>
      <c r="N187">
        <v>-4</v>
      </c>
      <c r="W187" t="e">
        <f>VLOOKUP(V187,MoodysRatingMapping!$A$3:$B$23,2,0)</f>
        <v>#N/A</v>
      </c>
      <c r="Y187" t="s">
        <v>29</v>
      </c>
      <c r="Z187" t="s">
        <v>84</v>
      </c>
      <c r="AA187" s="7">
        <f>VLOOKUP(Z187,'S&amp;PRatingMapping'!$A$3:$B$24,2,0)</f>
        <v>5.2857142857142856</v>
      </c>
      <c r="AC187">
        <v>7689</v>
      </c>
      <c r="AD187">
        <v>7689</v>
      </c>
      <c r="AE187">
        <v>38519000</v>
      </c>
      <c r="AF187" t="s">
        <v>29</v>
      </c>
      <c r="AG187">
        <v>4</v>
      </c>
      <c r="AH187" t="s">
        <v>42</v>
      </c>
      <c r="AI187">
        <v>9.7179999999999989E-2</v>
      </c>
      <c r="AJ187">
        <v>-3</v>
      </c>
      <c r="AR187" t="e">
        <f>VLOOKUP(AQ187,MoodysRatingMapping!$A$3:$B$23,2,0)</f>
        <v>#N/A</v>
      </c>
      <c r="AT187" s="11" t="s">
        <v>29</v>
      </c>
      <c r="AU187" t="s">
        <v>84</v>
      </c>
      <c r="AV187" s="15">
        <f>VLOOKUP(AU187,'S&amp;PRatingMapping'!$A$3:$B$24,2,0)</f>
        <v>5.2857142857142856</v>
      </c>
      <c r="AX187">
        <v>38519000</v>
      </c>
      <c r="AY187" t="s">
        <v>37</v>
      </c>
      <c r="AZ187">
        <v>6</v>
      </c>
      <c r="BA187" t="s">
        <v>42</v>
      </c>
      <c r="BB187">
        <v>0.18337000000000001</v>
      </c>
      <c r="BC187">
        <v>-1</v>
      </c>
      <c r="BK187" t="e">
        <f>VLOOKUP(BJ187,MoodysRatingMapping!$A$3:$B$23,2,0)</f>
        <v>#N/A</v>
      </c>
      <c r="BM187" s="11" t="s">
        <v>29</v>
      </c>
      <c r="BN187" t="s">
        <v>84</v>
      </c>
      <c r="BO187" s="15">
        <f>VLOOKUP(BN187,'S&amp;PRatingMapping'!$A$3:$B$24,2,0)</f>
        <v>5.2857142857142856</v>
      </c>
      <c r="BQ187">
        <v>43333333.340000004</v>
      </c>
      <c r="BR187" s="11">
        <v>5.0999999999999996</v>
      </c>
      <c r="BS187">
        <v>5</v>
      </c>
      <c r="BT187" t="s">
        <v>42</v>
      </c>
      <c r="BU187">
        <v>0.12987000000000001</v>
      </c>
      <c r="BV187">
        <v>-2</v>
      </c>
      <c r="CD187" t="e">
        <f>VLOOKUP(CC187,MoodysRatingMapping!$A$3:$B$23,2,0)</f>
        <v>#N/A</v>
      </c>
      <c r="CF187" s="11" t="s">
        <v>29</v>
      </c>
      <c r="CG187" t="s">
        <v>84</v>
      </c>
      <c r="CH187" s="15">
        <f>VLOOKUP(CG187,'S&amp;PRatingMapping'!$A$3:$B$24,2,0)</f>
        <v>5.2857142857142856</v>
      </c>
    </row>
    <row r="188" spans="1:86" x14ac:dyDescent="0.25">
      <c r="A188" s="2">
        <v>42551</v>
      </c>
      <c r="B188">
        <v>7</v>
      </c>
      <c r="C188">
        <v>125554</v>
      </c>
      <c r="D188">
        <v>6</v>
      </c>
      <c r="E188">
        <v>1</v>
      </c>
      <c r="F188">
        <v>0</v>
      </c>
      <c r="G188">
        <v>0</v>
      </c>
      <c r="H188">
        <v>0</v>
      </c>
      <c r="I188">
        <v>141280961</v>
      </c>
      <c r="W188" t="e">
        <f>VLOOKUP(V188,MoodysRatingMapping!$A$3:$B$23,2,0)</f>
        <v>#N/A</v>
      </c>
      <c r="AA188" s="7" t="e">
        <f>VLOOKUP(Z188,'S&amp;PRatingMapping'!$A$3:$B$24,2,0)</f>
        <v>#N/A</v>
      </c>
      <c r="AC188">
        <v>773</v>
      </c>
      <c r="AD188">
        <v>773</v>
      </c>
      <c r="AE188">
        <v>177150602.69</v>
      </c>
      <c r="AR188" t="e">
        <f>VLOOKUP(AQ188,MoodysRatingMapping!$A$3:$B$23,2,0)</f>
        <v>#N/A</v>
      </c>
      <c r="AV188" s="15" t="e">
        <f>VLOOKUP(AU188,'S&amp;PRatingMapping'!$A$3:$B$24,2,0)</f>
        <v>#N/A</v>
      </c>
      <c r="AX188">
        <v>14089515</v>
      </c>
      <c r="BK188" t="e">
        <f>VLOOKUP(BJ188,MoodysRatingMapping!$A$3:$B$23,2,0)</f>
        <v>#N/A</v>
      </c>
      <c r="BO188" s="15" t="e">
        <f>VLOOKUP(BN188,'S&amp;PRatingMapping'!$A$3:$B$24,2,0)</f>
        <v>#N/A</v>
      </c>
      <c r="BQ188">
        <v>108574383.04000001</v>
      </c>
      <c r="CD188" t="e">
        <f>VLOOKUP(CC188,MoodysRatingMapping!$A$3:$B$23,2,0)</f>
        <v>#N/A</v>
      </c>
      <c r="CH188" s="15" t="e">
        <f>VLOOKUP(CG188,'S&amp;PRatingMapping'!$A$3:$B$24,2,0)</f>
        <v>#N/A</v>
      </c>
    </row>
    <row r="189" spans="1:86" x14ac:dyDescent="0.25">
      <c r="A189" s="2">
        <v>43098</v>
      </c>
      <c r="B189">
        <v>4</v>
      </c>
      <c r="C189">
        <v>125823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16372086.359999999</v>
      </c>
      <c r="J189" s="9" t="s">
        <v>30</v>
      </c>
      <c r="K189">
        <v>1</v>
      </c>
      <c r="L189" t="s">
        <v>41</v>
      </c>
      <c r="M189">
        <v>0.21179999999999999</v>
      </c>
      <c r="N189">
        <v>-3</v>
      </c>
      <c r="Q189" s="11">
        <v>3.1</v>
      </c>
      <c r="R189" t="s">
        <v>41</v>
      </c>
      <c r="S189">
        <v>61.854799999999997</v>
      </c>
      <c r="T189">
        <v>-1</v>
      </c>
      <c r="U189" s="11">
        <v>3.1</v>
      </c>
      <c r="V189" t="s">
        <v>52</v>
      </c>
      <c r="W189">
        <f>VLOOKUP(V189,MoodysRatingMapping!$A$3:$B$23,2,0)</f>
        <v>4.1500000000000004</v>
      </c>
      <c r="X189">
        <v>-1</v>
      </c>
      <c r="Y189">
        <v>2.2000000000000002</v>
      </c>
      <c r="Z189" t="s">
        <v>77</v>
      </c>
      <c r="AA189" s="7">
        <f>VLOOKUP(Z189,'S&amp;PRatingMapping'!$A$3:$B$24,2,0)</f>
        <v>3.5714285714285707</v>
      </c>
      <c r="AC189">
        <v>791</v>
      </c>
      <c r="AD189">
        <v>791</v>
      </c>
      <c r="AE189">
        <v>11651207.77</v>
      </c>
      <c r="AF189" t="s">
        <v>30</v>
      </c>
      <c r="AG189">
        <v>1</v>
      </c>
      <c r="AH189" t="s">
        <v>41</v>
      </c>
      <c r="AI189">
        <v>2.2530000000000001E-2</v>
      </c>
      <c r="AJ189">
        <v>-2</v>
      </c>
      <c r="AL189" t="s">
        <v>35</v>
      </c>
      <c r="AM189" t="s">
        <v>41</v>
      </c>
      <c r="AN189">
        <v>64.687299999999993</v>
      </c>
      <c r="AO189">
        <v>0</v>
      </c>
      <c r="AP189" s="11">
        <v>3.1</v>
      </c>
      <c r="AQ189" t="s">
        <v>52</v>
      </c>
      <c r="AR189">
        <f>VLOOKUP(AQ189,MoodysRatingMapping!$A$3:$B$23,2,0)</f>
        <v>4.1500000000000004</v>
      </c>
      <c r="AS189">
        <v>0</v>
      </c>
      <c r="AT189" s="11">
        <v>2.2000000000000002</v>
      </c>
      <c r="AU189" t="s">
        <v>77</v>
      </c>
      <c r="AV189" s="15">
        <f>VLOOKUP(AU189,'S&amp;PRatingMapping'!$A$3:$B$24,2,0)</f>
        <v>3.5714285714285707</v>
      </c>
      <c r="AX189">
        <v>12045290.460000001</v>
      </c>
      <c r="AY189" t="s">
        <v>30</v>
      </c>
      <c r="AZ189">
        <v>1</v>
      </c>
      <c r="BA189" t="s">
        <v>41</v>
      </c>
      <c r="BB189">
        <v>2.257E-2</v>
      </c>
      <c r="BC189">
        <v>-2</v>
      </c>
      <c r="BE189" s="11">
        <v>3.1</v>
      </c>
      <c r="BF189" t="s">
        <v>41</v>
      </c>
      <c r="BG189">
        <v>63.182299999999998</v>
      </c>
      <c r="BH189">
        <v>0</v>
      </c>
      <c r="BI189" s="11">
        <v>3.1</v>
      </c>
      <c r="BJ189" t="s">
        <v>52</v>
      </c>
      <c r="BK189">
        <f>VLOOKUP(BJ189,MoodysRatingMapping!$A$3:$B$23,2,0)</f>
        <v>4.1500000000000004</v>
      </c>
      <c r="BL189">
        <v>0</v>
      </c>
      <c r="BM189" s="11">
        <v>2.2000000000000002</v>
      </c>
      <c r="BN189" t="s">
        <v>77</v>
      </c>
      <c r="BO189" s="15">
        <f>VLOOKUP(BN189,'S&amp;PRatingMapping'!$A$3:$B$24,2,0)</f>
        <v>3.5714285714285707</v>
      </c>
      <c r="BQ189">
        <v>12676433.58</v>
      </c>
      <c r="BR189" s="11" t="s">
        <v>40</v>
      </c>
      <c r="BS189">
        <v>2</v>
      </c>
      <c r="BT189" t="s">
        <v>41</v>
      </c>
      <c r="BU189">
        <v>2.7009999999999999E-2</v>
      </c>
      <c r="BV189">
        <v>-1</v>
      </c>
      <c r="BX189" t="s">
        <v>35</v>
      </c>
      <c r="BY189" t="s">
        <v>41</v>
      </c>
      <c r="BZ189">
        <v>68.589500000000001</v>
      </c>
      <c r="CA189">
        <v>0</v>
      </c>
      <c r="CB189" t="s">
        <v>35</v>
      </c>
      <c r="CC189" t="s">
        <v>52</v>
      </c>
      <c r="CD189">
        <f>VLOOKUP(CC189,MoodysRatingMapping!$A$3:$B$23,2,0)</f>
        <v>4.1500000000000004</v>
      </c>
      <c r="CE189">
        <v>0</v>
      </c>
      <c r="CF189" s="11">
        <v>2.2000000000000002</v>
      </c>
      <c r="CG189" t="s">
        <v>77</v>
      </c>
      <c r="CH189" s="15">
        <f>VLOOKUP(CG189,'S&amp;PRatingMapping'!$A$3:$B$24,2,0)</f>
        <v>3.5714285714285707</v>
      </c>
    </row>
    <row r="190" spans="1:86" x14ac:dyDescent="0.25">
      <c r="A190" s="2">
        <v>42551</v>
      </c>
      <c r="B190">
        <v>5.0999999999999996</v>
      </c>
      <c r="C190">
        <v>125876</v>
      </c>
      <c r="D190">
        <v>1.1000000000000001</v>
      </c>
      <c r="E190">
        <v>1</v>
      </c>
      <c r="F190">
        <v>0</v>
      </c>
      <c r="G190">
        <v>0</v>
      </c>
      <c r="H190">
        <v>0</v>
      </c>
      <c r="I190">
        <v>97111765.159999996</v>
      </c>
      <c r="J190" s="9" t="s">
        <v>29</v>
      </c>
      <c r="K190">
        <v>4</v>
      </c>
      <c r="L190" t="s">
        <v>41</v>
      </c>
      <c r="M190">
        <v>0.29122999999999999</v>
      </c>
      <c r="N190">
        <v>-1</v>
      </c>
      <c r="U190" s="11">
        <v>3.3</v>
      </c>
      <c r="V190" t="s">
        <v>58</v>
      </c>
      <c r="W190">
        <f>VLOOKUP(V190,MoodysRatingMapping!$A$3:$B$23,2,0)</f>
        <v>5.0500000000000007</v>
      </c>
      <c r="X190">
        <v>-2</v>
      </c>
      <c r="Y190">
        <v>3.2</v>
      </c>
      <c r="Z190" t="s">
        <v>69</v>
      </c>
      <c r="AA190" s="7">
        <f>VLOOKUP(Z190,'S&amp;PRatingMapping'!$A$3:$B$24,2,0)</f>
        <v>4.4285714285714279</v>
      </c>
      <c r="AC190">
        <v>7967</v>
      </c>
      <c r="AD190">
        <v>7967</v>
      </c>
      <c r="AE190">
        <v>7852742.4000000004</v>
      </c>
      <c r="AF190" t="s">
        <v>29</v>
      </c>
      <c r="AG190">
        <v>4</v>
      </c>
      <c r="AH190" t="s">
        <v>41</v>
      </c>
      <c r="AI190">
        <v>0.23501</v>
      </c>
      <c r="AJ190">
        <v>0</v>
      </c>
      <c r="AP190" s="11">
        <v>3.3</v>
      </c>
      <c r="AQ190" t="s">
        <v>58</v>
      </c>
      <c r="AR190">
        <f>VLOOKUP(AQ190,MoodysRatingMapping!$A$3:$B$23,2,0)</f>
        <v>5.0500000000000007</v>
      </c>
      <c r="AS190">
        <v>-1</v>
      </c>
      <c r="AT190" s="11">
        <v>3.2</v>
      </c>
      <c r="AU190" t="s">
        <v>69</v>
      </c>
      <c r="AV190" s="15">
        <f>VLOOKUP(AU190,'S&amp;PRatingMapping'!$A$3:$B$24,2,0)</f>
        <v>4.4285714285714279</v>
      </c>
      <c r="AX190">
        <v>33558202.920000002</v>
      </c>
      <c r="AY190" t="s">
        <v>35</v>
      </c>
      <c r="AZ190">
        <v>3</v>
      </c>
      <c r="BA190" t="s">
        <v>41</v>
      </c>
      <c r="BB190">
        <v>0.21074000000000001</v>
      </c>
      <c r="BC190">
        <v>-1</v>
      </c>
      <c r="BI190" s="11">
        <v>3.3</v>
      </c>
      <c r="BJ190" t="s">
        <v>58</v>
      </c>
      <c r="BK190">
        <f>VLOOKUP(BJ190,MoodysRatingMapping!$A$3:$B$23,2,0)</f>
        <v>5.0500000000000007</v>
      </c>
      <c r="BL190">
        <v>-1</v>
      </c>
      <c r="BM190" s="11">
        <v>3.2</v>
      </c>
      <c r="BN190" t="s">
        <v>69</v>
      </c>
      <c r="BO190" s="15">
        <f>VLOOKUP(BN190,'S&amp;PRatingMapping'!$A$3:$B$24,2,0)</f>
        <v>4.4285714285714279</v>
      </c>
      <c r="BQ190">
        <v>68985566.900000006</v>
      </c>
      <c r="BR190" s="11">
        <v>3.1</v>
      </c>
      <c r="BS190">
        <v>3</v>
      </c>
      <c r="BT190" t="s">
        <v>41</v>
      </c>
      <c r="BU190">
        <v>0.21401000000000001</v>
      </c>
      <c r="BV190">
        <v>-1</v>
      </c>
      <c r="CB190" t="s">
        <v>43</v>
      </c>
      <c r="CC190" t="s">
        <v>58</v>
      </c>
      <c r="CD190">
        <f>VLOOKUP(CC190,MoodysRatingMapping!$A$3:$B$23,2,0)</f>
        <v>5.0500000000000007</v>
      </c>
      <c r="CE190">
        <v>-1</v>
      </c>
      <c r="CF190" s="11">
        <v>3.2</v>
      </c>
      <c r="CG190" t="s">
        <v>69</v>
      </c>
      <c r="CH190" s="15">
        <f>VLOOKUP(CG190,'S&amp;PRatingMapping'!$A$3:$B$24,2,0)</f>
        <v>4.4285714285714279</v>
      </c>
    </row>
    <row r="191" spans="1:86" x14ac:dyDescent="0.25">
      <c r="A191" s="2">
        <v>42704</v>
      </c>
      <c r="B191">
        <v>3.3</v>
      </c>
      <c r="C191">
        <v>125885</v>
      </c>
      <c r="D191">
        <v>9.9999999999999645E-2</v>
      </c>
      <c r="E191">
        <v>1</v>
      </c>
      <c r="F191">
        <v>0</v>
      </c>
      <c r="G191">
        <v>0</v>
      </c>
      <c r="H191">
        <v>0</v>
      </c>
      <c r="I191">
        <v>167000000</v>
      </c>
      <c r="U191" s="11">
        <v>3.3</v>
      </c>
      <c r="V191" t="s">
        <v>58</v>
      </c>
      <c r="W191">
        <f>VLOOKUP(V191,MoodysRatingMapping!$A$3:$B$23,2,0)</f>
        <v>5.0500000000000007</v>
      </c>
      <c r="Y191">
        <v>3.3</v>
      </c>
      <c r="Z191" t="s">
        <v>81</v>
      </c>
      <c r="AA191" s="7">
        <f>VLOOKUP(Z191,'S&amp;PRatingMapping'!$A$3:$B$24,2,0)</f>
        <v>4.8571428571428568</v>
      </c>
      <c r="AC191">
        <v>799</v>
      </c>
      <c r="AD191">
        <v>799</v>
      </c>
      <c r="AE191">
        <v>1406137500</v>
      </c>
      <c r="AR191" t="e">
        <f>VLOOKUP(AQ191,MoodysRatingMapping!$A$3:$B$23,2,0)</f>
        <v>#N/A</v>
      </c>
      <c r="AT191" s="11">
        <v>3.3</v>
      </c>
      <c r="AU191" t="s">
        <v>81</v>
      </c>
      <c r="AV191" s="15">
        <f>VLOOKUP(AU191,'S&amp;PRatingMapping'!$A$3:$B$24,2,0)</f>
        <v>4.8571428571428568</v>
      </c>
      <c r="AX191">
        <v>1406137500</v>
      </c>
      <c r="AY191" t="s">
        <v>30</v>
      </c>
      <c r="AZ191">
        <v>1</v>
      </c>
      <c r="BA191" t="s">
        <v>41</v>
      </c>
      <c r="BB191">
        <v>6.6850000000000007E-2</v>
      </c>
      <c r="BC191">
        <v>-2</v>
      </c>
      <c r="BD191">
        <v>99.875</v>
      </c>
      <c r="BE191" s="11">
        <v>3.3</v>
      </c>
      <c r="BF191" t="s">
        <v>41</v>
      </c>
      <c r="BG191">
        <v>111.31817700000001</v>
      </c>
      <c r="BH191">
        <v>0</v>
      </c>
      <c r="BI191" s="11">
        <v>3.3</v>
      </c>
      <c r="BJ191" t="s">
        <v>58</v>
      </c>
      <c r="BK191">
        <f>VLOOKUP(BJ191,MoodysRatingMapping!$A$3:$B$23,2,0)</f>
        <v>5.0500000000000007</v>
      </c>
      <c r="BL191">
        <v>0</v>
      </c>
      <c r="BN191" t="s">
        <v>78</v>
      </c>
      <c r="BO191" s="15" t="e">
        <f>VLOOKUP(BN191,'S&amp;PRatingMapping'!$A$3:$B$24,2,0)</f>
        <v>#N/A</v>
      </c>
      <c r="BQ191">
        <v>1406137500</v>
      </c>
      <c r="BR191" s="11" t="s">
        <v>30</v>
      </c>
      <c r="BS191">
        <v>1</v>
      </c>
      <c r="BT191" t="s">
        <v>41</v>
      </c>
      <c r="BU191">
        <v>4.7100000000000003E-2</v>
      </c>
      <c r="BV191">
        <v>-2</v>
      </c>
      <c r="BW191">
        <v>99.875</v>
      </c>
      <c r="BX191" t="s">
        <v>43</v>
      </c>
      <c r="BY191" t="s">
        <v>41</v>
      </c>
      <c r="BZ191">
        <v>105.423832</v>
      </c>
      <c r="CA191">
        <v>0</v>
      </c>
      <c r="CB191" t="s">
        <v>43</v>
      </c>
      <c r="CC191" t="s">
        <v>58</v>
      </c>
      <c r="CD191">
        <f>VLOOKUP(CC191,MoodysRatingMapping!$A$3:$B$23,2,0)</f>
        <v>5.0500000000000007</v>
      </c>
      <c r="CE191">
        <v>0</v>
      </c>
      <c r="CF191" s="11">
        <v>3.3</v>
      </c>
      <c r="CG191" t="s">
        <v>81</v>
      </c>
      <c r="CH191" s="15">
        <f>VLOOKUP(CG191,'S&amp;PRatingMapping'!$A$3:$B$24,2,0)</f>
        <v>4.8571428571428568</v>
      </c>
    </row>
    <row r="192" spans="1:86" x14ac:dyDescent="0.25">
      <c r="A192" s="2">
        <v>43131</v>
      </c>
      <c r="B192">
        <v>6.1</v>
      </c>
      <c r="C192">
        <v>126005</v>
      </c>
      <c r="D192">
        <v>0.89999999999999947</v>
      </c>
      <c r="E192">
        <v>1</v>
      </c>
      <c r="F192">
        <v>0</v>
      </c>
      <c r="G192">
        <v>0</v>
      </c>
      <c r="H192">
        <v>0</v>
      </c>
      <c r="I192">
        <v>312500</v>
      </c>
      <c r="W192" t="e">
        <f>VLOOKUP(V192,MoodysRatingMapping!$A$3:$B$23,2,0)</f>
        <v>#N/A</v>
      </c>
      <c r="AA192" s="7" t="e">
        <f>VLOOKUP(Z192,'S&amp;PRatingMapping'!$A$3:$B$24,2,0)</f>
        <v>#N/A</v>
      </c>
      <c r="AC192">
        <v>847</v>
      </c>
      <c r="AD192">
        <v>847</v>
      </c>
      <c r="AE192">
        <v>312500</v>
      </c>
      <c r="AR192" t="e">
        <f>VLOOKUP(AQ192,MoodysRatingMapping!$A$3:$B$23,2,0)</f>
        <v>#N/A</v>
      </c>
      <c r="AV192" s="15" t="e">
        <f>VLOOKUP(AU192,'S&amp;PRatingMapping'!$A$3:$B$24,2,0)</f>
        <v>#N/A</v>
      </c>
      <c r="AX192">
        <v>325000</v>
      </c>
      <c r="BK192" t="e">
        <f>VLOOKUP(BJ192,MoodysRatingMapping!$A$3:$B$23,2,0)</f>
        <v>#N/A</v>
      </c>
      <c r="BO192" s="15" t="e">
        <f>VLOOKUP(BN192,'S&amp;PRatingMapping'!$A$3:$B$24,2,0)</f>
        <v>#N/A</v>
      </c>
      <c r="BQ192">
        <v>325000</v>
      </c>
      <c r="CD192" t="e">
        <f>VLOOKUP(CC192,MoodysRatingMapping!$A$3:$B$23,2,0)</f>
        <v>#N/A</v>
      </c>
      <c r="CH192" s="15" t="e">
        <f>VLOOKUP(CG192,'S&amp;PRatingMapping'!$A$3:$B$24,2,0)</f>
        <v>#N/A</v>
      </c>
    </row>
    <row r="193" spans="1:86" x14ac:dyDescent="0.25">
      <c r="A193" s="2">
        <v>42886</v>
      </c>
      <c r="B193">
        <v>5.0999999999999996</v>
      </c>
      <c r="C193">
        <v>126063</v>
      </c>
      <c r="D193">
        <v>1.1000000000000001</v>
      </c>
      <c r="E193">
        <v>1</v>
      </c>
      <c r="F193">
        <v>0</v>
      </c>
      <c r="G193">
        <v>0</v>
      </c>
      <c r="H193">
        <v>0</v>
      </c>
      <c r="I193">
        <v>77000000</v>
      </c>
      <c r="J193" s="9">
        <v>6.1</v>
      </c>
      <c r="K193">
        <v>7</v>
      </c>
      <c r="L193" t="s">
        <v>41</v>
      </c>
      <c r="M193">
        <v>0.44333</v>
      </c>
      <c r="N193">
        <v>2</v>
      </c>
      <c r="Q193" s="11">
        <v>6.1</v>
      </c>
      <c r="R193" t="s">
        <v>41</v>
      </c>
      <c r="S193">
        <v>323.4264</v>
      </c>
      <c r="T193">
        <v>2</v>
      </c>
      <c r="U193" s="11" t="s">
        <v>29</v>
      </c>
      <c r="V193" t="s">
        <v>48</v>
      </c>
      <c r="W193">
        <f>VLOOKUP(V193,MoodysRatingMapping!$A$3:$B$23,2,0)</f>
        <v>5.5000000000000009</v>
      </c>
      <c r="X193">
        <v>-1</v>
      </c>
      <c r="Y193">
        <v>3.3</v>
      </c>
      <c r="Z193" t="s">
        <v>81</v>
      </c>
      <c r="AA193" s="7">
        <f>VLOOKUP(Z193,'S&amp;PRatingMapping'!$A$3:$B$24,2,0)</f>
        <v>4.8571428571428568</v>
      </c>
      <c r="AC193">
        <v>8123</v>
      </c>
      <c r="AD193">
        <v>8123</v>
      </c>
      <c r="AE193">
        <v>77000000</v>
      </c>
      <c r="AF193" t="s">
        <v>36</v>
      </c>
      <c r="AG193">
        <v>8</v>
      </c>
      <c r="AH193" t="s">
        <v>41</v>
      </c>
      <c r="AI193">
        <v>0.84130000000000005</v>
      </c>
      <c r="AJ193">
        <v>4</v>
      </c>
      <c r="AL193" t="s">
        <v>37</v>
      </c>
      <c r="AM193" t="s">
        <v>41</v>
      </c>
      <c r="AN193">
        <v>317.70240000000001</v>
      </c>
      <c r="AO193">
        <v>2</v>
      </c>
      <c r="AP193" s="11" t="s">
        <v>29</v>
      </c>
      <c r="AQ193" t="s">
        <v>48</v>
      </c>
      <c r="AR193">
        <f>VLOOKUP(AQ193,MoodysRatingMapping!$A$3:$B$23,2,0)</f>
        <v>5.5000000000000009</v>
      </c>
      <c r="AS193">
        <v>0</v>
      </c>
      <c r="AT193" s="11">
        <v>3.3</v>
      </c>
      <c r="AU193" t="s">
        <v>81</v>
      </c>
      <c r="AV193" s="15">
        <f>VLOOKUP(AU193,'S&amp;PRatingMapping'!$A$3:$B$24,2,0)</f>
        <v>4.8571428571428568</v>
      </c>
      <c r="AX193">
        <v>77000000</v>
      </c>
      <c r="AY193" t="s">
        <v>36</v>
      </c>
      <c r="AZ193">
        <v>8</v>
      </c>
      <c r="BA193" t="s">
        <v>41</v>
      </c>
      <c r="BB193">
        <v>0.72082000000000002</v>
      </c>
      <c r="BC193">
        <v>4</v>
      </c>
      <c r="BE193" s="11">
        <v>5.2</v>
      </c>
      <c r="BF193" t="s">
        <v>41</v>
      </c>
      <c r="BG193">
        <v>319.3673</v>
      </c>
      <c r="BH193">
        <v>2</v>
      </c>
      <c r="BI193" s="11" t="s">
        <v>29</v>
      </c>
      <c r="BJ193" t="s">
        <v>48</v>
      </c>
      <c r="BK193">
        <f>VLOOKUP(BJ193,MoodysRatingMapping!$A$3:$B$23,2,0)</f>
        <v>5.5000000000000009</v>
      </c>
      <c r="BL193">
        <v>0</v>
      </c>
      <c r="BM193" s="11">
        <v>3.3</v>
      </c>
      <c r="BN193" t="s">
        <v>81</v>
      </c>
      <c r="BO193" s="15">
        <f>VLOOKUP(BN193,'S&amp;PRatingMapping'!$A$3:$B$24,2,0)</f>
        <v>4.8571428571428568</v>
      </c>
      <c r="BQ193">
        <v>77000000</v>
      </c>
      <c r="BR193" s="11">
        <v>6.2</v>
      </c>
      <c r="BS193">
        <v>8</v>
      </c>
      <c r="BT193" t="s">
        <v>41</v>
      </c>
      <c r="BU193">
        <v>0.87482000000000004</v>
      </c>
      <c r="BV193">
        <v>4</v>
      </c>
      <c r="BX193" t="s">
        <v>31</v>
      </c>
      <c r="BY193" t="s">
        <v>41</v>
      </c>
      <c r="BZ193">
        <v>308.45389999999998</v>
      </c>
      <c r="CA193">
        <v>3</v>
      </c>
      <c r="CB193" t="s">
        <v>29</v>
      </c>
      <c r="CC193" t="s">
        <v>48</v>
      </c>
      <c r="CD193">
        <f>VLOOKUP(CC193,MoodysRatingMapping!$A$3:$B$23,2,0)</f>
        <v>5.5000000000000009</v>
      </c>
      <c r="CE193">
        <v>0</v>
      </c>
      <c r="CF193" s="11">
        <v>3.3</v>
      </c>
      <c r="CG193" t="s">
        <v>81</v>
      </c>
      <c r="CH193" s="15">
        <f>VLOOKUP(CG193,'S&amp;PRatingMapping'!$A$3:$B$24,2,0)</f>
        <v>4.8571428571428568</v>
      </c>
    </row>
    <row r="194" spans="1:86" x14ac:dyDescent="0.25">
      <c r="A194" s="2">
        <v>43007</v>
      </c>
      <c r="B194">
        <v>5.2</v>
      </c>
      <c r="C194">
        <v>126063</v>
      </c>
      <c r="D194">
        <v>0.10000000000000051</v>
      </c>
      <c r="E194">
        <v>1</v>
      </c>
      <c r="F194">
        <v>0</v>
      </c>
      <c r="G194">
        <v>0</v>
      </c>
      <c r="H194">
        <v>0</v>
      </c>
      <c r="I194">
        <v>77000000</v>
      </c>
      <c r="J194" s="9">
        <v>6.1</v>
      </c>
      <c r="K194">
        <v>7</v>
      </c>
      <c r="L194" t="s">
        <v>41</v>
      </c>
      <c r="M194">
        <v>0.36563000000000001</v>
      </c>
      <c r="N194">
        <v>1</v>
      </c>
      <c r="Q194" s="11">
        <v>5.2</v>
      </c>
      <c r="R194" t="s">
        <v>41</v>
      </c>
      <c r="S194">
        <v>31.186699999999998</v>
      </c>
      <c r="U194" s="11" t="s">
        <v>29</v>
      </c>
      <c r="V194" t="s">
        <v>48</v>
      </c>
      <c r="W194">
        <f>VLOOKUP(V194,MoodysRatingMapping!$A$3:$B$23,2,0)</f>
        <v>5.5000000000000009</v>
      </c>
      <c r="X194">
        <v>-2</v>
      </c>
      <c r="Y194">
        <v>3.3</v>
      </c>
      <c r="Z194" t="s">
        <v>81</v>
      </c>
      <c r="AA194" s="7">
        <f>VLOOKUP(Z194,'S&amp;PRatingMapping'!$A$3:$B$24,2,0)</f>
        <v>4.8571428571428568</v>
      </c>
      <c r="AC194">
        <v>8127</v>
      </c>
      <c r="AD194">
        <v>8127</v>
      </c>
      <c r="AE194">
        <v>77000000</v>
      </c>
      <c r="AF194" t="s">
        <v>31</v>
      </c>
      <c r="AG194">
        <v>7</v>
      </c>
      <c r="AH194" t="s">
        <v>41</v>
      </c>
      <c r="AI194">
        <v>0.36895</v>
      </c>
      <c r="AJ194">
        <v>2</v>
      </c>
      <c r="AL194" t="s">
        <v>37</v>
      </c>
      <c r="AM194" t="s">
        <v>41</v>
      </c>
      <c r="AN194">
        <v>295.3349</v>
      </c>
      <c r="AO194">
        <v>1</v>
      </c>
      <c r="AP194" s="11" t="s">
        <v>29</v>
      </c>
      <c r="AQ194" t="s">
        <v>48</v>
      </c>
      <c r="AR194">
        <f>VLOOKUP(AQ194,MoodysRatingMapping!$A$3:$B$23,2,0)</f>
        <v>5.5000000000000009</v>
      </c>
      <c r="AS194">
        <v>-1</v>
      </c>
      <c r="AT194" s="11">
        <v>3.3</v>
      </c>
      <c r="AU194" t="s">
        <v>81</v>
      </c>
      <c r="AV194" s="15">
        <f>VLOOKUP(AU194,'S&amp;PRatingMapping'!$A$3:$B$24,2,0)</f>
        <v>4.8571428571428568</v>
      </c>
      <c r="AX194">
        <v>77000000</v>
      </c>
      <c r="AY194" t="s">
        <v>36</v>
      </c>
      <c r="AZ194">
        <v>8</v>
      </c>
      <c r="BA194" t="s">
        <v>41</v>
      </c>
      <c r="BB194">
        <v>0.65456000000000003</v>
      </c>
      <c r="BC194">
        <v>3</v>
      </c>
      <c r="BE194" s="11">
        <v>5.2</v>
      </c>
      <c r="BF194" t="s">
        <v>41</v>
      </c>
      <c r="BG194">
        <v>300.84649999999999</v>
      </c>
      <c r="BH194">
        <v>1</v>
      </c>
      <c r="BI194" s="11" t="s">
        <v>29</v>
      </c>
      <c r="BJ194" t="s">
        <v>48</v>
      </c>
      <c r="BK194">
        <f>VLOOKUP(BJ194,MoodysRatingMapping!$A$3:$B$23,2,0)</f>
        <v>5.5000000000000009</v>
      </c>
      <c r="BL194">
        <v>-1</v>
      </c>
      <c r="BM194" s="11">
        <v>3.3</v>
      </c>
      <c r="BN194" t="s">
        <v>81</v>
      </c>
      <c r="BO194" s="15">
        <f>VLOOKUP(BN194,'S&amp;PRatingMapping'!$A$3:$B$24,2,0)</f>
        <v>4.8571428571428568</v>
      </c>
      <c r="BQ194">
        <v>77000000</v>
      </c>
      <c r="BR194" s="11">
        <v>6.2</v>
      </c>
      <c r="BS194">
        <v>8</v>
      </c>
      <c r="BT194" t="s">
        <v>41</v>
      </c>
      <c r="BU194">
        <v>0.64159999999999995</v>
      </c>
      <c r="BV194">
        <v>3</v>
      </c>
      <c r="BX194" t="s">
        <v>31</v>
      </c>
      <c r="BY194" t="s">
        <v>41</v>
      </c>
      <c r="BZ194">
        <v>316.89839999999998</v>
      </c>
      <c r="CA194">
        <v>2</v>
      </c>
      <c r="CB194" t="s">
        <v>29</v>
      </c>
      <c r="CC194" t="s">
        <v>48</v>
      </c>
      <c r="CD194">
        <f>VLOOKUP(CC194,MoodysRatingMapping!$A$3:$B$23,2,0)</f>
        <v>5.5000000000000009</v>
      </c>
      <c r="CE194">
        <v>-1</v>
      </c>
      <c r="CF194" s="11">
        <v>3.3</v>
      </c>
      <c r="CG194" t="s">
        <v>81</v>
      </c>
      <c r="CH194" s="15">
        <f>VLOOKUP(CG194,'S&amp;PRatingMapping'!$A$3:$B$24,2,0)</f>
        <v>4.8571428571428568</v>
      </c>
    </row>
    <row r="195" spans="1:86" x14ac:dyDescent="0.25">
      <c r="A195" s="2">
        <v>42704</v>
      </c>
      <c r="B195">
        <v>6.1</v>
      </c>
      <c r="C195">
        <v>126174</v>
      </c>
      <c r="D195">
        <v>0.89999999999999947</v>
      </c>
      <c r="E195">
        <v>1</v>
      </c>
      <c r="F195">
        <v>0</v>
      </c>
      <c r="G195">
        <v>0</v>
      </c>
      <c r="H195">
        <v>0</v>
      </c>
      <c r="I195">
        <v>60000000</v>
      </c>
      <c r="J195" s="9">
        <v>6.1</v>
      </c>
      <c r="K195">
        <v>7</v>
      </c>
      <c r="L195" t="s">
        <v>41</v>
      </c>
      <c r="M195">
        <v>1.19845</v>
      </c>
      <c r="W195" t="e">
        <f>VLOOKUP(V195,MoodysRatingMapping!$A$3:$B$23,2,0)</f>
        <v>#N/A</v>
      </c>
      <c r="AA195" s="7" t="e">
        <f>VLOOKUP(Z195,'S&amp;PRatingMapping'!$A$3:$B$24,2,0)</f>
        <v>#N/A</v>
      </c>
      <c r="AC195">
        <v>8153</v>
      </c>
      <c r="AD195">
        <v>8153</v>
      </c>
      <c r="AE195">
        <v>60000000</v>
      </c>
      <c r="AF195" t="s">
        <v>36</v>
      </c>
      <c r="AG195">
        <v>8</v>
      </c>
      <c r="AH195" t="s">
        <v>41</v>
      </c>
      <c r="AI195">
        <v>1.63351</v>
      </c>
      <c r="AJ195">
        <v>2</v>
      </c>
      <c r="AR195" t="e">
        <f>VLOOKUP(AQ195,MoodysRatingMapping!$A$3:$B$23,2,0)</f>
        <v>#N/A</v>
      </c>
      <c r="AV195" s="15" t="e">
        <f>VLOOKUP(AU195,'S&amp;PRatingMapping'!$A$3:$B$24,2,0)</f>
        <v>#N/A</v>
      </c>
      <c r="AX195">
        <v>60000000</v>
      </c>
      <c r="AY195" t="s">
        <v>36</v>
      </c>
      <c r="AZ195">
        <v>8</v>
      </c>
      <c r="BA195" t="s">
        <v>41</v>
      </c>
      <c r="BB195">
        <v>1.7110700000000001</v>
      </c>
      <c r="BC195">
        <v>1</v>
      </c>
      <c r="BK195" t="e">
        <f>VLOOKUP(BJ195,MoodysRatingMapping!$A$3:$B$23,2,0)</f>
        <v>#N/A</v>
      </c>
      <c r="BO195" s="15" t="e">
        <f>VLOOKUP(BN195,'S&amp;PRatingMapping'!$A$3:$B$24,2,0)</f>
        <v>#N/A</v>
      </c>
      <c r="BQ195">
        <v>60000000</v>
      </c>
      <c r="BR195" s="11">
        <v>6.1</v>
      </c>
      <c r="BS195">
        <v>7</v>
      </c>
      <c r="BT195" t="s">
        <v>41</v>
      </c>
      <c r="BU195">
        <v>1.1784399999999999</v>
      </c>
      <c r="BV195">
        <v>0</v>
      </c>
      <c r="CD195" t="e">
        <f>VLOOKUP(CC195,MoodysRatingMapping!$A$3:$B$23,2,0)</f>
        <v>#N/A</v>
      </c>
      <c r="CH195" s="15" t="e">
        <f>VLOOKUP(CG195,'S&amp;PRatingMapping'!$A$3:$B$24,2,0)</f>
        <v>#N/A</v>
      </c>
    </row>
    <row r="196" spans="1:86" x14ac:dyDescent="0.25">
      <c r="A196" s="2">
        <v>42398</v>
      </c>
      <c r="B196">
        <v>4</v>
      </c>
      <c r="C196">
        <v>126190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63182389.619999997</v>
      </c>
      <c r="W196" t="e">
        <f>VLOOKUP(V196,MoodysRatingMapping!$A$3:$B$23,2,0)</f>
        <v>#N/A</v>
      </c>
      <c r="AA196" s="7" t="e">
        <f>VLOOKUP(Z196,'S&amp;PRatingMapping'!$A$3:$B$24,2,0)</f>
        <v>#N/A</v>
      </c>
      <c r="AC196">
        <v>8187</v>
      </c>
      <c r="AD196">
        <v>8187</v>
      </c>
      <c r="AE196">
        <v>62411570.659999996</v>
      </c>
      <c r="AR196" t="e">
        <f>VLOOKUP(AQ196,MoodysRatingMapping!$A$3:$B$23,2,0)</f>
        <v>#N/A</v>
      </c>
      <c r="AV196" s="15" t="e">
        <f>VLOOKUP(AU196,'S&amp;PRatingMapping'!$A$3:$B$24,2,0)</f>
        <v>#N/A</v>
      </c>
      <c r="AX196">
        <v>63480199.130000003</v>
      </c>
      <c r="BK196" t="e">
        <f>VLOOKUP(BJ196,MoodysRatingMapping!$A$3:$B$23,2,0)</f>
        <v>#N/A</v>
      </c>
      <c r="BO196" s="15" t="e">
        <f>VLOOKUP(BN196,'S&amp;PRatingMapping'!$A$3:$B$24,2,0)</f>
        <v>#N/A</v>
      </c>
      <c r="BQ196">
        <v>63606997.909999996</v>
      </c>
      <c r="CD196" t="e">
        <f>VLOOKUP(CC196,MoodysRatingMapping!$A$3:$B$23,2,0)</f>
        <v>#N/A</v>
      </c>
      <c r="CH196" s="15" t="e">
        <f>VLOOKUP(CG196,'S&amp;PRatingMapping'!$A$3:$B$24,2,0)</f>
        <v>#N/A</v>
      </c>
    </row>
    <row r="197" spans="1:86" x14ac:dyDescent="0.25">
      <c r="A197" s="2">
        <v>42916</v>
      </c>
      <c r="B197">
        <v>5.0999999999999996</v>
      </c>
      <c r="C197">
        <v>126190</v>
      </c>
      <c r="D197">
        <v>1.1000000000000001</v>
      </c>
      <c r="E197">
        <v>1</v>
      </c>
      <c r="F197">
        <v>0</v>
      </c>
      <c r="G197">
        <v>0</v>
      </c>
      <c r="H197">
        <v>0</v>
      </c>
      <c r="I197">
        <v>60873428.969999999</v>
      </c>
      <c r="W197" t="e">
        <f>VLOOKUP(V197,MoodysRatingMapping!$A$3:$B$23,2,0)</f>
        <v>#N/A</v>
      </c>
      <c r="AA197" s="7" t="e">
        <f>VLOOKUP(Z197,'S&amp;PRatingMapping'!$A$3:$B$24,2,0)</f>
        <v>#N/A</v>
      </c>
      <c r="AC197">
        <v>824</v>
      </c>
      <c r="AD197">
        <v>824</v>
      </c>
      <c r="AE197">
        <v>61770476.460000001</v>
      </c>
      <c r="AR197" t="e">
        <f>VLOOKUP(AQ197,MoodysRatingMapping!$A$3:$B$23,2,0)</f>
        <v>#N/A</v>
      </c>
      <c r="AV197" s="15" t="e">
        <f>VLOOKUP(AU197,'S&amp;PRatingMapping'!$A$3:$B$24,2,0)</f>
        <v>#N/A</v>
      </c>
      <c r="AX197">
        <v>61635765.039999999</v>
      </c>
      <c r="BK197" t="e">
        <f>VLOOKUP(BJ197,MoodysRatingMapping!$A$3:$B$23,2,0)</f>
        <v>#N/A</v>
      </c>
      <c r="BO197" s="15" t="e">
        <f>VLOOKUP(BN197,'S&amp;PRatingMapping'!$A$3:$B$24,2,0)</f>
        <v>#N/A</v>
      </c>
      <c r="BQ197">
        <v>61506896.859999999</v>
      </c>
      <c r="CD197" t="e">
        <f>VLOOKUP(CC197,MoodysRatingMapping!$A$3:$B$23,2,0)</f>
        <v>#N/A</v>
      </c>
      <c r="CH197" s="15" t="e">
        <f>VLOOKUP(CG197,'S&amp;PRatingMapping'!$A$3:$B$24,2,0)</f>
        <v>#N/A</v>
      </c>
    </row>
    <row r="198" spans="1:86" x14ac:dyDescent="0.25">
      <c r="A198" s="2">
        <v>42825</v>
      </c>
      <c r="B198">
        <v>5.0999999999999996</v>
      </c>
      <c r="C198">
        <v>126313</v>
      </c>
      <c r="D198">
        <v>1.1000000000000001</v>
      </c>
      <c r="E198">
        <v>1</v>
      </c>
      <c r="F198">
        <v>0</v>
      </c>
      <c r="G198">
        <v>0</v>
      </c>
      <c r="H198">
        <v>-3</v>
      </c>
      <c r="I198">
        <v>72692307.680000007</v>
      </c>
      <c r="U198" s="11">
        <v>5.0999999999999996</v>
      </c>
      <c r="V198" t="s">
        <v>61</v>
      </c>
      <c r="W198">
        <f>VLOOKUP(V198,MoodysRatingMapping!$A$3:$B$23,2,0)</f>
        <v>5.9500000000000011</v>
      </c>
      <c r="Y198" t="s">
        <v>29</v>
      </c>
      <c r="Z198" t="s">
        <v>84</v>
      </c>
      <c r="AA198" s="7">
        <f>VLOOKUP(Z198,'S&amp;PRatingMapping'!$A$3:$B$24,2,0)</f>
        <v>5.2857142857142856</v>
      </c>
      <c r="AC198">
        <v>8245</v>
      </c>
      <c r="AD198">
        <v>8245</v>
      </c>
      <c r="AE198">
        <v>73269230.760000005</v>
      </c>
      <c r="AP198" s="11">
        <v>5.0999999999999996</v>
      </c>
      <c r="AQ198" t="s">
        <v>61</v>
      </c>
      <c r="AR198">
        <f>VLOOKUP(AQ198,MoodysRatingMapping!$A$3:$B$23,2,0)</f>
        <v>5.9500000000000011</v>
      </c>
      <c r="AS198">
        <v>1</v>
      </c>
      <c r="AT198" s="11" t="s">
        <v>29</v>
      </c>
      <c r="AU198" t="s">
        <v>84</v>
      </c>
      <c r="AV198" s="15">
        <f>VLOOKUP(AU198,'S&amp;PRatingMapping'!$A$3:$B$24,2,0)</f>
        <v>5.2857142857142856</v>
      </c>
      <c r="AX198">
        <v>73269230.760000005</v>
      </c>
      <c r="BI198" s="11">
        <v>5.0999999999999996</v>
      </c>
      <c r="BJ198" t="s">
        <v>61</v>
      </c>
      <c r="BK198">
        <f>VLOOKUP(BJ198,MoodysRatingMapping!$A$3:$B$23,2,0)</f>
        <v>5.9500000000000011</v>
      </c>
      <c r="BL198">
        <v>1</v>
      </c>
      <c r="BM198" s="11" t="s">
        <v>29</v>
      </c>
      <c r="BN198" t="s">
        <v>84</v>
      </c>
      <c r="BO198" s="15">
        <f>VLOOKUP(BN198,'S&amp;PRatingMapping'!$A$3:$B$24,2,0)</f>
        <v>5.2857142857142856</v>
      </c>
      <c r="BQ198">
        <v>73269230.760000005</v>
      </c>
      <c r="CB198" t="s">
        <v>38</v>
      </c>
      <c r="CC198" t="s">
        <v>61</v>
      </c>
      <c r="CD198">
        <f>VLOOKUP(CC198,MoodysRatingMapping!$A$3:$B$23,2,0)</f>
        <v>5.9500000000000011</v>
      </c>
      <c r="CE198">
        <v>1</v>
      </c>
      <c r="CF198" s="11" t="s">
        <v>29</v>
      </c>
      <c r="CG198" t="s">
        <v>84</v>
      </c>
      <c r="CH198" s="15">
        <f>VLOOKUP(CG198,'S&amp;PRatingMapping'!$A$3:$B$24,2,0)</f>
        <v>5.2857142857142856</v>
      </c>
    </row>
    <row r="199" spans="1:86" x14ac:dyDescent="0.25">
      <c r="A199" s="2">
        <v>42916</v>
      </c>
      <c r="B199">
        <v>5.2</v>
      </c>
      <c r="C199">
        <v>126313</v>
      </c>
      <c r="D199">
        <v>0.10000000000000051</v>
      </c>
      <c r="E199">
        <v>1</v>
      </c>
      <c r="F199">
        <v>0</v>
      </c>
      <c r="G199">
        <v>0</v>
      </c>
      <c r="H199">
        <v>0</v>
      </c>
      <c r="I199">
        <v>73251252.030000001</v>
      </c>
      <c r="U199" s="11">
        <v>5.2</v>
      </c>
      <c r="V199" t="s">
        <v>49</v>
      </c>
      <c r="W199">
        <f>VLOOKUP(V199,MoodysRatingMapping!$A$3:$B$23,2,0)</f>
        <v>6.4000000000000012</v>
      </c>
      <c r="Y199">
        <v>5.0999999999999996</v>
      </c>
      <c r="Z199" t="s">
        <v>70</v>
      </c>
      <c r="AA199" s="7">
        <f>VLOOKUP(Z199,'S&amp;PRatingMapping'!$A$3:$B$24,2,0)</f>
        <v>5.7142857142857144</v>
      </c>
      <c r="AC199">
        <v>8248</v>
      </c>
      <c r="AD199">
        <v>8248</v>
      </c>
      <c r="AE199">
        <v>72692307.680000007</v>
      </c>
      <c r="AP199" s="11">
        <v>5.2</v>
      </c>
      <c r="AQ199" t="s">
        <v>49</v>
      </c>
      <c r="AR199">
        <f>VLOOKUP(AQ199,MoodysRatingMapping!$A$3:$B$23,2,0)</f>
        <v>6.4000000000000012</v>
      </c>
      <c r="AS199">
        <v>1</v>
      </c>
      <c r="AT199" s="11">
        <v>5.0999999999999996</v>
      </c>
      <c r="AU199" t="s">
        <v>70</v>
      </c>
      <c r="AV199" s="15">
        <f>VLOOKUP(AU199,'S&amp;PRatingMapping'!$A$3:$B$24,2,0)</f>
        <v>5.7142857142857144</v>
      </c>
      <c r="AX199">
        <v>72692307.680000007</v>
      </c>
      <c r="BI199" s="11">
        <v>5.0999999999999996</v>
      </c>
      <c r="BJ199" t="s">
        <v>61</v>
      </c>
      <c r="BK199">
        <f>VLOOKUP(BJ199,MoodysRatingMapping!$A$3:$B$23,2,0)</f>
        <v>5.9500000000000011</v>
      </c>
      <c r="BL199">
        <v>0</v>
      </c>
      <c r="BM199" s="11" t="s">
        <v>29</v>
      </c>
      <c r="BN199" t="s">
        <v>84</v>
      </c>
      <c r="BO199" s="15">
        <f>VLOOKUP(BN199,'S&amp;PRatingMapping'!$A$3:$B$24,2,0)</f>
        <v>5.2857142857142856</v>
      </c>
      <c r="BQ199">
        <v>72692307.680000007</v>
      </c>
      <c r="CB199" t="s">
        <v>38</v>
      </c>
      <c r="CC199" t="s">
        <v>61</v>
      </c>
      <c r="CD199">
        <f>VLOOKUP(CC199,MoodysRatingMapping!$A$3:$B$23,2,0)</f>
        <v>5.9500000000000011</v>
      </c>
      <c r="CE199">
        <v>0</v>
      </c>
      <c r="CF199" s="11" t="s">
        <v>29</v>
      </c>
      <c r="CG199" t="s">
        <v>84</v>
      </c>
      <c r="CH199" s="15">
        <f>VLOOKUP(CG199,'S&amp;PRatingMapping'!$A$3:$B$24,2,0)</f>
        <v>5.2857142857142856</v>
      </c>
    </row>
    <row r="200" spans="1:86" x14ac:dyDescent="0.25">
      <c r="A200" s="2">
        <v>43098</v>
      </c>
      <c r="B200">
        <v>6.1</v>
      </c>
      <c r="C200">
        <v>126313</v>
      </c>
      <c r="D200">
        <v>0.89999999999999947</v>
      </c>
      <c r="E200">
        <v>1</v>
      </c>
      <c r="F200">
        <v>0</v>
      </c>
      <c r="G200">
        <v>0</v>
      </c>
      <c r="H200">
        <v>-3</v>
      </c>
      <c r="I200">
        <v>71175158.329999998</v>
      </c>
      <c r="J200" s="9" t="s">
        <v>39</v>
      </c>
      <c r="K200">
        <v>9</v>
      </c>
      <c r="L200" t="s">
        <v>42</v>
      </c>
      <c r="M200">
        <v>1.2763599999999999</v>
      </c>
      <c r="N200">
        <v>2</v>
      </c>
      <c r="U200" s="11">
        <v>6.1</v>
      </c>
      <c r="V200" t="s">
        <v>57</v>
      </c>
      <c r="W200">
        <f>VLOOKUP(V200,MoodysRatingMapping!$A$3:$B$23,2,0)</f>
        <v>6.8500000000000014</v>
      </c>
      <c r="Y200">
        <v>6.1</v>
      </c>
      <c r="Z200" t="s">
        <v>79</v>
      </c>
      <c r="AA200" s="7">
        <f>VLOOKUP(Z200,'S&amp;PRatingMapping'!$A$3:$B$24,2,0)</f>
        <v>6.5714285714285721</v>
      </c>
      <c r="AC200">
        <v>8254</v>
      </c>
      <c r="AD200">
        <v>8254</v>
      </c>
      <c r="AE200">
        <v>71901502.540000007</v>
      </c>
      <c r="AP200" s="11">
        <v>5.2</v>
      </c>
      <c r="AQ200" t="s">
        <v>49</v>
      </c>
      <c r="AR200">
        <f>VLOOKUP(AQ200,MoodysRatingMapping!$A$3:$B$23,2,0)</f>
        <v>6.4000000000000012</v>
      </c>
      <c r="AS200">
        <v>0</v>
      </c>
      <c r="AT200" s="11">
        <v>6.1</v>
      </c>
      <c r="AU200" t="s">
        <v>79</v>
      </c>
      <c r="AV200" s="15">
        <f>VLOOKUP(AU200,'S&amp;PRatingMapping'!$A$3:$B$24,2,0)</f>
        <v>6.5714285714285721</v>
      </c>
      <c r="AX200">
        <v>72163944.310000002</v>
      </c>
      <c r="BI200" s="11">
        <v>5.2</v>
      </c>
      <c r="BJ200" t="s">
        <v>49</v>
      </c>
      <c r="BK200">
        <f>VLOOKUP(BJ200,MoodysRatingMapping!$A$3:$B$23,2,0)</f>
        <v>6.4000000000000012</v>
      </c>
      <c r="BL200">
        <v>0</v>
      </c>
      <c r="BM200" s="11">
        <v>5.0999999999999996</v>
      </c>
      <c r="BN200" t="s">
        <v>70</v>
      </c>
      <c r="BO200" s="15">
        <f>VLOOKUP(BN200,'S&amp;PRatingMapping'!$A$3:$B$24,2,0)</f>
        <v>5.7142857142857144</v>
      </c>
      <c r="BQ200">
        <v>72384216.180000007</v>
      </c>
      <c r="CB200" t="s">
        <v>37</v>
      </c>
      <c r="CC200" t="s">
        <v>49</v>
      </c>
      <c r="CD200">
        <f>VLOOKUP(CC200,MoodysRatingMapping!$A$3:$B$23,2,0)</f>
        <v>6.4000000000000012</v>
      </c>
      <c r="CE200">
        <v>0</v>
      </c>
      <c r="CF200" s="11">
        <v>5.0999999999999996</v>
      </c>
      <c r="CG200" t="s">
        <v>70</v>
      </c>
      <c r="CH200" s="15">
        <f>VLOOKUP(CG200,'S&amp;PRatingMapping'!$A$3:$B$24,2,0)</f>
        <v>5.7142857142857144</v>
      </c>
    </row>
    <row r="201" spans="1:86" x14ac:dyDescent="0.25">
      <c r="A201" s="2">
        <v>43189</v>
      </c>
      <c r="B201">
        <v>6.2</v>
      </c>
      <c r="C201">
        <v>126313</v>
      </c>
      <c r="D201">
        <v>0.10000000000000051</v>
      </c>
      <c r="E201">
        <v>1</v>
      </c>
      <c r="F201">
        <v>0</v>
      </c>
      <c r="G201">
        <v>0</v>
      </c>
      <c r="H201">
        <v>0</v>
      </c>
      <c r="I201">
        <v>70384615.359999999</v>
      </c>
      <c r="J201" s="9" t="s">
        <v>39</v>
      </c>
      <c r="K201">
        <v>9</v>
      </c>
      <c r="L201" t="s">
        <v>42</v>
      </c>
      <c r="M201">
        <v>1.1768000000000001</v>
      </c>
      <c r="N201">
        <v>1</v>
      </c>
      <c r="U201" s="11">
        <v>6.1</v>
      </c>
      <c r="V201" t="s">
        <v>57</v>
      </c>
      <c r="W201">
        <f>VLOOKUP(V201,MoodysRatingMapping!$A$3:$B$23,2,0)</f>
        <v>6.8500000000000014</v>
      </c>
      <c r="X201">
        <v>-1</v>
      </c>
      <c r="Y201">
        <v>6.1</v>
      </c>
      <c r="Z201" t="s">
        <v>79</v>
      </c>
      <c r="AA201" s="7">
        <f>VLOOKUP(Z201,'S&amp;PRatingMapping'!$A$3:$B$24,2,0)</f>
        <v>6.5714285714285721</v>
      </c>
      <c r="AC201">
        <v>8257</v>
      </c>
      <c r="AD201">
        <v>8257</v>
      </c>
      <c r="AE201">
        <v>70961538.439999998</v>
      </c>
      <c r="AF201" t="s">
        <v>39</v>
      </c>
      <c r="AG201">
        <v>9</v>
      </c>
      <c r="AH201" t="s">
        <v>42</v>
      </c>
      <c r="AI201">
        <v>0.78759000000000001</v>
      </c>
      <c r="AJ201">
        <v>2</v>
      </c>
      <c r="AP201" s="11">
        <v>6.1</v>
      </c>
      <c r="AQ201" t="s">
        <v>57</v>
      </c>
      <c r="AR201">
        <f>VLOOKUP(AQ201,MoodysRatingMapping!$A$3:$B$23,2,0)</f>
        <v>6.8500000000000014</v>
      </c>
      <c r="AS201">
        <v>0</v>
      </c>
      <c r="AT201" s="11">
        <v>6.1</v>
      </c>
      <c r="AU201" t="s">
        <v>79</v>
      </c>
      <c r="AV201" s="15">
        <f>VLOOKUP(AU201,'S&amp;PRatingMapping'!$A$3:$B$24,2,0)</f>
        <v>6.5714285714285721</v>
      </c>
      <c r="AX201">
        <v>70961538.439999998</v>
      </c>
      <c r="AY201" t="s">
        <v>39</v>
      </c>
      <c r="AZ201">
        <v>9</v>
      </c>
      <c r="BA201" t="s">
        <v>42</v>
      </c>
      <c r="BB201">
        <v>1.09816</v>
      </c>
      <c r="BC201">
        <v>2</v>
      </c>
      <c r="BI201" s="11">
        <v>6.1</v>
      </c>
      <c r="BJ201" t="s">
        <v>57</v>
      </c>
      <c r="BK201">
        <f>VLOOKUP(BJ201,MoodysRatingMapping!$A$3:$B$23,2,0)</f>
        <v>6.8500000000000014</v>
      </c>
      <c r="BL201">
        <v>0</v>
      </c>
      <c r="BM201" s="11">
        <v>6.1</v>
      </c>
      <c r="BN201" t="s">
        <v>79</v>
      </c>
      <c r="BO201" s="15">
        <f>VLOOKUP(BN201,'S&amp;PRatingMapping'!$A$3:$B$24,2,0)</f>
        <v>6.5714285714285721</v>
      </c>
      <c r="BQ201">
        <v>71175158.329999998</v>
      </c>
      <c r="BR201" s="11" t="s">
        <v>39</v>
      </c>
      <c r="BS201">
        <v>9</v>
      </c>
      <c r="BT201" t="s">
        <v>42</v>
      </c>
      <c r="BU201">
        <v>1.2763599999999999</v>
      </c>
      <c r="BV201">
        <v>2</v>
      </c>
      <c r="CB201" t="s">
        <v>31</v>
      </c>
      <c r="CC201" t="s">
        <v>57</v>
      </c>
      <c r="CD201">
        <f>VLOOKUP(CC201,MoodysRatingMapping!$A$3:$B$23,2,0)</f>
        <v>6.8500000000000014</v>
      </c>
      <c r="CE201">
        <v>0</v>
      </c>
      <c r="CF201" s="11">
        <v>6.1</v>
      </c>
      <c r="CG201" t="s">
        <v>79</v>
      </c>
      <c r="CH201" s="15">
        <f>VLOOKUP(CG201,'S&amp;PRatingMapping'!$A$3:$B$24,2,0)</f>
        <v>6.5714285714285721</v>
      </c>
    </row>
    <row r="202" spans="1:86" x14ac:dyDescent="0.25">
      <c r="A202" s="2">
        <v>42947</v>
      </c>
      <c r="B202">
        <v>5.0999999999999996</v>
      </c>
      <c r="C202">
        <v>126324</v>
      </c>
      <c r="D202">
        <v>1.1000000000000001</v>
      </c>
      <c r="E202">
        <v>1</v>
      </c>
      <c r="F202">
        <v>0</v>
      </c>
      <c r="G202">
        <v>0</v>
      </c>
      <c r="H202">
        <v>0</v>
      </c>
      <c r="I202">
        <v>1671992.39</v>
      </c>
      <c r="W202" t="e">
        <f>VLOOKUP(V202,MoodysRatingMapping!$A$3:$B$23,2,0)</f>
        <v>#N/A</v>
      </c>
      <c r="AA202" s="7" t="e">
        <f>VLOOKUP(Z202,'S&amp;PRatingMapping'!$A$3:$B$24,2,0)</f>
        <v>#N/A</v>
      </c>
      <c r="AC202">
        <v>8274</v>
      </c>
      <c r="AD202">
        <v>8274</v>
      </c>
      <c r="AE202">
        <v>857161.93</v>
      </c>
      <c r="AR202" t="e">
        <f>VLOOKUP(AQ202,MoodysRatingMapping!$A$3:$B$23,2,0)</f>
        <v>#N/A</v>
      </c>
      <c r="AV202" s="15" t="e">
        <f>VLOOKUP(AU202,'S&amp;PRatingMapping'!$A$3:$B$24,2,0)</f>
        <v>#N/A</v>
      </c>
      <c r="AX202">
        <v>1587059.95</v>
      </c>
      <c r="BK202" t="e">
        <f>VLOOKUP(BJ202,MoodysRatingMapping!$A$3:$B$23,2,0)</f>
        <v>#N/A</v>
      </c>
      <c r="BO202" s="15" t="e">
        <f>VLOOKUP(BN202,'S&amp;PRatingMapping'!$A$3:$B$24,2,0)</f>
        <v>#N/A</v>
      </c>
      <c r="BQ202">
        <v>2390794.35</v>
      </c>
      <c r="CD202" t="e">
        <f>VLOOKUP(CC202,MoodysRatingMapping!$A$3:$B$23,2,0)</f>
        <v>#N/A</v>
      </c>
      <c r="CH202" s="15" t="e">
        <f>VLOOKUP(CG202,'S&amp;PRatingMapping'!$A$3:$B$24,2,0)</f>
        <v>#N/A</v>
      </c>
    </row>
    <row r="203" spans="1:86" x14ac:dyDescent="0.25">
      <c r="A203" s="2">
        <v>43251</v>
      </c>
      <c r="B203">
        <v>3.3</v>
      </c>
      <c r="C203">
        <v>126384</v>
      </c>
      <c r="D203">
        <v>9.9999999999999645E-2</v>
      </c>
      <c r="E203">
        <v>1</v>
      </c>
      <c r="F203">
        <v>0</v>
      </c>
      <c r="G203">
        <v>0</v>
      </c>
      <c r="H203">
        <v>0</v>
      </c>
      <c r="I203">
        <v>199999999.99000001</v>
      </c>
      <c r="J203" s="9" t="s">
        <v>39</v>
      </c>
      <c r="K203">
        <v>9</v>
      </c>
      <c r="L203" t="s">
        <v>42</v>
      </c>
      <c r="M203">
        <v>1.4349099999999999</v>
      </c>
      <c r="N203">
        <v>6</v>
      </c>
      <c r="W203" t="e">
        <f>VLOOKUP(V203,MoodysRatingMapping!$A$3:$B$23,2,0)</f>
        <v>#N/A</v>
      </c>
      <c r="AA203" s="7" t="e">
        <f>VLOOKUP(Z203,'S&amp;PRatingMapping'!$A$3:$B$24,2,0)</f>
        <v>#N/A</v>
      </c>
      <c r="AC203">
        <v>831</v>
      </c>
      <c r="AD203">
        <v>831</v>
      </c>
      <c r="AE203">
        <v>200000000</v>
      </c>
      <c r="AF203" t="s">
        <v>39</v>
      </c>
      <c r="AG203">
        <v>9</v>
      </c>
      <c r="AH203" t="s">
        <v>42</v>
      </c>
      <c r="AI203">
        <v>1.5381</v>
      </c>
      <c r="AJ203">
        <v>6</v>
      </c>
      <c r="AR203" t="e">
        <f>VLOOKUP(AQ203,MoodysRatingMapping!$A$3:$B$23,2,0)</f>
        <v>#N/A</v>
      </c>
      <c r="AV203" s="15" t="e">
        <f>VLOOKUP(AU203,'S&amp;PRatingMapping'!$A$3:$B$24,2,0)</f>
        <v>#N/A</v>
      </c>
      <c r="AX203">
        <v>200000000</v>
      </c>
      <c r="AY203" t="s">
        <v>33</v>
      </c>
      <c r="AZ203">
        <v>10</v>
      </c>
      <c r="BA203" t="s">
        <v>42</v>
      </c>
      <c r="BB203">
        <v>1.9336100000000001</v>
      </c>
      <c r="BC203">
        <v>7</v>
      </c>
      <c r="BK203" t="e">
        <f>VLOOKUP(BJ203,MoodysRatingMapping!$A$3:$B$23,2,0)</f>
        <v>#N/A</v>
      </c>
      <c r="BO203" s="15" t="e">
        <f>VLOOKUP(BN203,'S&amp;PRatingMapping'!$A$3:$B$24,2,0)</f>
        <v>#N/A</v>
      </c>
      <c r="BQ203">
        <v>200000000.00999999</v>
      </c>
      <c r="BR203" s="11" t="s">
        <v>39</v>
      </c>
      <c r="BS203">
        <v>9</v>
      </c>
      <c r="BT203" t="s">
        <v>42</v>
      </c>
      <c r="BU203">
        <v>1.37971</v>
      </c>
      <c r="BV203">
        <v>6</v>
      </c>
      <c r="CD203" t="e">
        <f>VLOOKUP(CC203,MoodysRatingMapping!$A$3:$B$23,2,0)</f>
        <v>#N/A</v>
      </c>
      <c r="CH203" s="15" t="e">
        <f>VLOOKUP(CG203,'S&amp;PRatingMapping'!$A$3:$B$24,2,0)</f>
        <v>#N/A</v>
      </c>
    </row>
    <row r="204" spans="1:86" x14ac:dyDescent="0.25">
      <c r="A204" s="2">
        <v>43007</v>
      </c>
      <c r="B204">
        <v>8.1999999999999993</v>
      </c>
      <c r="C204">
        <v>126431</v>
      </c>
      <c r="D204">
        <v>1.1999999999999991</v>
      </c>
      <c r="E204">
        <v>1</v>
      </c>
      <c r="F204">
        <v>0</v>
      </c>
      <c r="G204">
        <v>0</v>
      </c>
      <c r="H204">
        <v>0</v>
      </c>
      <c r="I204">
        <v>2800000</v>
      </c>
      <c r="W204" t="e">
        <f>VLOOKUP(V204,MoodysRatingMapping!$A$3:$B$23,2,0)</f>
        <v>#N/A</v>
      </c>
      <c r="AA204" s="7" t="e">
        <f>VLOOKUP(Z204,'S&amp;PRatingMapping'!$A$3:$B$24,2,0)</f>
        <v>#N/A</v>
      </c>
      <c r="AC204">
        <v>8348</v>
      </c>
      <c r="AD204">
        <v>8348</v>
      </c>
      <c r="AE204">
        <v>2700000</v>
      </c>
      <c r="AR204" t="e">
        <f>VLOOKUP(AQ204,MoodysRatingMapping!$A$3:$B$23,2,0)</f>
        <v>#N/A</v>
      </c>
      <c r="AV204" s="15" t="e">
        <f>VLOOKUP(AU204,'S&amp;PRatingMapping'!$A$3:$B$24,2,0)</f>
        <v>#N/A</v>
      </c>
      <c r="AX204">
        <v>2700000</v>
      </c>
      <c r="BK204" t="e">
        <f>VLOOKUP(BJ204,MoodysRatingMapping!$A$3:$B$23,2,0)</f>
        <v>#N/A</v>
      </c>
      <c r="BO204" s="15" t="e">
        <f>VLOOKUP(BN204,'S&amp;PRatingMapping'!$A$3:$B$24,2,0)</f>
        <v>#N/A</v>
      </c>
      <c r="BQ204">
        <v>2500000</v>
      </c>
      <c r="CD204" t="e">
        <f>VLOOKUP(CC204,MoodysRatingMapping!$A$3:$B$23,2,0)</f>
        <v>#N/A</v>
      </c>
      <c r="CH204" s="15" t="e">
        <f>VLOOKUP(CG204,'S&amp;PRatingMapping'!$A$3:$B$24,2,0)</f>
        <v>#N/A</v>
      </c>
    </row>
    <row r="205" spans="1:86" x14ac:dyDescent="0.25">
      <c r="A205" s="2">
        <v>43189</v>
      </c>
      <c r="B205">
        <v>7</v>
      </c>
      <c r="C205">
        <v>126551</v>
      </c>
      <c r="D205">
        <v>0.90000000000000036</v>
      </c>
      <c r="E205">
        <v>1</v>
      </c>
      <c r="F205">
        <v>0</v>
      </c>
      <c r="G205">
        <v>0</v>
      </c>
      <c r="H205">
        <v>0</v>
      </c>
      <c r="I205">
        <v>9158356.2300000004</v>
      </c>
      <c r="J205" s="9">
        <v>5.0999999999999996</v>
      </c>
      <c r="K205">
        <v>5</v>
      </c>
      <c r="L205" t="s">
        <v>41</v>
      </c>
      <c r="M205">
        <v>0.13597999999999999</v>
      </c>
      <c r="N205">
        <v>-4</v>
      </c>
      <c r="W205" t="e">
        <f>VLOOKUP(V205,MoodysRatingMapping!$A$3:$B$23,2,0)</f>
        <v>#N/A</v>
      </c>
      <c r="AA205" s="7" t="e">
        <f>VLOOKUP(Z205,'S&amp;PRatingMapping'!$A$3:$B$24,2,0)</f>
        <v>#N/A</v>
      </c>
      <c r="AC205">
        <v>8384</v>
      </c>
      <c r="AD205">
        <v>8384</v>
      </c>
      <c r="AE205">
        <v>9412187.1799999997</v>
      </c>
      <c r="AF205" t="s">
        <v>38</v>
      </c>
      <c r="AG205">
        <v>5</v>
      </c>
      <c r="AH205" t="s">
        <v>41</v>
      </c>
      <c r="AI205">
        <v>9.7989999999999994E-2</v>
      </c>
      <c r="AJ205">
        <v>-2</v>
      </c>
      <c r="AR205" t="e">
        <f>VLOOKUP(AQ205,MoodysRatingMapping!$A$3:$B$23,2,0)</f>
        <v>#N/A</v>
      </c>
      <c r="AV205" s="15" t="e">
        <f>VLOOKUP(AU205,'S&amp;PRatingMapping'!$A$3:$B$24,2,0)</f>
        <v>#N/A</v>
      </c>
      <c r="AX205">
        <v>9429391.9800000004</v>
      </c>
      <c r="AY205" t="s">
        <v>29</v>
      </c>
      <c r="AZ205">
        <v>4</v>
      </c>
      <c r="BA205" t="s">
        <v>41</v>
      </c>
      <c r="BB205">
        <v>7.9160000000000008E-2</v>
      </c>
      <c r="BC205">
        <v>-3</v>
      </c>
      <c r="BK205" t="e">
        <f>VLOOKUP(BJ205,MoodysRatingMapping!$A$3:$B$23,2,0)</f>
        <v>#N/A</v>
      </c>
      <c r="BO205" s="15" t="e">
        <f>VLOOKUP(BN205,'S&amp;PRatingMapping'!$A$3:$B$24,2,0)</f>
        <v>#N/A</v>
      </c>
      <c r="BQ205">
        <v>9209145.1600000001</v>
      </c>
      <c r="BR205" s="11" t="s">
        <v>29</v>
      </c>
      <c r="BS205">
        <v>4</v>
      </c>
      <c r="BT205" t="s">
        <v>41</v>
      </c>
      <c r="BU205">
        <v>8.4339999999999998E-2</v>
      </c>
      <c r="BV205">
        <v>-3</v>
      </c>
      <c r="CD205" t="e">
        <f>VLOOKUP(CC205,MoodysRatingMapping!$A$3:$B$23,2,0)</f>
        <v>#N/A</v>
      </c>
      <c r="CH205" s="15" t="e">
        <f>VLOOKUP(CG205,'S&amp;PRatingMapping'!$A$3:$B$24,2,0)</f>
        <v>#N/A</v>
      </c>
    </row>
    <row r="206" spans="1:86" x14ac:dyDescent="0.25">
      <c r="A206" s="2">
        <v>42062</v>
      </c>
      <c r="B206">
        <v>4</v>
      </c>
      <c r="C206">
        <v>126572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32000000</v>
      </c>
      <c r="J206" s="9" t="s">
        <v>30</v>
      </c>
      <c r="K206">
        <v>1</v>
      </c>
      <c r="L206" t="s">
        <v>41</v>
      </c>
      <c r="M206">
        <v>0.1</v>
      </c>
      <c r="N206">
        <v>-3</v>
      </c>
      <c r="Q206" s="11">
        <v>3.1</v>
      </c>
      <c r="R206" t="s">
        <v>41</v>
      </c>
      <c r="S206">
        <v>56.666452999999997</v>
      </c>
      <c r="T206">
        <v>-1</v>
      </c>
      <c r="U206" s="11">
        <v>3.2</v>
      </c>
      <c r="V206" t="s">
        <v>59</v>
      </c>
      <c r="W206">
        <f>VLOOKUP(V206,MoodysRatingMapping!$A$3:$B$23,2,0)</f>
        <v>4.6000000000000005</v>
      </c>
      <c r="X206">
        <v>-1</v>
      </c>
      <c r="Y206" t="s">
        <v>30</v>
      </c>
      <c r="Z206" t="s">
        <v>86</v>
      </c>
      <c r="AA206" s="7">
        <f>VLOOKUP(Z206,'S&amp;PRatingMapping'!$A$3:$B$24,2,0)</f>
        <v>1.8571428571428572</v>
      </c>
      <c r="AC206">
        <v>839</v>
      </c>
      <c r="AD206">
        <v>839</v>
      </c>
      <c r="AE206">
        <v>32000000</v>
      </c>
      <c r="AF206" t="s">
        <v>30</v>
      </c>
      <c r="AG206">
        <v>1</v>
      </c>
      <c r="AH206" t="s">
        <v>41</v>
      </c>
      <c r="AI206">
        <v>0.01</v>
      </c>
      <c r="AJ206">
        <v>-2</v>
      </c>
      <c r="AL206" t="s">
        <v>35</v>
      </c>
      <c r="AM206" t="s">
        <v>41</v>
      </c>
      <c r="AN206">
        <v>60.359358</v>
      </c>
      <c r="AO206">
        <v>0</v>
      </c>
      <c r="AP206" s="11">
        <v>3.2</v>
      </c>
      <c r="AQ206" t="s">
        <v>59</v>
      </c>
      <c r="AR206">
        <f>VLOOKUP(AQ206,MoodysRatingMapping!$A$3:$B$23,2,0)</f>
        <v>4.6000000000000005</v>
      </c>
      <c r="AS206">
        <v>0</v>
      </c>
      <c r="AT206" s="11" t="s">
        <v>30</v>
      </c>
      <c r="AU206" t="s">
        <v>86</v>
      </c>
      <c r="AV206" s="15">
        <f>VLOOKUP(AU206,'S&amp;PRatingMapping'!$A$3:$B$24,2,0)</f>
        <v>1.8571428571428572</v>
      </c>
      <c r="AX206">
        <v>8900000</v>
      </c>
      <c r="AY206" t="s">
        <v>38</v>
      </c>
      <c r="AZ206">
        <v>5</v>
      </c>
      <c r="BA206" t="s">
        <v>41</v>
      </c>
      <c r="BB206">
        <v>0.13542000000000001</v>
      </c>
      <c r="BC206">
        <v>-4</v>
      </c>
      <c r="BK206" t="e">
        <f>VLOOKUP(BJ206,MoodysRatingMapping!$A$3:$B$23,2,0)</f>
        <v>#N/A</v>
      </c>
      <c r="BO206" s="15" t="e">
        <f>VLOOKUP(BN206,'S&amp;PRatingMapping'!$A$3:$B$24,2,0)</f>
        <v>#N/A</v>
      </c>
      <c r="BQ206">
        <v>8900000</v>
      </c>
      <c r="BR206" s="11">
        <v>5.0999999999999996</v>
      </c>
      <c r="BS206">
        <v>5</v>
      </c>
      <c r="BT206" t="s">
        <v>41</v>
      </c>
      <c r="BU206">
        <v>0.13281999999999999</v>
      </c>
      <c r="BV206">
        <v>-4</v>
      </c>
      <c r="CD206" t="e">
        <f>VLOOKUP(CC206,MoodysRatingMapping!$A$3:$B$23,2,0)</f>
        <v>#N/A</v>
      </c>
      <c r="CH206" s="15" t="e">
        <f>VLOOKUP(CG206,'S&amp;PRatingMapping'!$A$3:$B$24,2,0)</f>
        <v>#N/A</v>
      </c>
    </row>
    <row r="207" spans="1:86" x14ac:dyDescent="0.25">
      <c r="A207" s="2">
        <v>42916</v>
      </c>
      <c r="B207">
        <v>7</v>
      </c>
      <c r="C207">
        <v>126588</v>
      </c>
      <c r="D207">
        <v>0.79999999999999982</v>
      </c>
      <c r="E207">
        <v>1</v>
      </c>
      <c r="F207">
        <v>0</v>
      </c>
      <c r="G207">
        <v>0</v>
      </c>
      <c r="H207">
        <v>0</v>
      </c>
      <c r="I207">
        <v>1000000</v>
      </c>
      <c r="W207" t="e">
        <f>VLOOKUP(V207,MoodysRatingMapping!$A$3:$B$23,2,0)</f>
        <v>#N/A</v>
      </c>
      <c r="AA207" s="7" t="e">
        <f>VLOOKUP(Z207,'S&amp;PRatingMapping'!$A$3:$B$24,2,0)</f>
        <v>#N/A</v>
      </c>
      <c r="AC207">
        <v>8429</v>
      </c>
      <c r="AD207">
        <v>8429</v>
      </c>
      <c r="AE207">
        <v>1000000</v>
      </c>
      <c r="AR207" t="e">
        <f>VLOOKUP(AQ207,MoodysRatingMapping!$A$3:$B$23,2,0)</f>
        <v>#N/A</v>
      </c>
      <c r="AV207" s="15" t="e">
        <f>VLOOKUP(AU207,'S&amp;PRatingMapping'!$A$3:$B$24,2,0)</f>
        <v>#N/A</v>
      </c>
      <c r="AX207">
        <v>1000000</v>
      </c>
      <c r="BK207" t="e">
        <f>VLOOKUP(BJ207,MoodysRatingMapping!$A$3:$B$23,2,0)</f>
        <v>#N/A</v>
      </c>
      <c r="BO207" s="15" t="e">
        <f>VLOOKUP(BN207,'S&amp;PRatingMapping'!$A$3:$B$24,2,0)</f>
        <v>#N/A</v>
      </c>
      <c r="BQ207">
        <v>1000000</v>
      </c>
      <c r="CD207" t="e">
        <f>VLOOKUP(CC207,MoodysRatingMapping!$A$3:$B$23,2,0)</f>
        <v>#N/A</v>
      </c>
      <c r="CH207" s="15" t="e">
        <f>VLOOKUP(CG207,'S&amp;PRatingMapping'!$A$3:$B$24,2,0)</f>
        <v>#N/A</v>
      </c>
    </row>
    <row r="208" spans="1:86" x14ac:dyDescent="0.25">
      <c r="A208" s="2">
        <v>42398</v>
      </c>
      <c r="B208">
        <v>4</v>
      </c>
      <c r="C208">
        <v>126719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66508647.009999998</v>
      </c>
      <c r="J208" s="9" t="s">
        <v>30</v>
      </c>
      <c r="K208">
        <v>1</v>
      </c>
      <c r="L208" t="s">
        <v>41</v>
      </c>
      <c r="M208">
        <v>0.1</v>
      </c>
      <c r="N208">
        <v>-3</v>
      </c>
      <c r="Q208" s="11" t="s">
        <v>39</v>
      </c>
      <c r="R208" t="s">
        <v>42</v>
      </c>
      <c r="S208">
        <v>527.68790000000001</v>
      </c>
      <c r="T208">
        <v>5</v>
      </c>
      <c r="U208" s="11">
        <v>3.1</v>
      </c>
      <c r="V208" t="s">
        <v>52</v>
      </c>
      <c r="W208">
        <f>VLOOKUP(V208,MoodysRatingMapping!$A$3:$B$23,2,0)</f>
        <v>4.1500000000000004</v>
      </c>
      <c r="X208">
        <v>-1</v>
      </c>
      <c r="Y208">
        <v>2.2999999999999998</v>
      </c>
      <c r="Z208" t="s">
        <v>77</v>
      </c>
      <c r="AA208" s="7">
        <f>VLOOKUP(Z208,'S&amp;PRatingMapping'!$A$3:$B$24,2,0)</f>
        <v>3.5714285714285707</v>
      </c>
      <c r="AC208">
        <v>849</v>
      </c>
      <c r="AD208">
        <v>849</v>
      </c>
      <c r="AE208">
        <v>67160231.590000004</v>
      </c>
      <c r="AF208" t="s">
        <v>30</v>
      </c>
      <c r="AG208">
        <v>1</v>
      </c>
      <c r="AH208" t="s">
        <v>41</v>
      </c>
      <c r="AI208">
        <v>0.01</v>
      </c>
      <c r="AJ208">
        <v>-2</v>
      </c>
      <c r="AK208">
        <v>99.25</v>
      </c>
      <c r="AL208" t="s">
        <v>39</v>
      </c>
      <c r="AM208" t="s">
        <v>42</v>
      </c>
      <c r="AN208">
        <v>553.963167</v>
      </c>
      <c r="AO208">
        <v>6</v>
      </c>
      <c r="AP208" s="11">
        <v>3.1</v>
      </c>
      <c r="AQ208" t="s">
        <v>52</v>
      </c>
      <c r="AR208">
        <f>VLOOKUP(AQ208,MoodysRatingMapping!$A$3:$B$23,2,0)</f>
        <v>4.1500000000000004</v>
      </c>
      <c r="AS208">
        <v>0</v>
      </c>
      <c r="AT208" s="11">
        <v>2.2999999999999998</v>
      </c>
      <c r="AU208" t="s">
        <v>77</v>
      </c>
      <c r="AV208" s="15">
        <f>VLOOKUP(AU208,'S&amp;PRatingMapping'!$A$3:$B$24,2,0)</f>
        <v>3.5714285714285707</v>
      </c>
      <c r="AX208">
        <v>42918079.619999997</v>
      </c>
      <c r="AY208" t="s">
        <v>30</v>
      </c>
      <c r="AZ208">
        <v>1</v>
      </c>
      <c r="BA208" t="s">
        <v>41</v>
      </c>
      <c r="BB208">
        <v>0.01</v>
      </c>
      <c r="BC208">
        <v>-2</v>
      </c>
      <c r="BD208">
        <v>99.25</v>
      </c>
      <c r="BE208" s="11" t="s">
        <v>39</v>
      </c>
      <c r="BF208" t="s">
        <v>42</v>
      </c>
      <c r="BG208">
        <v>500.09414099999998</v>
      </c>
      <c r="BH208">
        <v>6</v>
      </c>
      <c r="BI208" s="11">
        <v>3.1</v>
      </c>
      <c r="BJ208" t="s">
        <v>52</v>
      </c>
      <c r="BK208">
        <f>VLOOKUP(BJ208,MoodysRatingMapping!$A$3:$B$23,2,0)</f>
        <v>4.1500000000000004</v>
      </c>
      <c r="BL208">
        <v>0</v>
      </c>
      <c r="BM208" s="11">
        <v>2.2999999999999998</v>
      </c>
      <c r="BN208" t="s">
        <v>77</v>
      </c>
      <c r="BO208" s="15">
        <f>VLOOKUP(BN208,'S&amp;PRatingMapping'!$A$3:$B$24,2,0)</f>
        <v>3.5714285714285707</v>
      </c>
      <c r="BQ208">
        <v>43015959.450000003</v>
      </c>
      <c r="BR208" s="11" t="s">
        <v>30</v>
      </c>
      <c r="BS208">
        <v>1</v>
      </c>
      <c r="BT208" t="s">
        <v>41</v>
      </c>
      <c r="BU208">
        <v>0.01</v>
      </c>
      <c r="BV208">
        <v>-2</v>
      </c>
      <c r="BW208">
        <v>99.25</v>
      </c>
      <c r="BX208" t="s">
        <v>39</v>
      </c>
      <c r="BY208" t="s">
        <v>42</v>
      </c>
      <c r="BZ208">
        <v>492.80315000000002</v>
      </c>
      <c r="CA208">
        <v>6</v>
      </c>
      <c r="CB208" t="s">
        <v>35</v>
      </c>
      <c r="CC208" t="s">
        <v>52</v>
      </c>
      <c r="CD208">
        <f>VLOOKUP(CC208,MoodysRatingMapping!$A$3:$B$23,2,0)</f>
        <v>4.1500000000000004</v>
      </c>
      <c r="CE208">
        <v>0</v>
      </c>
      <c r="CF208" s="11">
        <v>2.2000000000000002</v>
      </c>
      <c r="CG208" t="s">
        <v>71</v>
      </c>
      <c r="CH208" s="15">
        <f>VLOOKUP(CG208,'S&amp;PRatingMapping'!$A$3:$B$24,2,0)</f>
        <v>3.1428571428571423</v>
      </c>
    </row>
    <row r="209" spans="1:87" x14ac:dyDescent="0.25">
      <c r="A209" s="2">
        <v>42643</v>
      </c>
      <c r="B209">
        <v>8.1</v>
      </c>
      <c r="C209">
        <v>126777</v>
      </c>
      <c r="D209">
        <v>3</v>
      </c>
      <c r="E209">
        <v>1</v>
      </c>
      <c r="F209">
        <v>0</v>
      </c>
      <c r="G209">
        <v>0</v>
      </c>
      <c r="H209">
        <v>0</v>
      </c>
      <c r="I209">
        <v>1638500</v>
      </c>
      <c r="J209" s="9" t="s">
        <v>30</v>
      </c>
      <c r="K209">
        <v>1</v>
      </c>
      <c r="L209" t="s">
        <v>41</v>
      </c>
      <c r="M209">
        <v>0.19400000000000001</v>
      </c>
      <c r="N209">
        <v>-9</v>
      </c>
      <c r="W209" t="e">
        <f>VLOOKUP(V209,MoodysRatingMapping!$A$3:$B$23,2,0)</f>
        <v>#N/A</v>
      </c>
      <c r="AA209" s="7" t="e">
        <f>VLOOKUP(Z209,'S&amp;PRatingMapping'!$A$3:$B$24,2,0)</f>
        <v>#N/A</v>
      </c>
      <c r="AC209">
        <v>8529</v>
      </c>
      <c r="AD209">
        <v>8529</v>
      </c>
      <c r="AE209">
        <v>1638500</v>
      </c>
      <c r="AF209" t="s">
        <v>35</v>
      </c>
      <c r="AG209">
        <v>3</v>
      </c>
      <c r="AH209" t="s">
        <v>41</v>
      </c>
      <c r="AI209">
        <v>0.16133</v>
      </c>
      <c r="AJ209">
        <v>-2</v>
      </c>
      <c r="AR209" t="e">
        <f>VLOOKUP(AQ209,MoodysRatingMapping!$A$3:$B$23,2,0)</f>
        <v>#N/A</v>
      </c>
      <c r="AV209" s="15" t="e">
        <f>VLOOKUP(AU209,'S&amp;PRatingMapping'!$A$3:$B$24,2,0)</f>
        <v>#N/A</v>
      </c>
      <c r="AX209">
        <v>1638500</v>
      </c>
      <c r="AY209" t="s">
        <v>34</v>
      </c>
      <c r="AZ209">
        <v>2</v>
      </c>
      <c r="BA209" t="s">
        <v>41</v>
      </c>
      <c r="BB209">
        <v>0.13865</v>
      </c>
      <c r="BC209">
        <v>-3</v>
      </c>
      <c r="BK209" t="e">
        <f>VLOOKUP(BJ209,MoodysRatingMapping!$A$3:$B$23,2,0)</f>
        <v>#N/A</v>
      </c>
      <c r="BO209" s="15" t="e">
        <f>VLOOKUP(BN209,'S&amp;PRatingMapping'!$A$3:$B$24,2,0)</f>
        <v>#N/A</v>
      </c>
      <c r="BQ209">
        <v>1638500</v>
      </c>
      <c r="BR209" s="11" t="s">
        <v>30</v>
      </c>
      <c r="BS209">
        <v>1</v>
      </c>
      <c r="BT209" t="s">
        <v>41</v>
      </c>
      <c r="BU209">
        <v>8.7729999999999989E-2</v>
      </c>
      <c r="BV209">
        <v>-4</v>
      </c>
      <c r="CD209" t="e">
        <f>VLOOKUP(CC209,MoodysRatingMapping!$A$3:$B$23,2,0)</f>
        <v>#N/A</v>
      </c>
      <c r="CH209" s="15" t="e">
        <f>VLOOKUP(CG209,'S&amp;PRatingMapping'!$A$3:$B$24,2,0)</f>
        <v>#N/A</v>
      </c>
    </row>
    <row r="210" spans="1:87" x14ac:dyDescent="0.25">
      <c r="A210" s="2">
        <v>42429</v>
      </c>
      <c r="B210">
        <v>4</v>
      </c>
      <c r="C210">
        <v>126925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553418.56000000006</v>
      </c>
      <c r="J210" s="9" t="s">
        <v>30</v>
      </c>
      <c r="K210">
        <v>1</v>
      </c>
      <c r="L210" t="s">
        <v>41</v>
      </c>
      <c r="M210">
        <v>0.63680000000000003</v>
      </c>
      <c r="N210">
        <v>-3</v>
      </c>
      <c r="U210" s="11">
        <v>3.2</v>
      </c>
      <c r="V210" t="s">
        <v>59</v>
      </c>
      <c r="W210">
        <f>VLOOKUP(V210,MoodysRatingMapping!$A$3:$B$23,2,0)</f>
        <v>4.6000000000000005</v>
      </c>
      <c r="X210">
        <v>-1</v>
      </c>
      <c r="Y210">
        <v>3.2</v>
      </c>
      <c r="Z210" t="s">
        <v>69</v>
      </c>
      <c r="AA210" s="7">
        <f>VLOOKUP(Z210,'S&amp;PRatingMapping'!$A$3:$B$24,2,0)</f>
        <v>4.4285714285714279</v>
      </c>
      <c r="AC210">
        <v>8589</v>
      </c>
      <c r="AD210">
        <v>8589</v>
      </c>
      <c r="AE210">
        <v>1145939.8899999999</v>
      </c>
      <c r="AF210" t="s">
        <v>30</v>
      </c>
      <c r="AG210">
        <v>1</v>
      </c>
      <c r="AH210" t="s">
        <v>41</v>
      </c>
      <c r="AI210">
        <v>6.6250000000000003E-2</v>
      </c>
      <c r="AJ210">
        <v>-2</v>
      </c>
      <c r="AP210" s="11">
        <v>3.2</v>
      </c>
      <c r="AQ210" t="s">
        <v>59</v>
      </c>
      <c r="AR210">
        <f>VLOOKUP(AQ210,MoodysRatingMapping!$A$3:$B$23,2,0)</f>
        <v>4.6000000000000005</v>
      </c>
      <c r="AS210">
        <v>0</v>
      </c>
      <c r="AT210" s="11">
        <v>3.2</v>
      </c>
      <c r="AU210" t="s">
        <v>69</v>
      </c>
      <c r="AV210" s="15">
        <f>VLOOKUP(AU210,'S&amp;PRatingMapping'!$A$3:$B$24,2,0)</f>
        <v>4.4285714285714279</v>
      </c>
      <c r="AX210">
        <v>2364278</v>
      </c>
      <c r="BE210" s="11" t="s">
        <v>29</v>
      </c>
      <c r="BF210" t="s">
        <v>41</v>
      </c>
      <c r="BG210">
        <v>134.4725</v>
      </c>
      <c r="BH210">
        <v>0</v>
      </c>
      <c r="BI210" s="11">
        <v>2.2000000000000002</v>
      </c>
      <c r="BJ210" t="s">
        <v>50</v>
      </c>
      <c r="BK210">
        <f>VLOOKUP(BJ210,MoodysRatingMapping!$A$3:$B$23,2,0)</f>
        <v>3.7000000000000006</v>
      </c>
      <c r="BL210">
        <v>-2</v>
      </c>
      <c r="BM210" s="11">
        <v>2.2000000000000002</v>
      </c>
      <c r="BN210" t="s">
        <v>77</v>
      </c>
      <c r="BO210" s="15">
        <f>VLOOKUP(BN210,'S&amp;PRatingMapping'!$A$3:$B$24,2,0)</f>
        <v>3.5714285714285707</v>
      </c>
      <c r="BQ210">
        <v>15608925.390000001</v>
      </c>
      <c r="BX210" t="s">
        <v>29</v>
      </c>
      <c r="BY210" t="s">
        <v>41</v>
      </c>
      <c r="BZ210">
        <v>159.73809399999999</v>
      </c>
      <c r="CA210">
        <v>-3</v>
      </c>
      <c r="CB210" t="s">
        <v>46</v>
      </c>
      <c r="CC210" t="s">
        <v>50</v>
      </c>
      <c r="CD210">
        <f>VLOOKUP(CC210,MoodysRatingMapping!$A$3:$B$23,2,0)</f>
        <v>3.7000000000000006</v>
      </c>
      <c r="CE210">
        <v>-5</v>
      </c>
      <c r="CF210" s="11">
        <v>2.2000000000000002</v>
      </c>
      <c r="CG210" t="s">
        <v>71</v>
      </c>
      <c r="CH210" s="15">
        <f>VLOOKUP(CG210,'S&amp;PRatingMapping'!$A$3:$B$24,2,0)</f>
        <v>3.1428571428571423</v>
      </c>
    </row>
    <row r="211" spans="1:87" x14ac:dyDescent="0.25">
      <c r="A211" s="2">
        <v>43098</v>
      </c>
      <c r="B211">
        <v>9</v>
      </c>
      <c r="C211">
        <v>127060</v>
      </c>
      <c r="D211">
        <v>0.80000000000000071</v>
      </c>
      <c r="E211">
        <v>1</v>
      </c>
      <c r="F211">
        <v>0</v>
      </c>
      <c r="G211">
        <v>0</v>
      </c>
      <c r="H211">
        <v>0</v>
      </c>
      <c r="I211">
        <v>15258578.279999999</v>
      </c>
      <c r="W211" t="e">
        <f>VLOOKUP(V211,MoodysRatingMapping!$A$3:$B$23,2,0)</f>
        <v>#N/A</v>
      </c>
      <c r="AA211" s="7" t="e">
        <f>VLOOKUP(Z211,'S&amp;PRatingMapping'!$A$3:$B$24,2,0)</f>
        <v>#N/A</v>
      </c>
      <c r="AC211">
        <v>8642</v>
      </c>
      <c r="AD211">
        <v>8642</v>
      </c>
      <c r="AE211">
        <v>15258578.279999999</v>
      </c>
      <c r="AR211" t="e">
        <f>VLOOKUP(AQ211,MoodysRatingMapping!$A$3:$B$23,2,0)</f>
        <v>#N/A</v>
      </c>
      <c r="AV211" s="15" t="e">
        <f>VLOOKUP(AU211,'S&amp;PRatingMapping'!$A$3:$B$24,2,0)</f>
        <v>#N/A</v>
      </c>
      <c r="AX211">
        <v>15258578.279999999</v>
      </c>
      <c r="BK211" t="e">
        <f>VLOOKUP(BJ211,MoodysRatingMapping!$A$3:$B$23,2,0)</f>
        <v>#N/A</v>
      </c>
      <c r="BO211" s="15" t="e">
        <f>VLOOKUP(BN211,'S&amp;PRatingMapping'!$A$3:$B$24,2,0)</f>
        <v>#N/A</v>
      </c>
      <c r="BQ211">
        <v>16220439.83</v>
      </c>
      <c r="CD211" t="e">
        <f>VLOOKUP(CC211,MoodysRatingMapping!$A$3:$B$23,2,0)</f>
        <v>#N/A</v>
      </c>
      <c r="CH211" s="15" t="e">
        <f>VLOOKUP(CG211,'S&amp;PRatingMapping'!$A$3:$B$24,2,0)</f>
        <v>#N/A</v>
      </c>
    </row>
    <row r="212" spans="1:87" x14ac:dyDescent="0.25">
      <c r="A212" s="2">
        <v>42429</v>
      </c>
      <c r="B212">
        <v>4</v>
      </c>
      <c r="C212">
        <v>127103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112148.73</v>
      </c>
      <c r="J212" s="9" t="s">
        <v>30</v>
      </c>
      <c r="K212">
        <v>1</v>
      </c>
      <c r="L212" t="s">
        <v>41</v>
      </c>
      <c r="M212">
        <v>0.63680000000000003</v>
      </c>
      <c r="N212">
        <v>-3</v>
      </c>
      <c r="U212" s="11">
        <v>3.2</v>
      </c>
      <c r="V212" t="s">
        <v>59</v>
      </c>
      <c r="W212">
        <f>VLOOKUP(V212,MoodysRatingMapping!$A$3:$B$23,2,0)</f>
        <v>4.6000000000000005</v>
      </c>
      <c r="X212">
        <v>-1</v>
      </c>
      <c r="Y212">
        <v>3.2</v>
      </c>
      <c r="Z212" t="s">
        <v>69</v>
      </c>
      <c r="AA212" s="7">
        <f>VLOOKUP(Z212,'S&amp;PRatingMapping'!$A$3:$B$24,2,0)</f>
        <v>4.4285714285714279</v>
      </c>
      <c r="AC212">
        <v>8654</v>
      </c>
      <c r="AD212">
        <v>8654</v>
      </c>
      <c r="AE212">
        <v>502306.64</v>
      </c>
      <c r="AF212" t="s">
        <v>30</v>
      </c>
      <c r="AG212">
        <v>1</v>
      </c>
      <c r="AH212" t="s">
        <v>41</v>
      </c>
      <c r="AI212">
        <v>6.6250000000000003E-2</v>
      </c>
      <c r="AJ212">
        <v>-2</v>
      </c>
      <c r="AP212" s="11">
        <v>3.2</v>
      </c>
      <c r="AQ212" t="s">
        <v>59</v>
      </c>
      <c r="AR212">
        <f>VLOOKUP(AQ212,MoodysRatingMapping!$A$3:$B$23,2,0)</f>
        <v>4.6000000000000005</v>
      </c>
      <c r="AS212">
        <v>0</v>
      </c>
      <c r="AT212" s="11">
        <v>3.2</v>
      </c>
      <c r="AU212" t="s">
        <v>69</v>
      </c>
      <c r="AV212" s="15">
        <f>VLOOKUP(AU212,'S&amp;PRatingMapping'!$A$3:$B$24,2,0)</f>
        <v>4.4285714285714279</v>
      </c>
      <c r="AX212">
        <v>85100.1</v>
      </c>
      <c r="AY212" t="s">
        <v>30</v>
      </c>
      <c r="AZ212">
        <v>1</v>
      </c>
      <c r="BA212" t="s">
        <v>41</v>
      </c>
      <c r="BB212">
        <v>4.8809999999999999E-2</v>
      </c>
      <c r="BC212">
        <v>-2</v>
      </c>
      <c r="BI212" s="11">
        <v>3.2</v>
      </c>
      <c r="BJ212" t="s">
        <v>59</v>
      </c>
      <c r="BK212">
        <f>VLOOKUP(BJ212,MoodysRatingMapping!$A$3:$B$23,2,0)</f>
        <v>4.6000000000000005</v>
      </c>
      <c r="BL212">
        <v>0</v>
      </c>
      <c r="BM212" s="11">
        <v>3.2</v>
      </c>
      <c r="BN212" t="s">
        <v>69</v>
      </c>
      <c r="BO212" s="15">
        <f>VLOOKUP(BN212,'S&amp;PRatingMapping'!$A$3:$B$24,2,0)</f>
        <v>4.4285714285714279</v>
      </c>
      <c r="BQ212">
        <v>340104.95</v>
      </c>
      <c r="BR212" s="11" t="s">
        <v>30</v>
      </c>
      <c r="BS212">
        <v>1</v>
      </c>
      <c r="BT212" t="s">
        <v>41</v>
      </c>
      <c r="BU212">
        <v>6.2449999999999999E-2</v>
      </c>
      <c r="BV212">
        <v>-2</v>
      </c>
      <c r="CB212" t="s">
        <v>45</v>
      </c>
      <c r="CC212" t="s">
        <v>59</v>
      </c>
      <c r="CD212">
        <f>VLOOKUP(CC212,MoodysRatingMapping!$A$3:$B$23,2,0)</f>
        <v>4.6000000000000005</v>
      </c>
      <c r="CE212">
        <v>0</v>
      </c>
      <c r="CF212" s="11">
        <v>3.2</v>
      </c>
      <c r="CG212" t="s">
        <v>69</v>
      </c>
      <c r="CH212" s="15">
        <f>VLOOKUP(CG212,'S&amp;PRatingMapping'!$A$3:$B$24,2,0)</f>
        <v>4.4285714285714279</v>
      </c>
    </row>
    <row r="213" spans="1:87" x14ac:dyDescent="0.25">
      <c r="A213" s="2">
        <v>42216</v>
      </c>
      <c r="B213">
        <v>6.1</v>
      </c>
      <c r="C213">
        <v>127501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2465900.54</v>
      </c>
      <c r="W213" t="e">
        <f>VLOOKUP(V213,MoodysRatingMapping!$A$3:$B$23,2,0)</f>
        <v>#N/A</v>
      </c>
      <c r="AA213" s="7" t="e">
        <f>VLOOKUP(Z213,'S&amp;PRatingMapping'!$A$3:$B$24,2,0)</f>
        <v>#N/A</v>
      </c>
      <c r="AC213">
        <v>8697</v>
      </c>
      <c r="AD213">
        <v>8697</v>
      </c>
      <c r="AE213">
        <v>2465900.54</v>
      </c>
      <c r="AR213" t="e">
        <f>VLOOKUP(AQ213,MoodysRatingMapping!$A$3:$B$23,2,0)</f>
        <v>#N/A</v>
      </c>
      <c r="AV213" s="15" t="e">
        <f>VLOOKUP(AU213,'S&amp;PRatingMapping'!$A$3:$B$24,2,0)</f>
        <v>#N/A</v>
      </c>
      <c r="AX213">
        <v>2465900.54</v>
      </c>
      <c r="BK213" t="e">
        <f>VLOOKUP(BJ213,MoodysRatingMapping!$A$3:$B$23,2,0)</f>
        <v>#N/A</v>
      </c>
      <c r="BO213" s="15" t="e">
        <f>VLOOKUP(BN213,'S&amp;PRatingMapping'!$A$3:$B$24,2,0)</f>
        <v>#N/A</v>
      </c>
      <c r="BQ213">
        <v>2465900.54</v>
      </c>
      <c r="CD213" t="e">
        <f>VLOOKUP(CC213,MoodysRatingMapping!$A$3:$B$23,2,0)</f>
        <v>#N/A</v>
      </c>
      <c r="CH213" s="15" t="e">
        <f>VLOOKUP(CG213,'S&amp;PRatingMapping'!$A$3:$B$24,2,0)</f>
        <v>#N/A</v>
      </c>
    </row>
    <row r="214" spans="1:87" x14ac:dyDescent="0.25">
      <c r="A214" s="2">
        <v>43189</v>
      </c>
      <c r="B214">
        <v>8.1</v>
      </c>
      <c r="C214">
        <v>127669</v>
      </c>
      <c r="D214">
        <v>1.1000000000000001</v>
      </c>
      <c r="E214">
        <v>1</v>
      </c>
      <c r="F214">
        <v>0</v>
      </c>
      <c r="G214">
        <v>0</v>
      </c>
      <c r="H214">
        <v>-3</v>
      </c>
      <c r="I214">
        <v>3021110.3</v>
      </c>
      <c r="J214" s="9">
        <v>6.2</v>
      </c>
      <c r="K214">
        <v>8</v>
      </c>
      <c r="L214" t="s">
        <v>41</v>
      </c>
      <c r="M214">
        <v>0.62977000000000005</v>
      </c>
      <c r="N214">
        <v>-2</v>
      </c>
      <c r="W214" t="e">
        <f>VLOOKUP(V214,MoodysRatingMapping!$A$3:$B$23,2,0)</f>
        <v>#N/A</v>
      </c>
      <c r="AA214" s="7" t="e">
        <f>VLOOKUP(Z214,'S&amp;PRatingMapping'!$A$3:$B$24,2,0)</f>
        <v>#N/A</v>
      </c>
      <c r="AC214">
        <v>8754</v>
      </c>
      <c r="AD214">
        <v>8754</v>
      </c>
      <c r="AE214">
        <v>3015687.2</v>
      </c>
      <c r="AF214" t="s">
        <v>36</v>
      </c>
      <c r="AG214">
        <v>8</v>
      </c>
      <c r="AH214" t="s">
        <v>41</v>
      </c>
      <c r="AI214">
        <v>0.54041000000000006</v>
      </c>
      <c r="AJ214">
        <v>-1</v>
      </c>
      <c r="AR214" t="e">
        <f>VLOOKUP(AQ214,MoodysRatingMapping!$A$3:$B$23,2,0)</f>
        <v>#N/A</v>
      </c>
      <c r="AV214" s="15" t="e">
        <f>VLOOKUP(AU214,'S&amp;PRatingMapping'!$A$3:$B$24,2,0)</f>
        <v>#N/A</v>
      </c>
      <c r="AX214">
        <v>3019007.37</v>
      </c>
      <c r="AY214" t="s">
        <v>36</v>
      </c>
      <c r="AZ214">
        <v>8</v>
      </c>
      <c r="BA214" t="s">
        <v>41</v>
      </c>
      <c r="BB214">
        <v>0.58177000000000001</v>
      </c>
      <c r="BC214">
        <v>-1</v>
      </c>
      <c r="BK214" t="e">
        <f>VLOOKUP(BJ214,MoodysRatingMapping!$A$3:$B$23,2,0)</f>
        <v>#N/A</v>
      </c>
      <c r="BO214" s="15" t="e">
        <f>VLOOKUP(BN214,'S&amp;PRatingMapping'!$A$3:$B$24,2,0)</f>
        <v>#N/A</v>
      </c>
      <c r="BQ214">
        <v>3047167.56</v>
      </c>
      <c r="BR214" s="11">
        <v>6.2</v>
      </c>
      <c r="BS214">
        <v>8</v>
      </c>
      <c r="BT214" t="s">
        <v>41</v>
      </c>
      <c r="BU214">
        <v>0.66074999999999995</v>
      </c>
      <c r="BV214">
        <v>-1</v>
      </c>
      <c r="CD214" t="e">
        <f>VLOOKUP(CC214,MoodysRatingMapping!$A$3:$B$23,2,0)</f>
        <v>#N/A</v>
      </c>
      <c r="CH214" s="15" t="e">
        <f>VLOOKUP(CG214,'S&amp;PRatingMapping'!$A$3:$B$24,2,0)</f>
        <v>#N/A</v>
      </c>
    </row>
    <row r="215" spans="1:87" x14ac:dyDescent="0.25">
      <c r="A215" s="2">
        <v>43280</v>
      </c>
      <c r="B215">
        <v>8.1999999999999993</v>
      </c>
      <c r="C215">
        <v>127669</v>
      </c>
      <c r="D215">
        <v>9.9999999999999645E-2</v>
      </c>
      <c r="E215">
        <v>1</v>
      </c>
      <c r="F215">
        <v>0</v>
      </c>
      <c r="G215">
        <v>0</v>
      </c>
      <c r="H215">
        <v>0</v>
      </c>
      <c r="I215">
        <v>3011222.03</v>
      </c>
      <c r="J215" s="9" t="s">
        <v>39</v>
      </c>
      <c r="K215">
        <v>9</v>
      </c>
      <c r="L215" t="s">
        <v>41</v>
      </c>
      <c r="M215">
        <v>0.82247000000000003</v>
      </c>
      <c r="N215">
        <v>-2</v>
      </c>
      <c r="W215" t="e">
        <f>VLOOKUP(V215,MoodysRatingMapping!$A$3:$B$23,2,0)</f>
        <v>#N/A</v>
      </c>
      <c r="AA215" s="7" t="e">
        <f>VLOOKUP(Z215,'S&amp;PRatingMapping'!$A$3:$B$24,2,0)</f>
        <v>#N/A</v>
      </c>
      <c r="AC215">
        <v>8757</v>
      </c>
      <c r="AD215">
        <v>8757</v>
      </c>
      <c r="AE215">
        <v>3011499.3</v>
      </c>
      <c r="AF215" t="s">
        <v>39</v>
      </c>
      <c r="AG215">
        <v>9</v>
      </c>
      <c r="AH215" t="s">
        <v>41</v>
      </c>
      <c r="AI215">
        <v>1.2587699999999999</v>
      </c>
      <c r="AJ215">
        <v>-1</v>
      </c>
      <c r="AR215" t="e">
        <f>VLOOKUP(AQ215,MoodysRatingMapping!$A$3:$B$23,2,0)</f>
        <v>#N/A</v>
      </c>
      <c r="AV215" s="15" t="e">
        <f>VLOOKUP(AU215,'S&amp;PRatingMapping'!$A$3:$B$24,2,0)</f>
        <v>#N/A</v>
      </c>
      <c r="AX215">
        <v>3003597.25</v>
      </c>
      <c r="AY215" t="s">
        <v>36</v>
      </c>
      <c r="AZ215">
        <v>8</v>
      </c>
      <c r="BA215" t="s">
        <v>41</v>
      </c>
      <c r="BB215">
        <v>0.63580000000000003</v>
      </c>
      <c r="BC215">
        <v>-2</v>
      </c>
      <c r="BK215" t="e">
        <f>VLOOKUP(BJ215,MoodysRatingMapping!$A$3:$B$23,2,0)</f>
        <v>#N/A</v>
      </c>
      <c r="BO215" s="15" t="e">
        <f>VLOOKUP(BN215,'S&amp;PRatingMapping'!$A$3:$B$24,2,0)</f>
        <v>#N/A</v>
      </c>
      <c r="BQ215">
        <v>3021110.3</v>
      </c>
      <c r="BR215" s="11">
        <v>6.2</v>
      </c>
      <c r="BS215">
        <v>8</v>
      </c>
      <c r="BT215" t="s">
        <v>41</v>
      </c>
      <c r="BU215">
        <v>0.62976999999999994</v>
      </c>
      <c r="BV215">
        <v>-2</v>
      </c>
      <c r="CD215" t="e">
        <f>VLOOKUP(CC215,MoodysRatingMapping!$A$3:$B$23,2,0)</f>
        <v>#N/A</v>
      </c>
      <c r="CH215" s="15" t="e">
        <f>VLOOKUP(CG215,'S&amp;PRatingMapping'!$A$3:$B$24,2,0)</f>
        <v>#N/A</v>
      </c>
    </row>
    <row r="216" spans="1:87" x14ac:dyDescent="0.25">
      <c r="A216" s="2">
        <v>42429</v>
      </c>
      <c r="B216">
        <v>4</v>
      </c>
      <c r="C216">
        <v>127723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48729450</v>
      </c>
      <c r="Q216" s="11">
        <v>5.0999999999999996</v>
      </c>
      <c r="R216" t="s">
        <v>41</v>
      </c>
      <c r="S216">
        <v>273.59166900000002</v>
      </c>
      <c r="T216">
        <v>1</v>
      </c>
      <c r="U216" s="11">
        <v>3.3</v>
      </c>
      <c r="V216" t="s">
        <v>58</v>
      </c>
      <c r="W216">
        <f>VLOOKUP(V216,MoodysRatingMapping!$A$3:$B$23,2,0)</f>
        <v>5.0500000000000007</v>
      </c>
      <c r="X216">
        <v>-1</v>
      </c>
      <c r="Y216">
        <v>3.2</v>
      </c>
      <c r="Z216" t="s">
        <v>69</v>
      </c>
      <c r="AA216" s="7">
        <f>VLOOKUP(Z216,'S&amp;PRatingMapping'!$A$3:$B$24,2,0)</f>
        <v>4.4285714285714279</v>
      </c>
      <c r="AB216" t="s">
        <v>94</v>
      </c>
      <c r="AC216">
        <v>8762</v>
      </c>
      <c r="AD216">
        <v>8762</v>
      </c>
      <c r="AE216">
        <v>26655111.82</v>
      </c>
      <c r="AP216" s="11">
        <v>3.2</v>
      </c>
      <c r="AQ216" t="s">
        <v>59</v>
      </c>
      <c r="AR216">
        <f>VLOOKUP(AQ216,MoodysRatingMapping!$A$3:$B$23,2,0)</f>
        <v>4.6000000000000005</v>
      </c>
      <c r="AS216">
        <v>0</v>
      </c>
      <c r="AT216" s="11">
        <v>3.2</v>
      </c>
      <c r="AU216" t="s">
        <v>69</v>
      </c>
      <c r="AV216" s="15">
        <f>VLOOKUP(AU216,'S&amp;PRatingMapping'!$A$3:$B$24,2,0)</f>
        <v>4.4285714285714279</v>
      </c>
      <c r="AW216" t="s">
        <v>90</v>
      </c>
      <c r="AX216">
        <v>26655111.82</v>
      </c>
      <c r="BI216" s="11">
        <v>3.2</v>
      </c>
      <c r="BJ216" t="s">
        <v>59</v>
      </c>
      <c r="BK216">
        <f>VLOOKUP(BJ216,MoodysRatingMapping!$A$3:$B$23,2,0)</f>
        <v>4.6000000000000005</v>
      </c>
      <c r="BL216">
        <v>0</v>
      </c>
      <c r="BM216" s="11">
        <v>3.2</v>
      </c>
      <c r="BN216" t="s">
        <v>69</v>
      </c>
      <c r="BO216" s="15">
        <f>VLOOKUP(BN216,'S&amp;PRatingMapping'!$A$3:$B$24,2,0)</f>
        <v>4.4285714285714279</v>
      </c>
      <c r="BP216" t="s">
        <v>95</v>
      </c>
      <c r="BQ216">
        <v>26655111.82</v>
      </c>
      <c r="BR216" s="11">
        <v>2.1</v>
      </c>
      <c r="BS216">
        <v>2</v>
      </c>
      <c r="BT216" t="s">
        <v>42</v>
      </c>
      <c r="BU216">
        <v>0.14421999999999999</v>
      </c>
      <c r="BV216">
        <v>-1</v>
      </c>
      <c r="CB216" t="s">
        <v>45</v>
      </c>
      <c r="CC216" t="s">
        <v>59</v>
      </c>
      <c r="CD216">
        <f>VLOOKUP(CC216,MoodysRatingMapping!$A$3:$B$23,2,0)</f>
        <v>4.6000000000000005</v>
      </c>
      <c r="CE216">
        <v>0</v>
      </c>
      <c r="CF216" s="11">
        <v>3.2</v>
      </c>
      <c r="CG216" t="s">
        <v>69</v>
      </c>
      <c r="CH216" s="15">
        <f>VLOOKUP(CG216,'S&amp;PRatingMapping'!$A$3:$B$24,2,0)</f>
        <v>4.4285714285714279</v>
      </c>
    </row>
    <row r="217" spans="1:87" x14ac:dyDescent="0.25">
      <c r="A217" s="2">
        <v>42216</v>
      </c>
      <c r="B217">
        <v>6.1</v>
      </c>
      <c r="C217">
        <v>127880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6666887</v>
      </c>
      <c r="W217" t="e">
        <f>VLOOKUP(V217,MoodysRatingMapping!$A$3:$B$23,2,0)</f>
        <v>#N/A</v>
      </c>
      <c r="AA217" s="7" t="e">
        <f>VLOOKUP(Z217,'S&amp;PRatingMapping'!$A$3:$B$24,2,0)</f>
        <v>#N/A</v>
      </c>
      <c r="AC217">
        <v>8829</v>
      </c>
      <c r="AD217">
        <v>8829</v>
      </c>
      <c r="AE217">
        <v>6666887</v>
      </c>
      <c r="AR217" t="e">
        <f>VLOOKUP(AQ217,MoodysRatingMapping!$A$3:$B$23,2,0)</f>
        <v>#N/A</v>
      </c>
      <c r="AV217" s="15" t="e">
        <f>VLOOKUP(AU217,'S&amp;PRatingMapping'!$A$3:$B$24,2,0)</f>
        <v>#N/A</v>
      </c>
      <c r="AX217">
        <v>6666887</v>
      </c>
      <c r="BK217" t="e">
        <f>VLOOKUP(BJ217,MoodysRatingMapping!$A$3:$B$23,2,0)</f>
        <v>#N/A</v>
      </c>
      <c r="BO217" s="15" t="e">
        <f>VLOOKUP(BN217,'S&amp;PRatingMapping'!$A$3:$B$24,2,0)</f>
        <v>#N/A</v>
      </c>
      <c r="BQ217">
        <v>6666887</v>
      </c>
      <c r="CD217" t="e">
        <f>VLOOKUP(CC217,MoodysRatingMapping!$A$3:$B$23,2,0)</f>
        <v>#N/A</v>
      </c>
      <c r="CH217" s="15" t="e">
        <f>VLOOKUP(CG217,'S&amp;PRatingMapping'!$A$3:$B$24,2,0)</f>
        <v>#N/A</v>
      </c>
    </row>
    <row r="218" spans="1:87" x14ac:dyDescent="0.25">
      <c r="A218" s="2">
        <v>42460</v>
      </c>
      <c r="B218">
        <v>3.3</v>
      </c>
      <c r="C218">
        <v>127955</v>
      </c>
      <c r="D218">
        <v>9.9999999999999645E-2</v>
      </c>
      <c r="E218">
        <v>1</v>
      </c>
      <c r="F218">
        <v>0</v>
      </c>
      <c r="G218">
        <v>0</v>
      </c>
      <c r="H218">
        <v>0</v>
      </c>
      <c r="I218">
        <v>8869783.5800000001</v>
      </c>
      <c r="J218" s="9" t="s">
        <v>30</v>
      </c>
      <c r="K218">
        <v>1</v>
      </c>
      <c r="L218" t="s">
        <v>41</v>
      </c>
      <c r="M218">
        <v>0.64280000000000004</v>
      </c>
      <c r="N218">
        <v>-2</v>
      </c>
      <c r="W218" t="e">
        <f>VLOOKUP(V218,MoodysRatingMapping!$A$3:$B$23,2,0)</f>
        <v>#N/A</v>
      </c>
      <c r="AA218" s="7" t="e">
        <f>VLOOKUP(Z218,'S&amp;PRatingMapping'!$A$3:$B$24,2,0)</f>
        <v>#N/A</v>
      </c>
      <c r="AC218">
        <v>8862</v>
      </c>
      <c r="AD218">
        <v>8862</v>
      </c>
      <c r="AE218">
        <v>8537028.8499999996</v>
      </c>
      <c r="AF218" t="s">
        <v>30</v>
      </c>
      <c r="AG218">
        <v>1</v>
      </c>
      <c r="AH218" t="s">
        <v>41</v>
      </c>
      <c r="AI218">
        <v>6.2509999999999996E-2</v>
      </c>
      <c r="AJ218">
        <v>-2</v>
      </c>
      <c r="AR218" t="e">
        <f>VLOOKUP(AQ218,MoodysRatingMapping!$A$3:$B$23,2,0)</f>
        <v>#N/A</v>
      </c>
      <c r="AV218" s="15" t="e">
        <f>VLOOKUP(AU218,'S&amp;PRatingMapping'!$A$3:$B$24,2,0)</f>
        <v>#N/A</v>
      </c>
      <c r="AX218">
        <v>8319186.5300000003</v>
      </c>
      <c r="AY218" t="s">
        <v>30</v>
      </c>
      <c r="AZ218">
        <v>1</v>
      </c>
      <c r="BA218" t="s">
        <v>41</v>
      </c>
      <c r="BB218">
        <v>7.7109999999999998E-2</v>
      </c>
      <c r="BC218">
        <v>-2</v>
      </c>
      <c r="BK218" t="e">
        <f>VLOOKUP(BJ218,MoodysRatingMapping!$A$3:$B$23,2,0)</f>
        <v>#N/A</v>
      </c>
      <c r="BO218" s="15" t="e">
        <f>VLOOKUP(BN218,'S&amp;PRatingMapping'!$A$3:$B$24,2,0)</f>
        <v>#N/A</v>
      </c>
      <c r="BQ218">
        <v>8536284.8399999999</v>
      </c>
      <c r="BR218" s="11" t="s">
        <v>30</v>
      </c>
      <c r="BS218">
        <v>1</v>
      </c>
      <c r="BT218" t="s">
        <v>41</v>
      </c>
      <c r="BU218">
        <v>5.7920000000000013E-2</v>
      </c>
      <c r="BV218">
        <v>-3</v>
      </c>
      <c r="CD218" t="e">
        <f>VLOOKUP(CC218,MoodysRatingMapping!$A$3:$B$23,2,0)</f>
        <v>#N/A</v>
      </c>
      <c r="CH218" s="15" t="e">
        <f>VLOOKUP(CG218,'S&amp;PRatingMapping'!$A$3:$B$24,2,0)</f>
        <v>#N/A</v>
      </c>
    </row>
    <row r="219" spans="1:87" x14ac:dyDescent="0.25">
      <c r="A219" s="2">
        <v>42674</v>
      </c>
      <c r="B219">
        <v>4</v>
      </c>
      <c r="C219">
        <v>127955</v>
      </c>
      <c r="D219">
        <v>0.70000000000000018</v>
      </c>
      <c r="E219">
        <v>1</v>
      </c>
      <c r="F219">
        <v>0</v>
      </c>
      <c r="G219">
        <v>0</v>
      </c>
      <c r="H219">
        <v>0</v>
      </c>
      <c r="I219">
        <v>1115452.3400000001</v>
      </c>
      <c r="J219" s="9" t="s">
        <v>30</v>
      </c>
      <c r="K219">
        <v>1</v>
      </c>
      <c r="L219" t="s">
        <v>41</v>
      </c>
      <c r="M219">
        <v>0.19400000000000001</v>
      </c>
      <c r="N219">
        <v>-3</v>
      </c>
      <c r="W219" t="e">
        <f>VLOOKUP(V219,MoodysRatingMapping!$A$3:$B$23,2,0)</f>
        <v>#N/A</v>
      </c>
      <c r="AA219" s="7" t="e">
        <f>VLOOKUP(Z219,'S&amp;PRatingMapping'!$A$3:$B$24,2,0)</f>
        <v>#N/A</v>
      </c>
      <c r="AC219">
        <v>8869</v>
      </c>
      <c r="AD219">
        <v>8869</v>
      </c>
      <c r="AE219">
        <v>1643181.57</v>
      </c>
      <c r="AF219" t="s">
        <v>30</v>
      </c>
      <c r="AG219">
        <v>1</v>
      </c>
      <c r="AH219" t="s">
        <v>41</v>
      </c>
      <c r="AI219">
        <v>0.10525</v>
      </c>
      <c r="AJ219">
        <v>-2</v>
      </c>
      <c r="AR219" t="e">
        <f>VLOOKUP(AQ219,MoodysRatingMapping!$A$3:$B$23,2,0)</f>
        <v>#N/A</v>
      </c>
      <c r="AV219" s="15" t="e">
        <f>VLOOKUP(AU219,'S&amp;PRatingMapping'!$A$3:$B$24,2,0)</f>
        <v>#N/A</v>
      </c>
      <c r="AX219">
        <v>2059135.31</v>
      </c>
      <c r="AY219" t="s">
        <v>30</v>
      </c>
      <c r="AZ219">
        <v>1</v>
      </c>
      <c r="BA219" t="s">
        <v>41</v>
      </c>
      <c r="BB219">
        <v>8.517000000000001E-2</v>
      </c>
      <c r="BC219">
        <v>-2</v>
      </c>
      <c r="BK219" t="e">
        <f>VLOOKUP(BJ219,MoodysRatingMapping!$A$3:$B$23,2,0)</f>
        <v>#N/A</v>
      </c>
      <c r="BO219" s="15" t="e">
        <f>VLOOKUP(BN219,'S&amp;PRatingMapping'!$A$3:$B$24,2,0)</f>
        <v>#N/A</v>
      </c>
      <c r="BQ219">
        <v>2280527.2799999998</v>
      </c>
      <c r="BR219" s="11" t="s">
        <v>30</v>
      </c>
      <c r="BS219">
        <v>1</v>
      </c>
      <c r="BT219" t="s">
        <v>41</v>
      </c>
      <c r="BU219">
        <v>6.9699999999999998E-2</v>
      </c>
      <c r="BV219">
        <v>-2</v>
      </c>
      <c r="CD219" t="e">
        <f>VLOOKUP(CC219,MoodysRatingMapping!$A$3:$B$23,2,0)</f>
        <v>#N/A</v>
      </c>
      <c r="CH219" s="15" t="e">
        <f>VLOOKUP(CG219,'S&amp;PRatingMapping'!$A$3:$B$24,2,0)</f>
        <v>#N/A</v>
      </c>
    </row>
    <row r="220" spans="1:87" x14ac:dyDescent="0.25">
      <c r="A220" s="2">
        <v>42398</v>
      </c>
      <c r="B220">
        <v>6.1</v>
      </c>
      <c r="C220">
        <v>128156</v>
      </c>
      <c r="D220">
        <v>2.1</v>
      </c>
      <c r="E220">
        <v>1</v>
      </c>
      <c r="F220">
        <v>0</v>
      </c>
      <c r="G220">
        <v>0</v>
      </c>
      <c r="H220">
        <v>0</v>
      </c>
      <c r="I220">
        <v>5347709</v>
      </c>
      <c r="W220" t="e">
        <f>VLOOKUP(V220,MoodysRatingMapping!$A$3:$B$23,2,0)</f>
        <v>#N/A</v>
      </c>
      <c r="AA220" s="7" t="e">
        <f>VLOOKUP(Z220,'S&amp;PRatingMapping'!$A$3:$B$24,2,0)</f>
        <v>#N/A</v>
      </c>
      <c r="AC220">
        <v>8929</v>
      </c>
      <c r="AD220">
        <v>8929</v>
      </c>
      <c r="AE220">
        <v>5347709</v>
      </c>
      <c r="AR220" t="e">
        <f>VLOOKUP(AQ220,MoodysRatingMapping!$A$3:$B$23,2,0)</f>
        <v>#N/A</v>
      </c>
      <c r="AV220" s="15" t="e">
        <f>VLOOKUP(AU220,'S&amp;PRatingMapping'!$A$3:$B$24,2,0)</f>
        <v>#N/A</v>
      </c>
      <c r="AX220">
        <v>5347709</v>
      </c>
      <c r="BK220" t="e">
        <f>VLOOKUP(BJ220,MoodysRatingMapping!$A$3:$B$23,2,0)</f>
        <v>#N/A</v>
      </c>
      <c r="BO220" s="15" t="e">
        <f>VLOOKUP(BN220,'S&amp;PRatingMapping'!$A$3:$B$24,2,0)</f>
        <v>#N/A</v>
      </c>
      <c r="BQ220">
        <v>5347709</v>
      </c>
      <c r="CD220" t="e">
        <f>VLOOKUP(CC220,MoodysRatingMapping!$A$3:$B$23,2,0)</f>
        <v>#N/A</v>
      </c>
      <c r="CH220" s="15" t="e">
        <f>VLOOKUP(CG220,'S&amp;PRatingMapping'!$A$3:$B$24,2,0)</f>
        <v>#N/A</v>
      </c>
    </row>
    <row r="221" spans="1:87" x14ac:dyDescent="0.25">
      <c r="A221" s="2">
        <v>42794</v>
      </c>
      <c r="B221">
        <v>8.1</v>
      </c>
      <c r="C221">
        <v>128422</v>
      </c>
      <c r="D221">
        <v>1.1000000000000001</v>
      </c>
      <c r="E221">
        <v>1</v>
      </c>
      <c r="F221">
        <v>0</v>
      </c>
      <c r="G221">
        <v>0</v>
      </c>
      <c r="H221">
        <v>0</v>
      </c>
      <c r="I221">
        <v>4350458.18</v>
      </c>
      <c r="J221" s="9">
        <v>6.1</v>
      </c>
      <c r="K221">
        <v>7</v>
      </c>
      <c r="L221" t="s">
        <v>41</v>
      </c>
      <c r="M221">
        <v>0.45827000000000001</v>
      </c>
      <c r="N221">
        <v>-3</v>
      </c>
      <c r="W221" t="e">
        <f>VLOOKUP(V221,MoodysRatingMapping!$A$3:$B$23,2,0)</f>
        <v>#N/A</v>
      </c>
      <c r="AA221" s="7" t="e">
        <f>VLOOKUP(Z221,'S&amp;PRatingMapping'!$A$3:$B$24,2,0)</f>
        <v>#N/A</v>
      </c>
      <c r="AC221">
        <v>987</v>
      </c>
      <c r="AD221">
        <v>987</v>
      </c>
      <c r="AE221">
        <v>4735946.8099999996</v>
      </c>
      <c r="AF221" t="s">
        <v>36</v>
      </c>
      <c r="AG221">
        <v>8</v>
      </c>
      <c r="AH221" t="s">
        <v>41</v>
      </c>
      <c r="AI221">
        <v>0.52929999999999999</v>
      </c>
      <c r="AJ221">
        <v>-1</v>
      </c>
      <c r="AR221" t="e">
        <f>VLOOKUP(AQ221,MoodysRatingMapping!$A$3:$B$23,2,0)</f>
        <v>#N/A</v>
      </c>
      <c r="AV221" s="15" t="e">
        <f>VLOOKUP(AU221,'S&amp;PRatingMapping'!$A$3:$B$24,2,0)</f>
        <v>#N/A</v>
      </c>
      <c r="AX221">
        <v>4731459.49</v>
      </c>
      <c r="AY221" t="s">
        <v>31</v>
      </c>
      <c r="AZ221">
        <v>7</v>
      </c>
      <c r="BA221" t="s">
        <v>41</v>
      </c>
      <c r="BB221">
        <v>1.43255</v>
      </c>
      <c r="BC221">
        <v>-2</v>
      </c>
      <c r="BK221" t="e">
        <f>VLOOKUP(BJ221,MoodysRatingMapping!$A$3:$B$23,2,0)</f>
        <v>#N/A</v>
      </c>
      <c r="BO221" s="15" t="e">
        <f>VLOOKUP(BN221,'S&amp;PRatingMapping'!$A$3:$B$24,2,0)</f>
        <v>#N/A</v>
      </c>
      <c r="BQ221">
        <v>4736884.01</v>
      </c>
      <c r="BR221" s="11">
        <v>6.1</v>
      </c>
      <c r="BS221">
        <v>7</v>
      </c>
      <c r="BT221" t="s">
        <v>41</v>
      </c>
      <c r="BU221">
        <v>1.52782</v>
      </c>
      <c r="BV221">
        <v>-2</v>
      </c>
      <c r="CD221" t="e">
        <f>VLOOKUP(CC221,MoodysRatingMapping!$A$3:$B$23,2,0)</f>
        <v>#N/A</v>
      </c>
      <c r="CH221" s="15" t="e">
        <f>VLOOKUP(CG221,'S&amp;PRatingMapping'!$A$3:$B$24,2,0)</f>
        <v>#N/A</v>
      </c>
    </row>
    <row r="222" spans="1:87" x14ac:dyDescent="0.25">
      <c r="A222" s="2">
        <v>43007</v>
      </c>
      <c r="B222">
        <v>8.1</v>
      </c>
      <c r="C222">
        <v>128422</v>
      </c>
      <c r="D222">
        <v>1.1000000000000001</v>
      </c>
      <c r="E222">
        <v>1</v>
      </c>
      <c r="F222">
        <v>0</v>
      </c>
      <c r="G222">
        <v>0</v>
      </c>
      <c r="H222">
        <v>0</v>
      </c>
      <c r="I222">
        <v>3608928.96</v>
      </c>
      <c r="J222" s="9">
        <v>6.1</v>
      </c>
      <c r="K222">
        <v>7</v>
      </c>
      <c r="L222" t="s">
        <v>41</v>
      </c>
      <c r="M222">
        <v>0.39169999999999999</v>
      </c>
      <c r="N222">
        <v>-3</v>
      </c>
      <c r="W222" t="e">
        <f>VLOOKUP(V222,MoodysRatingMapping!$A$3:$B$23,2,0)</f>
        <v>#N/A</v>
      </c>
      <c r="AA222" s="7" t="e">
        <f>VLOOKUP(Z222,'S&amp;PRatingMapping'!$A$3:$B$24,2,0)</f>
        <v>#N/A</v>
      </c>
      <c r="AC222">
        <v>994</v>
      </c>
      <c r="AD222">
        <v>994</v>
      </c>
      <c r="AE222">
        <v>3612674.52</v>
      </c>
      <c r="AF222" t="s">
        <v>31</v>
      </c>
      <c r="AG222">
        <v>7</v>
      </c>
      <c r="AH222" t="s">
        <v>41</v>
      </c>
      <c r="AI222">
        <v>0.46515000000000001</v>
      </c>
      <c r="AJ222">
        <v>-2</v>
      </c>
      <c r="AR222" t="e">
        <f>VLOOKUP(AQ222,MoodysRatingMapping!$A$3:$B$23,2,0)</f>
        <v>#N/A</v>
      </c>
      <c r="AV222" s="15" t="e">
        <f>VLOOKUP(AU222,'S&amp;PRatingMapping'!$A$3:$B$24,2,0)</f>
        <v>#N/A</v>
      </c>
      <c r="AX222">
        <v>3985966.68</v>
      </c>
      <c r="AY222" t="s">
        <v>31</v>
      </c>
      <c r="AZ222">
        <v>7</v>
      </c>
      <c r="BA222" t="s">
        <v>41</v>
      </c>
      <c r="BB222">
        <v>0.49701000000000012</v>
      </c>
      <c r="BC222">
        <v>-2</v>
      </c>
      <c r="BK222" t="e">
        <f>VLOOKUP(BJ222,MoodysRatingMapping!$A$3:$B$23,2,0)</f>
        <v>#N/A</v>
      </c>
      <c r="BO222" s="15" t="e">
        <f>VLOOKUP(BN222,'S&amp;PRatingMapping'!$A$3:$B$24,2,0)</f>
        <v>#N/A</v>
      </c>
      <c r="BQ222">
        <v>3978963.08</v>
      </c>
      <c r="BR222" s="11">
        <v>6.2</v>
      </c>
      <c r="BS222">
        <v>8</v>
      </c>
      <c r="BT222" t="s">
        <v>41</v>
      </c>
      <c r="BU222">
        <v>0.67898999999999998</v>
      </c>
      <c r="BV222">
        <v>-1</v>
      </c>
      <c r="CD222" t="e">
        <f>VLOOKUP(CC222,MoodysRatingMapping!$A$3:$B$23,2,0)</f>
        <v>#N/A</v>
      </c>
      <c r="CH222" s="15" t="e">
        <f>VLOOKUP(CG222,'S&amp;PRatingMapping'!$A$3:$B$24,2,0)</f>
        <v>#N/A</v>
      </c>
    </row>
    <row r="223" spans="1:87" x14ac:dyDescent="0.25">
      <c r="A223" s="2">
        <v>41851</v>
      </c>
      <c r="B223">
        <v>3</v>
      </c>
      <c r="C223">
        <v>12855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675366666.65999997</v>
      </c>
      <c r="Q223" s="11">
        <v>3.2</v>
      </c>
      <c r="R223" t="s">
        <v>42</v>
      </c>
      <c r="S223">
        <v>91.425820999999999</v>
      </c>
      <c r="U223" s="11">
        <v>2.1</v>
      </c>
      <c r="V223" t="s">
        <v>60</v>
      </c>
      <c r="W223">
        <f>VLOOKUP(V223,MoodysRatingMapping!$A$3:$B$23,2,0)</f>
        <v>2.8000000000000003</v>
      </c>
      <c r="X223">
        <v>-1</v>
      </c>
      <c r="Y223" t="s">
        <v>30</v>
      </c>
      <c r="Z223" t="s">
        <v>68</v>
      </c>
      <c r="AA223" s="7">
        <f>VLOOKUP(Z223,'S&amp;PRatingMapping'!$A$3:$B$24,2,0)</f>
        <v>2.2857142857142856</v>
      </c>
      <c r="AB223" t="s">
        <v>91</v>
      </c>
      <c r="AC223">
        <v>919</v>
      </c>
      <c r="AD223">
        <v>919</v>
      </c>
      <c r="AE223">
        <v>675366666.65999997</v>
      </c>
      <c r="AL223" t="s">
        <v>45</v>
      </c>
      <c r="AM223" t="s">
        <v>42</v>
      </c>
      <c r="AN223">
        <v>78.445954</v>
      </c>
      <c r="AO223">
        <v>1</v>
      </c>
      <c r="AP223" s="11">
        <v>2.1</v>
      </c>
      <c r="AQ223" t="s">
        <v>60</v>
      </c>
      <c r="AR223">
        <f>VLOOKUP(AQ223,MoodysRatingMapping!$A$3:$B$23,2,0)</f>
        <v>2.8000000000000003</v>
      </c>
      <c r="AS223">
        <v>0</v>
      </c>
      <c r="AT223" s="11" t="s">
        <v>30</v>
      </c>
      <c r="AU223" t="s">
        <v>68</v>
      </c>
      <c r="AV223" s="15">
        <f>VLOOKUP(AU223,'S&amp;PRatingMapping'!$A$3:$B$24,2,0)</f>
        <v>2.2857142857142856</v>
      </c>
      <c r="AW223" t="s">
        <v>93</v>
      </c>
      <c r="AX223">
        <v>675366666.65999997</v>
      </c>
      <c r="BE223" s="11">
        <v>3.2</v>
      </c>
      <c r="BF223" t="s">
        <v>42</v>
      </c>
      <c r="BG223">
        <v>80.522034000000005</v>
      </c>
      <c r="BH223">
        <v>1</v>
      </c>
      <c r="BI223" s="11">
        <v>2.1</v>
      </c>
      <c r="BJ223" t="s">
        <v>60</v>
      </c>
      <c r="BK223">
        <f>VLOOKUP(BJ223,MoodysRatingMapping!$A$3:$B$23,2,0)</f>
        <v>2.8000000000000003</v>
      </c>
      <c r="BL223">
        <v>0</v>
      </c>
      <c r="BM223" s="11" t="s">
        <v>30</v>
      </c>
      <c r="BN223" t="s">
        <v>68</v>
      </c>
      <c r="BO223" s="15">
        <f>VLOOKUP(BN223,'S&amp;PRatingMapping'!$A$3:$B$24,2,0)</f>
        <v>2.2857142857142856</v>
      </c>
      <c r="BQ223">
        <v>675366666.65999997</v>
      </c>
      <c r="BX223" t="s">
        <v>45</v>
      </c>
      <c r="BY223" t="s">
        <v>42</v>
      </c>
      <c r="BZ223">
        <v>89.190503000000007</v>
      </c>
      <c r="CA223">
        <v>1</v>
      </c>
      <c r="CB223" t="s">
        <v>34</v>
      </c>
      <c r="CC223" t="s">
        <v>60</v>
      </c>
      <c r="CD223">
        <f>VLOOKUP(CC223,MoodysRatingMapping!$A$3:$B$23,2,0)</f>
        <v>2.8000000000000003</v>
      </c>
      <c r="CE223">
        <v>0</v>
      </c>
      <c r="CF223" s="11" t="s">
        <v>30</v>
      </c>
      <c r="CG223" t="s">
        <v>68</v>
      </c>
      <c r="CH223" s="15">
        <f>VLOOKUP(CG223,'S&amp;PRatingMapping'!$A$3:$B$24,2,0)</f>
        <v>2.2857142857142856</v>
      </c>
      <c r="CI223" t="s">
        <v>91</v>
      </c>
    </row>
    <row r="224" spans="1:87" x14ac:dyDescent="0.25">
      <c r="A224" s="2">
        <v>42643</v>
      </c>
      <c r="B224">
        <v>4</v>
      </c>
      <c r="C224">
        <v>12855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622000000</v>
      </c>
      <c r="Q224" s="11" t="s">
        <v>29</v>
      </c>
      <c r="R224" t="s">
        <v>42</v>
      </c>
      <c r="S224">
        <v>143.68</v>
      </c>
      <c r="U224" s="11">
        <v>2.2000000000000002</v>
      </c>
      <c r="V224" t="s">
        <v>50</v>
      </c>
      <c r="W224">
        <f>VLOOKUP(V224,MoodysRatingMapping!$A$3:$B$23,2,0)</f>
        <v>3.7000000000000006</v>
      </c>
      <c r="X224">
        <v>-2</v>
      </c>
      <c r="Y224">
        <v>2.1</v>
      </c>
      <c r="Z224" t="s">
        <v>80</v>
      </c>
      <c r="AA224" s="7">
        <f>VLOOKUP(Z224,'S&amp;PRatingMapping'!$A$3:$B$24,2,0)</f>
        <v>2.714285714285714</v>
      </c>
      <c r="AB224" t="s">
        <v>90</v>
      </c>
      <c r="AC224">
        <v>9124</v>
      </c>
      <c r="AD224">
        <v>9124</v>
      </c>
      <c r="AE224">
        <v>758300000</v>
      </c>
      <c r="AL224" t="s">
        <v>38</v>
      </c>
      <c r="AM224" t="s">
        <v>42</v>
      </c>
      <c r="AN224">
        <v>172.65020799999999</v>
      </c>
      <c r="AO224">
        <v>2</v>
      </c>
      <c r="AP224" s="11">
        <v>2.1</v>
      </c>
      <c r="AQ224" t="s">
        <v>60</v>
      </c>
      <c r="AR224">
        <f>VLOOKUP(AQ224,MoodysRatingMapping!$A$3:$B$23,2,0)</f>
        <v>2.8000000000000003</v>
      </c>
      <c r="AS224">
        <v>-1</v>
      </c>
      <c r="AT224" s="11" t="s">
        <v>30</v>
      </c>
      <c r="AU224" t="s">
        <v>68</v>
      </c>
      <c r="AV224" s="15">
        <f>VLOOKUP(AU224,'S&amp;PRatingMapping'!$A$3:$B$24,2,0)</f>
        <v>2.2857142857142856</v>
      </c>
      <c r="AW224" t="s">
        <v>90</v>
      </c>
      <c r="AX224">
        <v>780800000</v>
      </c>
      <c r="BE224" s="11">
        <v>5.0999999999999996</v>
      </c>
      <c r="BF224" t="s">
        <v>42</v>
      </c>
      <c r="BG224">
        <v>149.66049599999999</v>
      </c>
      <c r="BH224">
        <v>2</v>
      </c>
      <c r="BI224" s="11">
        <v>2.1</v>
      </c>
      <c r="BJ224" t="s">
        <v>60</v>
      </c>
      <c r="BK224">
        <f>VLOOKUP(BJ224,MoodysRatingMapping!$A$3:$B$23,2,0)</f>
        <v>2.8000000000000003</v>
      </c>
      <c r="BL224">
        <v>-1</v>
      </c>
      <c r="BM224" s="11" t="s">
        <v>30</v>
      </c>
      <c r="BN224" t="s">
        <v>68</v>
      </c>
      <c r="BO224" s="15">
        <f>VLOOKUP(BN224,'S&amp;PRatingMapping'!$A$3:$B$24,2,0)</f>
        <v>2.2857142857142856</v>
      </c>
      <c r="BP224" t="s">
        <v>90</v>
      </c>
      <c r="BQ224">
        <v>780800000</v>
      </c>
      <c r="BX224" t="s">
        <v>29</v>
      </c>
      <c r="BY224" t="s">
        <v>42</v>
      </c>
      <c r="BZ224">
        <v>141.59597099999999</v>
      </c>
      <c r="CA224">
        <v>1</v>
      </c>
      <c r="CB224" t="s">
        <v>34</v>
      </c>
      <c r="CC224" t="s">
        <v>60</v>
      </c>
      <c r="CD224">
        <f>VLOOKUP(CC224,MoodysRatingMapping!$A$3:$B$23,2,0)</f>
        <v>2.8000000000000003</v>
      </c>
      <c r="CE224">
        <v>-1</v>
      </c>
      <c r="CF224" s="11" t="s">
        <v>30</v>
      </c>
      <c r="CG224" t="s">
        <v>68</v>
      </c>
      <c r="CH224" s="15">
        <f>VLOOKUP(CG224,'S&amp;PRatingMapping'!$A$3:$B$24,2,0)</f>
        <v>2.2857142857142856</v>
      </c>
      <c r="CI224" t="s">
        <v>91</v>
      </c>
    </row>
    <row r="225" spans="1:86" x14ac:dyDescent="0.25">
      <c r="A225" s="2">
        <v>42429</v>
      </c>
      <c r="B225">
        <v>5.0999999999999996</v>
      </c>
      <c r="C225">
        <v>128576</v>
      </c>
      <c r="D225">
        <v>1.1000000000000001</v>
      </c>
      <c r="E225">
        <v>1</v>
      </c>
      <c r="F225">
        <v>0</v>
      </c>
      <c r="G225">
        <v>0</v>
      </c>
      <c r="H225">
        <v>0</v>
      </c>
      <c r="I225">
        <v>49726006.380000003</v>
      </c>
      <c r="U225" s="11">
        <v>3.3</v>
      </c>
      <c r="V225" t="s">
        <v>58</v>
      </c>
      <c r="W225">
        <f>VLOOKUP(V225,MoodysRatingMapping!$A$3:$B$23,2,0)</f>
        <v>5.0500000000000007</v>
      </c>
      <c r="X225">
        <v>-2</v>
      </c>
      <c r="AA225" s="7" t="e">
        <f>VLOOKUP(Z225,'S&amp;PRatingMapping'!$A$3:$B$24,2,0)</f>
        <v>#N/A</v>
      </c>
      <c r="AC225">
        <v>914</v>
      </c>
      <c r="AD225">
        <v>914</v>
      </c>
      <c r="AE225">
        <v>41802526.619999997</v>
      </c>
      <c r="AP225" s="11">
        <v>3.3</v>
      </c>
      <c r="AQ225" t="s">
        <v>58</v>
      </c>
      <c r="AR225">
        <f>VLOOKUP(AQ225,MoodysRatingMapping!$A$3:$B$23,2,0)</f>
        <v>5.0500000000000007</v>
      </c>
      <c r="AS225">
        <v>-1</v>
      </c>
      <c r="AV225" s="15" t="e">
        <f>VLOOKUP(AU225,'S&amp;PRatingMapping'!$A$3:$B$24,2,0)</f>
        <v>#N/A</v>
      </c>
      <c r="AX225">
        <v>38594814</v>
      </c>
      <c r="BI225" s="11">
        <v>3.3</v>
      </c>
      <c r="BJ225" t="s">
        <v>58</v>
      </c>
      <c r="BK225">
        <f>VLOOKUP(BJ225,MoodysRatingMapping!$A$3:$B$23,2,0)</f>
        <v>5.0500000000000007</v>
      </c>
      <c r="BL225">
        <v>-1</v>
      </c>
      <c r="BO225" s="15" t="e">
        <f>VLOOKUP(BN225,'S&amp;PRatingMapping'!$A$3:$B$24,2,0)</f>
        <v>#N/A</v>
      </c>
      <c r="BQ225">
        <v>34082947.479999997</v>
      </c>
      <c r="CB225" t="s">
        <v>43</v>
      </c>
      <c r="CC225" t="s">
        <v>58</v>
      </c>
      <c r="CD225">
        <f>VLOOKUP(CC225,MoodysRatingMapping!$A$3:$B$23,2,0)</f>
        <v>5.0500000000000007</v>
      </c>
      <c r="CE225">
        <v>-1</v>
      </c>
      <c r="CH225" s="15" t="e">
        <f>VLOOKUP(CG225,'S&amp;PRatingMapping'!$A$3:$B$24,2,0)</f>
        <v>#N/A</v>
      </c>
    </row>
    <row r="226" spans="1:86" x14ac:dyDescent="0.25">
      <c r="A226" s="2">
        <v>42766</v>
      </c>
      <c r="B226">
        <v>5.2</v>
      </c>
      <c r="C226">
        <v>128576</v>
      </c>
      <c r="D226">
        <v>0.10000000000000051</v>
      </c>
      <c r="E226">
        <v>1</v>
      </c>
      <c r="F226">
        <v>0</v>
      </c>
      <c r="G226">
        <v>0</v>
      </c>
      <c r="H226">
        <v>0</v>
      </c>
      <c r="I226">
        <v>18019960.100000001</v>
      </c>
      <c r="U226" s="11">
        <v>3.3</v>
      </c>
      <c r="V226" t="s">
        <v>58</v>
      </c>
      <c r="W226">
        <f>VLOOKUP(V226,MoodysRatingMapping!$A$3:$B$23,2,0)</f>
        <v>5.0500000000000007</v>
      </c>
      <c r="X226">
        <v>-3</v>
      </c>
      <c r="AA226" s="7" t="e">
        <f>VLOOKUP(Z226,'S&amp;PRatingMapping'!$A$3:$B$24,2,0)</f>
        <v>#N/A</v>
      </c>
      <c r="AC226">
        <v>9144</v>
      </c>
      <c r="AD226">
        <v>9144</v>
      </c>
      <c r="AE226">
        <v>34622633.289999999</v>
      </c>
      <c r="AP226" s="11">
        <v>3.3</v>
      </c>
      <c r="AQ226" t="s">
        <v>58</v>
      </c>
      <c r="AR226">
        <f>VLOOKUP(AQ226,MoodysRatingMapping!$A$3:$B$23,2,0)</f>
        <v>5.0500000000000007</v>
      </c>
      <c r="AS226">
        <v>-2</v>
      </c>
      <c r="AV226" s="15" t="e">
        <f>VLOOKUP(AU226,'S&amp;PRatingMapping'!$A$3:$B$24,2,0)</f>
        <v>#N/A</v>
      </c>
      <c r="AX226">
        <v>34784677.490000002</v>
      </c>
      <c r="BI226" s="11">
        <v>3.3</v>
      </c>
      <c r="BJ226" t="s">
        <v>58</v>
      </c>
      <c r="BK226">
        <f>VLOOKUP(BJ226,MoodysRatingMapping!$A$3:$B$23,2,0)</f>
        <v>5.0500000000000007</v>
      </c>
      <c r="BL226">
        <v>-2</v>
      </c>
      <c r="BO226" s="15" t="e">
        <f>VLOOKUP(BN226,'S&amp;PRatingMapping'!$A$3:$B$24,2,0)</f>
        <v>#N/A</v>
      </c>
      <c r="BQ226">
        <v>43595822.119999997</v>
      </c>
      <c r="CB226" t="s">
        <v>43</v>
      </c>
      <c r="CC226" t="s">
        <v>58</v>
      </c>
      <c r="CD226">
        <f>VLOOKUP(CC226,MoodysRatingMapping!$A$3:$B$23,2,0)</f>
        <v>5.0500000000000007</v>
      </c>
      <c r="CE226">
        <v>-2</v>
      </c>
      <c r="CH226" s="15" t="e">
        <f>VLOOKUP(CG226,'S&amp;PRatingMapping'!$A$3:$B$24,2,0)</f>
        <v>#N/A</v>
      </c>
    </row>
    <row r="227" spans="1:86" x14ac:dyDescent="0.25">
      <c r="A227" s="2">
        <v>42277</v>
      </c>
      <c r="B227">
        <v>8.1</v>
      </c>
      <c r="C227">
        <v>128662</v>
      </c>
      <c r="D227">
        <v>1.1000000000000001</v>
      </c>
      <c r="E227">
        <v>1</v>
      </c>
      <c r="F227">
        <v>0</v>
      </c>
      <c r="G227">
        <v>-2</v>
      </c>
      <c r="H227">
        <v>0</v>
      </c>
      <c r="I227">
        <v>4000000</v>
      </c>
      <c r="J227" s="9" t="s">
        <v>30</v>
      </c>
      <c r="K227">
        <v>1</v>
      </c>
      <c r="L227" t="s">
        <v>41</v>
      </c>
      <c r="M227">
        <v>0.1797</v>
      </c>
      <c r="N227">
        <v>-9</v>
      </c>
      <c r="Q227" s="11">
        <v>2.2000000000000002</v>
      </c>
      <c r="R227" t="s">
        <v>41</v>
      </c>
      <c r="S227">
        <v>52.842619999999997</v>
      </c>
      <c r="T227">
        <v>-8</v>
      </c>
      <c r="W227" t="e">
        <f>VLOOKUP(V227,MoodysRatingMapping!$A$3:$B$23,2,0)</f>
        <v>#N/A</v>
      </c>
      <c r="AA227" s="7" t="e">
        <f>VLOOKUP(Z227,'S&amp;PRatingMapping'!$A$3:$B$24,2,0)</f>
        <v>#N/A</v>
      </c>
      <c r="AC227">
        <v>926</v>
      </c>
      <c r="AD227">
        <v>926</v>
      </c>
      <c r="AE227">
        <v>4000000</v>
      </c>
      <c r="AF227" t="s">
        <v>30</v>
      </c>
      <c r="AG227">
        <v>1</v>
      </c>
      <c r="AH227" t="s">
        <v>41</v>
      </c>
      <c r="AI227">
        <v>1.3169999999999999E-2</v>
      </c>
      <c r="AJ227">
        <v>-8</v>
      </c>
      <c r="AL227" t="s">
        <v>46</v>
      </c>
      <c r="AM227" t="s">
        <v>41</v>
      </c>
      <c r="AN227">
        <v>53.708634000000004</v>
      </c>
      <c r="AO227">
        <v>-7</v>
      </c>
      <c r="AR227" t="e">
        <f>VLOOKUP(AQ227,MoodysRatingMapping!$A$3:$B$23,2,0)</f>
        <v>#N/A</v>
      </c>
      <c r="AV227" s="15" t="e">
        <f>VLOOKUP(AU227,'S&amp;PRatingMapping'!$A$3:$B$24,2,0)</f>
        <v>#N/A</v>
      </c>
      <c r="AX227">
        <v>4000000</v>
      </c>
      <c r="AY227" t="s">
        <v>30</v>
      </c>
      <c r="AZ227">
        <v>1</v>
      </c>
      <c r="BA227" t="s">
        <v>41</v>
      </c>
      <c r="BB227">
        <v>1.4109999999999999E-2</v>
      </c>
      <c r="BC227">
        <v>-8</v>
      </c>
      <c r="BE227" s="11">
        <v>2.2999999999999998</v>
      </c>
      <c r="BF227" t="s">
        <v>41</v>
      </c>
      <c r="BG227">
        <v>53.711514000000001</v>
      </c>
      <c r="BH227">
        <v>-7</v>
      </c>
      <c r="BK227" t="e">
        <f>VLOOKUP(BJ227,MoodysRatingMapping!$A$3:$B$23,2,0)</f>
        <v>#N/A</v>
      </c>
      <c r="BO227" s="15" t="e">
        <f>VLOOKUP(BN227,'S&amp;PRatingMapping'!$A$3:$B$24,2,0)</f>
        <v>#N/A</v>
      </c>
      <c r="BQ227">
        <v>4000000</v>
      </c>
      <c r="BR227" s="11" t="s">
        <v>30</v>
      </c>
      <c r="BS227">
        <v>1</v>
      </c>
      <c r="BT227" t="s">
        <v>41</v>
      </c>
      <c r="BU227">
        <v>1.47E-2</v>
      </c>
      <c r="BV227">
        <v>-8</v>
      </c>
      <c r="BX227" t="s">
        <v>46</v>
      </c>
      <c r="BY227" t="s">
        <v>41</v>
      </c>
      <c r="BZ227">
        <v>53.727539</v>
      </c>
      <c r="CA227">
        <v>-7</v>
      </c>
      <c r="CD227" t="e">
        <f>VLOOKUP(CC227,MoodysRatingMapping!$A$3:$B$23,2,0)</f>
        <v>#N/A</v>
      </c>
      <c r="CH227" s="15" t="e">
        <f>VLOOKUP(CG227,'S&amp;PRatingMapping'!$A$3:$B$24,2,0)</f>
        <v>#N/A</v>
      </c>
    </row>
    <row r="228" spans="1:86" x14ac:dyDescent="0.25">
      <c r="A228" s="2">
        <v>42338</v>
      </c>
      <c r="B228">
        <v>8.1999999999999993</v>
      </c>
      <c r="C228">
        <v>128662</v>
      </c>
      <c r="D228">
        <v>9.9999999999999645E-2</v>
      </c>
      <c r="E228">
        <v>1</v>
      </c>
      <c r="F228">
        <v>0</v>
      </c>
      <c r="G228">
        <v>0</v>
      </c>
      <c r="H228">
        <v>0</v>
      </c>
      <c r="I228">
        <v>4000000</v>
      </c>
      <c r="J228" s="9" t="s">
        <v>30</v>
      </c>
      <c r="K228">
        <v>1</v>
      </c>
      <c r="L228" t="s">
        <v>41</v>
      </c>
      <c r="M228">
        <v>0.14399999999999999</v>
      </c>
      <c r="N228">
        <v>-1</v>
      </c>
      <c r="Q228" s="11">
        <v>2.2999999999999998</v>
      </c>
      <c r="R228" t="s">
        <v>41</v>
      </c>
      <c r="S228">
        <v>52.64978</v>
      </c>
      <c r="T228">
        <v>-9</v>
      </c>
      <c r="W228" t="e">
        <f>VLOOKUP(V228,MoodysRatingMapping!$A$3:$B$23,2,0)</f>
        <v>#N/A</v>
      </c>
      <c r="AA228" s="7" t="e">
        <f>VLOOKUP(Z228,'S&amp;PRatingMapping'!$A$3:$B$24,2,0)</f>
        <v>#N/A</v>
      </c>
      <c r="AC228">
        <v>928</v>
      </c>
      <c r="AD228">
        <v>928</v>
      </c>
      <c r="AE228">
        <v>4000000</v>
      </c>
      <c r="AF228" t="s">
        <v>30</v>
      </c>
      <c r="AG228">
        <v>1</v>
      </c>
      <c r="AH228" t="s">
        <v>41</v>
      </c>
      <c r="AI228">
        <v>1.261E-2</v>
      </c>
      <c r="AJ228">
        <v>-9</v>
      </c>
      <c r="AL228" t="s">
        <v>44</v>
      </c>
      <c r="AM228" t="s">
        <v>41</v>
      </c>
      <c r="AN228">
        <v>52.648496999999999</v>
      </c>
      <c r="AO228">
        <v>-8</v>
      </c>
      <c r="AR228" t="e">
        <f>VLOOKUP(AQ228,MoodysRatingMapping!$A$3:$B$23,2,0)</f>
        <v>#N/A</v>
      </c>
      <c r="AV228" s="15" t="e">
        <f>VLOOKUP(AU228,'S&amp;PRatingMapping'!$A$3:$B$24,2,0)</f>
        <v>#N/A</v>
      </c>
      <c r="AX228">
        <v>4000000</v>
      </c>
      <c r="AY228" t="s">
        <v>30</v>
      </c>
      <c r="AZ228">
        <v>1</v>
      </c>
      <c r="BA228" t="s">
        <v>41</v>
      </c>
      <c r="BB228">
        <v>1.797E-2</v>
      </c>
      <c r="BC228">
        <v>-9</v>
      </c>
      <c r="BE228" s="11">
        <v>2.2000000000000002</v>
      </c>
      <c r="BF228" t="s">
        <v>41</v>
      </c>
      <c r="BG228">
        <v>52.840262000000003</v>
      </c>
      <c r="BH228">
        <v>-8</v>
      </c>
      <c r="BK228" t="e">
        <f>VLOOKUP(BJ228,MoodysRatingMapping!$A$3:$B$23,2,0)</f>
        <v>#N/A</v>
      </c>
      <c r="BO228" s="15" t="e">
        <f>VLOOKUP(BN228,'S&amp;PRatingMapping'!$A$3:$B$24,2,0)</f>
        <v>#N/A</v>
      </c>
      <c r="BQ228">
        <v>4000000</v>
      </c>
      <c r="BR228" s="11" t="s">
        <v>30</v>
      </c>
      <c r="BS228">
        <v>1</v>
      </c>
      <c r="BT228" t="s">
        <v>41</v>
      </c>
      <c r="BU228">
        <v>1.3169999999999999E-2</v>
      </c>
      <c r="BV228">
        <v>-8</v>
      </c>
      <c r="BX228" t="s">
        <v>46</v>
      </c>
      <c r="BY228" t="s">
        <v>41</v>
      </c>
      <c r="BZ228">
        <v>53.708634000000004</v>
      </c>
      <c r="CA228">
        <v>-7</v>
      </c>
      <c r="CD228" t="e">
        <f>VLOOKUP(CC228,MoodysRatingMapping!$A$3:$B$23,2,0)</f>
        <v>#N/A</v>
      </c>
      <c r="CH228" s="15" t="e">
        <f>VLOOKUP(CG228,'S&amp;PRatingMapping'!$A$3:$B$24,2,0)</f>
        <v>#N/A</v>
      </c>
    </row>
    <row r="229" spans="1:86" x14ac:dyDescent="0.25">
      <c r="A229" s="2">
        <v>43312</v>
      </c>
      <c r="B229">
        <v>4</v>
      </c>
      <c r="C229">
        <v>128670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480977.5</v>
      </c>
      <c r="U229" s="11">
        <v>3.2</v>
      </c>
      <c r="V229" t="s">
        <v>59</v>
      </c>
      <c r="W229">
        <f>VLOOKUP(V229,MoodysRatingMapping!$A$3:$B$23,2,0)</f>
        <v>4.6000000000000005</v>
      </c>
      <c r="X229">
        <v>-1</v>
      </c>
      <c r="AA229" s="7" t="e">
        <f>VLOOKUP(Z229,'S&amp;PRatingMapping'!$A$3:$B$24,2,0)</f>
        <v>#N/A</v>
      </c>
      <c r="AC229">
        <v>9248</v>
      </c>
      <c r="AD229">
        <v>9248</v>
      </c>
      <c r="AE229">
        <v>769559.69</v>
      </c>
      <c r="AP229" s="11">
        <v>3.2</v>
      </c>
      <c r="AQ229" t="s">
        <v>59</v>
      </c>
      <c r="AR229">
        <f>VLOOKUP(AQ229,MoodysRatingMapping!$A$3:$B$23,2,0)</f>
        <v>4.6000000000000005</v>
      </c>
      <c r="AS229">
        <v>0</v>
      </c>
      <c r="AV229" s="15" t="e">
        <f>VLOOKUP(AU229,'S&amp;PRatingMapping'!$A$3:$B$24,2,0)</f>
        <v>#N/A</v>
      </c>
      <c r="AX229">
        <v>769278.75</v>
      </c>
      <c r="BI229" s="11">
        <v>3.2</v>
      </c>
      <c r="BJ229" t="s">
        <v>59</v>
      </c>
      <c r="BK229">
        <f>VLOOKUP(BJ229,MoodysRatingMapping!$A$3:$B$23,2,0)</f>
        <v>4.6000000000000005</v>
      </c>
      <c r="BL229">
        <v>0</v>
      </c>
      <c r="BO229" s="15" t="e">
        <f>VLOOKUP(BN229,'S&amp;PRatingMapping'!$A$3:$B$24,2,0)</f>
        <v>#N/A</v>
      </c>
      <c r="BQ229">
        <v>771611.6</v>
      </c>
      <c r="CB229" t="s">
        <v>45</v>
      </c>
      <c r="CC229" t="s">
        <v>59</v>
      </c>
      <c r="CD229">
        <f>VLOOKUP(CC229,MoodysRatingMapping!$A$3:$B$23,2,0)</f>
        <v>4.6000000000000005</v>
      </c>
      <c r="CE229">
        <v>0</v>
      </c>
      <c r="CH229" s="15" t="e">
        <f>VLOOKUP(CG229,'S&amp;PRatingMapping'!$A$3:$B$24,2,0)</f>
        <v>#N/A</v>
      </c>
    </row>
    <row r="230" spans="1:86" x14ac:dyDescent="0.25">
      <c r="A230" s="2">
        <v>42643</v>
      </c>
      <c r="B230">
        <v>7</v>
      </c>
      <c r="C230">
        <v>128686</v>
      </c>
      <c r="D230">
        <v>1.8</v>
      </c>
      <c r="E230">
        <v>1</v>
      </c>
      <c r="F230">
        <v>0</v>
      </c>
      <c r="G230">
        <v>0</v>
      </c>
      <c r="H230">
        <v>0</v>
      </c>
      <c r="I230">
        <v>7506797.1900000004</v>
      </c>
      <c r="W230" t="e">
        <f>VLOOKUP(V230,MoodysRatingMapping!$A$3:$B$23,2,0)</f>
        <v>#N/A</v>
      </c>
      <c r="AA230" s="7" t="e">
        <f>VLOOKUP(Z230,'S&amp;PRatingMapping'!$A$3:$B$24,2,0)</f>
        <v>#N/A</v>
      </c>
      <c r="AC230">
        <v>9267</v>
      </c>
      <c r="AD230">
        <v>9267</v>
      </c>
      <c r="AE230">
        <v>8040547.1900000004</v>
      </c>
      <c r="AR230" t="e">
        <f>VLOOKUP(AQ230,MoodysRatingMapping!$A$3:$B$23,2,0)</f>
        <v>#N/A</v>
      </c>
      <c r="AV230" s="15" t="e">
        <f>VLOOKUP(AU230,'S&amp;PRatingMapping'!$A$3:$B$24,2,0)</f>
        <v>#N/A</v>
      </c>
      <c r="AX230">
        <v>8040547.1900000004</v>
      </c>
      <c r="BK230" t="e">
        <f>VLOOKUP(BJ230,MoodysRatingMapping!$A$3:$B$23,2,0)</f>
        <v>#N/A</v>
      </c>
      <c r="BO230" s="15" t="e">
        <f>VLOOKUP(BN230,'S&amp;PRatingMapping'!$A$3:$B$24,2,0)</f>
        <v>#N/A</v>
      </c>
      <c r="BQ230">
        <v>8040547.1900000004</v>
      </c>
      <c r="CD230" t="e">
        <f>VLOOKUP(CC230,MoodysRatingMapping!$A$3:$B$23,2,0)</f>
        <v>#N/A</v>
      </c>
      <c r="CH230" s="15" t="e">
        <f>VLOOKUP(CG230,'S&amp;PRatingMapping'!$A$3:$B$24,2,0)</f>
        <v>#N/A</v>
      </c>
    </row>
    <row r="231" spans="1:86" x14ac:dyDescent="0.25">
      <c r="A231" s="2">
        <v>43098</v>
      </c>
      <c r="B231">
        <v>8.1</v>
      </c>
      <c r="C231">
        <v>128686</v>
      </c>
      <c r="D231">
        <v>1.1000000000000001</v>
      </c>
      <c r="E231">
        <v>1</v>
      </c>
      <c r="F231">
        <v>0</v>
      </c>
      <c r="G231">
        <v>0</v>
      </c>
      <c r="H231">
        <v>0</v>
      </c>
      <c r="I231">
        <v>4838047.1900000004</v>
      </c>
      <c r="W231" t="e">
        <f>VLOOKUP(V231,MoodysRatingMapping!$A$3:$B$23,2,0)</f>
        <v>#N/A</v>
      </c>
      <c r="AA231" s="7" t="e">
        <f>VLOOKUP(Z231,'S&amp;PRatingMapping'!$A$3:$B$24,2,0)</f>
        <v>#N/A</v>
      </c>
      <c r="AC231">
        <v>9282</v>
      </c>
      <c r="AD231">
        <v>9282</v>
      </c>
      <c r="AE231">
        <v>5371797.1900000004</v>
      </c>
      <c r="AR231" t="e">
        <f>VLOOKUP(AQ231,MoodysRatingMapping!$A$3:$B$23,2,0)</f>
        <v>#N/A</v>
      </c>
      <c r="AV231" s="15" t="e">
        <f>VLOOKUP(AU231,'S&amp;PRatingMapping'!$A$3:$B$24,2,0)</f>
        <v>#N/A</v>
      </c>
      <c r="AX231">
        <v>5371797.1900000004</v>
      </c>
      <c r="BK231" t="e">
        <f>VLOOKUP(BJ231,MoodysRatingMapping!$A$3:$B$23,2,0)</f>
        <v>#N/A</v>
      </c>
      <c r="BO231" s="15" t="e">
        <f>VLOOKUP(BN231,'S&amp;PRatingMapping'!$A$3:$B$24,2,0)</f>
        <v>#N/A</v>
      </c>
      <c r="BQ231">
        <v>5371797.1900000004</v>
      </c>
      <c r="CD231" t="e">
        <f>VLOOKUP(CC231,MoodysRatingMapping!$A$3:$B$23,2,0)</f>
        <v>#N/A</v>
      </c>
      <c r="CH231" s="15" t="e">
        <f>VLOOKUP(CG231,'S&amp;PRatingMapping'!$A$3:$B$24,2,0)</f>
        <v>#N/A</v>
      </c>
    </row>
    <row r="232" spans="1:86" x14ac:dyDescent="0.25">
      <c r="A232" s="2">
        <v>42643</v>
      </c>
      <c r="B232">
        <v>7</v>
      </c>
      <c r="C232">
        <v>128722</v>
      </c>
      <c r="D232">
        <v>1.8</v>
      </c>
      <c r="E232">
        <v>1</v>
      </c>
      <c r="F232">
        <v>0</v>
      </c>
      <c r="G232">
        <v>0</v>
      </c>
      <c r="H232">
        <v>0</v>
      </c>
      <c r="I232">
        <v>3217198.8</v>
      </c>
      <c r="W232" t="e">
        <f>VLOOKUP(V232,MoodysRatingMapping!$A$3:$B$23,2,0)</f>
        <v>#N/A</v>
      </c>
      <c r="AA232" s="7" t="e">
        <f>VLOOKUP(Z232,'S&amp;PRatingMapping'!$A$3:$B$24,2,0)</f>
        <v>#N/A</v>
      </c>
      <c r="AC232">
        <v>933</v>
      </c>
      <c r="AD232">
        <v>933</v>
      </c>
      <c r="AE232">
        <v>3445948.8</v>
      </c>
      <c r="AR232" t="e">
        <f>VLOOKUP(AQ232,MoodysRatingMapping!$A$3:$B$23,2,0)</f>
        <v>#N/A</v>
      </c>
      <c r="AV232" s="15" t="e">
        <f>VLOOKUP(AU232,'S&amp;PRatingMapping'!$A$3:$B$24,2,0)</f>
        <v>#N/A</v>
      </c>
      <c r="AX232">
        <v>3445948.8</v>
      </c>
      <c r="BK232" t="e">
        <f>VLOOKUP(BJ232,MoodysRatingMapping!$A$3:$B$23,2,0)</f>
        <v>#N/A</v>
      </c>
      <c r="BO232" s="15" t="e">
        <f>VLOOKUP(BN232,'S&amp;PRatingMapping'!$A$3:$B$24,2,0)</f>
        <v>#N/A</v>
      </c>
      <c r="BQ232">
        <v>3445948.8</v>
      </c>
      <c r="CD232" t="e">
        <f>VLOOKUP(CC232,MoodysRatingMapping!$A$3:$B$23,2,0)</f>
        <v>#N/A</v>
      </c>
      <c r="CH232" s="15" t="e">
        <f>VLOOKUP(CG232,'S&amp;PRatingMapping'!$A$3:$B$24,2,0)</f>
        <v>#N/A</v>
      </c>
    </row>
    <row r="233" spans="1:86" x14ac:dyDescent="0.25">
      <c r="A233" s="2">
        <v>43098</v>
      </c>
      <c r="B233">
        <v>8.1</v>
      </c>
      <c r="C233">
        <v>128722</v>
      </c>
      <c r="D233">
        <v>1.1000000000000001</v>
      </c>
      <c r="E233">
        <v>1</v>
      </c>
      <c r="F233">
        <v>0</v>
      </c>
      <c r="G233">
        <v>0</v>
      </c>
      <c r="H233">
        <v>0</v>
      </c>
      <c r="I233">
        <v>2073448.8</v>
      </c>
      <c r="W233" t="e">
        <f>VLOOKUP(V233,MoodysRatingMapping!$A$3:$B$23,2,0)</f>
        <v>#N/A</v>
      </c>
      <c r="AA233" s="7" t="e">
        <f>VLOOKUP(Z233,'S&amp;PRatingMapping'!$A$3:$B$24,2,0)</f>
        <v>#N/A</v>
      </c>
      <c r="AC233">
        <v>9318</v>
      </c>
      <c r="AD233">
        <v>9318</v>
      </c>
      <c r="AE233">
        <v>2302198.7999999998</v>
      </c>
      <c r="AR233" t="e">
        <f>VLOOKUP(AQ233,MoodysRatingMapping!$A$3:$B$23,2,0)</f>
        <v>#N/A</v>
      </c>
      <c r="AV233" s="15" t="e">
        <f>VLOOKUP(AU233,'S&amp;PRatingMapping'!$A$3:$B$24,2,0)</f>
        <v>#N/A</v>
      </c>
      <c r="AX233">
        <v>2302198.7999999998</v>
      </c>
      <c r="BK233" t="e">
        <f>VLOOKUP(BJ233,MoodysRatingMapping!$A$3:$B$23,2,0)</f>
        <v>#N/A</v>
      </c>
      <c r="BO233" s="15" t="e">
        <f>VLOOKUP(BN233,'S&amp;PRatingMapping'!$A$3:$B$24,2,0)</f>
        <v>#N/A</v>
      </c>
      <c r="BQ233">
        <v>2302198.7999999998</v>
      </c>
      <c r="CD233" t="e">
        <f>VLOOKUP(CC233,MoodysRatingMapping!$A$3:$B$23,2,0)</f>
        <v>#N/A</v>
      </c>
      <c r="CH233" s="15" t="e">
        <f>VLOOKUP(CG233,'S&amp;PRatingMapping'!$A$3:$B$24,2,0)</f>
        <v>#N/A</v>
      </c>
    </row>
    <row r="234" spans="1:86" x14ac:dyDescent="0.25">
      <c r="A234" s="2">
        <v>42643</v>
      </c>
      <c r="B234">
        <v>7</v>
      </c>
      <c r="C234">
        <v>128793</v>
      </c>
      <c r="D234">
        <v>1.8</v>
      </c>
      <c r="E234">
        <v>1</v>
      </c>
      <c r="F234">
        <v>0</v>
      </c>
      <c r="G234">
        <v>0</v>
      </c>
      <c r="H234">
        <v>0</v>
      </c>
      <c r="I234">
        <v>3001004.01</v>
      </c>
      <c r="W234" t="e">
        <f>VLOOKUP(V234,MoodysRatingMapping!$A$3:$B$23,2,0)</f>
        <v>#N/A</v>
      </c>
      <c r="AA234" s="7" t="e">
        <f>VLOOKUP(Z234,'S&amp;PRatingMapping'!$A$3:$B$24,2,0)</f>
        <v>#N/A</v>
      </c>
      <c r="AC234">
        <v>9339</v>
      </c>
      <c r="AD234">
        <v>9339</v>
      </c>
      <c r="AE234">
        <v>3001004.01</v>
      </c>
      <c r="AR234" t="e">
        <f>VLOOKUP(AQ234,MoodysRatingMapping!$A$3:$B$23,2,0)</f>
        <v>#N/A</v>
      </c>
      <c r="AV234" s="15" t="e">
        <f>VLOOKUP(AU234,'S&amp;PRatingMapping'!$A$3:$B$24,2,0)</f>
        <v>#N/A</v>
      </c>
      <c r="AX234">
        <v>3001004.01</v>
      </c>
      <c r="BK234" t="e">
        <f>VLOOKUP(BJ234,MoodysRatingMapping!$A$3:$B$23,2,0)</f>
        <v>#N/A</v>
      </c>
      <c r="BO234" s="15" t="e">
        <f>VLOOKUP(BN234,'S&amp;PRatingMapping'!$A$3:$B$24,2,0)</f>
        <v>#N/A</v>
      </c>
      <c r="BQ234">
        <v>3001004.01</v>
      </c>
      <c r="CD234" t="e">
        <f>VLOOKUP(CC234,MoodysRatingMapping!$A$3:$B$23,2,0)</f>
        <v>#N/A</v>
      </c>
      <c r="CH234" s="15" t="e">
        <f>VLOOKUP(CG234,'S&amp;PRatingMapping'!$A$3:$B$24,2,0)</f>
        <v>#N/A</v>
      </c>
    </row>
    <row r="235" spans="1:86" x14ac:dyDescent="0.25">
      <c r="A235" s="2">
        <v>43098</v>
      </c>
      <c r="B235">
        <v>8.1</v>
      </c>
      <c r="C235">
        <v>128793</v>
      </c>
      <c r="D235">
        <v>1.1000000000000001</v>
      </c>
      <c r="E235">
        <v>1</v>
      </c>
      <c r="F235">
        <v>0</v>
      </c>
      <c r="G235">
        <v>0</v>
      </c>
      <c r="H235">
        <v>0</v>
      </c>
      <c r="I235">
        <v>3001004.01</v>
      </c>
      <c r="W235" t="e">
        <f>VLOOKUP(V235,MoodysRatingMapping!$A$3:$B$23,2,0)</f>
        <v>#N/A</v>
      </c>
      <c r="AA235" s="7" t="e">
        <f>VLOOKUP(Z235,'S&amp;PRatingMapping'!$A$3:$B$24,2,0)</f>
        <v>#N/A</v>
      </c>
      <c r="AC235">
        <v>9354</v>
      </c>
      <c r="AD235">
        <v>9354</v>
      </c>
      <c r="AE235">
        <v>3001004.01</v>
      </c>
      <c r="AR235" t="e">
        <f>VLOOKUP(AQ235,MoodysRatingMapping!$A$3:$B$23,2,0)</f>
        <v>#N/A</v>
      </c>
      <c r="AV235" s="15" t="e">
        <f>VLOOKUP(AU235,'S&amp;PRatingMapping'!$A$3:$B$24,2,0)</f>
        <v>#N/A</v>
      </c>
      <c r="AX235">
        <v>3001004.01</v>
      </c>
      <c r="BK235" t="e">
        <f>VLOOKUP(BJ235,MoodysRatingMapping!$A$3:$B$23,2,0)</f>
        <v>#N/A</v>
      </c>
      <c r="BO235" s="15" t="e">
        <f>VLOOKUP(BN235,'S&amp;PRatingMapping'!$A$3:$B$24,2,0)</f>
        <v>#N/A</v>
      </c>
      <c r="BQ235">
        <v>3001004.01</v>
      </c>
      <c r="CD235" t="e">
        <f>VLOOKUP(CC235,MoodysRatingMapping!$A$3:$B$23,2,0)</f>
        <v>#N/A</v>
      </c>
      <c r="CH235" s="15" t="e">
        <f>VLOOKUP(CG235,'S&amp;PRatingMapping'!$A$3:$B$24,2,0)</f>
        <v>#N/A</v>
      </c>
    </row>
    <row r="236" spans="1:86" x14ac:dyDescent="0.25">
      <c r="A236" s="2">
        <v>42398</v>
      </c>
      <c r="B236">
        <v>5.2</v>
      </c>
      <c r="C236">
        <v>128893</v>
      </c>
      <c r="D236">
        <v>1.2</v>
      </c>
      <c r="E236">
        <v>1</v>
      </c>
      <c r="F236">
        <v>0</v>
      </c>
      <c r="G236">
        <v>0</v>
      </c>
      <c r="H236">
        <v>0</v>
      </c>
      <c r="I236">
        <v>5857111.8200000003</v>
      </c>
      <c r="W236" t="e">
        <f>VLOOKUP(V236,MoodysRatingMapping!$A$3:$B$23,2,0)</f>
        <v>#N/A</v>
      </c>
      <c r="AA236" s="7" t="e">
        <f>VLOOKUP(Z236,'S&amp;PRatingMapping'!$A$3:$B$24,2,0)</f>
        <v>#N/A</v>
      </c>
      <c r="AC236">
        <v>947</v>
      </c>
      <c r="AD236">
        <v>947</v>
      </c>
      <c r="AE236">
        <v>5857111.8200000003</v>
      </c>
      <c r="AR236" t="e">
        <f>VLOOKUP(AQ236,MoodysRatingMapping!$A$3:$B$23,2,0)</f>
        <v>#N/A</v>
      </c>
      <c r="AV236" s="15" t="e">
        <f>VLOOKUP(AU236,'S&amp;PRatingMapping'!$A$3:$B$24,2,0)</f>
        <v>#N/A</v>
      </c>
      <c r="AX236">
        <v>5857111.8200000003</v>
      </c>
      <c r="BK236" t="e">
        <f>VLOOKUP(BJ236,MoodysRatingMapping!$A$3:$B$23,2,0)</f>
        <v>#N/A</v>
      </c>
      <c r="BO236" s="15" t="e">
        <f>VLOOKUP(BN236,'S&amp;PRatingMapping'!$A$3:$B$24,2,0)</f>
        <v>#N/A</v>
      </c>
      <c r="BQ236">
        <v>5857111.8200000003</v>
      </c>
      <c r="CD236" t="e">
        <f>VLOOKUP(CC236,MoodysRatingMapping!$A$3:$B$23,2,0)</f>
        <v>#N/A</v>
      </c>
      <c r="CH236" s="15" t="e">
        <f>VLOOKUP(CG236,'S&amp;PRatingMapping'!$A$3:$B$24,2,0)</f>
        <v>#N/A</v>
      </c>
    </row>
    <row r="237" spans="1:86" x14ac:dyDescent="0.25">
      <c r="A237" s="2">
        <v>42853</v>
      </c>
      <c r="B237">
        <v>7</v>
      </c>
      <c r="C237">
        <v>129067</v>
      </c>
      <c r="D237">
        <v>1.8</v>
      </c>
      <c r="E237">
        <v>1</v>
      </c>
      <c r="F237">
        <v>0</v>
      </c>
      <c r="G237">
        <v>0</v>
      </c>
      <c r="H237">
        <v>0</v>
      </c>
      <c r="I237">
        <v>214286275.50999999</v>
      </c>
      <c r="W237" t="e">
        <f>VLOOKUP(V237,MoodysRatingMapping!$A$3:$B$23,2,0)</f>
        <v>#N/A</v>
      </c>
      <c r="AA237" s="7" t="e">
        <f>VLOOKUP(Z237,'S&amp;PRatingMapping'!$A$3:$B$24,2,0)</f>
        <v>#N/A</v>
      </c>
      <c r="AC237">
        <v>9524</v>
      </c>
      <c r="AD237">
        <v>9524</v>
      </c>
      <c r="AE237">
        <v>211538518.5</v>
      </c>
      <c r="AR237" t="e">
        <f>VLOOKUP(AQ237,MoodysRatingMapping!$A$3:$B$23,2,0)</f>
        <v>#N/A</v>
      </c>
      <c r="AV237" s="15" t="e">
        <f>VLOOKUP(AU237,'S&amp;PRatingMapping'!$A$3:$B$24,2,0)</f>
        <v>#N/A</v>
      </c>
      <c r="AX237">
        <v>213269064.58000001</v>
      </c>
      <c r="BK237" t="e">
        <f>VLOOKUP(BJ237,MoodysRatingMapping!$A$3:$B$23,2,0)</f>
        <v>#N/A</v>
      </c>
      <c r="BO237" s="15" t="e">
        <f>VLOOKUP(BN237,'S&amp;PRatingMapping'!$A$3:$B$24,2,0)</f>
        <v>#N/A</v>
      </c>
      <c r="BQ237">
        <v>214219051.78999999</v>
      </c>
      <c r="CD237" t="e">
        <f>VLOOKUP(CC237,MoodysRatingMapping!$A$3:$B$23,2,0)</f>
        <v>#N/A</v>
      </c>
      <c r="CH237" s="15" t="e">
        <f>VLOOKUP(CG237,'S&amp;PRatingMapping'!$A$3:$B$24,2,0)</f>
        <v>#N/A</v>
      </c>
    </row>
    <row r="238" spans="1:86" x14ac:dyDescent="0.25">
      <c r="A238" s="2">
        <v>42338</v>
      </c>
      <c r="B238">
        <v>5.0999999999999996</v>
      </c>
      <c r="C238">
        <v>129144</v>
      </c>
      <c r="D238">
        <v>1.1000000000000001</v>
      </c>
      <c r="E238">
        <v>1</v>
      </c>
      <c r="F238">
        <v>0</v>
      </c>
      <c r="G238">
        <v>0</v>
      </c>
      <c r="H238">
        <v>0</v>
      </c>
      <c r="I238">
        <v>8184920.46</v>
      </c>
      <c r="J238" s="9">
        <v>5.0999999999999996</v>
      </c>
      <c r="K238">
        <v>5</v>
      </c>
      <c r="L238" t="s">
        <v>41</v>
      </c>
      <c r="M238">
        <v>0.4541</v>
      </c>
      <c r="Q238" s="11">
        <v>5.0999999999999996</v>
      </c>
      <c r="R238" t="s">
        <v>41</v>
      </c>
      <c r="S238">
        <v>156.23383799999999</v>
      </c>
      <c r="U238" s="11">
        <v>5.0999999999999996</v>
      </c>
      <c r="V238" t="s">
        <v>61</v>
      </c>
      <c r="W238">
        <f>VLOOKUP(V238,MoodysRatingMapping!$A$3:$B$23,2,0)</f>
        <v>5.9500000000000011</v>
      </c>
      <c r="AA238" s="7" t="e">
        <f>VLOOKUP(Z238,'S&amp;PRatingMapping'!$A$3:$B$24,2,0)</f>
        <v>#N/A</v>
      </c>
      <c r="AC238">
        <v>9547</v>
      </c>
      <c r="AD238">
        <v>9547</v>
      </c>
      <c r="AE238">
        <v>8184920.46</v>
      </c>
      <c r="AF238" t="s">
        <v>38</v>
      </c>
      <c r="AG238">
        <v>5</v>
      </c>
      <c r="AH238" t="s">
        <v>41</v>
      </c>
      <c r="AI238">
        <v>0.35432999999999998</v>
      </c>
      <c r="AJ238">
        <v>1</v>
      </c>
      <c r="AL238" t="s">
        <v>29</v>
      </c>
      <c r="AM238" t="s">
        <v>41</v>
      </c>
      <c r="AN238">
        <v>126.93327499999999</v>
      </c>
      <c r="AO238">
        <v>0</v>
      </c>
      <c r="AP238" s="11">
        <v>5.0999999999999996</v>
      </c>
      <c r="AQ238" t="s">
        <v>61</v>
      </c>
      <c r="AR238">
        <f>VLOOKUP(AQ238,MoodysRatingMapping!$A$3:$B$23,2,0)</f>
        <v>5.9500000000000011</v>
      </c>
      <c r="AS238">
        <v>1</v>
      </c>
      <c r="AV238" s="15" t="e">
        <f>VLOOKUP(AU238,'S&amp;PRatingMapping'!$A$3:$B$24,2,0)</f>
        <v>#N/A</v>
      </c>
      <c r="AX238">
        <v>8184920.46</v>
      </c>
      <c r="AY238" t="s">
        <v>38</v>
      </c>
      <c r="AZ238">
        <v>5</v>
      </c>
      <c r="BA238" t="s">
        <v>41</v>
      </c>
      <c r="BB238">
        <v>0.42382999999999998</v>
      </c>
      <c r="BC238">
        <v>1</v>
      </c>
      <c r="BE238" s="11" t="s">
        <v>29</v>
      </c>
      <c r="BF238" t="s">
        <v>41</v>
      </c>
      <c r="BG238">
        <v>135.59390200000001</v>
      </c>
      <c r="BH238">
        <v>0</v>
      </c>
      <c r="BI238" s="11">
        <v>5.0999999999999996</v>
      </c>
      <c r="BJ238" t="s">
        <v>61</v>
      </c>
      <c r="BK238">
        <f>VLOOKUP(BJ238,MoodysRatingMapping!$A$3:$B$23,2,0)</f>
        <v>5.9500000000000011</v>
      </c>
      <c r="BL238">
        <v>1</v>
      </c>
      <c r="BO238" s="15" t="e">
        <f>VLOOKUP(BN238,'S&amp;PRatingMapping'!$A$3:$B$24,2,0)</f>
        <v>#N/A</v>
      </c>
      <c r="BQ238">
        <v>8661461.3699999992</v>
      </c>
      <c r="BR238" s="11">
        <v>5.0999999999999996</v>
      </c>
      <c r="BS238">
        <v>5</v>
      </c>
      <c r="BT238" t="s">
        <v>41</v>
      </c>
      <c r="BU238">
        <v>0.34354000000000001</v>
      </c>
      <c r="BV238">
        <v>1</v>
      </c>
      <c r="BX238" t="s">
        <v>43</v>
      </c>
      <c r="BY238" t="s">
        <v>41</v>
      </c>
      <c r="BZ238">
        <v>106.834611</v>
      </c>
      <c r="CA238">
        <v>-1</v>
      </c>
      <c r="CB238" t="s">
        <v>38</v>
      </c>
      <c r="CC238" t="s">
        <v>61</v>
      </c>
      <c r="CD238">
        <f>VLOOKUP(CC238,MoodysRatingMapping!$A$3:$B$23,2,0)</f>
        <v>5.9500000000000011</v>
      </c>
      <c r="CE238">
        <v>1</v>
      </c>
      <c r="CH238" s="15" t="e">
        <f>VLOOKUP(CG238,'S&amp;PRatingMapping'!$A$3:$B$24,2,0)</f>
        <v>#N/A</v>
      </c>
    </row>
    <row r="239" spans="1:86" x14ac:dyDescent="0.25">
      <c r="A239" s="2">
        <v>42916</v>
      </c>
      <c r="B239">
        <v>8.1</v>
      </c>
      <c r="C239">
        <v>129399</v>
      </c>
      <c r="D239">
        <v>1.1000000000000001</v>
      </c>
      <c r="E239">
        <v>1</v>
      </c>
      <c r="F239">
        <v>0</v>
      </c>
      <c r="G239">
        <v>0</v>
      </c>
      <c r="H239">
        <v>-3</v>
      </c>
      <c r="I239">
        <v>1320087.45</v>
      </c>
      <c r="J239" s="9" t="s">
        <v>30</v>
      </c>
      <c r="K239">
        <v>1</v>
      </c>
      <c r="L239" t="s">
        <v>41</v>
      </c>
      <c r="M239">
        <v>0.11700000000000001</v>
      </c>
      <c r="N239">
        <v>-9</v>
      </c>
      <c r="U239" s="11" t="s">
        <v>30</v>
      </c>
      <c r="V239" t="s">
        <v>47</v>
      </c>
      <c r="W239">
        <f>VLOOKUP(V239,MoodysRatingMapping!$A$3:$B$23,2,0)</f>
        <v>2.35</v>
      </c>
      <c r="X239">
        <v>-9</v>
      </c>
      <c r="AA239" s="7" t="e">
        <f>VLOOKUP(Z239,'S&amp;PRatingMapping'!$A$3:$B$24,2,0)</f>
        <v>#N/A</v>
      </c>
      <c r="AC239">
        <v>9648</v>
      </c>
      <c r="AD239">
        <v>9648</v>
      </c>
      <c r="AE239">
        <v>70214.02</v>
      </c>
      <c r="AF239" t="s">
        <v>30</v>
      </c>
      <c r="AG239">
        <v>1</v>
      </c>
      <c r="AH239" t="s">
        <v>41</v>
      </c>
      <c r="AI239">
        <v>1.0580000000000001E-2</v>
      </c>
      <c r="AJ239">
        <v>-8</v>
      </c>
      <c r="AP239" s="11" t="s">
        <v>30</v>
      </c>
      <c r="AQ239" t="s">
        <v>47</v>
      </c>
      <c r="AR239">
        <f>VLOOKUP(AQ239,MoodysRatingMapping!$A$3:$B$23,2,0)</f>
        <v>2.35</v>
      </c>
      <c r="AS239">
        <v>-8</v>
      </c>
      <c r="AV239" s="15" t="e">
        <f>VLOOKUP(AU239,'S&amp;PRatingMapping'!$A$3:$B$24,2,0)</f>
        <v>#N/A</v>
      </c>
      <c r="AX239">
        <v>896517.98</v>
      </c>
      <c r="AY239" t="s">
        <v>30</v>
      </c>
      <c r="AZ239">
        <v>1</v>
      </c>
      <c r="BA239" t="s">
        <v>41</v>
      </c>
      <c r="BB239">
        <v>0.01</v>
      </c>
      <c r="BC239">
        <v>-8</v>
      </c>
      <c r="BI239" s="11" t="s">
        <v>30</v>
      </c>
      <c r="BJ239" t="s">
        <v>47</v>
      </c>
      <c r="BK239">
        <f>VLOOKUP(BJ239,MoodysRatingMapping!$A$3:$B$23,2,0)</f>
        <v>2.35</v>
      </c>
      <c r="BL239">
        <v>-8</v>
      </c>
      <c r="BO239" s="15" t="e">
        <f>VLOOKUP(BN239,'S&amp;PRatingMapping'!$A$3:$B$24,2,0)</f>
        <v>#N/A</v>
      </c>
      <c r="BQ239">
        <v>1257132.68</v>
      </c>
      <c r="BR239" s="11" t="s">
        <v>30</v>
      </c>
      <c r="BS239">
        <v>1</v>
      </c>
      <c r="BT239" t="s">
        <v>41</v>
      </c>
      <c r="BU239">
        <v>1.0059999999999999E-2</v>
      </c>
      <c r="BV239">
        <v>-8</v>
      </c>
      <c r="CB239" t="s">
        <v>30</v>
      </c>
      <c r="CC239" t="s">
        <v>47</v>
      </c>
      <c r="CD239">
        <f>VLOOKUP(CC239,MoodysRatingMapping!$A$3:$B$23,2,0)</f>
        <v>2.35</v>
      </c>
      <c r="CE239">
        <v>-8</v>
      </c>
      <c r="CH239" s="15" t="e">
        <f>VLOOKUP(CG239,'S&amp;PRatingMapping'!$A$3:$B$24,2,0)</f>
        <v>#N/A</v>
      </c>
    </row>
    <row r="240" spans="1:86" x14ac:dyDescent="0.25">
      <c r="A240" s="2">
        <v>43007</v>
      </c>
      <c r="B240">
        <v>8.1999999999999993</v>
      </c>
      <c r="C240">
        <v>129399</v>
      </c>
      <c r="D240">
        <v>9.9999999999999645E-2</v>
      </c>
      <c r="E240">
        <v>1</v>
      </c>
      <c r="F240">
        <v>0</v>
      </c>
      <c r="G240">
        <v>0</v>
      </c>
      <c r="H240">
        <v>0</v>
      </c>
      <c r="I240">
        <v>1426201.23</v>
      </c>
      <c r="J240" s="9" t="s">
        <v>30</v>
      </c>
      <c r="K240">
        <v>1</v>
      </c>
      <c r="L240" t="s">
        <v>41</v>
      </c>
      <c r="M240">
        <v>0.1</v>
      </c>
      <c r="N240">
        <v>-1</v>
      </c>
      <c r="U240" s="11" t="s">
        <v>30</v>
      </c>
      <c r="V240" t="s">
        <v>47</v>
      </c>
      <c r="W240">
        <f>VLOOKUP(V240,MoodysRatingMapping!$A$3:$B$23,2,0)</f>
        <v>2.35</v>
      </c>
      <c r="X240">
        <v>-1</v>
      </c>
      <c r="AA240" s="7" t="e">
        <f>VLOOKUP(Z240,'S&amp;PRatingMapping'!$A$3:$B$24,2,0)</f>
        <v>#N/A</v>
      </c>
      <c r="AC240">
        <v>9651</v>
      </c>
      <c r="AD240">
        <v>9651</v>
      </c>
      <c r="AE240">
        <v>24175.38</v>
      </c>
      <c r="AF240" t="s">
        <v>30</v>
      </c>
      <c r="AG240">
        <v>1</v>
      </c>
      <c r="AH240" t="s">
        <v>41</v>
      </c>
      <c r="AI240">
        <v>0.01</v>
      </c>
      <c r="AJ240">
        <v>-9</v>
      </c>
      <c r="AP240" s="11" t="s">
        <v>30</v>
      </c>
      <c r="AQ240" t="s">
        <v>47</v>
      </c>
      <c r="AR240">
        <f>VLOOKUP(AQ240,MoodysRatingMapping!$A$3:$B$23,2,0)</f>
        <v>2.35</v>
      </c>
      <c r="AS240">
        <v>-9</v>
      </c>
      <c r="AV240" s="15" t="e">
        <f>VLOOKUP(AU240,'S&amp;PRatingMapping'!$A$3:$B$24,2,0)</f>
        <v>#N/A</v>
      </c>
      <c r="AX240">
        <v>593694.19999999995</v>
      </c>
      <c r="AY240" t="s">
        <v>30</v>
      </c>
      <c r="AZ240">
        <v>1</v>
      </c>
      <c r="BA240" t="s">
        <v>41</v>
      </c>
      <c r="BB240">
        <v>0.01</v>
      </c>
      <c r="BC240">
        <v>-9</v>
      </c>
      <c r="BI240" s="11" t="s">
        <v>30</v>
      </c>
      <c r="BJ240" t="s">
        <v>47</v>
      </c>
      <c r="BK240">
        <f>VLOOKUP(BJ240,MoodysRatingMapping!$A$3:$B$23,2,0)</f>
        <v>2.35</v>
      </c>
      <c r="BL240">
        <v>-9</v>
      </c>
      <c r="BO240" s="15" t="e">
        <f>VLOOKUP(BN240,'S&amp;PRatingMapping'!$A$3:$B$24,2,0)</f>
        <v>#N/A</v>
      </c>
      <c r="BQ240">
        <v>1320087.45</v>
      </c>
      <c r="BR240" s="11" t="s">
        <v>30</v>
      </c>
      <c r="BS240">
        <v>1</v>
      </c>
      <c r="BT240" t="s">
        <v>41</v>
      </c>
      <c r="BU240">
        <v>1.017E-2</v>
      </c>
      <c r="BV240">
        <v>-9</v>
      </c>
      <c r="CB240" t="s">
        <v>30</v>
      </c>
      <c r="CC240" t="s">
        <v>47</v>
      </c>
      <c r="CD240">
        <f>VLOOKUP(CC240,MoodysRatingMapping!$A$3:$B$23,2,0)</f>
        <v>2.35</v>
      </c>
      <c r="CE240">
        <v>-9</v>
      </c>
      <c r="CH240" s="15" t="e">
        <f>VLOOKUP(CG240,'S&amp;PRatingMapping'!$A$3:$B$24,2,0)</f>
        <v>#N/A</v>
      </c>
    </row>
    <row r="241" spans="1:87" x14ac:dyDescent="0.25">
      <c r="A241" s="2">
        <v>42429</v>
      </c>
      <c r="B241">
        <v>6.2</v>
      </c>
      <c r="C241">
        <v>129607</v>
      </c>
      <c r="D241">
        <v>0.10000000000000051</v>
      </c>
      <c r="E241">
        <v>1</v>
      </c>
      <c r="F241">
        <v>0</v>
      </c>
      <c r="G241">
        <v>-2</v>
      </c>
      <c r="H241">
        <v>0</v>
      </c>
      <c r="I241">
        <v>60000000</v>
      </c>
      <c r="W241" t="e">
        <f>VLOOKUP(V241,MoodysRatingMapping!$A$3:$B$23,2,0)</f>
        <v>#N/A</v>
      </c>
      <c r="AA241" s="7" t="e">
        <f>VLOOKUP(Z241,'S&amp;PRatingMapping'!$A$3:$B$24,2,0)</f>
        <v>#N/A</v>
      </c>
      <c r="AC241">
        <v>968</v>
      </c>
      <c r="AD241">
        <v>968</v>
      </c>
      <c r="AE241">
        <v>60000000</v>
      </c>
      <c r="AR241" t="e">
        <f>VLOOKUP(AQ241,MoodysRatingMapping!$A$3:$B$23,2,0)</f>
        <v>#N/A</v>
      </c>
      <c r="AV241" s="15" t="e">
        <f>VLOOKUP(AU241,'S&amp;PRatingMapping'!$A$3:$B$24,2,0)</f>
        <v>#N/A</v>
      </c>
      <c r="AX241">
        <v>60000000</v>
      </c>
      <c r="BK241" t="e">
        <f>VLOOKUP(BJ241,MoodysRatingMapping!$A$3:$B$23,2,0)</f>
        <v>#N/A</v>
      </c>
      <c r="BO241" s="15" t="e">
        <f>VLOOKUP(BN241,'S&amp;PRatingMapping'!$A$3:$B$24,2,0)</f>
        <v>#N/A</v>
      </c>
      <c r="BQ241">
        <v>60000000</v>
      </c>
      <c r="CD241" t="e">
        <f>VLOOKUP(CC241,MoodysRatingMapping!$A$3:$B$23,2,0)</f>
        <v>#N/A</v>
      </c>
      <c r="CH241" s="15" t="e">
        <f>VLOOKUP(CG241,'S&amp;PRatingMapping'!$A$3:$B$24,2,0)</f>
        <v>#N/A</v>
      </c>
    </row>
    <row r="242" spans="1:87" x14ac:dyDescent="0.25">
      <c r="A242" s="2">
        <v>42489</v>
      </c>
      <c r="B242">
        <v>8.1</v>
      </c>
      <c r="C242">
        <v>129607</v>
      </c>
      <c r="D242">
        <v>1.899999999999999</v>
      </c>
      <c r="E242">
        <v>1</v>
      </c>
      <c r="F242">
        <v>0</v>
      </c>
      <c r="G242">
        <v>0</v>
      </c>
      <c r="H242">
        <v>0</v>
      </c>
      <c r="I242">
        <v>60000000</v>
      </c>
      <c r="W242" t="e">
        <f>VLOOKUP(V242,MoodysRatingMapping!$A$3:$B$23,2,0)</f>
        <v>#N/A</v>
      </c>
      <c r="AA242" s="7" t="e">
        <f>VLOOKUP(Z242,'S&amp;PRatingMapping'!$A$3:$B$24,2,0)</f>
        <v>#N/A</v>
      </c>
      <c r="AC242">
        <v>9682</v>
      </c>
      <c r="AD242">
        <v>9682</v>
      </c>
      <c r="AE242">
        <v>60000000</v>
      </c>
      <c r="AR242" t="e">
        <f>VLOOKUP(AQ242,MoodysRatingMapping!$A$3:$B$23,2,0)</f>
        <v>#N/A</v>
      </c>
      <c r="AV242" s="15" t="e">
        <f>VLOOKUP(AU242,'S&amp;PRatingMapping'!$A$3:$B$24,2,0)</f>
        <v>#N/A</v>
      </c>
      <c r="AX242">
        <v>60000000</v>
      </c>
      <c r="BK242" t="e">
        <f>VLOOKUP(BJ242,MoodysRatingMapping!$A$3:$B$23,2,0)</f>
        <v>#N/A</v>
      </c>
      <c r="BO242" s="15" t="e">
        <f>VLOOKUP(BN242,'S&amp;PRatingMapping'!$A$3:$B$24,2,0)</f>
        <v>#N/A</v>
      </c>
      <c r="BQ242">
        <v>60000000</v>
      </c>
      <c r="CD242" t="e">
        <f>VLOOKUP(CC242,MoodysRatingMapping!$A$3:$B$23,2,0)</f>
        <v>#N/A</v>
      </c>
      <c r="CH242" s="15" t="e">
        <f>VLOOKUP(CG242,'S&amp;PRatingMapping'!$A$3:$B$24,2,0)</f>
        <v>#N/A</v>
      </c>
    </row>
    <row r="243" spans="1:87" x14ac:dyDescent="0.25">
      <c r="A243" s="2">
        <v>43007</v>
      </c>
      <c r="B243">
        <v>4</v>
      </c>
      <c r="C243">
        <v>129911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761697.24</v>
      </c>
      <c r="J243" s="9" t="s">
        <v>32</v>
      </c>
      <c r="K243">
        <v>3</v>
      </c>
      <c r="L243" t="s">
        <v>41</v>
      </c>
      <c r="M243">
        <v>0.753</v>
      </c>
      <c r="N243">
        <v>-1</v>
      </c>
      <c r="U243" s="11">
        <v>2.2000000000000002</v>
      </c>
      <c r="V243" t="s">
        <v>50</v>
      </c>
      <c r="W243">
        <f>VLOOKUP(V243,MoodysRatingMapping!$A$3:$B$23,2,0)</f>
        <v>3.7000000000000006</v>
      </c>
      <c r="X243">
        <v>-2</v>
      </c>
      <c r="Y243">
        <v>3.2</v>
      </c>
      <c r="Z243" t="s">
        <v>69</v>
      </c>
      <c r="AA243" s="7">
        <f>VLOOKUP(Z243,'S&amp;PRatingMapping'!$A$3:$B$24,2,0)</f>
        <v>4.4285714285714279</v>
      </c>
      <c r="AC243">
        <v>9799</v>
      </c>
      <c r="AD243">
        <v>9799</v>
      </c>
      <c r="AE243">
        <v>1305825.1599999999</v>
      </c>
      <c r="AF243" t="s">
        <v>32</v>
      </c>
      <c r="AG243">
        <v>3</v>
      </c>
      <c r="AH243" t="s">
        <v>41</v>
      </c>
      <c r="AI243">
        <v>6.5929999999999989E-2</v>
      </c>
      <c r="AJ243">
        <v>0</v>
      </c>
      <c r="AP243" s="11">
        <v>2.2000000000000002</v>
      </c>
      <c r="AQ243" t="s">
        <v>50</v>
      </c>
      <c r="AR243">
        <f>VLOOKUP(AQ243,MoodysRatingMapping!$A$3:$B$23,2,0)</f>
        <v>3.7000000000000006</v>
      </c>
      <c r="AS243">
        <v>-1</v>
      </c>
      <c r="AT243" s="11">
        <v>3.2</v>
      </c>
      <c r="AU243" t="s">
        <v>69</v>
      </c>
      <c r="AV243" s="15">
        <f>VLOOKUP(AU243,'S&amp;PRatingMapping'!$A$3:$B$24,2,0)</f>
        <v>4.4285714285714279</v>
      </c>
      <c r="AX243">
        <v>1368786.61</v>
      </c>
      <c r="AY243" t="s">
        <v>32</v>
      </c>
      <c r="AZ243">
        <v>3</v>
      </c>
      <c r="BA243" t="s">
        <v>41</v>
      </c>
      <c r="BB243">
        <v>3.9210000000000002E-2</v>
      </c>
      <c r="BC243">
        <v>0</v>
      </c>
      <c r="BI243" s="11">
        <v>2.2000000000000002</v>
      </c>
      <c r="BJ243" t="s">
        <v>50</v>
      </c>
      <c r="BK243">
        <f>VLOOKUP(BJ243,MoodysRatingMapping!$A$3:$B$23,2,0)</f>
        <v>3.7000000000000006</v>
      </c>
      <c r="BL243">
        <v>-1</v>
      </c>
      <c r="BM243" s="11">
        <v>3.2</v>
      </c>
      <c r="BN243" t="s">
        <v>69</v>
      </c>
      <c r="BO243" s="15">
        <f>VLOOKUP(BN243,'S&amp;PRatingMapping'!$A$3:$B$24,2,0)</f>
        <v>4.4285714285714279</v>
      </c>
      <c r="BQ243">
        <v>1764680.11</v>
      </c>
      <c r="BR243" s="11" t="s">
        <v>32</v>
      </c>
      <c r="BS243">
        <v>3</v>
      </c>
      <c r="BT243" t="s">
        <v>41</v>
      </c>
      <c r="BU243">
        <v>3.9419999999999997E-2</v>
      </c>
      <c r="BV243">
        <v>0</v>
      </c>
      <c r="CB243" t="s">
        <v>44</v>
      </c>
      <c r="CC243" t="s">
        <v>50</v>
      </c>
      <c r="CD243">
        <f>VLOOKUP(CC243,MoodysRatingMapping!$A$3:$B$23,2,0)</f>
        <v>3.7000000000000006</v>
      </c>
      <c r="CE243">
        <v>-1</v>
      </c>
      <c r="CF243" s="11">
        <v>3.2</v>
      </c>
      <c r="CG243" t="s">
        <v>69</v>
      </c>
      <c r="CH243" s="15">
        <f>VLOOKUP(CG243,'S&amp;PRatingMapping'!$A$3:$B$24,2,0)</f>
        <v>4.4285714285714279</v>
      </c>
    </row>
    <row r="244" spans="1:87" x14ac:dyDescent="0.25">
      <c r="A244" s="2">
        <v>42277</v>
      </c>
      <c r="B244">
        <v>5.2</v>
      </c>
      <c r="C244">
        <v>129935</v>
      </c>
      <c r="D244">
        <v>0.10000000000000051</v>
      </c>
      <c r="E244">
        <v>1</v>
      </c>
      <c r="F244">
        <v>0</v>
      </c>
      <c r="G244">
        <v>0</v>
      </c>
      <c r="H244">
        <v>0</v>
      </c>
      <c r="I244">
        <v>45000000</v>
      </c>
      <c r="J244" s="9" t="s">
        <v>30</v>
      </c>
      <c r="K244">
        <v>1</v>
      </c>
      <c r="L244" t="s">
        <v>42</v>
      </c>
      <c r="M244">
        <v>0.56940000000000002</v>
      </c>
      <c r="N244">
        <v>-5</v>
      </c>
      <c r="U244" s="11">
        <v>5.0999999999999996</v>
      </c>
      <c r="V244" t="s">
        <v>61</v>
      </c>
      <c r="W244">
        <f>VLOOKUP(V244,MoodysRatingMapping!$A$3:$B$23,2,0)</f>
        <v>5.9500000000000011</v>
      </c>
      <c r="X244">
        <v>-1</v>
      </c>
      <c r="Y244">
        <v>5.0999999999999996</v>
      </c>
      <c r="Z244" t="s">
        <v>70</v>
      </c>
      <c r="AA244" s="7">
        <f>VLOOKUP(Z244,'S&amp;PRatingMapping'!$A$3:$B$24,2,0)</f>
        <v>5.7142857142857144</v>
      </c>
      <c r="AB244" t="s">
        <v>95</v>
      </c>
      <c r="AC244">
        <v>9811</v>
      </c>
      <c r="AD244">
        <v>9811</v>
      </c>
      <c r="AE244">
        <v>45000000</v>
      </c>
      <c r="AF244" t="s">
        <v>30</v>
      </c>
      <c r="AG244">
        <v>1</v>
      </c>
      <c r="AH244" t="s">
        <v>42</v>
      </c>
      <c r="AI244">
        <v>5.1150000000000001E-2</v>
      </c>
      <c r="AJ244">
        <v>-4</v>
      </c>
      <c r="AP244" s="11" t="s">
        <v>29</v>
      </c>
      <c r="AQ244" t="s">
        <v>48</v>
      </c>
      <c r="AR244">
        <f>VLOOKUP(AQ244,MoodysRatingMapping!$A$3:$B$23,2,0)</f>
        <v>5.5000000000000009</v>
      </c>
      <c r="AS244">
        <v>-1</v>
      </c>
      <c r="AT244" s="11">
        <v>5.0999999999999996</v>
      </c>
      <c r="AU244" t="s">
        <v>70</v>
      </c>
      <c r="AV244" s="15">
        <f>VLOOKUP(AU244,'S&amp;PRatingMapping'!$A$3:$B$24,2,0)</f>
        <v>5.7142857142857144</v>
      </c>
      <c r="AW244" t="s">
        <v>92</v>
      </c>
      <c r="AX244">
        <v>45000000</v>
      </c>
      <c r="AY244" t="s">
        <v>30</v>
      </c>
      <c r="AZ244">
        <v>1</v>
      </c>
      <c r="BA244" t="s">
        <v>42</v>
      </c>
      <c r="BB244">
        <v>4.6050000000000001E-2</v>
      </c>
      <c r="BC244">
        <v>-4</v>
      </c>
      <c r="BI244" s="11" t="s">
        <v>29</v>
      </c>
      <c r="BJ244" t="s">
        <v>48</v>
      </c>
      <c r="BK244">
        <f>VLOOKUP(BJ244,MoodysRatingMapping!$A$3:$B$23,2,0)</f>
        <v>5.5000000000000009</v>
      </c>
      <c r="BL244">
        <v>-1</v>
      </c>
      <c r="BM244" s="11">
        <v>5.0999999999999996</v>
      </c>
      <c r="BN244" t="s">
        <v>70</v>
      </c>
      <c r="BO244" s="15">
        <f>VLOOKUP(BN244,'S&amp;PRatingMapping'!$A$3:$B$24,2,0)</f>
        <v>5.7142857142857144</v>
      </c>
      <c r="BP244" t="s">
        <v>92</v>
      </c>
      <c r="BQ244">
        <v>45000000</v>
      </c>
      <c r="BR244" s="11" t="s">
        <v>30</v>
      </c>
      <c r="BS244">
        <v>1</v>
      </c>
      <c r="BT244" t="s">
        <v>42</v>
      </c>
      <c r="BU244">
        <v>2.4150000000000001E-2</v>
      </c>
      <c r="BV244">
        <v>-4</v>
      </c>
      <c r="BW244">
        <v>100.0475</v>
      </c>
      <c r="CB244" t="s">
        <v>38</v>
      </c>
      <c r="CC244" t="s">
        <v>61</v>
      </c>
      <c r="CD244">
        <f>VLOOKUP(CC244,MoodysRatingMapping!$A$3:$B$23,2,0)</f>
        <v>5.9500000000000011</v>
      </c>
      <c r="CE244">
        <v>0</v>
      </c>
      <c r="CH244" s="15" t="e">
        <f>VLOOKUP(CG244,'S&amp;PRatingMapping'!$A$3:$B$24,2,0)</f>
        <v>#N/A</v>
      </c>
      <c r="CI244" t="s">
        <v>92</v>
      </c>
    </row>
    <row r="245" spans="1:87" x14ac:dyDescent="0.25">
      <c r="A245" s="2">
        <v>43220</v>
      </c>
      <c r="B245">
        <v>5.2</v>
      </c>
      <c r="C245">
        <v>129935</v>
      </c>
      <c r="D245">
        <v>0.10000000000000051</v>
      </c>
      <c r="E245">
        <v>1</v>
      </c>
      <c r="F245">
        <v>0</v>
      </c>
      <c r="G245">
        <v>0</v>
      </c>
      <c r="H245">
        <v>0</v>
      </c>
      <c r="I245">
        <v>63000000</v>
      </c>
      <c r="J245" s="9" t="s">
        <v>29</v>
      </c>
      <c r="K245">
        <v>4</v>
      </c>
      <c r="L245" t="s">
        <v>42</v>
      </c>
      <c r="M245">
        <v>0.83640000000000003</v>
      </c>
      <c r="N245">
        <v>-2</v>
      </c>
      <c r="O245" t="s">
        <v>42</v>
      </c>
      <c r="P245">
        <v>1.9</v>
      </c>
      <c r="U245" s="11">
        <v>5.0999999999999996</v>
      </c>
      <c r="V245" t="s">
        <v>61</v>
      </c>
      <c r="W245">
        <f>VLOOKUP(V245,MoodysRatingMapping!$A$3:$B$23,2,0)</f>
        <v>5.9500000000000011</v>
      </c>
      <c r="X245">
        <v>-1</v>
      </c>
      <c r="Y245">
        <v>5.0999999999999996</v>
      </c>
      <c r="Z245" t="s">
        <v>70</v>
      </c>
      <c r="AA245" s="7">
        <f>VLOOKUP(Z245,'S&amp;PRatingMapping'!$A$3:$B$24,2,0)</f>
        <v>5.7142857142857144</v>
      </c>
      <c r="AB245" t="s">
        <v>94</v>
      </c>
      <c r="AC245">
        <v>9842</v>
      </c>
      <c r="AD245">
        <v>9842</v>
      </c>
      <c r="AE245">
        <v>63000000</v>
      </c>
      <c r="AF245" t="s">
        <v>29</v>
      </c>
      <c r="AG245">
        <v>4</v>
      </c>
      <c r="AH245" t="s">
        <v>42</v>
      </c>
      <c r="AI245">
        <v>8.1629999999999994E-2</v>
      </c>
      <c r="AJ245">
        <v>-1</v>
      </c>
      <c r="AK245">
        <v>99.923000000000002</v>
      </c>
      <c r="AP245" s="11">
        <v>5.0999999999999996</v>
      </c>
      <c r="AQ245" t="s">
        <v>61</v>
      </c>
      <c r="AR245">
        <f>VLOOKUP(AQ245,MoodysRatingMapping!$A$3:$B$23,2,0)</f>
        <v>5.9500000000000011</v>
      </c>
      <c r="AS245">
        <v>0</v>
      </c>
      <c r="AT245" s="11">
        <v>5.0999999999999996</v>
      </c>
      <c r="AU245" t="s">
        <v>70</v>
      </c>
      <c r="AV245" s="15">
        <f>VLOOKUP(AU245,'S&amp;PRatingMapping'!$A$3:$B$24,2,0)</f>
        <v>5.7142857142857144</v>
      </c>
      <c r="AX245">
        <v>63000000</v>
      </c>
      <c r="AY245" t="s">
        <v>38</v>
      </c>
      <c r="AZ245">
        <v>5</v>
      </c>
      <c r="BA245" t="s">
        <v>42</v>
      </c>
      <c r="BB245">
        <v>0.10242999999999999</v>
      </c>
      <c r="BC245">
        <v>0</v>
      </c>
      <c r="BD245">
        <v>100.059</v>
      </c>
      <c r="BI245" s="11">
        <v>5.0999999999999996</v>
      </c>
      <c r="BJ245" t="s">
        <v>61</v>
      </c>
      <c r="BK245">
        <f>VLOOKUP(BJ245,MoodysRatingMapping!$A$3:$B$23,2,0)</f>
        <v>5.9500000000000011</v>
      </c>
      <c r="BL245">
        <v>0</v>
      </c>
      <c r="BM245" s="11">
        <v>5.0999999999999996</v>
      </c>
      <c r="BN245" t="s">
        <v>70</v>
      </c>
      <c r="BO245" s="15">
        <f>VLOOKUP(BN245,'S&amp;PRatingMapping'!$A$3:$B$24,2,0)</f>
        <v>5.7142857142857144</v>
      </c>
      <c r="BP245" t="s">
        <v>57</v>
      </c>
      <c r="BQ245">
        <v>63000000</v>
      </c>
      <c r="BR245" s="11" t="s">
        <v>29</v>
      </c>
      <c r="BS245">
        <v>4</v>
      </c>
      <c r="BT245" t="s">
        <v>42</v>
      </c>
      <c r="BU245">
        <v>8.0160000000000009E-2</v>
      </c>
      <c r="BV245">
        <v>-1</v>
      </c>
      <c r="BW245">
        <v>100.09</v>
      </c>
      <c r="CB245" t="s">
        <v>38</v>
      </c>
      <c r="CC245" t="s">
        <v>61</v>
      </c>
      <c r="CD245">
        <f>VLOOKUP(CC245,MoodysRatingMapping!$A$3:$B$23,2,0)</f>
        <v>5.9500000000000011</v>
      </c>
      <c r="CE245">
        <v>0</v>
      </c>
      <c r="CF245" s="11">
        <v>5.0999999999999996</v>
      </c>
      <c r="CG245" t="s">
        <v>70</v>
      </c>
      <c r="CH245" s="15">
        <f>VLOOKUP(CG245,'S&amp;PRatingMapping'!$A$3:$B$24,2,0)</f>
        <v>5.7142857142857144</v>
      </c>
      <c r="CI245" t="s">
        <v>94</v>
      </c>
    </row>
    <row r="246" spans="1:87" x14ac:dyDescent="0.25">
      <c r="A246" s="2">
        <v>42398</v>
      </c>
      <c r="B246">
        <v>5.2</v>
      </c>
      <c r="C246">
        <v>129952</v>
      </c>
      <c r="D246">
        <v>1.2</v>
      </c>
      <c r="E246">
        <v>1</v>
      </c>
      <c r="F246">
        <v>0</v>
      </c>
      <c r="G246">
        <v>0</v>
      </c>
      <c r="H246">
        <v>0</v>
      </c>
      <c r="I246">
        <v>87601503.079999998</v>
      </c>
      <c r="U246" s="11">
        <v>5.0999999999999996</v>
      </c>
      <c r="V246" t="s">
        <v>61</v>
      </c>
      <c r="W246">
        <f>VLOOKUP(V246,MoodysRatingMapping!$A$3:$B$23,2,0)</f>
        <v>5.9500000000000011</v>
      </c>
      <c r="X246">
        <v>-1</v>
      </c>
      <c r="Y246">
        <v>3.3</v>
      </c>
      <c r="Z246" t="s">
        <v>81</v>
      </c>
      <c r="AA246" s="7">
        <f>VLOOKUP(Z246,'S&amp;PRatingMapping'!$A$3:$B$24,2,0)</f>
        <v>4.8571428571428568</v>
      </c>
      <c r="AC246">
        <v>9855</v>
      </c>
      <c r="AD246">
        <v>9855</v>
      </c>
      <c r="AE246">
        <v>87651317.700000003</v>
      </c>
      <c r="AP246" s="11">
        <v>5.0999999999999996</v>
      </c>
      <c r="AQ246" t="s">
        <v>61</v>
      </c>
      <c r="AR246">
        <f>VLOOKUP(AQ246,MoodysRatingMapping!$A$3:$B$23,2,0)</f>
        <v>5.9500000000000011</v>
      </c>
      <c r="AS246">
        <v>1</v>
      </c>
      <c r="AT246" s="11">
        <v>3.3</v>
      </c>
      <c r="AU246" t="s">
        <v>81</v>
      </c>
      <c r="AV246" s="15">
        <f>VLOOKUP(AU246,'S&amp;PRatingMapping'!$A$3:$B$24,2,0)</f>
        <v>4.8571428571428568</v>
      </c>
      <c r="AX246">
        <v>86934067.540000007</v>
      </c>
      <c r="BI246" s="11">
        <v>5.0999999999999996</v>
      </c>
      <c r="BJ246" t="s">
        <v>61</v>
      </c>
      <c r="BK246">
        <f>VLOOKUP(BJ246,MoodysRatingMapping!$A$3:$B$23,2,0)</f>
        <v>5.9500000000000011</v>
      </c>
      <c r="BL246">
        <v>1</v>
      </c>
      <c r="BM246" s="11">
        <v>3.3</v>
      </c>
      <c r="BN246" t="s">
        <v>81</v>
      </c>
      <c r="BO246" s="15">
        <f>VLOOKUP(BN246,'S&amp;PRatingMapping'!$A$3:$B$24,2,0)</f>
        <v>4.8571428571428568</v>
      </c>
      <c r="BQ246">
        <v>89864950.620000005</v>
      </c>
      <c r="CB246" t="s">
        <v>38</v>
      </c>
      <c r="CC246" t="s">
        <v>61</v>
      </c>
      <c r="CD246">
        <f>VLOOKUP(CC246,MoodysRatingMapping!$A$3:$B$23,2,0)</f>
        <v>5.9500000000000011</v>
      </c>
      <c r="CE246">
        <v>1</v>
      </c>
      <c r="CF246" s="11">
        <v>3.3</v>
      </c>
      <c r="CG246" t="s">
        <v>81</v>
      </c>
      <c r="CH246" s="15">
        <f>VLOOKUP(CG246,'S&amp;PRatingMapping'!$A$3:$B$24,2,0)</f>
        <v>4.8571428571428568</v>
      </c>
    </row>
    <row r="247" spans="1:87" x14ac:dyDescent="0.25">
      <c r="A247" s="2">
        <v>42277</v>
      </c>
      <c r="B247">
        <v>5.2</v>
      </c>
      <c r="C247">
        <v>130003</v>
      </c>
      <c r="D247">
        <v>0.10000000000000051</v>
      </c>
      <c r="E247">
        <v>1</v>
      </c>
      <c r="F247">
        <v>0</v>
      </c>
      <c r="G247">
        <v>0</v>
      </c>
      <c r="H247">
        <v>0</v>
      </c>
      <c r="I247">
        <v>115000000</v>
      </c>
      <c r="W247" t="e">
        <f>VLOOKUP(V247,MoodysRatingMapping!$A$3:$B$23,2,0)</f>
        <v>#N/A</v>
      </c>
      <c r="AA247" s="7" t="e">
        <f>VLOOKUP(Z247,'S&amp;PRatingMapping'!$A$3:$B$24,2,0)</f>
        <v>#N/A</v>
      </c>
      <c r="AC247">
        <v>9956</v>
      </c>
      <c r="AD247">
        <v>9956</v>
      </c>
      <c r="AE247">
        <v>115000000</v>
      </c>
      <c r="AR247" t="e">
        <f>VLOOKUP(AQ247,MoodysRatingMapping!$A$3:$B$23,2,0)</f>
        <v>#N/A</v>
      </c>
      <c r="AV247" s="15" t="e">
        <f>VLOOKUP(AU247,'S&amp;PRatingMapping'!$A$3:$B$24,2,0)</f>
        <v>#N/A</v>
      </c>
      <c r="AX247">
        <v>115000000</v>
      </c>
      <c r="BK247" t="e">
        <f>VLOOKUP(BJ247,MoodysRatingMapping!$A$3:$B$23,2,0)</f>
        <v>#N/A</v>
      </c>
      <c r="BO247" s="15" t="e">
        <f>VLOOKUP(BN247,'S&amp;PRatingMapping'!$A$3:$B$24,2,0)</f>
        <v>#N/A</v>
      </c>
      <c r="BQ247">
        <v>115000000</v>
      </c>
      <c r="CD247" t="e">
        <f>VLOOKUP(CC247,MoodysRatingMapping!$A$3:$B$23,2,0)</f>
        <v>#N/A</v>
      </c>
      <c r="CH247" s="15" t="e">
        <f>VLOOKUP(CG247,'S&amp;PRatingMapping'!$A$3:$B$24,2,0)</f>
        <v>#N/A</v>
      </c>
    </row>
    <row r="248" spans="1:87" x14ac:dyDescent="0.25">
      <c r="A248" s="2">
        <v>42551</v>
      </c>
      <c r="B248">
        <v>6.2</v>
      </c>
      <c r="C248">
        <v>130044</v>
      </c>
      <c r="D248">
        <v>0.10000000000000051</v>
      </c>
      <c r="E248">
        <v>1</v>
      </c>
      <c r="F248">
        <v>0</v>
      </c>
      <c r="G248">
        <v>0</v>
      </c>
      <c r="H248">
        <v>0</v>
      </c>
      <c r="I248">
        <v>42000000</v>
      </c>
      <c r="W248" t="e">
        <f>VLOOKUP(V248,MoodysRatingMapping!$A$3:$B$23,2,0)</f>
        <v>#N/A</v>
      </c>
      <c r="AA248" s="7" t="e">
        <f>VLOOKUP(Z248,'S&amp;PRatingMapping'!$A$3:$B$24,2,0)</f>
        <v>#N/A</v>
      </c>
      <c r="AC248">
        <v>9979</v>
      </c>
      <c r="AD248">
        <v>9979</v>
      </c>
      <c r="AE248">
        <v>42000000</v>
      </c>
      <c r="AR248" t="e">
        <f>VLOOKUP(AQ248,MoodysRatingMapping!$A$3:$B$23,2,0)</f>
        <v>#N/A</v>
      </c>
      <c r="AV248" s="15" t="e">
        <f>VLOOKUP(AU248,'S&amp;PRatingMapping'!$A$3:$B$24,2,0)</f>
        <v>#N/A</v>
      </c>
      <c r="AX248">
        <v>42000000</v>
      </c>
      <c r="BK248" t="e">
        <f>VLOOKUP(BJ248,MoodysRatingMapping!$A$3:$B$23,2,0)</f>
        <v>#N/A</v>
      </c>
      <c r="BO248" s="15" t="e">
        <f>VLOOKUP(BN248,'S&amp;PRatingMapping'!$A$3:$B$24,2,0)</f>
        <v>#N/A</v>
      </c>
      <c r="BQ248">
        <v>42000000</v>
      </c>
      <c r="CD248" t="e">
        <f>VLOOKUP(CC248,MoodysRatingMapping!$A$3:$B$23,2,0)</f>
        <v>#N/A</v>
      </c>
      <c r="CH248" s="15" t="e">
        <f>VLOOKUP(CG248,'S&amp;PRatingMapping'!$A$3:$B$24,2,0)</f>
        <v>#N/A</v>
      </c>
    </row>
    <row r="249" spans="1:87" x14ac:dyDescent="0.25">
      <c r="A249" s="2">
        <v>43098</v>
      </c>
      <c r="B249">
        <v>8.1999999999999993</v>
      </c>
      <c r="C249">
        <v>130044</v>
      </c>
      <c r="D249">
        <v>2.1</v>
      </c>
      <c r="E249">
        <v>1</v>
      </c>
      <c r="F249">
        <v>0</v>
      </c>
      <c r="G249">
        <v>0</v>
      </c>
      <c r="H249">
        <v>0</v>
      </c>
      <c r="I249">
        <v>20000000</v>
      </c>
      <c r="W249" t="e">
        <f>VLOOKUP(V249,MoodysRatingMapping!$A$3:$B$23,2,0)</f>
        <v>#N/A</v>
      </c>
      <c r="AA249" s="7" t="e">
        <f>VLOOKUP(Z249,'S&amp;PRatingMapping'!$A$3:$B$24,2,0)</f>
        <v>#N/A</v>
      </c>
      <c r="AC249">
        <v>9995</v>
      </c>
      <c r="AD249">
        <v>9995</v>
      </c>
      <c r="AE249">
        <v>20000000</v>
      </c>
      <c r="AR249" t="e">
        <f>VLOOKUP(AQ249,MoodysRatingMapping!$A$3:$B$23,2,0)</f>
        <v>#N/A</v>
      </c>
      <c r="AV249" s="15" t="e">
        <f>VLOOKUP(AU249,'S&amp;PRatingMapping'!$A$3:$B$24,2,0)</f>
        <v>#N/A</v>
      </c>
      <c r="AX249">
        <v>20000000</v>
      </c>
      <c r="BK249" t="e">
        <f>VLOOKUP(BJ249,MoodysRatingMapping!$A$3:$B$23,2,0)</f>
        <v>#N/A</v>
      </c>
      <c r="BO249" s="15" t="e">
        <f>VLOOKUP(BN249,'S&amp;PRatingMapping'!$A$3:$B$24,2,0)</f>
        <v>#N/A</v>
      </c>
      <c r="BQ249">
        <v>20000000</v>
      </c>
      <c r="CD249" t="e">
        <f>VLOOKUP(CC249,MoodysRatingMapping!$A$3:$B$23,2,0)</f>
        <v>#N/A</v>
      </c>
      <c r="CH249" s="15" t="e">
        <f>VLOOKUP(CG249,'S&amp;PRatingMapping'!$A$3:$B$24,2,0)</f>
        <v>#N/A</v>
      </c>
    </row>
    <row r="250" spans="1:87" x14ac:dyDescent="0.25">
      <c r="A250" s="2">
        <v>42551</v>
      </c>
      <c r="B250">
        <v>6.2</v>
      </c>
      <c r="C250">
        <v>130067</v>
      </c>
      <c r="D250">
        <v>0.10000000000000051</v>
      </c>
      <c r="E250">
        <v>1</v>
      </c>
      <c r="F250">
        <v>0</v>
      </c>
      <c r="G250">
        <v>0</v>
      </c>
      <c r="H250">
        <v>0</v>
      </c>
      <c r="I250">
        <v>52500000</v>
      </c>
      <c r="W250" t="e">
        <f>VLOOKUP(V250,MoodysRatingMapping!$A$3:$B$23,2,0)</f>
        <v>#N/A</v>
      </c>
      <c r="AA250" s="7" t="e">
        <f>VLOOKUP(Z250,'S&amp;PRatingMapping'!$A$3:$B$24,2,0)</f>
        <v>#N/A</v>
      </c>
      <c r="AC250">
        <v>115</v>
      </c>
      <c r="AD250">
        <v>115</v>
      </c>
      <c r="AE250">
        <v>52500000</v>
      </c>
      <c r="AR250" t="e">
        <f>VLOOKUP(AQ250,MoodysRatingMapping!$A$3:$B$23,2,0)</f>
        <v>#N/A</v>
      </c>
      <c r="AV250" s="15" t="e">
        <f>VLOOKUP(AU250,'S&amp;PRatingMapping'!$A$3:$B$24,2,0)</f>
        <v>#N/A</v>
      </c>
      <c r="AX250">
        <v>52500000</v>
      </c>
      <c r="BK250" t="e">
        <f>VLOOKUP(BJ250,MoodysRatingMapping!$A$3:$B$23,2,0)</f>
        <v>#N/A</v>
      </c>
      <c r="BO250" s="15" t="e">
        <f>VLOOKUP(BN250,'S&amp;PRatingMapping'!$A$3:$B$24,2,0)</f>
        <v>#N/A</v>
      </c>
      <c r="BQ250">
        <v>52500000</v>
      </c>
      <c r="CD250" t="e">
        <f>VLOOKUP(CC250,MoodysRatingMapping!$A$3:$B$23,2,0)</f>
        <v>#N/A</v>
      </c>
      <c r="CH250" s="15" t="e">
        <f>VLOOKUP(CG250,'S&amp;PRatingMapping'!$A$3:$B$24,2,0)</f>
        <v>#N/A</v>
      </c>
    </row>
    <row r="251" spans="1:87" x14ac:dyDescent="0.25">
      <c r="A251" s="2">
        <v>43098</v>
      </c>
      <c r="B251">
        <v>8.1</v>
      </c>
      <c r="C251">
        <v>130067</v>
      </c>
      <c r="D251">
        <v>2</v>
      </c>
      <c r="E251">
        <v>1</v>
      </c>
      <c r="F251">
        <v>0</v>
      </c>
      <c r="G251">
        <v>0</v>
      </c>
      <c r="H251">
        <v>0</v>
      </c>
      <c r="I251">
        <v>5000000</v>
      </c>
      <c r="W251" t="e">
        <f>VLOOKUP(V251,MoodysRatingMapping!$A$3:$B$23,2,0)</f>
        <v>#N/A</v>
      </c>
      <c r="AA251" s="7" t="e">
        <f>VLOOKUP(Z251,'S&amp;PRatingMapping'!$A$3:$B$24,2,0)</f>
        <v>#N/A</v>
      </c>
      <c r="AC251">
        <v>133</v>
      </c>
      <c r="AD251">
        <v>133</v>
      </c>
      <c r="AE251">
        <v>5000000</v>
      </c>
      <c r="AR251" t="e">
        <f>VLOOKUP(AQ251,MoodysRatingMapping!$A$3:$B$23,2,0)</f>
        <v>#N/A</v>
      </c>
      <c r="AV251" s="15" t="e">
        <f>VLOOKUP(AU251,'S&amp;PRatingMapping'!$A$3:$B$24,2,0)</f>
        <v>#N/A</v>
      </c>
      <c r="AX251">
        <v>5000000</v>
      </c>
      <c r="BK251" t="e">
        <f>VLOOKUP(BJ251,MoodysRatingMapping!$A$3:$B$23,2,0)</f>
        <v>#N/A</v>
      </c>
      <c r="BO251" s="15" t="e">
        <f>VLOOKUP(BN251,'S&amp;PRatingMapping'!$A$3:$B$24,2,0)</f>
        <v>#N/A</v>
      </c>
      <c r="BQ251">
        <v>5000000</v>
      </c>
      <c r="CD251" t="e">
        <f>VLOOKUP(CC251,MoodysRatingMapping!$A$3:$B$23,2,0)</f>
        <v>#N/A</v>
      </c>
      <c r="CH251" s="15" t="e">
        <f>VLOOKUP(CG251,'S&amp;PRatingMapping'!$A$3:$B$24,2,0)</f>
        <v>#N/A</v>
      </c>
    </row>
    <row r="252" spans="1:87" x14ac:dyDescent="0.25">
      <c r="A252" s="2">
        <v>42489</v>
      </c>
      <c r="B252">
        <v>6.1</v>
      </c>
      <c r="C252">
        <v>130116</v>
      </c>
      <c r="D252">
        <v>0.89999999999999947</v>
      </c>
      <c r="E252">
        <v>1</v>
      </c>
      <c r="F252">
        <v>0</v>
      </c>
      <c r="G252">
        <v>-2</v>
      </c>
      <c r="H252">
        <v>0</v>
      </c>
      <c r="I252">
        <v>20000000</v>
      </c>
      <c r="O252" t="s">
        <v>42</v>
      </c>
      <c r="P252">
        <v>96.186499999999995</v>
      </c>
      <c r="U252" s="11">
        <v>5.0999999999999996</v>
      </c>
      <c r="V252" t="s">
        <v>61</v>
      </c>
      <c r="W252">
        <f>VLOOKUP(V252,MoodysRatingMapping!$A$3:$B$23,2,0)</f>
        <v>5.9500000000000011</v>
      </c>
      <c r="X252">
        <v>-2</v>
      </c>
      <c r="Y252">
        <v>5.2</v>
      </c>
      <c r="Z252" t="s">
        <v>82</v>
      </c>
      <c r="AA252" s="7">
        <f>VLOOKUP(Z252,'S&amp;PRatingMapping'!$A$3:$B$24,2,0)</f>
        <v>6.1428571428571432</v>
      </c>
      <c r="AC252">
        <v>15</v>
      </c>
      <c r="AD252">
        <v>15</v>
      </c>
      <c r="AE252">
        <v>20000000</v>
      </c>
      <c r="AK252">
        <v>90.186499999999995</v>
      </c>
      <c r="AP252" s="11">
        <v>5.0999999999999996</v>
      </c>
      <c r="AQ252" t="s">
        <v>61</v>
      </c>
      <c r="AR252">
        <f>VLOOKUP(AQ252,MoodysRatingMapping!$A$3:$B$23,2,0)</f>
        <v>5.9500000000000011</v>
      </c>
      <c r="AS252">
        <v>-1</v>
      </c>
      <c r="AT252" s="11">
        <v>5.2</v>
      </c>
      <c r="AU252" t="s">
        <v>82</v>
      </c>
      <c r="AV252" s="15">
        <f>VLOOKUP(AU252,'S&amp;PRatingMapping'!$A$3:$B$24,2,0)</f>
        <v>6.1428571428571432</v>
      </c>
      <c r="AX252">
        <v>20000000</v>
      </c>
      <c r="BI252" s="11">
        <v>5.0999999999999996</v>
      </c>
      <c r="BJ252" t="s">
        <v>61</v>
      </c>
      <c r="BK252">
        <f>VLOOKUP(BJ252,MoodysRatingMapping!$A$3:$B$23,2,0)</f>
        <v>5.9500000000000011</v>
      </c>
      <c r="BL252">
        <v>-1</v>
      </c>
      <c r="BM252" s="11">
        <v>5.2</v>
      </c>
      <c r="BN252" t="s">
        <v>82</v>
      </c>
      <c r="BO252" s="15">
        <f>VLOOKUP(BN252,'S&amp;PRatingMapping'!$A$3:$B$24,2,0)</f>
        <v>6.1428571428571432</v>
      </c>
      <c r="BQ252">
        <v>20000000</v>
      </c>
      <c r="CB252" t="s">
        <v>38</v>
      </c>
      <c r="CC252" t="s">
        <v>61</v>
      </c>
      <c r="CD252">
        <f>VLOOKUP(CC252,MoodysRatingMapping!$A$3:$B$23,2,0)</f>
        <v>5.9500000000000011</v>
      </c>
      <c r="CE252">
        <v>-1</v>
      </c>
      <c r="CF252" s="11">
        <v>5.2</v>
      </c>
      <c r="CG252" t="s">
        <v>82</v>
      </c>
      <c r="CH252" s="15">
        <f>VLOOKUP(CG252,'S&amp;PRatingMapping'!$A$3:$B$24,2,0)</f>
        <v>6.1428571428571432</v>
      </c>
    </row>
    <row r="253" spans="1:87" x14ac:dyDescent="0.25">
      <c r="A253" s="2">
        <v>42551</v>
      </c>
      <c r="B253">
        <v>6.2</v>
      </c>
      <c r="C253">
        <v>130116</v>
      </c>
      <c r="D253">
        <v>0.10000000000000051</v>
      </c>
      <c r="E253">
        <v>1</v>
      </c>
      <c r="F253">
        <v>0</v>
      </c>
      <c r="G253">
        <v>0</v>
      </c>
      <c r="H253">
        <v>0</v>
      </c>
      <c r="I253">
        <v>20000000</v>
      </c>
      <c r="O253" t="s">
        <v>42</v>
      </c>
      <c r="P253">
        <v>96.614999999999995</v>
      </c>
      <c r="U253" s="11">
        <v>5.2</v>
      </c>
      <c r="V253" t="s">
        <v>49</v>
      </c>
      <c r="W253">
        <f>VLOOKUP(V253,MoodysRatingMapping!$A$3:$B$23,2,0)</f>
        <v>6.4000000000000012</v>
      </c>
      <c r="X253">
        <v>-2</v>
      </c>
      <c r="Y253">
        <v>5.2</v>
      </c>
      <c r="Z253" t="s">
        <v>82</v>
      </c>
      <c r="AA253" s="7">
        <f>VLOOKUP(Z253,'S&amp;PRatingMapping'!$A$3:$B$24,2,0)</f>
        <v>6.1428571428571432</v>
      </c>
      <c r="AC253">
        <v>152</v>
      </c>
      <c r="AD253">
        <v>152</v>
      </c>
      <c r="AE253">
        <v>20000000</v>
      </c>
      <c r="AK253">
        <v>96.436499999999995</v>
      </c>
      <c r="AP253" s="11">
        <v>5.0999999999999996</v>
      </c>
      <c r="AQ253" t="s">
        <v>61</v>
      </c>
      <c r="AR253">
        <f>VLOOKUP(AQ253,MoodysRatingMapping!$A$3:$B$23,2,0)</f>
        <v>5.9500000000000011</v>
      </c>
      <c r="AS253">
        <v>-2</v>
      </c>
      <c r="AT253" s="11">
        <v>5.2</v>
      </c>
      <c r="AU253" t="s">
        <v>82</v>
      </c>
      <c r="AV253" s="15">
        <f>VLOOKUP(AU253,'S&amp;PRatingMapping'!$A$3:$B$24,2,0)</f>
        <v>6.1428571428571432</v>
      </c>
      <c r="AX253">
        <v>20000000</v>
      </c>
      <c r="BD253">
        <v>96.186499999999995</v>
      </c>
      <c r="BI253" s="11">
        <v>5.0999999999999996</v>
      </c>
      <c r="BJ253" t="s">
        <v>61</v>
      </c>
      <c r="BK253">
        <f>VLOOKUP(BJ253,MoodysRatingMapping!$A$3:$B$23,2,0)</f>
        <v>5.9500000000000011</v>
      </c>
      <c r="BL253">
        <v>-2</v>
      </c>
      <c r="BM253" s="11">
        <v>5.2</v>
      </c>
      <c r="BN253" t="s">
        <v>82</v>
      </c>
      <c r="BO253" s="15">
        <f>VLOOKUP(BN253,'S&amp;PRatingMapping'!$A$3:$B$24,2,0)</f>
        <v>6.1428571428571432</v>
      </c>
      <c r="BQ253">
        <v>20000000</v>
      </c>
      <c r="BW253">
        <v>90.186499999999995</v>
      </c>
      <c r="CB253" t="s">
        <v>38</v>
      </c>
      <c r="CC253" t="s">
        <v>61</v>
      </c>
      <c r="CD253">
        <f>VLOOKUP(CC253,MoodysRatingMapping!$A$3:$B$23,2,0)</f>
        <v>5.9500000000000011</v>
      </c>
      <c r="CE253">
        <v>-1</v>
      </c>
      <c r="CF253" s="11">
        <v>5.2</v>
      </c>
      <c r="CG253" t="s">
        <v>82</v>
      </c>
      <c r="CH253" s="15">
        <f>VLOOKUP(CG253,'S&amp;PRatingMapping'!$A$3:$B$24,2,0)</f>
        <v>6.1428571428571432</v>
      </c>
    </row>
    <row r="254" spans="1:87" x14ac:dyDescent="0.25">
      <c r="A254" s="2">
        <v>42489</v>
      </c>
      <c r="B254">
        <v>5.0999999999999996</v>
      </c>
      <c r="C254">
        <v>130155</v>
      </c>
      <c r="D254">
        <v>1.1000000000000001</v>
      </c>
      <c r="E254">
        <v>1</v>
      </c>
      <c r="F254">
        <v>0</v>
      </c>
      <c r="G254">
        <v>0</v>
      </c>
      <c r="H254">
        <v>0</v>
      </c>
      <c r="I254">
        <v>309200356.23000002</v>
      </c>
      <c r="U254" s="11">
        <v>5.0999999999999996</v>
      </c>
      <c r="V254" t="s">
        <v>61</v>
      </c>
      <c r="W254">
        <f>VLOOKUP(V254,MoodysRatingMapping!$A$3:$B$23,2,0)</f>
        <v>5.9500000000000011</v>
      </c>
      <c r="Y254" t="s">
        <v>29</v>
      </c>
      <c r="Z254" t="s">
        <v>84</v>
      </c>
      <c r="AA254" s="7">
        <f>VLOOKUP(Z254,'S&amp;PRatingMapping'!$A$3:$B$24,2,0)</f>
        <v>5.2857142857142856</v>
      </c>
      <c r="AC254">
        <v>165</v>
      </c>
      <c r="AD254">
        <v>165</v>
      </c>
      <c r="AE254">
        <v>307385955.11000001</v>
      </c>
      <c r="AP254" s="11">
        <v>5.0999999999999996</v>
      </c>
      <c r="AQ254" t="s">
        <v>61</v>
      </c>
      <c r="AR254">
        <f>VLOOKUP(AQ254,MoodysRatingMapping!$A$3:$B$23,2,0)</f>
        <v>5.9500000000000011</v>
      </c>
      <c r="AS254">
        <v>1</v>
      </c>
      <c r="AT254" s="11" t="s">
        <v>29</v>
      </c>
      <c r="AU254" t="s">
        <v>84</v>
      </c>
      <c r="AV254" s="15">
        <f>VLOOKUP(AU254,'S&amp;PRatingMapping'!$A$3:$B$24,2,0)</f>
        <v>5.2857142857142856</v>
      </c>
      <c r="AX254">
        <v>293863330.43000001</v>
      </c>
      <c r="BI254" s="11">
        <v>5.0999999999999996</v>
      </c>
      <c r="BJ254" t="s">
        <v>61</v>
      </c>
      <c r="BK254">
        <f>VLOOKUP(BJ254,MoodysRatingMapping!$A$3:$B$23,2,0)</f>
        <v>5.9500000000000011</v>
      </c>
      <c r="BL254">
        <v>1</v>
      </c>
      <c r="BM254" s="11" t="s">
        <v>29</v>
      </c>
      <c r="BN254" t="s">
        <v>84</v>
      </c>
      <c r="BO254" s="15">
        <f>VLOOKUP(BN254,'S&amp;PRatingMapping'!$A$3:$B$24,2,0)</f>
        <v>5.2857142857142856</v>
      </c>
      <c r="BQ254">
        <v>292389184.25999999</v>
      </c>
      <c r="CB254" t="s">
        <v>29</v>
      </c>
      <c r="CC254" t="s">
        <v>48</v>
      </c>
      <c r="CD254">
        <f>VLOOKUP(CC254,MoodysRatingMapping!$A$3:$B$23,2,0)</f>
        <v>5.5000000000000009</v>
      </c>
      <c r="CE254">
        <v>0</v>
      </c>
      <c r="CF254" s="11" t="s">
        <v>29</v>
      </c>
      <c r="CG254" t="s">
        <v>84</v>
      </c>
      <c r="CH254" s="15">
        <f>VLOOKUP(CG254,'S&amp;PRatingMapping'!$A$3:$B$24,2,0)</f>
        <v>5.2857142857142856</v>
      </c>
    </row>
    <row r="255" spans="1:87" x14ac:dyDescent="0.25">
      <c r="A255" s="2">
        <v>42643</v>
      </c>
      <c r="B255">
        <v>6.2</v>
      </c>
      <c r="C255">
        <v>130239</v>
      </c>
      <c r="D255">
        <v>0.10000000000000051</v>
      </c>
      <c r="E255">
        <v>1</v>
      </c>
      <c r="F255">
        <v>0</v>
      </c>
      <c r="G255">
        <v>0</v>
      </c>
      <c r="H255">
        <v>0</v>
      </c>
      <c r="I255">
        <v>30000000</v>
      </c>
      <c r="U255" s="11">
        <v>6.1</v>
      </c>
      <c r="V255" t="s">
        <v>57</v>
      </c>
      <c r="W255">
        <f>VLOOKUP(V255,MoodysRatingMapping!$A$3:$B$23,2,0)</f>
        <v>6.8500000000000014</v>
      </c>
      <c r="X255">
        <v>-1</v>
      </c>
      <c r="AA255" s="7" t="e">
        <f>VLOOKUP(Z255,'S&amp;PRatingMapping'!$A$3:$B$24,2,0)</f>
        <v>#N/A</v>
      </c>
      <c r="AC255">
        <v>1127</v>
      </c>
      <c r="AD255">
        <v>1127</v>
      </c>
      <c r="AE255">
        <v>30000000</v>
      </c>
      <c r="AP255" s="11">
        <v>6.1</v>
      </c>
      <c r="AQ255" t="s">
        <v>57</v>
      </c>
      <c r="AR255">
        <f>VLOOKUP(AQ255,MoodysRatingMapping!$A$3:$B$23,2,0)</f>
        <v>6.8500000000000014</v>
      </c>
      <c r="AS255">
        <v>0</v>
      </c>
      <c r="AV255" s="15" t="e">
        <f>VLOOKUP(AU255,'S&amp;PRatingMapping'!$A$3:$B$24,2,0)</f>
        <v>#N/A</v>
      </c>
      <c r="AX255">
        <v>30000000</v>
      </c>
      <c r="BI255" s="11">
        <v>6.1</v>
      </c>
      <c r="BJ255" t="s">
        <v>57</v>
      </c>
      <c r="BK255">
        <f>VLOOKUP(BJ255,MoodysRatingMapping!$A$3:$B$23,2,0)</f>
        <v>6.8500000000000014</v>
      </c>
      <c r="BL255">
        <v>0</v>
      </c>
      <c r="BO255" s="15" t="e">
        <f>VLOOKUP(BN255,'S&amp;PRatingMapping'!$A$3:$B$24,2,0)</f>
        <v>#N/A</v>
      </c>
      <c r="BQ255">
        <v>30000000</v>
      </c>
      <c r="CB255" t="s">
        <v>31</v>
      </c>
      <c r="CC255" t="s">
        <v>57</v>
      </c>
      <c r="CD255">
        <f>VLOOKUP(CC255,MoodysRatingMapping!$A$3:$B$23,2,0)</f>
        <v>6.8500000000000014</v>
      </c>
      <c r="CE255">
        <v>0</v>
      </c>
      <c r="CH255" s="15" t="e">
        <f>VLOOKUP(CG255,'S&amp;PRatingMapping'!$A$3:$B$24,2,0)</f>
        <v>#N/A</v>
      </c>
    </row>
    <row r="256" spans="1:87" x14ac:dyDescent="0.25">
      <c r="A256" s="2">
        <v>43098</v>
      </c>
      <c r="B256">
        <v>7</v>
      </c>
      <c r="C256">
        <v>130239</v>
      </c>
      <c r="D256">
        <v>0.79999999999999982</v>
      </c>
      <c r="E256">
        <v>1</v>
      </c>
      <c r="F256">
        <v>0</v>
      </c>
      <c r="G256">
        <v>0</v>
      </c>
      <c r="H256">
        <v>0</v>
      </c>
      <c r="I256">
        <v>25000000</v>
      </c>
      <c r="U256" s="11">
        <v>6.1</v>
      </c>
      <c r="V256" t="s">
        <v>57</v>
      </c>
      <c r="W256">
        <f>VLOOKUP(V256,MoodysRatingMapping!$A$3:$B$23,2,0)</f>
        <v>6.8500000000000014</v>
      </c>
      <c r="X256">
        <v>-2</v>
      </c>
      <c r="AA256" s="7" t="e">
        <f>VLOOKUP(Z256,'S&amp;PRatingMapping'!$A$3:$B$24,2,0)</f>
        <v>#N/A</v>
      </c>
      <c r="AC256">
        <v>1142</v>
      </c>
      <c r="AD256">
        <v>1142</v>
      </c>
      <c r="AE256">
        <v>25000000</v>
      </c>
      <c r="AP256" s="11">
        <v>6.1</v>
      </c>
      <c r="AQ256" t="s">
        <v>57</v>
      </c>
      <c r="AR256">
        <f>VLOOKUP(AQ256,MoodysRatingMapping!$A$3:$B$23,2,0)</f>
        <v>6.8500000000000014</v>
      </c>
      <c r="AS256">
        <v>-1</v>
      </c>
      <c r="AV256" s="15" t="e">
        <f>VLOOKUP(AU256,'S&amp;PRatingMapping'!$A$3:$B$24,2,0)</f>
        <v>#N/A</v>
      </c>
      <c r="AX256">
        <v>25000000</v>
      </c>
      <c r="BI256" s="11">
        <v>6.1</v>
      </c>
      <c r="BJ256" t="s">
        <v>57</v>
      </c>
      <c r="BK256">
        <f>VLOOKUP(BJ256,MoodysRatingMapping!$A$3:$B$23,2,0)</f>
        <v>6.8500000000000014</v>
      </c>
      <c r="BL256">
        <v>-1</v>
      </c>
      <c r="BO256" s="15" t="e">
        <f>VLOOKUP(BN256,'S&amp;PRatingMapping'!$A$3:$B$24,2,0)</f>
        <v>#N/A</v>
      </c>
      <c r="BQ256">
        <v>25000000</v>
      </c>
      <c r="CB256" t="s">
        <v>31</v>
      </c>
      <c r="CC256" t="s">
        <v>57</v>
      </c>
      <c r="CD256">
        <f>VLOOKUP(CC256,MoodysRatingMapping!$A$3:$B$23,2,0)</f>
        <v>6.8500000000000014</v>
      </c>
      <c r="CE256">
        <v>-1</v>
      </c>
      <c r="CH256" s="15" t="e">
        <f>VLOOKUP(CG256,'S&amp;PRatingMapping'!$A$3:$B$24,2,0)</f>
        <v>#N/A</v>
      </c>
    </row>
    <row r="257" spans="1:87" x14ac:dyDescent="0.25">
      <c r="A257" s="2">
        <v>42369</v>
      </c>
      <c r="B257">
        <v>6.2</v>
      </c>
      <c r="C257">
        <v>130257</v>
      </c>
      <c r="D257">
        <v>0.10000000000000051</v>
      </c>
      <c r="E257">
        <v>1</v>
      </c>
      <c r="F257">
        <v>0</v>
      </c>
      <c r="G257">
        <v>0</v>
      </c>
      <c r="H257">
        <v>0</v>
      </c>
      <c r="I257">
        <v>59113636.359999999</v>
      </c>
      <c r="J257" s="9" t="s">
        <v>30</v>
      </c>
      <c r="K257">
        <v>1</v>
      </c>
      <c r="L257" t="s">
        <v>42</v>
      </c>
      <c r="M257">
        <v>0.47789999999999999</v>
      </c>
      <c r="N257">
        <v>-7</v>
      </c>
      <c r="O257" t="s">
        <v>42</v>
      </c>
      <c r="P257">
        <v>98.815250000000006</v>
      </c>
      <c r="U257" s="11">
        <v>5.2</v>
      </c>
      <c r="V257" t="s">
        <v>49</v>
      </c>
      <c r="W257">
        <f>VLOOKUP(V257,MoodysRatingMapping!$A$3:$B$23,2,0)</f>
        <v>6.4000000000000012</v>
      </c>
      <c r="X257">
        <v>-2</v>
      </c>
      <c r="Y257">
        <v>5.2</v>
      </c>
      <c r="Z257" t="s">
        <v>82</v>
      </c>
      <c r="AA257" s="7">
        <f>VLOOKUP(Z257,'S&amp;PRatingMapping'!$A$3:$B$24,2,0)</f>
        <v>6.1428571428571432</v>
      </c>
      <c r="AC257">
        <v>1158</v>
      </c>
      <c r="AD257">
        <v>1158</v>
      </c>
      <c r="AE257">
        <v>59113636.359999999</v>
      </c>
      <c r="AF257" t="s">
        <v>30</v>
      </c>
      <c r="AG257">
        <v>1</v>
      </c>
      <c r="AH257" t="s">
        <v>42</v>
      </c>
      <c r="AI257">
        <v>4.4350000000000001E-2</v>
      </c>
      <c r="AJ257">
        <v>-6</v>
      </c>
      <c r="AK257">
        <v>99.069500000000005</v>
      </c>
      <c r="AP257" s="11">
        <v>5.0999999999999996</v>
      </c>
      <c r="AQ257" t="s">
        <v>61</v>
      </c>
      <c r="AR257">
        <f>VLOOKUP(AQ257,MoodysRatingMapping!$A$3:$B$23,2,0)</f>
        <v>5.9500000000000011</v>
      </c>
      <c r="AS257">
        <v>-2</v>
      </c>
      <c r="AT257" s="11">
        <v>5.0999999999999996</v>
      </c>
      <c r="AU257" t="s">
        <v>70</v>
      </c>
      <c r="AV257" s="15">
        <f>VLOOKUP(AU257,'S&amp;PRatingMapping'!$A$3:$B$24,2,0)</f>
        <v>5.7142857142857144</v>
      </c>
      <c r="AX257">
        <v>59113636.359999999</v>
      </c>
      <c r="AY257" t="s">
        <v>30</v>
      </c>
      <c r="AZ257">
        <v>1</v>
      </c>
      <c r="BA257" t="s">
        <v>42</v>
      </c>
      <c r="BB257">
        <v>4.19E-2</v>
      </c>
      <c r="BC257">
        <v>-6</v>
      </c>
      <c r="BD257">
        <v>98.828333000000001</v>
      </c>
      <c r="BI257" s="11">
        <v>5.0999999999999996</v>
      </c>
      <c r="BJ257" t="s">
        <v>61</v>
      </c>
      <c r="BK257">
        <f>VLOOKUP(BJ257,MoodysRatingMapping!$A$3:$B$23,2,0)</f>
        <v>5.9500000000000011</v>
      </c>
      <c r="BL257">
        <v>-2</v>
      </c>
      <c r="BM257" s="11">
        <v>5.0999999999999996</v>
      </c>
      <c r="BN257" t="s">
        <v>70</v>
      </c>
      <c r="BO257" s="15">
        <f>VLOOKUP(BN257,'S&amp;PRatingMapping'!$A$3:$B$24,2,0)</f>
        <v>5.7142857142857144</v>
      </c>
      <c r="BQ257">
        <v>59113636.359999999</v>
      </c>
      <c r="BR257" s="11" t="s">
        <v>30</v>
      </c>
      <c r="BS257">
        <v>1</v>
      </c>
      <c r="BT257" t="s">
        <v>42</v>
      </c>
      <c r="BU257">
        <v>5.1049999999999998E-2</v>
      </c>
      <c r="BV257">
        <v>-6</v>
      </c>
      <c r="BW257">
        <v>99.203333000000001</v>
      </c>
      <c r="CB257" t="s">
        <v>38</v>
      </c>
      <c r="CC257" t="s">
        <v>61</v>
      </c>
      <c r="CD257">
        <f>VLOOKUP(CC257,MoodysRatingMapping!$A$3:$B$23,2,0)</f>
        <v>5.9500000000000011</v>
      </c>
      <c r="CE257">
        <v>-2</v>
      </c>
      <c r="CF257" s="11">
        <v>5.0999999999999996</v>
      </c>
      <c r="CG257" t="s">
        <v>70</v>
      </c>
      <c r="CH257" s="15">
        <f>VLOOKUP(CG257,'S&amp;PRatingMapping'!$A$3:$B$24,2,0)</f>
        <v>5.7142857142857144</v>
      </c>
    </row>
    <row r="258" spans="1:87" x14ac:dyDescent="0.25">
      <c r="A258" s="2">
        <v>42643</v>
      </c>
      <c r="B258">
        <v>4</v>
      </c>
      <c r="C258">
        <v>13040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5414892.29</v>
      </c>
      <c r="J258" s="9" t="s">
        <v>29</v>
      </c>
      <c r="K258">
        <v>4</v>
      </c>
      <c r="L258" t="s">
        <v>41</v>
      </c>
      <c r="M258">
        <v>0.25641999999999998</v>
      </c>
      <c r="Q258" s="11" t="s">
        <v>30</v>
      </c>
      <c r="R258" t="s">
        <v>42</v>
      </c>
      <c r="S258">
        <v>32.622900000000001</v>
      </c>
      <c r="T258">
        <v>-3</v>
      </c>
      <c r="U258" s="11">
        <v>2.1</v>
      </c>
      <c r="V258" t="s">
        <v>60</v>
      </c>
      <c r="W258">
        <f>VLOOKUP(V258,MoodysRatingMapping!$A$3:$B$23,2,0)</f>
        <v>2.8000000000000003</v>
      </c>
      <c r="X258">
        <v>-2</v>
      </c>
      <c r="Y258">
        <v>2.1</v>
      </c>
      <c r="Z258" t="s">
        <v>80</v>
      </c>
      <c r="AA258" s="7">
        <f>VLOOKUP(Z258,'S&amp;PRatingMapping'!$A$3:$B$24,2,0)</f>
        <v>2.714285714285714</v>
      </c>
      <c r="AC258">
        <v>1273</v>
      </c>
      <c r="AD258">
        <v>1273</v>
      </c>
      <c r="AE258">
        <v>873003.34</v>
      </c>
      <c r="AF258" t="s">
        <v>29</v>
      </c>
      <c r="AG258">
        <v>4</v>
      </c>
      <c r="AH258" t="s">
        <v>41</v>
      </c>
      <c r="AI258">
        <v>0.28187000000000001</v>
      </c>
      <c r="AJ258">
        <v>1</v>
      </c>
      <c r="AL258" t="s">
        <v>30</v>
      </c>
      <c r="AM258" t="s">
        <v>42</v>
      </c>
      <c r="AN258">
        <v>38.968000000000004</v>
      </c>
      <c r="AO258">
        <v>-2</v>
      </c>
      <c r="AP258" s="11">
        <v>2.1</v>
      </c>
      <c r="AQ258" t="s">
        <v>60</v>
      </c>
      <c r="AR258">
        <f>VLOOKUP(AQ258,MoodysRatingMapping!$A$3:$B$23,2,0)</f>
        <v>2.8000000000000003</v>
      </c>
      <c r="AS258">
        <v>-1</v>
      </c>
      <c r="AT258" s="11">
        <v>2.1</v>
      </c>
      <c r="AU258" t="s">
        <v>80</v>
      </c>
      <c r="AV258" s="15">
        <f>VLOOKUP(AU258,'S&amp;PRatingMapping'!$A$3:$B$24,2,0)</f>
        <v>2.714285714285714</v>
      </c>
      <c r="AX258">
        <v>1144611.25</v>
      </c>
      <c r="AY258" t="s">
        <v>29</v>
      </c>
      <c r="AZ258">
        <v>4</v>
      </c>
      <c r="BA258" t="s">
        <v>41</v>
      </c>
      <c r="BB258">
        <v>0.32451000000000002</v>
      </c>
      <c r="BC258">
        <v>1</v>
      </c>
      <c r="BE258" s="11" t="s">
        <v>30</v>
      </c>
      <c r="BF258" t="s">
        <v>42</v>
      </c>
      <c r="BG258">
        <v>41.9114</v>
      </c>
      <c r="BH258">
        <v>-2</v>
      </c>
      <c r="BI258" s="11">
        <v>2.1</v>
      </c>
      <c r="BJ258" t="s">
        <v>60</v>
      </c>
      <c r="BK258">
        <f>VLOOKUP(BJ258,MoodysRatingMapping!$A$3:$B$23,2,0)</f>
        <v>2.8000000000000003</v>
      </c>
      <c r="BL258">
        <v>-1</v>
      </c>
      <c r="BM258" s="11">
        <v>2.1</v>
      </c>
      <c r="BN258" t="s">
        <v>80</v>
      </c>
      <c r="BO258" s="15">
        <f>VLOOKUP(BN258,'S&amp;PRatingMapping'!$A$3:$B$24,2,0)</f>
        <v>2.714285714285714</v>
      </c>
      <c r="BQ258">
        <v>1496586.42</v>
      </c>
      <c r="BR258" s="11">
        <v>5.2</v>
      </c>
      <c r="BS258">
        <v>6</v>
      </c>
      <c r="BT258" t="s">
        <v>41</v>
      </c>
      <c r="BU258">
        <v>0.66427999999999998</v>
      </c>
      <c r="BV258">
        <v>3</v>
      </c>
      <c r="BX258" t="s">
        <v>30</v>
      </c>
      <c r="BY258" t="s">
        <v>42</v>
      </c>
      <c r="BZ258">
        <v>41.742517999999997</v>
      </c>
      <c r="CA258">
        <v>-2</v>
      </c>
      <c r="CB258" t="s">
        <v>34</v>
      </c>
      <c r="CC258" t="s">
        <v>60</v>
      </c>
      <c r="CD258">
        <f>VLOOKUP(CC258,MoodysRatingMapping!$A$3:$B$23,2,0)</f>
        <v>2.8000000000000003</v>
      </c>
      <c r="CE258">
        <v>-1</v>
      </c>
      <c r="CF258" s="11">
        <v>2.1</v>
      </c>
      <c r="CG258" t="s">
        <v>80</v>
      </c>
      <c r="CH258" s="15">
        <f>VLOOKUP(CG258,'S&amp;PRatingMapping'!$A$3:$B$24,2,0)</f>
        <v>2.714285714285714</v>
      </c>
    </row>
    <row r="259" spans="1:87" x14ac:dyDescent="0.25">
      <c r="A259" s="2">
        <v>42853</v>
      </c>
      <c r="B259">
        <v>4</v>
      </c>
      <c r="C259">
        <v>130453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6866543.6799999997</v>
      </c>
      <c r="J259" s="9" t="s">
        <v>40</v>
      </c>
      <c r="K259">
        <v>2</v>
      </c>
      <c r="L259" t="s">
        <v>41</v>
      </c>
      <c r="M259">
        <v>0.29149999999999998</v>
      </c>
      <c r="N259">
        <v>-2</v>
      </c>
      <c r="Q259" s="11">
        <v>3.1</v>
      </c>
      <c r="R259" t="s">
        <v>41</v>
      </c>
      <c r="S259">
        <v>68.877099999999999</v>
      </c>
      <c r="T259">
        <v>-1</v>
      </c>
      <c r="U259" s="11">
        <v>3.1</v>
      </c>
      <c r="V259" t="s">
        <v>52</v>
      </c>
      <c r="W259">
        <f>VLOOKUP(V259,MoodysRatingMapping!$A$3:$B$23,2,0)</f>
        <v>4.1500000000000004</v>
      </c>
      <c r="X259">
        <v>-1</v>
      </c>
      <c r="Y259">
        <v>2.2000000000000002</v>
      </c>
      <c r="Z259" t="s">
        <v>77</v>
      </c>
      <c r="AA259" s="7">
        <f>VLOOKUP(Z259,'S&amp;PRatingMapping'!$A$3:$B$24,2,0)</f>
        <v>3.5714285714285707</v>
      </c>
      <c r="AC259">
        <v>1351</v>
      </c>
      <c r="AD259">
        <v>1351</v>
      </c>
      <c r="AE259">
        <v>6665663.1600000001</v>
      </c>
      <c r="AF259" t="s">
        <v>40</v>
      </c>
      <c r="AG259">
        <v>2</v>
      </c>
      <c r="AH259" t="s">
        <v>41</v>
      </c>
      <c r="AI259">
        <v>3.056E-2</v>
      </c>
      <c r="AJ259">
        <v>-1</v>
      </c>
      <c r="AL259" t="s">
        <v>35</v>
      </c>
      <c r="AM259" t="s">
        <v>41</v>
      </c>
      <c r="AN259">
        <v>68.235299999999995</v>
      </c>
      <c r="AO259">
        <v>0</v>
      </c>
      <c r="AP259" s="11">
        <v>3.1</v>
      </c>
      <c r="AQ259" t="s">
        <v>52</v>
      </c>
      <c r="AR259">
        <f>VLOOKUP(AQ259,MoodysRatingMapping!$A$3:$B$23,2,0)</f>
        <v>4.1500000000000004</v>
      </c>
      <c r="AS259">
        <v>0</v>
      </c>
      <c r="AT259" s="11">
        <v>2.2000000000000002</v>
      </c>
      <c r="AU259" t="s">
        <v>77</v>
      </c>
      <c r="AV259" s="15">
        <f>VLOOKUP(AU259,'S&amp;PRatingMapping'!$A$3:$B$24,2,0)</f>
        <v>3.5714285714285707</v>
      </c>
      <c r="AX259">
        <v>6977559.4900000002</v>
      </c>
      <c r="AY259" t="s">
        <v>40</v>
      </c>
      <c r="AZ259">
        <v>2</v>
      </c>
      <c r="BA259" t="s">
        <v>41</v>
      </c>
      <c r="BB259">
        <v>2.9000000000000001E-2</v>
      </c>
      <c r="BC259">
        <v>-1</v>
      </c>
      <c r="BE259" s="11">
        <v>3.1</v>
      </c>
      <c r="BF259" t="s">
        <v>41</v>
      </c>
      <c r="BG259">
        <v>67.8</v>
      </c>
      <c r="BH259">
        <v>0</v>
      </c>
      <c r="BI259" s="11">
        <v>3.1</v>
      </c>
      <c r="BJ259" t="s">
        <v>52</v>
      </c>
      <c r="BK259">
        <f>VLOOKUP(BJ259,MoodysRatingMapping!$A$3:$B$23,2,0)</f>
        <v>4.1500000000000004</v>
      </c>
      <c r="BL259">
        <v>0</v>
      </c>
      <c r="BM259" s="11">
        <v>2.2000000000000002</v>
      </c>
      <c r="BN259" t="s">
        <v>77</v>
      </c>
      <c r="BO259" s="15">
        <f>VLOOKUP(BN259,'S&amp;PRatingMapping'!$A$3:$B$24,2,0)</f>
        <v>3.5714285714285707</v>
      </c>
      <c r="BQ259">
        <v>6507569.2400000002</v>
      </c>
      <c r="BR259" s="11" t="s">
        <v>40</v>
      </c>
      <c r="BS259">
        <v>2</v>
      </c>
      <c r="BT259" t="s">
        <v>41</v>
      </c>
      <c r="BU259">
        <v>2.997E-2</v>
      </c>
      <c r="BV259">
        <v>-1</v>
      </c>
      <c r="BX259" t="s">
        <v>35</v>
      </c>
      <c r="BY259" t="s">
        <v>41</v>
      </c>
      <c r="BZ259">
        <v>72.722700000000003</v>
      </c>
      <c r="CA259">
        <v>0</v>
      </c>
      <c r="CB259" t="s">
        <v>35</v>
      </c>
      <c r="CC259" t="s">
        <v>52</v>
      </c>
      <c r="CD259">
        <f>VLOOKUP(CC259,MoodysRatingMapping!$A$3:$B$23,2,0)</f>
        <v>4.1500000000000004</v>
      </c>
      <c r="CE259">
        <v>0</v>
      </c>
      <c r="CF259" s="11">
        <v>2.2000000000000002</v>
      </c>
      <c r="CG259" t="s">
        <v>77</v>
      </c>
      <c r="CH259" s="15">
        <f>VLOOKUP(CG259,'S&amp;PRatingMapping'!$A$3:$B$24,2,0)</f>
        <v>3.5714285714285707</v>
      </c>
    </row>
    <row r="260" spans="1:87" x14ac:dyDescent="0.25">
      <c r="A260" s="2">
        <v>43007</v>
      </c>
      <c r="B260">
        <v>4</v>
      </c>
      <c r="C260">
        <v>130477</v>
      </c>
      <c r="D260">
        <v>0.70000000000000018</v>
      </c>
      <c r="E260">
        <v>1</v>
      </c>
      <c r="F260">
        <v>0</v>
      </c>
      <c r="G260">
        <v>0</v>
      </c>
      <c r="H260">
        <v>0</v>
      </c>
      <c r="I260">
        <v>293320.32000000001</v>
      </c>
      <c r="J260" s="9">
        <v>5.2</v>
      </c>
      <c r="K260">
        <v>6</v>
      </c>
      <c r="L260" t="s">
        <v>41</v>
      </c>
      <c r="M260">
        <v>0.31197000000000003</v>
      </c>
      <c r="N260">
        <v>2</v>
      </c>
      <c r="Q260" s="11">
        <v>5.0999999999999996</v>
      </c>
      <c r="R260" t="s">
        <v>41</v>
      </c>
      <c r="S260">
        <v>17.8963</v>
      </c>
      <c r="T260">
        <v>1</v>
      </c>
      <c r="U260" s="11">
        <v>3.2</v>
      </c>
      <c r="V260" t="s">
        <v>59</v>
      </c>
      <c r="W260">
        <f>VLOOKUP(V260,MoodysRatingMapping!$A$3:$B$23,2,0)</f>
        <v>4.6000000000000005</v>
      </c>
      <c r="X260">
        <v>-1</v>
      </c>
      <c r="Y260">
        <v>3.3</v>
      </c>
      <c r="Z260" t="s">
        <v>81</v>
      </c>
      <c r="AA260" s="7">
        <f>VLOOKUP(Z260,'S&amp;PRatingMapping'!$A$3:$B$24,2,0)</f>
        <v>4.8571428571428568</v>
      </c>
      <c r="AC260">
        <v>1368</v>
      </c>
      <c r="AD260">
        <v>1368</v>
      </c>
      <c r="AE260">
        <v>121073.54</v>
      </c>
      <c r="AF260" t="s">
        <v>38</v>
      </c>
      <c r="AG260">
        <v>5</v>
      </c>
      <c r="AH260" t="s">
        <v>41</v>
      </c>
      <c r="AI260">
        <v>0.20349999999999999</v>
      </c>
      <c r="AJ260">
        <v>2</v>
      </c>
      <c r="AL260" t="s">
        <v>29</v>
      </c>
      <c r="AM260" t="s">
        <v>41</v>
      </c>
      <c r="AN260">
        <v>145.57900000000001</v>
      </c>
      <c r="AO260">
        <v>1</v>
      </c>
      <c r="AP260" s="11">
        <v>3.2</v>
      </c>
      <c r="AQ260" t="s">
        <v>59</v>
      </c>
      <c r="AR260">
        <f>VLOOKUP(AQ260,MoodysRatingMapping!$A$3:$B$23,2,0)</f>
        <v>4.6000000000000005</v>
      </c>
      <c r="AS260">
        <v>0</v>
      </c>
      <c r="AT260" s="11">
        <v>3.3</v>
      </c>
      <c r="AU260" t="s">
        <v>81</v>
      </c>
      <c r="AV260" s="15">
        <f>VLOOKUP(AU260,'S&amp;PRatingMapping'!$A$3:$B$24,2,0)</f>
        <v>4.8571428571428568</v>
      </c>
      <c r="AX260">
        <v>2875732.18</v>
      </c>
      <c r="AY260" t="s">
        <v>30</v>
      </c>
      <c r="AZ260">
        <v>1</v>
      </c>
      <c r="BA260" t="s">
        <v>41</v>
      </c>
      <c r="BB260">
        <v>1.3429999999999999E-2</v>
      </c>
      <c r="BC260">
        <v>-3</v>
      </c>
      <c r="BE260" s="11">
        <v>3.2</v>
      </c>
      <c r="BF260" t="s">
        <v>41</v>
      </c>
      <c r="BG260">
        <v>70.393000000000001</v>
      </c>
      <c r="BH260">
        <v>-1</v>
      </c>
      <c r="BI260" s="11">
        <v>3.1</v>
      </c>
      <c r="BJ260" t="s">
        <v>52</v>
      </c>
      <c r="BK260">
        <f>VLOOKUP(BJ260,MoodysRatingMapping!$A$3:$B$23,2,0)</f>
        <v>4.1500000000000004</v>
      </c>
      <c r="BL260">
        <v>-1</v>
      </c>
      <c r="BM260" s="11">
        <v>2.2000000000000002</v>
      </c>
      <c r="BN260" t="s">
        <v>77</v>
      </c>
      <c r="BO260" s="15">
        <f>VLOOKUP(BN260,'S&amp;PRatingMapping'!$A$3:$B$24,2,0)</f>
        <v>3.5714285714285707</v>
      </c>
      <c r="BQ260">
        <v>3490111.18</v>
      </c>
      <c r="BR260" s="11" t="s">
        <v>30</v>
      </c>
      <c r="BS260">
        <v>1</v>
      </c>
      <c r="BT260" t="s">
        <v>41</v>
      </c>
      <c r="BU260">
        <v>1.274E-2</v>
      </c>
      <c r="BV260">
        <v>-3</v>
      </c>
      <c r="BX260" t="s">
        <v>35</v>
      </c>
      <c r="BY260" t="s">
        <v>41</v>
      </c>
      <c r="BZ260">
        <v>72.429100000000005</v>
      </c>
      <c r="CA260">
        <v>-1</v>
      </c>
      <c r="CB260" t="s">
        <v>35</v>
      </c>
      <c r="CC260" t="s">
        <v>52</v>
      </c>
      <c r="CD260">
        <f>VLOOKUP(CC260,MoodysRatingMapping!$A$3:$B$23,2,0)</f>
        <v>4.1500000000000004</v>
      </c>
      <c r="CE260">
        <v>-1</v>
      </c>
      <c r="CF260" s="11">
        <v>2.2000000000000002</v>
      </c>
      <c r="CG260" t="s">
        <v>77</v>
      </c>
      <c r="CH260" s="15">
        <f>VLOOKUP(CG260,'S&amp;PRatingMapping'!$A$3:$B$24,2,0)</f>
        <v>3.5714285714285707</v>
      </c>
    </row>
    <row r="261" spans="1:87" x14ac:dyDescent="0.25">
      <c r="A261" s="2">
        <v>43189</v>
      </c>
      <c r="B261">
        <v>5.0999999999999996</v>
      </c>
      <c r="C261">
        <v>130477</v>
      </c>
      <c r="D261">
        <v>1.1000000000000001</v>
      </c>
      <c r="E261">
        <v>1</v>
      </c>
      <c r="F261">
        <v>-1</v>
      </c>
      <c r="G261">
        <v>0</v>
      </c>
      <c r="H261">
        <v>0</v>
      </c>
      <c r="I261">
        <v>2624292.84</v>
      </c>
      <c r="J261" s="9" t="s">
        <v>39</v>
      </c>
      <c r="K261">
        <v>9</v>
      </c>
      <c r="L261" t="s">
        <v>41</v>
      </c>
      <c r="M261">
        <v>0.82530000000000003</v>
      </c>
      <c r="N261">
        <v>4</v>
      </c>
      <c r="Q261" s="11">
        <v>6.2</v>
      </c>
      <c r="R261" t="s">
        <v>41</v>
      </c>
      <c r="S261">
        <v>424.5453</v>
      </c>
      <c r="T261">
        <v>3</v>
      </c>
      <c r="U261" s="11">
        <v>5.2</v>
      </c>
      <c r="V261" t="s">
        <v>49</v>
      </c>
      <c r="W261">
        <f>VLOOKUP(V261,MoodysRatingMapping!$A$3:$B$23,2,0)</f>
        <v>6.4000000000000012</v>
      </c>
      <c r="X261">
        <v>1</v>
      </c>
      <c r="Y261">
        <v>5.2</v>
      </c>
      <c r="Z261" t="s">
        <v>82</v>
      </c>
      <c r="AA261" s="7">
        <f>VLOOKUP(Z261,'S&amp;PRatingMapping'!$A$3:$B$24,2,0)</f>
        <v>6.1428571428571432</v>
      </c>
      <c r="AC261">
        <v>1374</v>
      </c>
      <c r="AD261">
        <v>1374</v>
      </c>
      <c r="AE261">
        <v>1509162.08</v>
      </c>
      <c r="AF261" t="s">
        <v>36</v>
      </c>
      <c r="AG261">
        <v>8</v>
      </c>
      <c r="AH261" t="s">
        <v>41</v>
      </c>
      <c r="AI261">
        <v>0.54148999999999992</v>
      </c>
      <c r="AJ261">
        <v>4</v>
      </c>
      <c r="AL261" t="s">
        <v>31</v>
      </c>
      <c r="AM261" t="s">
        <v>41</v>
      </c>
      <c r="AN261">
        <v>331.78919999999999</v>
      </c>
      <c r="AO261">
        <v>3</v>
      </c>
      <c r="AP261" s="11">
        <v>5.0999999999999996</v>
      </c>
      <c r="AQ261" t="s">
        <v>61</v>
      </c>
      <c r="AR261">
        <f>VLOOKUP(AQ261,MoodysRatingMapping!$A$3:$B$23,2,0)</f>
        <v>5.9500000000000011</v>
      </c>
      <c r="AS261">
        <v>1</v>
      </c>
      <c r="AT261" s="11">
        <v>5.2</v>
      </c>
      <c r="AU261" t="s">
        <v>82</v>
      </c>
      <c r="AV261" s="15">
        <f>VLOOKUP(AU261,'S&amp;PRatingMapping'!$A$3:$B$24,2,0)</f>
        <v>6.1428571428571432</v>
      </c>
      <c r="AX261">
        <v>1861571.58</v>
      </c>
      <c r="AY261" t="s">
        <v>36</v>
      </c>
      <c r="AZ261">
        <v>8</v>
      </c>
      <c r="BA261" t="s">
        <v>41</v>
      </c>
      <c r="BB261">
        <v>0.51898</v>
      </c>
      <c r="BC261">
        <v>4</v>
      </c>
      <c r="BE261" s="11">
        <v>6.1</v>
      </c>
      <c r="BF261" t="s">
        <v>41</v>
      </c>
      <c r="BG261">
        <v>315.86500000000001</v>
      </c>
      <c r="BH261">
        <v>3</v>
      </c>
      <c r="BI261" s="11">
        <v>5.0999999999999996</v>
      </c>
      <c r="BJ261" t="s">
        <v>61</v>
      </c>
      <c r="BK261">
        <f>VLOOKUP(BJ261,MoodysRatingMapping!$A$3:$B$23,2,0)</f>
        <v>5.9500000000000011</v>
      </c>
      <c r="BL261">
        <v>1</v>
      </c>
      <c r="BM261" s="11">
        <v>5.2</v>
      </c>
      <c r="BN261" t="s">
        <v>82</v>
      </c>
      <c r="BO261" s="15">
        <f>VLOOKUP(BN261,'S&amp;PRatingMapping'!$A$3:$B$24,2,0)</f>
        <v>6.1428571428571432</v>
      </c>
      <c r="BQ261">
        <v>191690.09</v>
      </c>
      <c r="BR261" s="11">
        <v>6.1</v>
      </c>
      <c r="BS261">
        <v>7</v>
      </c>
      <c r="BT261" t="s">
        <v>41</v>
      </c>
      <c r="BU261">
        <v>0.46124999999999999</v>
      </c>
      <c r="BV261">
        <v>3</v>
      </c>
      <c r="BX261" t="s">
        <v>36</v>
      </c>
      <c r="BY261" t="s">
        <v>41</v>
      </c>
      <c r="BZ261">
        <v>383.60860000000002</v>
      </c>
      <c r="CA261">
        <v>4</v>
      </c>
      <c r="CB261" t="s">
        <v>38</v>
      </c>
      <c r="CC261" t="s">
        <v>61</v>
      </c>
      <c r="CD261">
        <f>VLOOKUP(CC261,MoodysRatingMapping!$A$3:$B$23,2,0)</f>
        <v>5.9500000000000011</v>
      </c>
      <c r="CE261">
        <v>1</v>
      </c>
      <c r="CF261" s="11">
        <v>5.2</v>
      </c>
      <c r="CG261" t="s">
        <v>82</v>
      </c>
      <c r="CH261" s="15">
        <f>VLOOKUP(CG261,'S&amp;PRatingMapping'!$A$3:$B$24,2,0)</f>
        <v>6.1428571428571432</v>
      </c>
    </row>
    <row r="262" spans="1:87" x14ac:dyDescent="0.25">
      <c r="A262" s="2">
        <v>43220</v>
      </c>
      <c r="B262">
        <v>6.1</v>
      </c>
      <c r="C262">
        <v>130477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1991158.96</v>
      </c>
      <c r="J262" s="9">
        <v>6.2</v>
      </c>
      <c r="K262">
        <v>8</v>
      </c>
      <c r="L262" t="s">
        <v>41</v>
      </c>
      <c r="M262">
        <v>0.57325999999999999</v>
      </c>
      <c r="N262">
        <v>1</v>
      </c>
      <c r="Q262" s="11">
        <v>6.2</v>
      </c>
      <c r="R262" t="s">
        <v>41</v>
      </c>
      <c r="S262">
        <v>412.43700000000001</v>
      </c>
      <c r="T262">
        <v>1</v>
      </c>
      <c r="U262" s="11">
        <v>5.2</v>
      </c>
      <c r="V262" t="s">
        <v>49</v>
      </c>
      <c r="W262">
        <f>VLOOKUP(V262,MoodysRatingMapping!$A$3:$B$23,2,0)</f>
        <v>6.4000000000000012</v>
      </c>
      <c r="X262">
        <v>-1</v>
      </c>
      <c r="Y262">
        <v>5.2</v>
      </c>
      <c r="Z262" t="s">
        <v>82</v>
      </c>
      <c r="AA262" s="7">
        <f>VLOOKUP(Z262,'S&amp;PRatingMapping'!$A$3:$B$24,2,0)</f>
        <v>6.1428571428571432</v>
      </c>
      <c r="AC262">
        <v>1375</v>
      </c>
      <c r="AD262">
        <v>1375</v>
      </c>
      <c r="AE262">
        <v>2624292.84</v>
      </c>
      <c r="AF262" t="s">
        <v>39</v>
      </c>
      <c r="AG262">
        <v>9</v>
      </c>
      <c r="AH262" t="s">
        <v>41</v>
      </c>
      <c r="AI262">
        <v>0.82502999999999993</v>
      </c>
      <c r="AJ262">
        <v>4</v>
      </c>
      <c r="AL262" t="s">
        <v>36</v>
      </c>
      <c r="AM262" t="s">
        <v>41</v>
      </c>
      <c r="AN262">
        <v>424.5453</v>
      </c>
      <c r="AO262">
        <v>3</v>
      </c>
      <c r="AP262" s="11">
        <v>5.2</v>
      </c>
      <c r="AQ262" t="s">
        <v>49</v>
      </c>
      <c r="AR262">
        <f>VLOOKUP(AQ262,MoodysRatingMapping!$A$3:$B$23,2,0)</f>
        <v>6.4000000000000012</v>
      </c>
      <c r="AS262">
        <v>1</v>
      </c>
      <c r="AT262" s="11">
        <v>5.2</v>
      </c>
      <c r="AU262" t="s">
        <v>82</v>
      </c>
      <c r="AV262" s="15">
        <f>VLOOKUP(AU262,'S&amp;PRatingMapping'!$A$3:$B$24,2,0)</f>
        <v>6.1428571428571432</v>
      </c>
      <c r="AX262">
        <v>1509162.08</v>
      </c>
      <c r="AY262" t="s">
        <v>36</v>
      </c>
      <c r="AZ262">
        <v>8</v>
      </c>
      <c r="BA262" t="s">
        <v>41</v>
      </c>
      <c r="BB262">
        <v>0.54148999999999992</v>
      </c>
      <c r="BC262">
        <v>4</v>
      </c>
      <c r="BE262" s="11">
        <v>6.1</v>
      </c>
      <c r="BF262" t="s">
        <v>41</v>
      </c>
      <c r="BG262">
        <v>331.78919999999999</v>
      </c>
      <c r="BH262">
        <v>3</v>
      </c>
      <c r="BI262" s="11">
        <v>5.0999999999999996</v>
      </c>
      <c r="BJ262" t="s">
        <v>61</v>
      </c>
      <c r="BK262">
        <f>VLOOKUP(BJ262,MoodysRatingMapping!$A$3:$B$23,2,0)</f>
        <v>5.9500000000000011</v>
      </c>
      <c r="BL262">
        <v>1</v>
      </c>
      <c r="BM262" s="11">
        <v>5.2</v>
      </c>
      <c r="BN262" t="s">
        <v>82</v>
      </c>
      <c r="BO262" s="15">
        <f>VLOOKUP(BN262,'S&amp;PRatingMapping'!$A$3:$B$24,2,0)</f>
        <v>6.1428571428571432</v>
      </c>
      <c r="BQ262">
        <v>1861571.58</v>
      </c>
      <c r="BR262" s="11">
        <v>6.2</v>
      </c>
      <c r="BS262">
        <v>8</v>
      </c>
      <c r="BT262" t="s">
        <v>41</v>
      </c>
      <c r="BU262">
        <v>0.51898</v>
      </c>
      <c r="BV262">
        <v>4</v>
      </c>
      <c r="BX262" t="s">
        <v>31</v>
      </c>
      <c r="BY262" t="s">
        <v>41</v>
      </c>
      <c r="BZ262">
        <v>315.86500000000001</v>
      </c>
      <c r="CA262">
        <v>3</v>
      </c>
      <c r="CB262" t="s">
        <v>38</v>
      </c>
      <c r="CC262" t="s">
        <v>61</v>
      </c>
      <c r="CD262">
        <f>VLOOKUP(CC262,MoodysRatingMapping!$A$3:$B$23,2,0)</f>
        <v>5.9500000000000011</v>
      </c>
      <c r="CE262">
        <v>1</v>
      </c>
      <c r="CF262" s="11">
        <v>5.2</v>
      </c>
      <c r="CG262" t="s">
        <v>82</v>
      </c>
      <c r="CH262" s="15">
        <f>VLOOKUP(CG262,'S&amp;PRatingMapping'!$A$3:$B$24,2,0)</f>
        <v>6.1428571428571432</v>
      </c>
    </row>
    <row r="263" spans="1:87" x14ac:dyDescent="0.25">
      <c r="A263" s="2">
        <v>42429</v>
      </c>
      <c r="B263">
        <v>8.1999999999999993</v>
      </c>
      <c r="C263">
        <v>130530</v>
      </c>
      <c r="D263">
        <v>9.9999999999999645E-2</v>
      </c>
      <c r="E263">
        <v>1</v>
      </c>
      <c r="F263">
        <v>0</v>
      </c>
      <c r="G263">
        <v>0</v>
      </c>
      <c r="H263">
        <v>0</v>
      </c>
      <c r="I263">
        <v>22500000</v>
      </c>
      <c r="U263" s="11">
        <v>5.2</v>
      </c>
      <c r="V263" t="s">
        <v>49</v>
      </c>
      <c r="W263">
        <f>VLOOKUP(V263,MoodysRatingMapping!$A$3:$B$23,2,0)</f>
        <v>6.4000000000000012</v>
      </c>
      <c r="X263">
        <v>-5</v>
      </c>
      <c r="Y263">
        <v>5.0999999999999996</v>
      </c>
      <c r="Z263" t="s">
        <v>70</v>
      </c>
      <c r="AA263" s="7">
        <f>VLOOKUP(Z263,'S&amp;PRatingMapping'!$A$3:$B$24,2,0)</f>
        <v>5.7142857142857144</v>
      </c>
      <c r="AB263" t="s">
        <v>96</v>
      </c>
      <c r="AC263">
        <v>1445</v>
      </c>
      <c r="AD263">
        <v>1445</v>
      </c>
      <c r="AE263">
        <v>30000000</v>
      </c>
      <c r="AP263" s="11">
        <v>5.2</v>
      </c>
      <c r="AQ263" t="s">
        <v>49</v>
      </c>
      <c r="AR263">
        <f>VLOOKUP(AQ263,MoodysRatingMapping!$A$3:$B$23,2,0)</f>
        <v>6.4000000000000012</v>
      </c>
      <c r="AS263">
        <v>-4</v>
      </c>
      <c r="AT263" s="11">
        <v>5.0999999999999996</v>
      </c>
      <c r="AU263" t="s">
        <v>70</v>
      </c>
      <c r="AV263" s="15">
        <f>VLOOKUP(AU263,'S&amp;PRatingMapping'!$A$3:$B$24,2,0)</f>
        <v>5.7142857142857144</v>
      </c>
      <c r="AX263">
        <v>30000000</v>
      </c>
      <c r="BI263" s="11">
        <v>5.2</v>
      </c>
      <c r="BJ263" t="s">
        <v>49</v>
      </c>
      <c r="BK263">
        <f>VLOOKUP(BJ263,MoodysRatingMapping!$A$3:$B$23,2,0)</f>
        <v>6.4000000000000012</v>
      </c>
      <c r="BL263">
        <v>-4</v>
      </c>
      <c r="BM263" s="11">
        <v>5.0999999999999996</v>
      </c>
      <c r="BN263" t="s">
        <v>70</v>
      </c>
      <c r="BO263" s="15">
        <f>VLOOKUP(BN263,'S&amp;PRatingMapping'!$A$3:$B$24,2,0)</f>
        <v>5.7142857142857144</v>
      </c>
      <c r="BP263" t="s">
        <v>99</v>
      </c>
      <c r="BQ263">
        <v>5000000</v>
      </c>
      <c r="CD263" t="e">
        <f>VLOOKUP(CC263,MoodysRatingMapping!$A$3:$B$23,2,0)</f>
        <v>#N/A</v>
      </c>
      <c r="CH263" s="15" t="e">
        <f>VLOOKUP(CG263,'S&amp;PRatingMapping'!$A$3:$B$24,2,0)</f>
        <v>#N/A</v>
      </c>
    </row>
    <row r="264" spans="1:87" x14ac:dyDescent="0.25">
      <c r="A264" s="2">
        <v>42369</v>
      </c>
      <c r="B264">
        <v>3</v>
      </c>
      <c r="C264">
        <v>130534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803841.25</v>
      </c>
      <c r="U264" s="11">
        <v>2.2999999999999998</v>
      </c>
      <c r="V264" t="s">
        <v>50</v>
      </c>
      <c r="W264">
        <f>VLOOKUP(V264,MoodysRatingMapping!$A$3:$B$23,2,0)</f>
        <v>3.7000000000000006</v>
      </c>
      <c r="X264">
        <v>-1</v>
      </c>
      <c r="Y264">
        <v>2.2999999999999998</v>
      </c>
      <c r="Z264" t="s">
        <v>77</v>
      </c>
      <c r="AA264" s="7">
        <f>VLOOKUP(Z264,'S&amp;PRatingMapping'!$A$3:$B$24,2,0)</f>
        <v>3.5714285714285707</v>
      </c>
      <c r="AC264">
        <v>1476</v>
      </c>
      <c r="AD264">
        <v>1476</v>
      </c>
      <c r="AE264">
        <v>25432</v>
      </c>
      <c r="AP264" s="11">
        <v>2.2999999999999998</v>
      </c>
      <c r="AQ264" t="s">
        <v>50</v>
      </c>
      <c r="AR264">
        <f>VLOOKUP(AQ264,MoodysRatingMapping!$A$3:$B$23,2,0)</f>
        <v>3.7000000000000006</v>
      </c>
      <c r="AS264">
        <v>0</v>
      </c>
      <c r="AT264" s="11">
        <v>2.2999999999999998</v>
      </c>
      <c r="AU264" t="s">
        <v>77</v>
      </c>
      <c r="AV264" s="15">
        <f>VLOOKUP(AU264,'S&amp;PRatingMapping'!$A$3:$B$24,2,0)</f>
        <v>3.5714285714285707</v>
      </c>
      <c r="AX264">
        <v>22500000</v>
      </c>
      <c r="AY264" t="s">
        <v>31</v>
      </c>
      <c r="AZ264">
        <v>7</v>
      </c>
      <c r="BA264" t="s">
        <v>42</v>
      </c>
      <c r="BB264">
        <v>0.28460000000000002</v>
      </c>
      <c r="BC264">
        <v>1</v>
      </c>
      <c r="BI264" s="11">
        <v>5.0999999999999996</v>
      </c>
      <c r="BJ264" t="s">
        <v>61</v>
      </c>
      <c r="BK264">
        <f>VLOOKUP(BJ264,MoodysRatingMapping!$A$3:$B$23,2,0)</f>
        <v>5.9500000000000011</v>
      </c>
      <c r="BL264">
        <v>-1</v>
      </c>
      <c r="BM264" s="11">
        <v>5.0999999999999996</v>
      </c>
      <c r="BN264" t="s">
        <v>70</v>
      </c>
      <c r="BO264" s="15">
        <f>VLOOKUP(BN264,'S&amp;PRatingMapping'!$A$3:$B$24,2,0)</f>
        <v>5.7142857142857144</v>
      </c>
      <c r="BP264" t="s">
        <v>94</v>
      </c>
      <c r="BQ264">
        <v>22500000</v>
      </c>
      <c r="BR264" s="11">
        <v>6.1</v>
      </c>
      <c r="BS264">
        <v>7</v>
      </c>
      <c r="BT264" t="s">
        <v>42</v>
      </c>
      <c r="BU264">
        <v>0.32296999999999998</v>
      </c>
      <c r="BV264">
        <v>1</v>
      </c>
      <c r="CB264" t="s">
        <v>38</v>
      </c>
      <c r="CC264" t="s">
        <v>61</v>
      </c>
      <c r="CD264">
        <f>VLOOKUP(CC264,MoodysRatingMapping!$A$3:$B$23,2,0)</f>
        <v>5.9500000000000011</v>
      </c>
      <c r="CE264">
        <v>-1</v>
      </c>
      <c r="CF264" s="11">
        <v>5.0999999999999996</v>
      </c>
      <c r="CG264" t="s">
        <v>70</v>
      </c>
      <c r="CH264" s="15">
        <f>VLOOKUP(CG264,'S&amp;PRatingMapping'!$A$3:$B$24,2,0)</f>
        <v>5.7142857142857144</v>
      </c>
    </row>
    <row r="265" spans="1:87" x14ac:dyDescent="0.25">
      <c r="A265" s="2">
        <v>42551</v>
      </c>
      <c r="B265">
        <v>5.0999999999999996</v>
      </c>
      <c r="C265">
        <v>130551</v>
      </c>
      <c r="D265">
        <v>1.1000000000000001</v>
      </c>
      <c r="E265">
        <v>1</v>
      </c>
      <c r="F265">
        <v>0</v>
      </c>
      <c r="G265">
        <v>0</v>
      </c>
      <c r="H265">
        <v>0</v>
      </c>
      <c r="I265">
        <v>52069078.950000003</v>
      </c>
      <c r="J265" s="9" t="s">
        <v>30</v>
      </c>
      <c r="K265">
        <v>1</v>
      </c>
      <c r="L265" t="s">
        <v>42</v>
      </c>
      <c r="M265">
        <v>0.64429999999999998</v>
      </c>
      <c r="N265">
        <v>-4</v>
      </c>
      <c r="O265" t="s">
        <v>42</v>
      </c>
      <c r="P265">
        <v>1.42333</v>
      </c>
      <c r="U265" s="11" t="s">
        <v>29</v>
      </c>
      <c r="V265" t="s">
        <v>48</v>
      </c>
      <c r="W265">
        <f>VLOOKUP(V265,MoodysRatingMapping!$A$3:$B$23,2,0)</f>
        <v>5.5000000000000009</v>
      </c>
      <c r="X265">
        <v>-1</v>
      </c>
      <c r="Y265">
        <v>5.0999999999999996</v>
      </c>
      <c r="Z265" t="s">
        <v>70</v>
      </c>
      <c r="AA265" s="7">
        <f>VLOOKUP(Z265,'S&amp;PRatingMapping'!$A$3:$B$24,2,0)</f>
        <v>5.7142857142857144</v>
      </c>
      <c r="AB265" t="s">
        <v>95</v>
      </c>
      <c r="AC265">
        <v>1533</v>
      </c>
      <c r="AD265">
        <v>1533</v>
      </c>
      <c r="AE265">
        <v>52469736.840000004</v>
      </c>
      <c r="AK265">
        <v>100.125833</v>
      </c>
      <c r="AP265" s="11" t="s">
        <v>29</v>
      </c>
      <c r="AQ265" t="s">
        <v>48</v>
      </c>
      <c r="AR265">
        <f>VLOOKUP(AQ265,MoodysRatingMapping!$A$3:$B$23,2,0)</f>
        <v>5.5000000000000009</v>
      </c>
      <c r="AS265">
        <v>0</v>
      </c>
      <c r="AT265" s="11">
        <v>5.0999999999999996</v>
      </c>
      <c r="AU265" t="s">
        <v>70</v>
      </c>
      <c r="AV265" s="15">
        <f>VLOOKUP(AU265,'S&amp;PRatingMapping'!$A$3:$B$24,2,0)</f>
        <v>5.7142857142857144</v>
      </c>
      <c r="AW265" t="s">
        <v>95</v>
      </c>
      <c r="AX265">
        <v>52469736.840000004</v>
      </c>
      <c r="AY265" t="s">
        <v>30</v>
      </c>
      <c r="AZ265">
        <v>1</v>
      </c>
      <c r="BA265" t="s">
        <v>42</v>
      </c>
      <c r="BB265">
        <v>5.0799999999999998E-2</v>
      </c>
      <c r="BC265">
        <v>-3</v>
      </c>
      <c r="BD265">
        <v>100.0485</v>
      </c>
      <c r="BI265" s="11" t="s">
        <v>29</v>
      </c>
      <c r="BJ265" t="s">
        <v>48</v>
      </c>
      <c r="BK265">
        <f>VLOOKUP(BJ265,MoodysRatingMapping!$A$3:$B$23,2,0)</f>
        <v>5.5000000000000009</v>
      </c>
      <c r="BL265">
        <v>0</v>
      </c>
      <c r="BM265" s="11">
        <v>5.0999999999999996</v>
      </c>
      <c r="BN265" t="s">
        <v>70</v>
      </c>
      <c r="BO265" s="15">
        <f>VLOOKUP(BN265,'S&amp;PRatingMapping'!$A$3:$B$24,2,0)</f>
        <v>5.7142857142857144</v>
      </c>
      <c r="BQ265">
        <v>52469736.840000004</v>
      </c>
      <c r="BR265" s="11" t="s">
        <v>30</v>
      </c>
      <c r="BS265">
        <v>1</v>
      </c>
      <c r="BT265" t="s">
        <v>42</v>
      </c>
      <c r="BU265">
        <v>5.194E-2</v>
      </c>
      <c r="BV265">
        <v>-3</v>
      </c>
      <c r="BW265">
        <v>100.062417</v>
      </c>
      <c r="CB265" t="s">
        <v>29</v>
      </c>
      <c r="CC265" t="s">
        <v>48</v>
      </c>
      <c r="CD265">
        <f>VLOOKUP(CC265,MoodysRatingMapping!$A$3:$B$23,2,0)</f>
        <v>5.5000000000000009</v>
      </c>
      <c r="CE265">
        <v>0</v>
      </c>
      <c r="CF265" s="11">
        <v>5.0999999999999996</v>
      </c>
      <c r="CG265" t="s">
        <v>70</v>
      </c>
      <c r="CH265" s="15">
        <f>VLOOKUP(CG265,'S&amp;PRatingMapping'!$A$3:$B$24,2,0)</f>
        <v>5.7142857142857144</v>
      </c>
    </row>
    <row r="266" spans="1:87" x14ac:dyDescent="0.25">
      <c r="A266" s="2">
        <v>43098</v>
      </c>
      <c r="B266">
        <v>4</v>
      </c>
      <c r="C266">
        <v>130657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18514900.82</v>
      </c>
      <c r="J266" s="9" t="s">
        <v>30</v>
      </c>
      <c r="K266">
        <v>1</v>
      </c>
      <c r="L266" t="s">
        <v>41</v>
      </c>
      <c r="M266">
        <v>0.21179999999999999</v>
      </c>
      <c r="N266">
        <v>-3</v>
      </c>
      <c r="Q266" s="11">
        <v>3.1</v>
      </c>
      <c r="R266" t="s">
        <v>41</v>
      </c>
      <c r="S266">
        <v>61.854799999999997</v>
      </c>
      <c r="T266">
        <v>-1</v>
      </c>
      <c r="U266" s="11">
        <v>3.1</v>
      </c>
      <c r="V266" t="s">
        <v>52</v>
      </c>
      <c r="W266">
        <f>VLOOKUP(V266,MoodysRatingMapping!$A$3:$B$23,2,0)</f>
        <v>4.1500000000000004</v>
      </c>
      <c r="X266">
        <v>-1</v>
      </c>
      <c r="Y266">
        <v>2.2000000000000002</v>
      </c>
      <c r="Z266" t="s">
        <v>77</v>
      </c>
      <c r="AA266" s="7">
        <f>VLOOKUP(Z266,'S&amp;PRatingMapping'!$A$3:$B$24,2,0)</f>
        <v>3.5714285714285707</v>
      </c>
      <c r="AC266">
        <v>159</v>
      </c>
      <c r="AD266">
        <v>159</v>
      </c>
      <c r="AE266">
        <v>14413564.52</v>
      </c>
      <c r="AF266" t="s">
        <v>30</v>
      </c>
      <c r="AG266">
        <v>1</v>
      </c>
      <c r="AH266" t="s">
        <v>41</v>
      </c>
      <c r="AI266">
        <v>2.2530000000000001E-2</v>
      </c>
      <c r="AJ266">
        <v>-2</v>
      </c>
      <c r="AL266" t="s">
        <v>35</v>
      </c>
      <c r="AM266" t="s">
        <v>41</v>
      </c>
      <c r="AN266">
        <v>64.687299999999993</v>
      </c>
      <c r="AO266">
        <v>0</v>
      </c>
      <c r="AP266" s="11">
        <v>3.1</v>
      </c>
      <c r="AQ266" t="s">
        <v>52</v>
      </c>
      <c r="AR266">
        <f>VLOOKUP(AQ266,MoodysRatingMapping!$A$3:$B$23,2,0)</f>
        <v>4.1500000000000004</v>
      </c>
      <c r="AS266">
        <v>0</v>
      </c>
      <c r="AT266" s="11">
        <v>2.2000000000000002</v>
      </c>
      <c r="AU266" t="s">
        <v>77</v>
      </c>
      <c r="AV266" s="15">
        <f>VLOOKUP(AU266,'S&amp;PRatingMapping'!$A$3:$B$24,2,0)</f>
        <v>3.5714285714285707</v>
      </c>
      <c r="AX266">
        <v>15372171.34</v>
      </c>
      <c r="AY266" t="s">
        <v>30</v>
      </c>
      <c r="AZ266">
        <v>1</v>
      </c>
      <c r="BA266" t="s">
        <v>41</v>
      </c>
      <c r="BB266">
        <v>2.257E-2</v>
      </c>
      <c r="BC266">
        <v>-2</v>
      </c>
      <c r="BE266" s="11">
        <v>3.1</v>
      </c>
      <c r="BF266" t="s">
        <v>41</v>
      </c>
      <c r="BG266">
        <v>63.182299999999998</v>
      </c>
      <c r="BH266">
        <v>0</v>
      </c>
      <c r="BI266" s="11">
        <v>3.1</v>
      </c>
      <c r="BJ266" t="s">
        <v>52</v>
      </c>
      <c r="BK266">
        <f>VLOOKUP(BJ266,MoodysRatingMapping!$A$3:$B$23,2,0)</f>
        <v>4.1500000000000004</v>
      </c>
      <c r="BL266">
        <v>0</v>
      </c>
      <c r="BM266" s="11">
        <v>2.2000000000000002</v>
      </c>
      <c r="BN266" t="s">
        <v>77</v>
      </c>
      <c r="BO266" s="15">
        <f>VLOOKUP(BN266,'S&amp;PRatingMapping'!$A$3:$B$24,2,0)</f>
        <v>3.5714285714285707</v>
      </c>
      <c r="BQ266">
        <v>16238915.09</v>
      </c>
      <c r="BR266" s="11" t="s">
        <v>40</v>
      </c>
      <c r="BS266">
        <v>2</v>
      </c>
      <c r="BT266" t="s">
        <v>41</v>
      </c>
      <c r="BU266">
        <v>2.7009999999999999E-2</v>
      </c>
      <c r="BV266">
        <v>-1</v>
      </c>
      <c r="BX266" t="s">
        <v>35</v>
      </c>
      <c r="BY266" t="s">
        <v>41</v>
      </c>
      <c r="BZ266">
        <v>68.589500000000001</v>
      </c>
      <c r="CA266">
        <v>0</v>
      </c>
      <c r="CB266" t="s">
        <v>35</v>
      </c>
      <c r="CC266" t="s">
        <v>52</v>
      </c>
      <c r="CD266">
        <f>VLOOKUP(CC266,MoodysRatingMapping!$A$3:$B$23,2,0)</f>
        <v>4.1500000000000004</v>
      </c>
      <c r="CE266">
        <v>0</v>
      </c>
      <c r="CF266" s="11">
        <v>2.2000000000000002</v>
      </c>
      <c r="CG266" t="s">
        <v>77</v>
      </c>
      <c r="CH266" s="15">
        <f>VLOOKUP(CG266,'S&amp;PRatingMapping'!$A$3:$B$24,2,0)</f>
        <v>3.5714285714285707</v>
      </c>
    </row>
    <row r="267" spans="1:87" x14ac:dyDescent="0.25">
      <c r="A267" s="2">
        <v>42853</v>
      </c>
      <c r="B267">
        <v>4</v>
      </c>
      <c r="C267">
        <v>130728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44045229.729999997</v>
      </c>
      <c r="J267" s="9" t="s">
        <v>40</v>
      </c>
      <c r="K267">
        <v>2</v>
      </c>
      <c r="L267" t="s">
        <v>41</v>
      </c>
      <c r="M267">
        <v>0.29149999999999998</v>
      </c>
      <c r="N267">
        <v>-2</v>
      </c>
      <c r="Q267" s="11">
        <v>3.1</v>
      </c>
      <c r="R267" t="s">
        <v>41</v>
      </c>
      <c r="S267">
        <v>68.877099999999999</v>
      </c>
      <c r="T267">
        <v>-1</v>
      </c>
      <c r="U267" s="11">
        <v>3.1</v>
      </c>
      <c r="V267" t="s">
        <v>52</v>
      </c>
      <c r="W267">
        <f>VLOOKUP(V267,MoodysRatingMapping!$A$3:$B$23,2,0)</f>
        <v>4.1500000000000004</v>
      </c>
      <c r="X267">
        <v>-1</v>
      </c>
      <c r="Y267">
        <v>2.2000000000000002</v>
      </c>
      <c r="Z267" t="s">
        <v>77</v>
      </c>
      <c r="AA267" s="7">
        <f>VLOOKUP(Z267,'S&amp;PRatingMapping'!$A$3:$B$24,2,0)</f>
        <v>3.5714285714285707</v>
      </c>
      <c r="AC267">
        <v>1625</v>
      </c>
      <c r="AD267">
        <v>1625</v>
      </c>
      <c r="AE267">
        <v>46585927.549999997</v>
      </c>
      <c r="AF267" t="s">
        <v>40</v>
      </c>
      <c r="AG267">
        <v>2</v>
      </c>
      <c r="AH267" t="s">
        <v>41</v>
      </c>
      <c r="AI267">
        <v>3.056E-2</v>
      </c>
      <c r="AJ267">
        <v>-1</v>
      </c>
      <c r="AL267" t="s">
        <v>35</v>
      </c>
      <c r="AM267" t="s">
        <v>41</v>
      </c>
      <c r="AN267">
        <v>68.235299999999995</v>
      </c>
      <c r="AO267">
        <v>0</v>
      </c>
      <c r="AP267" s="11">
        <v>3.1</v>
      </c>
      <c r="AQ267" t="s">
        <v>52</v>
      </c>
      <c r="AR267">
        <f>VLOOKUP(AQ267,MoodysRatingMapping!$A$3:$B$23,2,0)</f>
        <v>4.1500000000000004</v>
      </c>
      <c r="AS267">
        <v>0</v>
      </c>
      <c r="AT267" s="11">
        <v>2.2000000000000002</v>
      </c>
      <c r="AU267" t="s">
        <v>77</v>
      </c>
      <c r="AV267" s="15">
        <f>VLOOKUP(AU267,'S&amp;PRatingMapping'!$A$3:$B$24,2,0)</f>
        <v>3.5714285714285707</v>
      </c>
      <c r="AX267">
        <v>46652570.960000001</v>
      </c>
      <c r="AY267" t="s">
        <v>40</v>
      </c>
      <c r="AZ267">
        <v>2</v>
      </c>
      <c r="BA267" t="s">
        <v>41</v>
      </c>
      <c r="BB267">
        <v>2.9000000000000001E-2</v>
      </c>
      <c r="BC267">
        <v>-1</v>
      </c>
      <c r="BE267" s="11">
        <v>3.1</v>
      </c>
      <c r="BF267" t="s">
        <v>41</v>
      </c>
      <c r="BG267">
        <v>67.8</v>
      </c>
      <c r="BH267">
        <v>0</v>
      </c>
      <c r="BI267" s="11">
        <v>3.1</v>
      </c>
      <c r="BJ267" t="s">
        <v>52</v>
      </c>
      <c r="BK267">
        <f>VLOOKUP(BJ267,MoodysRatingMapping!$A$3:$B$23,2,0)</f>
        <v>4.1500000000000004</v>
      </c>
      <c r="BL267">
        <v>0</v>
      </c>
      <c r="BM267" s="11">
        <v>2.2000000000000002</v>
      </c>
      <c r="BN267" t="s">
        <v>77</v>
      </c>
      <c r="BO267" s="15">
        <f>VLOOKUP(BN267,'S&amp;PRatingMapping'!$A$3:$B$24,2,0)</f>
        <v>3.5714285714285707</v>
      </c>
      <c r="BQ267">
        <v>47617035.359999999</v>
      </c>
      <c r="BR267" s="11" t="s">
        <v>40</v>
      </c>
      <c r="BS267">
        <v>2</v>
      </c>
      <c r="BT267" t="s">
        <v>41</v>
      </c>
      <c r="BU267">
        <v>2.997E-2</v>
      </c>
      <c r="BV267">
        <v>-1</v>
      </c>
      <c r="BX267" t="s">
        <v>35</v>
      </c>
      <c r="BY267" t="s">
        <v>41</v>
      </c>
      <c r="BZ267">
        <v>72.722700000000003</v>
      </c>
      <c r="CA267">
        <v>0</v>
      </c>
      <c r="CB267" t="s">
        <v>35</v>
      </c>
      <c r="CC267" t="s">
        <v>52</v>
      </c>
      <c r="CD267">
        <f>VLOOKUP(CC267,MoodysRatingMapping!$A$3:$B$23,2,0)</f>
        <v>4.1500000000000004</v>
      </c>
      <c r="CE267">
        <v>0</v>
      </c>
      <c r="CF267" s="11">
        <v>2.2000000000000002</v>
      </c>
      <c r="CG267" t="s">
        <v>77</v>
      </c>
      <c r="CH267" s="15">
        <f>VLOOKUP(CG267,'S&amp;PRatingMapping'!$A$3:$B$24,2,0)</f>
        <v>3.5714285714285707</v>
      </c>
    </row>
    <row r="268" spans="1:87" x14ac:dyDescent="0.25">
      <c r="A268" s="2">
        <v>42551</v>
      </c>
      <c r="B268">
        <v>5.0999999999999996</v>
      </c>
      <c r="C268">
        <v>130777</v>
      </c>
      <c r="D268">
        <v>1.1000000000000001</v>
      </c>
      <c r="E268">
        <v>1</v>
      </c>
      <c r="F268">
        <v>0</v>
      </c>
      <c r="G268">
        <v>0</v>
      </c>
      <c r="H268">
        <v>-3</v>
      </c>
      <c r="I268">
        <v>92179358.689999998</v>
      </c>
      <c r="J268" s="9">
        <v>5.2</v>
      </c>
      <c r="K268">
        <v>6</v>
      </c>
      <c r="L268" t="s">
        <v>42</v>
      </c>
      <c r="M268">
        <v>0.55847000000000002</v>
      </c>
      <c r="N268">
        <v>1</v>
      </c>
      <c r="O268" t="s">
        <v>42</v>
      </c>
      <c r="P268">
        <v>1</v>
      </c>
      <c r="Q268" s="11">
        <v>5.0999999999999996</v>
      </c>
      <c r="R268" t="s">
        <v>42</v>
      </c>
      <c r="S268">
        <v>257.14495699999998</v>
      </c>
      <c r="U268" s="11" t="s">
        <v>29</v>
      </c>
      <c r="V268" t="s">
        <v>48</v>
      </c>
      <c r="W268">
        <f>VLOOKUP(V268,MoodysRatingMapping!$A$3:$B$23,2,0)</f>
        <v>5.5000000000000009</v>
      </c>
      <c r="X268">
        <v>-1</v>
      </c>
      <c r="Y268" t="s">
        <v>29</v>
      </c>
      <c r="Z268" t="s">
        <v>84</v>
      </c>
      <c r="AA268" s="7">
        <f>VLOOKUP(Z268,'S&amp;PRatingMapping'!$A$3:$B$24,2,0)</f>
        <v>5.2857142857142856</v>
      </c>
      <c r="AB268" t="s">
        <v>94</v>
      </c>
      <c r="AC268">
        <v>1691</v>
      </c>
      <c r="AD268">
        <v>1691</v>
      </c>
      <c r="AE268">
        <v>91114535.049999997</v>
      </c>
      <c r="AK268">
        <v>100</v>
      </c>
      <c r="AL268" t="s">
        <v>38</v>
      </c>
      <c r="AM268" t="s">
        <v>42</v>
      </c>
      <c r="AN268">
        <v>279.49777399999999</v>
      </c>
      <c r="AO268">
        <v>1</v>
      </c>
      <c r="AP268" s="11" t="s">
        <v>29</v>
      </c>
      <c r="AQ268" t="s">
        <v>48</v>
      </c>
      <c r="AR268">
        <f>VLOOKUP(AQ268,MoodysRatingMapping!$A$3:$B$23,2,0)</f>
        <v>5.5000000000000009</v>
      </c>
      <c r="AS268">
        <v>0</v>
      </c>
      <c r="AT268" s="11" t="s">
        <v>29</v>
      </c>
      <c r="AU268" t="s">
        <v>84</v>
      </c>
      <c r="AV268" s="15">
        <f>VLOOKUP(AU268,'S&amp;PRatingMapping'!$A$3:$B$24,2,0)</f>
        <v>5.2857142857142856</v>
      </c>
      <c r="AW268" t="s">
        <v>94</v>
      </c>
      <c r="AX268">
        <v>91868526.900000006</v>
      </c>
      <c r="AY268" t="s">
        <v>29</v>
      </c>
      <c r="AZ268">
        <v>4</v>
      </c>
      <c r="BA268" t="s">
        <v>42</v>
      </c>
      <c r="BB268">
        <v>0.27977000000000002</v>
      </c>
      <c r="BC268">
        <v>0</v>
      </c>
      <c r="BD268">
        <v>100</v>
      </c>
      <c r="BE268" s="11">
        <v>5.2</v>
      </c>
      <c r="BF268" t="s">
        <v>42</v>
      </c>
      <c r="BG268">
        <v>309.08501100000001</v>
      </c>
      <c r="BH268">
        <v>2</v>
      </c>
      <c r="BI268" s="11" t="s">
        <v>29</v>
      </c>
      <c r="BJ268" t="s">
        <v>48</v>
      </c>
      <c r="BK268">
        <f>VLOOKUP(BJ268,MoodysRatingMapping!$A$3:$B$23,2,0)</f>
        <v>5.5000000000000009</v>
      </c>
      <c r="BL268">
        <v>0</v>
      </c>
      <c r="BM268" s="11" t="s">
        <v>29</v>
      </c>
      <c r="BN268" t="s">
        <v>84</v>
      </c>
      <c r="BO268" s="15">
        <f>VLOOKUP(BN268,'S&amp;PRatingMapping'!$A$3:$B$24,2,0)</f>
        <v>5.2857142857142856</v>
      </c>
      <c r="BQ268">
        <v>91456515.709999993</v>
      </c>
      <c r="BR268" s="11">
        <v>5.0999999999999996</v>
      </c>
      <c r="BS268">
        <v>5</v>
      </c>
      <c r="BT268" t="s">
        <v>42</v>
      </c>
      <c r="BU268">
        <v>0.35091</v>
      </c>
      <c r="BV268">
        <v>1</v>
      </c>
      <c r="BW268">
        <v>100</v>
      </c>
      <c r="BX268" t="s">
        <v>37</v>
      </c>
      <c r="BY268" t="s">
        <v>42</v>
      </c>
      <c r="BZ268">
        <v>313.20441799999998</v>
      </c>
      <c r="CA268">
        <v>2</v>
      </c>
      <c r="CB268" t="s">
        <v>29</v>
      </c>
      <c r="CC268" t="s">
        <v>48</v>
      </c>
      <c r="CD268">
        <f>VLOOKUP(CC268,MoodysRatingMapping!$A$3:$B$23,2,0)</f>
        <v>5.5000000000000009</v>
      </c>
      <c r="CE268">
        <v>0</v>
      </c>
      <c r="CF268" s="11" t="s">
        <v>29</v>
      </c>
      <c r="CG268" t="s">
        <v>84</v>
      </c>
      <c r="CH268" s="15">
        <f>VLOOKUP(CG268,'S&amp;PRatingMapping'!$A$3:$B$24,2,0)</f>
        <v>5.2857142857142856</v>
      </c>
      <c r="CI268" t="s">
        <v>94</v>
      </c>
    </row>
    <row r="269" spans="1:87" x14ac:dyDescent="0.25">
      <c r="A269" s="2">
        <v>42643</v>
      </c>
      <c r="B269">
        <v>5.2</v>
      </c>
      <c r="C269">
        <v>130777</v>
      </c>
      <c r="D269">
        <v>0.10000000000000051</v>
      </c>
      <c r="E269">
        <v>1</v>
      </c>
      <c r="F269">
        <v>0</v>
      </c>
      <c r="G269">
        <v>0</v>
      </c>
      <c r="H269">
        <v>0</v>
      </c>
      <c r="I269">
        <v>91264791.609999999</v>
      </c>
      <c r="J269" s="9">
        <v>5.2</v>
      </c>
      <c r="K269">
        <v>6</v>
      </c>
      <c r="L269" t="s">
        <v>42</v>
      </c>
      <c r="M269">
        <v>0.66959999999999997</v>
      </c>
      <c r="O269" t="s">
        <v>42</v>
      </c>
      <c r="P269">
        <v>1</v>
      </c>
      <c r="Q269" s="11">
        <v>5.2</v>
      </c>
      <c r="R269" t="s">
        <v>42</v>
      </c>
      <c r="S269">
        <v>278.8682</v>
      </c>
      <c r="U269" s="11" t="s">
        <v>29</v>
      </c>
      <c r="V269" t="s">
        <v>48</v>
      </c>
      <c r="W269">
        <f>VLOOKUP(V269,MoodysRatingMapping!$A$3:$B$23,2,0)</f>
        <v>5.5000000000000009</v>
      </c>
      <c r="X269">
        <v>-2</v>
      </c>
      <c r="Y269">
        <v>5.0999999999999996</v>
      </c>
      <c r="Z269" t="s">
        <v>70</v>
      </c>
      <c r="AA269" s="7">
        <f>VLOOKUP(Z269,'S&amp;PRatingMapping'!$A$3:$B$24,2,0)</f>
        <v>5.7142857142857144</v>
      </c>
      <c r="AB269" t="s">
        <v>57</v>
      </c>
      <c r="AC269">
        <v>1694</v>
      </c>
      <c r="AD269">
        <v>1694</v>
      </c>
      <c r="AE269">
        <v>91260755.790000007</v>
      </c>
      <c r="AF269" t="s">
        <v>37</v>
      </c>
      <c r="AG269">
        <v>6</v>
      </c>
      <c r="AH269" t="s">
        <v>42</v>
      </c>
      <c r="AI269">
        <v>0.65639999999999998</v>
      </c>
      <c r="AJ269">
        <v>1</v>
      </c>
      <c r="AK269">
        <v>100</v>
      </c>
      <c r="AL269" t="s">
        <v>37</v>
      </c>
      <c r="AM269" t="s">
        <v>42</v>
      </c>
      <c r="AN269">
        <v>264.92169999999999</v>
      </c>
      <c r="AO269">
        <v>1</v>
      </c>
      <c r="AP269" s="11" t="s">
        <v>29</v>
      </c>
      <c r="AQ269" t="s">
        <v>48</v>
      </c>
      <c r="AR269">
        <f>VLOOKUP(AQ269,MoodysRatingMapping!$A$3:$B$23,2,0)</f>
        <v>5.5000000000000009</v>
      </c>
      <c r="AS269">
        <v>-1</v>
      </c>
      <c r="AT269" s="11">
        <v>5.0999999999999996</v>
      </c>
      <c r="AU269" t="s">
        <v>70</v>
      </c>
      <c r="AV269" s="15">
        <f>VLOOKUP(AU269,'S&amp;PRatingMapping'!$A$3:$B$24,2,0)</f>
        <v>5.7142857142857144</v>
      </c>
      <c r="AW269" t="s">
        <v>57</v>
      </c>
      <c r="AX269">
        <v>91262470.890000001</v>
      </c>
      <c r="AY269" t="s">
        <v>37</v>
      </c>
      <c r="AZ269">
        <v>6</v>
      </c>
      <c r="BA269" t="s">
        <v>42</v>
      </c>
      <c r="BB269">
        <v>0.71586000000000005</v>
      </c>
      <c r="BC269">
        <v>1</v>
      </c>
      <c r="BD269">
        <v>100</v>
      </c>
      <c r="BE269" s="11">
        <v>5.2</v>
      </c>
      <c r="BF269" t="s">
        <v>42</v>
      </c>
      <c r="BG269">
        <v>289.42970000000003</v>
      </c>
      <c r="BH269">
        <v>1</v>
      </c>
      <c r="BI269" s="11" t="s">
        <v>29</v>
      </c>
      <c r="BJ269" t="s">
        <v>48</v>
      </c>
      <c r="BK269">
        <f>VLOOKUP(BJ269,MoodysRatingMapping!$A$3:$B$23,2,0)</f>
        <v>5.5000000000000009</v>
      </c>
      <c r="BL269">
        <v>-1</v>
      </c>
      <c r="BM269" s="11">
        <v>5.0999999999999996</v>
      </c>
      <c r="BN269" t="s">
        <v>70</v>
      </c>
      <c r="BO269" s="15">
        <f>VLOOKUP(BN269,'S&amp;PRatingMapping'!$A$3:$B$24,2,0)</f>
        <v>5.7142857142857144</v>
      </c>
      <c r="BQ269">
        <v>92179358.689999998</v>
      </c>
      <c r="BR269" s="11">
        <v>5.2</v>
      </c>
      <c r="BS269">
        <v>6</v>
      </c>
      <c r="BT269" t="s">
        <v>42</v>
      </c>
      <c r="BU269">
        <v>0.55847000000000002</v>
      </c>
      <c r="BV269">
        <v>1</v>
      </c>
      <c r="BW269">
        <v>100</v>
      </c>
      <c r="BX269" t="s">
        <v>38</v>
      </c>
      <c r="BY269" t="s">
        <v>42</v>
      </c>
      <c r="BZ269">
        <v>257.14495699999998</v>
      </c>
      <c r="CA269">
        <v>0</v>
      </c>
      <c r="CB269" t="s">
        <v>29</v>
      </c>
      <c r="CC269" t="s">
        <v>48</v>
      </c>
      <c r="CD269">
        <f>VLOOKUP(CC269,MoodysRatingMapping!$A$3:$B$23,2,0)</f>
        <v>5.5000000000000009</v>
      </c>
      <c r="CE269">
        <v>-1</v>
      </c>
      <c r="CF269" s="11" t="s">
        <v>29</v>
      </c>
      <c r="CG269" t="s">
        <v>84</v>
      </c>
      <c r="CH269" s="15">
        <f>VLOOKUP(CG269,'S&amp;PRatingMapping'!$A$3:$B$24,2,0)</f>
        <v>5.2857142857142856</v>
      </c>
      <c r="CI269" t="s">
        <v>94</v>
      </c>
    </row>
    <row r="270" spans="1:87" x14ac:dyDescent="0.25">
      <c r="A270" s="2">
        <v>42551</v>
      </c>
      <c r="B270">
        <v>6.2</v>
      </c>
      <c r="C270">
        <v>130813</v>
      </c>
      <c r="D270">
        <v>0.10000000000000051</v>
      </c>
      <c r="E270">
        <v>1</v>
      </c>
      <c r="F270">
        <v>-1</v>
      </c>
      <c r="G270">
        <v>0</v>
      </c>
      <c r="H270">
        <v>0</v>
      </c>
      <c r="I270">
        <v>43000000</v>
      </c>
      <c r="W270" t="e">
        <f>VLOOKUP(V270,MoodysRatingMapping!$A$3:$B$23,2,0)</f>
        <v>#N/A</v>
      </c>
      <c r="AA270" s="7" t="e">
        <f>VLOOKUP(Z270,'S&amp;PRatingMapping'!$A$3:$B$24,2,0)</f>
        <v>#N/A</v>
      </c>
      <c r="AC270">
        <v>1728</v>
      </c>
      <c r="AD270">
        <v>1728</v>
      </c>
      <c r="AE270">
        <v>43000000</v>
      </c>
      <c r="AR270" t="e">
        <f>VLOOKUP(AQ270,MoodysRatingMapping!$A$3:$B$23,2,0)</f>
        <v>#N/A</v>
      </c>
      <c r="AV270" s="15" t="e">
        <f>VLOOKUP(AU270,'S&amp;PRatingMapping'!$A$3:$B$24,2,0)</f>
        <v>#N/A</v>
      </c>
      <c r="AX270">
        <v>43000000</v>
      </c>
      <c r="BK270" t="e">
        <f>VLOOKUP(BJ270,MoodysRatingMapping!$A$3:$B$23,2,0)</f>
        <v>#N/A</v>
      </c>
      <c r="BO270" s="15" t="e">
        <f>VLOOKUP(BN270,'S&amp;PRatingMapping'!$A$3:$B$24,2,0)</f>
        <v>#N/A</v>
      </c>
      <c r="BQ270">
        <v>43000000</v>
      </c>
      <c r="CD270" t="e">
        <f>VLOOKUP(CC270,MoodysRatingMapping!$A$3:$B$23,2,0)</f>
        <v>#N/A</v>
      </c>
      <c r="CH270" s="15" t="e">
        <f>VLOOKUP(CG270,'S&amp;PRatingMapping'!$A$3:$B$24,2,0)</f>
        <v>#N/A</v>
      </c>
    </row>
    <row r="271" spans="1:87" x14ac:dyDescent="0.25">
      <c r="A271" s="2">
        <v>42580</v>
      </c>
      <c r="B271">
        <v>7</v>
      </c>
      <c r="C271">
        <v>130813</v>
      </c>
      <c r="D271">
        <v>0.79999999999999982</v>
      </c>
      <c r="E271">
        <v>1</v>
      </c>
      <c r="F271">
        <v>0</v>
      </c>
      <c r="G271">
        <v>0</v>
      </c>
      <c r="H271">
        <v>0</v>
      </c>
      <c r="I271">
        <v>43000000</v>
      </c>
      <c r="W271" t="e">
        <f>VLOOKUP(V271,MoodysRatingMapping!$A$3:$B$23,2,0)</f>
        <v>#N/A</v>
      </c>
      <c r="AA271" s="7" t="e">
        <f>VLOOKUP(Z271,'S&amp;PRatingMapping'!$A$3:$B$24,2,0)</f>
        <v>#N/A</v>
      </c>
      <c r="AC271">
        <v>1729</v>
      </c>
      <c r="AD271">
        <v>1729</v>
      </c>
      <c r="AE271">
        <v>43000000</v>
      </c>
      <c r="AR271" t="e">
        <f>VLOOKUP(AQ271,MoodysRatingMapping!$A$3:$B$23,2,0)</f>
        <v>#N/A</v>
      </c>
      <c r="AV271" s="15" t="e">
        <f>VLOOKUP(AU271,'S&amp;PRatingMapping'!$A$3:$B$24,2,0)</f>
        <v>#N/A</v>
      </c>
      <c r="AX271">
        <v>43000000</v>
      </c>
      <c r="BK271" t="e">
        <f>VLOOKUP(BJ271,MoodysRatingMapping!$A$3:$B$23,2,0)</f>
        <v>#N/A</v>
      </c>
      <c r="BO271" s="15" t="e">
        <f>VLOOKUP(BN271,'S&amp;PRatingMapping'!$A$3:$B$24,2,0)</f>
        <v>#N/A</v>
      </c>
      <c r="BQ271">
        <v>43000000</v>
      </c>
      <c r="CD271" t="e">
        <f>VLOOKUP(CC271,MoodysRatingMapping!$A$3:$B$23,2,0)</f>
        <v>#N/A</v>
      </c>
      <c r="CH271" s="15" t="e">
        <f>VLOOKUP(CG271,'S&amp;PRatingMapping'!$A$3:$B$24,2,0)</f>
        <v>#N/A</v>
      </c>
    </row>
    <row r="272" spans="1:87" x14ac:dyDescent="0.25">
      <c r="A272" s="2">
        <v>43098</v>
      </c>
      <c r="B272">
        <v>8.1</v>
      </c>
      <c r="C272">
        <v>130813</v>
      </c>
      <c r="D272">
        <v>1.1000000000000001</v>
      </c>
      <c r="E272">
        <v>1</v>
      </c>
      <c r="F272">
        <v>0</v>
      </c>
      <c r="G272">
        <v>0</v>
      </c>
      <c r="H272">
        <v>0</v>
      </c>
      <c r="I272">
        <v>10000000</v>
      </c>
      <c r="W272" t="e">
        <f>VLOOKUP(V272,MoodysRatingMapping!$A$3:$B$23,2,0)</f>
        <v>#N/A</v>
      </c>
      <c r="AA272" s="7" t="e">
        <f>VLOOKUP(Z272,'S&amp;PRatingMapping'!$A$3:$B$24,2,0)</f>
        <v>#N/A</v>
      </c>
      <c r="AC272">
        <v>1746</v>
      </c>
      <c r="AD272">
        <v>1746</v>
      </c>
      <c r="AE272">
        <v>10000000</v>
      </c>
      <c r="AR272" t="e">
        <f>VLOOKUP(AQ272,MoodysRatingMapping!$A$3:$B$23,2,0)</f>
        <v>#N/A</v>
      </c>
      <c r="AV272" s="15" t="e">
        <f>VLOOKUP(AU272,'S&amp;PRatingMapping'!$A$3:$B$24,2,0)</f>
        <v>#N/A</v>
      </c>
      <c r="AX272">
        <v>10000000</v>
      </c>
      <c r="BK272" t="e">
        <f>VLOOKUP(BJ272,MoodysRatingMapping!$A$3:$B$23,2,0)</f>
        <v>#N/A</v>
      </c>
      <c r="BO272" s="15" t="e">
        <f>VLOOKUP(BN272,'S&amp;PRatingMapping'!$A$3:$B$24,2,0)</f>
        <v>#N/A</v>
      </c>
      <c r="BQ272">
        <v>10000000</v>
      </c>
      <c r="CD272" t="e">
        <f>VLOOKUP(CC272,MoodysRatingMapping!$A$3:$B$23,2,0)</f>
        <v>#N/A</v>
      </c>
      <c r="CH272" s="15" t="e">
        <f>VLOOKUP(CG272,'S&amp;PRatingMapping'!$A$3:$B$24,2,0)</f>
        <v>#N/A</v>
      </c>
    </row>
    <row r="273" spans="1:87" x14ac:dyDescent="0.25">
      <c r="A273" s="2">
        <v>43280</v>
      </c>
      <c r="B273">
        <v>8.1999999999999993</v>
      </c>
      <c r="C273">
        <v>130813</v>
      </c>
      <c r="D273">
        <v>9.9999999999999645E-2</v>
      </c>
      <c r="E273">
        <v>1</v>
      </c>
      <c r="F273">
        <v>0</v>
      </c>
      <c r="G273">
        <v>0</v>
      </c>
      <c r="H273">
        <v>0</v>
      </c>
      <c r="I273">
        <v>10000000</v>
      </c>
      <c r="W273" t="e">
        <f>VLOOKUP(V273,MoodysRatingMapping!$A$3:$B$23,2,0)</f>
        <v>#N/A</v>
      </c>
      <c r="AA273" s="7" t="e">
        <f>VLOOKUP(Z273,'S&amp;PRatingMapping'!$A$3:$B$24,2,0)</f>
        <v>#N/A</v>
      </c>
      <c r="AC273">
        <v>1752</v>
      </c>
      <c r="AD273">
        <v>1752</v>
      </c>
      <c r="AE273">
        <v>10000000</v>
      </c>
      <c r="AR273" t="e">
        <f>VLOOKUP(AQ273,MoodysRatingMapping!$A$3:$B$23,2,0)</f>
        <v>#N/A</v>
      </c>
      <c r="AV273" s="15" t="e">
        <f>VLOOKUP(AU273,'S&amp;PRatingMapping'!$A$3:$B$24,2,0)</f>
        <v>#N/A</v>
      </c>
      <c r="AX273">
        <v>10000000</v>
      </c>
      <c r="BK273" t="e">
        <f>VLOOKUP(BJ273,MoodysRatingMapping!$A$3:$B$23,2,0)</f>
        <v>#N/A</v>
      </c>
      <c r="BO273" s="15" t="e">
        <f>VLOOKUP(BN273,'S&amp;PRatingMapping'!$A$3:$B$24,2,0)</f>
        <v>#N/A</v>
      </c>
      <c r="BQ273">
        <v>10000000</v>
      </c>
      <c r="CD273" t="e">
        <f>VLOOKUP(CC273,MoodysRatingMapping!$A$3:$B$23,2,0)</f>
        <v>#N/A</v>
      </c>
      <c r="CH273" s="15" t="e">
        <f>VLOOKUP(CG273,'S&amp;PRatingMapping'!$A$3:$B$24,2,0)</f>
        <v>#N/A</v>
      </c>
    </row>
    <row r="274" spans="1:87" x14ac:dyDescent="0.25">
      <c r="A274" s="2">
        <v>42613</v>
      </c>
      <c r="B274">
        <v>4</v>
      </c>
      <c r="C274">
        <v>130831</v>
      </c>
      <c r="D274">
        <v>0.70000000000000018</v>
      </c>
      <c r="E274">
        <v>1</v>
      </c>
      <c r="F274">
        <v>0</v>
      </c>
      <c r="G274">
        <v>0</v>
      </c>
      <c r="H274">
        <v>0</v>
      </c>
      <c r="I274">
        <v>40000000</v>
      </c>
      <c r="W274" t="e">
        <f>VLOOKUP(V274,MoodysRatingMapping!$A$3:$B$23,2,0)</f>
        <v>#N/A</v>
      </c>
      <c r="AA274" s="7" t="e">
        <f>VLOOKUP(Z274,'S&amp;PRatingMapping'!$A$3:$B$24,2,0)</f>
        <v>#N/A</v>
      </c>
      <c r="AC274">
        <v>1769</v>
      </c>
      <c r="AD274">
        <v>1769</v>
      </c>
      <c r="AE274">
        <v>40000000</v>
      </c>
      <c r="AR274" t="e">
        <f>VLOOKUP(AQ274,MoodysRatingMapping!$A$3:$B$23,2,0)</f>
        <v>#N/A</v>
      </c>
      <c r="AV274" s="15" t="e">
        <f>VLOOKUP(AU274,'S&amp;PRatingMapping'!$A$3:$B$24,2,0)</f>
        <v>#N/A</v>
      </c>
      <c r="AX274">
        <v>40000000</v>
      </c>
      <c r="BK274" t="e">
        <f>VLOOKUP(BJ274,MoodysRatingMapping!$A$3:$B$23,2,0)</f>
        <v>#N/A</v>
      </c>
      <c r="BO274" s="15" t="e">
        <f>VLOOKUP(BN274,'S&amp;PRatingMapping'!$A$3:$B$24,2,0)</f>
        <v>#N/A</v>
      </c>
      <c r="BQ274">
        <v>40000000</v>
      </c>
      <c r="CD274" t="e">
        <f>VLOOKUP(CC274,MoodysRatingMapping!$A$3:$B$23,2,0)</f>
        <v>#N/A</v>
      </c>
      <c r="CH274" s="15" t="e">
        <f>VLOOKUP(CG274,'S&amp;PRatingMapping'!$A$3:$B$24,2,0)</f>
        <v>#N/A</v>
      </c>
    </row>
    <row r="275" spans="1:87" x14ac:dyDescent="0.25">
      <c r="A275" s="2">
        <v>42794</v>
      </c>
      <c r="B275">
        <v>6.1</v>
      </c>
      <c r="C275">
        <v>130831</v>
      </c>
      <c r="D275">
        <v>2.1</v>
      </c>
      <c r="E275">
        <v>1</v>
      </c>
      <c r="F275">
        <v>0</v>
      </c>
      <c r="G275">
        <v>0</v>
      </c>
      <c r="H275">
        <v>0</v>
      </c>
      <c r="I275">
        <v>40000000</v>
      </c>
      <c r="W275" t="e">
        <f>VLOOKUP(V275,MoodysRatingMapping!$A$3:$B$23,2,0)</f>
        <v>#N/A</v>
      </c>
      <c r="AA275" s="7" t="e">
        <f>VLOOKUP(Z275,'S&amp;PRatingMapping'!$A$3:$B$24,2,0)</f>
        <v>#N/A</v>
      </c>
      <c r="AC275">
        <v>1775</v>
      </c>
      <c r="AD275">
        <v>1775</v>
      </c>
      <c r="AE275">
        <v>40000000</v>
      </c>
      <c r="AR275" t="e">
        <f>VLOOKUP(AQ275,MoodysRatingMapping!$A$3:$B$23,2,0)</f>
        <v>#N/A</v>
      </c>
      <c r="AV275" s="15" t="e">
        <f>VLOOKUP(AU275,'S&amp;PRatingMapping'!$A$3:$B$24,2,0)</f>
        <v>#N/A</v>
      </c>
      <c r="AX275">
        <v>40000000</v>
      </c>
      <c r="BK275" t="e">
        <f>VLOOKUP(BJ275,MoodysRatingMapping!$A$3:$B$23,2,0)</f>
        <v>#N/A</v>
      </c>
      <c r="BO275" s="15" t="e">
        <f>VLOOKUP(BN275,'S&amp;PRatingMapping'!$A$3:$B$24,2,0)</f>
        <v>#N/A</v>
      </c>
      <c r="BQ275">
        <v>40000000</v>
      </c>
      <c r="CD275" t="e">
        <f>VLOOKUP(CC275,MoodysRatingMapping!$A$3:$B$23,2,0)</f>
        <v>#N/A</v>
      </c>
      <c r="CH275" s="15" t="e">
        <f>VLOOKUP(CG275,'S&amp;PRatingMapping'!$A$3:$B$24,2,0)</f>
        <v>#N/A</v>
      </c>
    </row>
    <row r="276" spans="1:87" x14ac:dyDescent="0.25">
      <c r="A276" s="2">
        <v>42947</v>
      </c>
      <c r="B276">
        <v>8.1</v>
      </c>
      <c r="C276">
        <v>130831</v>
      </c>
      <c r="D276">
        <v>2</v>
      </c>
      <c r="E276">
        <v>1</v>
      </c>
      <c r="F276">
        <v>-1</v>
      </c>
      <c r="G276">
        <v>0</v>
      </c>
      <c r="H276">
        <v>0</v>
      </c>
      <c r="I276">
        <v>40000000</v>
      </c>
      <c r="W276" t="e">
        <f>VLOOKUP(V276,MoodysRatingMapping!$A$3:$B$23,2,0)</f>
        <v>#N/A</v>
      </c>
      <c r="AA276" s="7" t="e">
        <f>VLOOKUP(Z276,'S&amp;PRatingMapping'!$A$3:$B$24,2,0)</f>
        <v>#N/A</v>
      </c>
      <c r="AC276">
        <v>178</v>
      </c>
      <c r="AD276">
        <v>178</v>
      </c>
      <c r="AE276">
        <v>40000000</v>
      </c>
      <c r="AR276" t="e">
        <f>VLOOKUP(AQ276,MoodysRatingMapping!$A$3:$B$23,2,0)</f>
        <v>#N/A</v>
      </c>
      <c r="AV276" s="15" t="e">
        <f>VLOOKUP(AU276,'S&amp;PRatingMapping'!$A$3:$B$24,2,0)</f>
        <v>#N/A</v>
      </c>
      <c r="AX276">
        <v>40000000</v>
      </c>
      <c r="BK276" t="e">
        <f>VLOOKUP(BJ276,MoodysRatingMapping!$A$3:$B$23,2,0)</f>
        <v>#N/A</v>
      </c>
      <c r="BO276" s="15" t="e">
        <f>VLOOKUP(BN276,'S&amp;PRatingMapping'!$A$3:$B$24,2,0)</f>
        <v>#N/A</v>
      </c>
      <c r="BQ276">
        <v>40000000</v>
      </c>
      <c r="CD276" t="e">
        <f>VLOOKUP(CC276,MoodysRatingMapping!$A$3:$B$23,2,0)</f>
        <v>#N/A</v>
      </c>
      <c r="CH276" s="15" t="e">
        <f>VLOOKUP(CG276,'S&amp;PRatingMapping'!$A$3:$B$24,2,0)</f>
        <v>#N/A</v>
      </c>
    </row>
    <row r="277" spans="1:87" x14ac:dyDescent="0.25">
      <c r="A277" s="2">
        <v>42978</v>
      </c>
      <c r="B277">
        <v>8.1999999999999993</v>
      </c>
      <c r="C277">
        <v>130831</v>
      </c>
      <c r="D277">
        <v>9.9999999999999645E-2</v>
      </c>
      <c r="E277">
        <v>1</v>
      </c>
      <c r="F277">
        <v>0</v>
      </c>
      <c r="G277">
        <v>0</v>
      </c>
      <c r="H277">
        <v>0</v>
      </c>
      <c r="I277">
        <v>33333333.329999998</v>
      </c>
      <c r="W277" t="e">
        <f>VLOOKUP(V277,MoodysRatingMapping!$A$3:$B$23,2,0)</f>
        <v>#N/A</v>
      </c>
      <c r="AA277" s="7" t="e">
        <f>VLOOKUP(Z277,'S&amp;PRatingMapping'!$A$3:$B$24,2,0)</f>
        <v>#N/A</v>
      </c>
      <c r="AC277">
        <v>1781</v>
      </c>
      <c r="AD277">
        <v>1781</v>
      </c>
      <c r="AE277">
        <v>40000000</v>
      </c>
      <c r="AR277" t="e">
        <f>VLOOKUP(AQ277,MoodysRatingMapping!$A$3:$B$23,2,0)</f>
        <v>#N/A</v>
      </c>
      <c r="AV277" s="15" t="e">
        <f>VLOOKUP(AU277,'S&amp;PRatingMapping'!$A$3:$B$24,2,0)</f>
        <v>#N/A</v>
      </c>
      <c r="AX277">
        <v>40000000</v>
      </c>
      <c r="BK277" t="e">
        <f>VLOOKUP(BJ277,MoodysRatingMapping!$A$3:$B$23,2,0)</f>
        <v>#N/A</v>
      </c>
      <c r="BO277" s="15" t="e">
        <f>VLOOKUP(BN277,'S&amp;PRatingMapping'!$A$3:$B$24,2,0)</f>
        <v>#N/A</v>
      </c>
      <c r="BQ277">
        <v>40000000</v>
      </c>
      <c r="CD277" t="e">
        <f>VLOOKUP(CC277,MoodysRatingMapping!$A$3:$B$23,2,0)</f>
        <v>#N/A</v>
      </c>
      <c r="CH277" s="15" t="e">
        <f>VLOOKUP(CG277,'S&amp;PRatingMapping'!$A$3:$B$24,2,0)</f>
        <v>#N/A</v>
      </c>
    </row>
    <row r="278" spans="1:87" x14ac:dyDescent="0.25">
      <c r="A278" s="2">
        <v>43189</v>
      </c>
      <c r="B278">
        <v>9</v>
      </c>
      <c r="C278">
        <v>130831</v>
      </c>
      <c r="D278">
        <v>0.80000000000000071</v>
      </c>
      <c r="E278">
        <v>1</v>
      </c>
      <c r="F278">
        <v>0</v>
      </c>
      <c r="G278">
        <v>0</v>
      </c>
      <c r="H278">
        <v>0</v>
      </c>
      <c r="I278">
        <v>30000000</v>
      </c>
      <c r="J278" s="9">
        <v>8.1</v>
      </c>
      <c r="K278">
        <v>1</v>
      </c>
      <c r="L278" t="s">
        <v>42</v>
      </c>
      <c r="M278">
        <v>11.126799999999999</v>
      </c>
      <c r="N278">
        <v>-2</v>
      </c>
      <c r="W278" t="e">
        <f>VLOOKUP(V278,MoodysRatingMapping!$A$3:$B$23,2,0)</f>
        <v>#N/A</v>
      </c>
      <c r="AA278" s="7" t="e">
        <f>VLOOKUP(Z278,'S&amp;PRatingMapping'!$A$3:$B$24,2,0)</f>
        <v>#N/A</v>
      </c>
      <c r="AC278">
        <v>1788</v>
      </c>
      <c r="AD278">
        <v>1788</v>
      </c>
      <c r="AE278">
        <v>33333333.329999998</v>
      </c>
      <c r="AF278" t="s">
        <v>33</v>
      </c>
      <c r="AG278">
        <v>10</v>
      </c>
      <c r="AH278" t="s">
        <v>42</v>
      </c>
      <c r="AI278">
        <v>6.7851699999999999</v>
      </c>
      <c r="AJ278">
        <v>-1</v>
      </c>
      <c r="AR278" t="e">
        <f>VLOOKUP(AQ278,MoodysRatingMapping!$A$3:$B$23,2,0)</f>
        <v>#N/A</v>
      </c>
      <c r="AV278" s="15" t="e">
        <f>VLOOKUP(AU278,'S&amp;PRatingMapping'!$A$3:$B$24,2,0)</f>
        <v>#N/A</v>
      </c>
      <c r="AX278">
        <v>33333333.329999998</v>
      </c>
      <c r="AY278" t="s">
        <v>33</v>
      </c>
      <c r="AZ278">
        <v>10</v>
      </c>
      <c r="BA278" t="s">
        <v>42</v>
      </c>
      <c r="BB278">
        <v>6.8411999999999997</v>
      </c>
      <c r="BC278">
        <v>-1</v>
      </c>
      <c r="BK278" t="e">
        <f>VLOOKUP(BJ278,MoodysRatingMapping!$A$3:$B$23,2,0)</f>
        <v>#N/A</v>
      </c>
      <c r="BO278" s="15" t="e">
        <f>VLOOKUP(BN278,'S&amp;PRatingMapping'!$A$3:$B$24,2,0)</f>
        <v>#N/A</v>
      </c>
      <c r="BQ278">
        <v>33333333.329999998</v>
      </c>
      <c r="BR278" s="11">
        <v>8.1</v>
      </c>
      <c r="BS278">
        <v>10</v>
      </c>
      <c r="BT278" t="s">
        <v>42</v>
      </c>
      <c r="BU278">
        <v>8.2193000000000005</v>
      </c>
      <c r="BV278">
        <v>-1</v>
      </c>
      <c r="CD278" t="e">
        <f>VLOOKUP(CC278,MoodysRatingMapping!$A$3:$B$23,2,0)</f>
        <v>#N/A</v>
      </c>
      <c r="CH278" s="15" t="e">
        <f>VLOOKUP(CG278,'S&amp;PRatingMapping'!$A$3:$B$24,2,0)</f>
        <v>#N/A</v>
      </c>
    </row>
    <row r="279" spans="1:87" x14ac:dyDescent="0.25">
      <c r="A279" s="2">
        <v>42460</v>
      </c>
      <c r="B279">
        <v>2.2000000000000002</v>
      </c>
      <c r="C279">
        <v>130865</v>
      </c>
      <c r="D279">
        <v>1.2</v>
      </c>
      <c r="E279">
        <v>1</v>
      </c>
      <c r="F279">
        <v>0</v>
      </c>
      <c r="G279">
        <v>0</v>
      </c>
      <c r="H279">
        <v>0</v>
      </c>
      <c r="I279">
        <v>2869922.57</v>
      </c>
      <c r="J279" s="9" t="s">
        <v>30</v>
      </c>
      <c r="K279">
        <v>1</v>
      </c>
      <c r="L279" t="s">
        <v>41</v>
      </c>
      <c r="M279">
        <v>0.28610000000000002</v>
      </c>
      <c r="N279">
        <v>-1</v>
      </c>
      <c r="Q279" s="11">
        <v>3.2</v>
      </c>
      <c r="R279" t="s">
        <v>41</v>
      </c>
      <c r="S279">
        <v>13.49596</v>
      </c>
      <c r="T279">
        <v>1</v>
      </c>
      <c r="U279" s="11" t="s">
        <v>30</v>
      </c>
      <c r="V279" t="s">
        <v>64</v>
      </c>
      <c r="W279">
        <f>VLOOKUP(V279,MoodysRatingMapping!$A$3:$B$23,2,0)</f>
        <v>1.45</v>
      </c>
      <c r="X279">
        <v>-1</v>
      </c>
      <c r="Y279" t="s">
        <v>30</v>
      </c>
      <c r="Z279" t="s">
        <v>68</v>
      </c>
      <c r="AA279" s="7">
        <f>VLOOKUP(Z279,'S&amp;PRatingMapping'!$A$3:$B$24,2,0)</f>
        <v>2.2857142857142856</v>
      </c>
      <c r="AC279">
        <v>1853</v>
      </c>
      <c r="AD279">
        <v>1853</v>
      </c>
      <c r="AE279">
        <v>2756276.61</v>
      </c>
      <c r="AF279" t="s">
        <v>30</v>
      </c>
      <c r="AG279">
        <v>1</v>
      </c>
      <c r="AH279" t="s">
        <v>41</v>
      </c>
      <c r="AI279">
        <v>6.8860000000000005E-2</v>
      </c>
      <c r="AJ279">
        <v>0</v>
      </c>
      <c r="AL279" t="s">
        <v>45</v>
      </c>
      <c r="AM279" t="s">
        <v>41</v>
      </c>
      <c r="AN279">
        <v>108.090264</v>
      </c>
      <c r="AO279">
        <v>2</v>
      </c>
      <c r="AP279" s="11" t="s">
        <v>30</v>
      </c>
      <c r="AQ279" t="s">
        <v>64</v>
      </c>
      <c r="AR279">
        <f>VLOOKUP(AQ279,MoodysRatingMapping!$A$3:$B$23,2,0)</f>
        <v>1.45</v>
      </c>
      <c r="AS279">
        <v>0</v>
      </c>
      <c r="AT279" s="11" t="s">
        <v>30</v>
      </c>
      <c r="AU279" t="s">
        <v>68</v>
      </c>
      <c r="AV279" s="15">
        <f>VLOOKUP(AU279,'S&amp;PRatingMapping'!$A$3:$B$24,2,0)</f>
        <v>2.2857142857142856</v>
      </c>
      <c r="AX279">
        <v>2658495.7000000002</v>
      </c>
      <c r="AY279" t="s">
        <v>30</v>
      </c>
      <c r="AZ279">
        <v>1</v>
      </c>
      <c r="BA279" t="s">
        <v>41</v>
      </c>
      <c r="BB279">
        <v>3.1699999999999999E-2</v>
      </c>
      <c r="BC279">
        <v>0</v>
      </c>
      <c r="BE279" s="11">
        <v>3.2</v>
      </c>
      <c r="BF279" t="s">
        <v>41</v>
      </c>
      <c r="BG279">
        <v>100.965474</v>
      </c>
      <c r="BH279">
        <v>2</v>
      </c>
      <c r="BI279" s="11" t="s">
        <v>30</v>
      </c>
      <c r="BJ279" t="s">
        <v>64</v>
      </c>
      <c r="BK279">
        <f>VLOOKUP(BJ279,MoodysRatingMapping!$A$3:$B$23,2,0)</f>
        <v>1.45</v>
      </c>
      <c r="BL279">
        <v>0</v>
      </c>
      <c r="BM279" s="11" t="s">
        <v>30</v>
      </c>
      <c r="BN279" t="s">
        <v>86</v>
      </c>
      <c r="BO279" s="15">
        <f>VLOOKUP(BN279,'S&amp;PRatingMapping'!$A$3:$B$24,2,0)</f>
        <v>1.8571428571428572</v>
      </c>
      <c r="BQ279">
        <v>2691575.41</v>
      </c>
      <c r="BR279" s="11" t="s">
        <v>30</v>
      </c>
      <c r="BS279">
        <v>1</v>
      </c>
      <c r="BT279" t="s">
        <v>41</v>
      </c>
      <c r="BU279">
        <v>2.623E-2</v>
      </c>
      <c r="BV279">
        <v>0</v>
      </c>
      <c r="BX279" t="s">
        <v>35</v>
      </c>
      <c r="BY279" t="s">
        <v>41</v>
      </c>
      <c r="BZ279">
        <v>70.851150000000004</v>
      </c>
      <c r="CA279">
        <v>2</v>
      </c>
      <c r="CB279" t="s">
        <v>30</v>
      </c>
      <c r="CC279" t="s">
        <v>64</v>
      </c>
      <c r="CD279">
        <f>VLOOKUP(CC279,MoodysRatingMapping!$A$3:$B$23,2,0)</f>
        <v>1.45</v>
      </c>
      <c r="CE279">
        <v>0</v>
      </c>
      <c r="CF279" s="11" t="s">
        <v>30</v>
      </c>
      <c r="CG279" t="s">
        <v>86</v>
      </c>
      <c r="CH279" s="15">
        <f>VLOOKUP(CG279,'S&amp;PRatingMapping'!$A$3:$B$24,2,0)</f>
        <v>1.8571428571428572</v>
      </c>
    </row>
    <row r="280" spans="1:87" x14ac:dyDescent="0.25">
      <c r="A280" s="2">
        <v>42521</v>
      </c>
      <c r="B280">
        <v>4</v>
      </c>
      <c r="C280">
        <v>130985</v>
      </c>
      <c r="D280">
        <v>0.89999999999999991</v>
      </c>
      <c r="E280">
        <v>1</v>
      </c>
      <c r="F280">
        <v>-1</v>
      </c>
      <c r="G280">
        <v>0</v>
      </c>
      <c r="H280">
        <v>0</v>
      </c>
      <c r="I280">
        <v>84656886.709999993</v>
      </c>
      <c r="Q280" s="11">
        <v>5.2</v>
      </c>
      <c r="R280" t="s">
        <v>41</v>
      </c>
      <c r="S280">
        <v>325.47449399999999</v>
      </c>
      <c r="T280">
        <v>2</v>
      </c>
      <c r="U280" s="11">
        <v>5.0999999999999996</v>
      </c>
      <c r="V280" t="s">
        <v>61</v>
      </c>
      <c r="W280">
        <f>VLOOKUP(V280,MoodysRatingMapping!$A$3:$B$23,2,0)</f>
        <v>5.9500000000000011</v>
      </c>
      <c r="X280">
        <v>1</v>
      </c>
      <c r="Y280">
        <v>3.2</v>
      </c>
      <c r="Z280" t="s">
        <v>69</v>
      </c>
      <c r="AA280" s="7">
        <f>VLOOKUP(Z280,'S&amp;PRatingMapping'!$A$3:$B$24,2,0)</f>
        <v>4.4285714285714279</v>
      </c>
      <c r="AC280">
        <v>1945</v>
      </c>
      <c r="AD280">
        <v>1945</v>
      </c>
      <c r="AE280">
        <v>100000000</v>
      </c>
      <c r="AF280" t="s">
        <v>37</v>
      </c>
      <c r="AG280">
        <v>6</v>
      </c>
      <c r="AH280" t="s">
        <v>41</v>
      </c>
      <c r="AI280">
        <v>0.49979000000000001</v>
      </c>
      <c r="AJ280">
        <v>3</v>
      </c>
      <c r="AL280" t="s">
        <v>37</v>
      </c>
      <c r="AM280" t="s">
        <v>41</v>
      </c>
      <c r="AN280">
        <v>301.36067400000002</v>
      </c>
      <c r="AO280">
        <v>3</v>
      </c>
      <c r="AP280" s="11">
        <v>5.0999999999999996</v>
      </c>
      <c r="AQ280" t="s">
        <v>61</v>
      </c>
      <c r="AR280">
        <f>VLOOKUP(AQ280,MoodysRatingMapping!$A$3:$B$23,2,0)</f>
        <v>5.9500000000000011</v>
      </c>
      <c r="AS280">
        <v>2</v>
      </c>
      <c r="AT280" s="11">
        <v>3.2</v>
      </c>
      <c r="AU280" t="s">
        <v>69</v>
      </c>
      <c r="AV280" s="15">
        <f>VLOOKUP(AU280,'S&amp;PRatingMapping'!$A$3:$B$24,2,0)</f>
        <v>4.4285714285714279</v>
      </c>
      <c r="AX280">
        <v>100000000</v>
      </c>
      <c r="AY280" t="s">
        <v>37</v>
      </c>
      <c r="AZ280">
        <v>6</v>
      </c>
      <c r="BA280" t="s">
        <v>41</v>
      </c>
      <c r="BB280">
        <v>0.75327</v>
      </c>
      <c r="BC280">
        <v>3</v>
      </c>
      <c r="BE280" s="11" t="s">
        <v>39</v>
      </c>
      <c r="BF280" t="s">
        <v>41</v>
      </c>
      <c r="BG280">
        <v>543.77847499999996</v>
      </c>
      <c r="BH280">
        <v>6</v>
      </c>
      <c r="BI280" s="11">
        <v>5.0999999999999996</v>
      </c>
      <c r="BJ280" t="s">
        <v>61</v>
      </c>
      <c r="BK280">
        <f>VLOOKUP(BJ280,MoodysRatingMapping!$A$3:$B$23,2,0)</f>
        <v>5.9500000000000011</v>
      </c>
      <c r="BL280">
        <v>2</v>
      </c>
      <c r="BM280" s="11">
        <v>3.2</v>
      </c>
      <c r="BN280" t="s">
        <v>69</v>
      </c>
      <c r="BO280" s="15">
        <f>VLOOKUP(BN280,'S&amp;PRatingMapping'!$A$3:$B$24,2,0)</f>
        <v>4.4285714285714279</v>
      </c>
      <c r="BQ280">
        <v>100000000</v>
      </c>
      <c r="BR280" s="11">
        <v>6.2</v>
      </c>
      <c r="BS280">
        <v>8</v>
      </c>
      <c r="BT280" t="s">
        <v>41</v>
      </c>
      <c r="BU280">
        <v>1.80569</v>
      </c>
      <c r="BV280">
        <v>5</v>
      </c>
      <c r="BX280" t="s">
        <v>39</v>
      </c>
      <c r="BY280" t="s">
        <v>41</v>
      </c>
      <c r="BZ280">
        <v>677.63089300000001</v>
      </c>
      <c r="CA280">
        <v>6</v>
      </c>
      <c r="CB280" t="s">
        <v>38</v>
      </c>
      <c r="CC280" t="s">
        <v>61</v>
      </c>
      <c r="CD280">
        <f>VLOOKUP(CC280,MoodysRatingMapping!$A$3:$B$23,2,0)</f>
        <v>5.9500000000000011</v>
      </c>
      <c r="CE280">
        <v>2</v>
      </c>
      <c r="CF280" s="11">
        <v>3.2</v>
      </c>
      <c r="CG280" t="s">
        <v>69</v>
      </c>
      <c r="CH280" s="15">
        <f>VLOOKUP(CG280,'S&amp;PRatingMapping'!$A$3:$B$24,2,0)</f>
        <v>4.4285714285714279</v>
      </c>
    </row>
    <row r="281" spans="1:87" x14ac:dyDescent="0.25">
      <c r="A281" s="2">
        <v>42551</v>
      </c>
      <c r="B281">
        <v>5.2</v>
      </c>
      <c r="C281">
        <v>130985</v>
      </c>
      <c r="D281">
        <v>1.2</v>
      </c>
      <c r="E281">
        <v>1</v>
      </c>
      <c r="F281">
        <v>0</v>
      </c>
      <c r="G281">
        <v>0</v>
      </c>
      <c r="H281">
        <v>0</v>
      </c>
      <c r="I281">
        <v>84656886.709999993</v>
      </c>
      <c r="J281" s="9">
        <v>5.2</v>
      </c>
      <c r="K281">
        <v>6</v>
      </c>
      <c r="L281" t="s">
        <v>41</v>
      </c>
      <c r="M281">
        <v>0.66120999999999996</v>
      </c>
      <c r="Q281" s="11">
        <v>5.0999999999999996</v>
      </c>
      <c r="R281" t="s">
        <v>41</v>
      </c>
      <c r="S281">
        <v>244.621454</v>
      </c>
      <c r="T281">
        <v>-1</v>
      </c>
      <c r="U281" s="11">
        <v>5.0999999999999996</v>
      </c>
      <c r="V281" t="s">
        <v>61</v>
      </c>
      <c r="W281">
        <f>VLOOKUP(V281,MoodysRatingMapping!$A$3:$B$23,2,0)</f>
        <v>5.9500000000000011</v>
      </c>
      <c r="X281">
        <v>-1</v>
      </c>
      <c r="Y281">
        <v>3.2</v>
      </c>
      <c r="Z281" t="s">
        <v>69</v>
      </c>
      <c r="AA281" s="7">
        <f>VLOOKUP(Z281,'S&amp;PRatingMapping'!$A$3:$B$24,2,0)</f>
        <v>4.4285714285714279</v>
      </c>
      <c r="AC281">
        <v>1946</v>
      </c>
      <c r="AD281">
        <v>1946</v>
      </c>
      <c r="AE281">
        <v>84656886.709999993</v>
      </c>
      <c r="AL281" t="s">
        <v>37</v>
      </c>
      <c r="AM281" t="s">
        <v>41</v>
      </c>
      <c r="AN281">
        <v>325.47449399999999</v>
      </c>
      <c r="AO281">
        <v>2</v>
      </c>
      <c r="AP281" s="11">
        <v>5.0999999999999996</v>
      </c>
      <c r="AQ281" t="s">
        <v>61</v>
      </c>
      <c r="AR281">
        <f>VLOOKUP(AQ281,MoodysRatingMapping!$A$3:$B$23,2,0)</f>
        <v>5.9500000000000011</v>
      </c>
      <c r="AS281">
        <v>1</v>
      </c>
      <c r="AT281" s="11">
        <v>3.2</v>
      </c>
      <c r="AU281" t="s">
        <v>69</v>
      </c>
      <c r="AV281" s="15">
        <f>VLOOKUP(AU281,'S&amp;PRatingMapping'!$A$3:$B$24,2,0)</f>
        <v>4.4285714285714279</v>
      </c>
      <c r="AX281">
        <v>100000000</v>
      </c>
      <c r="AY281" t="s">
        <v>37</v>
      </c>
      <c r="AZ281">
        <v>6</v>
      </c>
      <c r="BA281" t="s">
        <v>41</v>
      </c>
      <c r="BB281">
        <v>0.49979000000000001</v>
      </c>
      <c r="BC281">
        <v>3</v>
      </c>
      <c r="BE281" s="11">
        <v>5.2</v>
      </c>
      <c r="BF281" t="s">
        <v>41</v>
      </c>
      <c r="BG281">
        <v>301.36067400000002</v>
      </c>
      <c r="BH281">
        <v>3</v>
      </c>
      <c r="BI281" s="11">
        <v>5.0999999999999996</v>
      </c>
      <c r="BJ281" t="s">
        <v>61</v>
      </c>
      <c r="BK281">
        <f>VLOOKUP(BJ281,MoodysRatingMapping!$A$3:$B$23,2,0)</f>
        <v>5.9500000000000011</v>
      </c>
      <c r="BL281">
        <v>2</v>
      </c>
      <c r="BM281" s="11">
        <v>3.2</v>
      </c>
      <c r="BN281" t="s">
        <v>69</v>
      </c>
      <c r="BO281" s="15">
        <f>VLOOKUP(BN281,'S&amp;PRatingMapping'!$A$3:$B$24,2,0)</f>
        <v>4.4285714285714279</v>
      </c>
      <c r="BQ281">
        <v>100000000</v>
      </c>
      <c r="BR281" s="11">
        <v>5.2</v>
      </c>
      <c r="BS281">
        <v>6</v>
      </c>
      <c r="BT281" t="s">
        <v>41</v>
      </c>
      <c r="BU281">
        <v>0.75327</v>
      </c>
      <c r="BV281">
        <v>3</v>
      </c>
      <c r="BX281" t="s">
        <v>39</v>
      </c>
      <c r="BY281" t="s">
        <v>41</v>
      </c>
      <c r="BZ281">
        <v>543.77847499999996</v>
      </c>
      <c r="CA281">
        <v>6</v>
      </c>
      <c r="CB281" t="s">
        <v>38</v>
      </c>
      <c r="CC281" t="s">
        <v>61</v>
      </c>
      <c r="CD281">
        <f>VLOOKUP(CC281,MoodysRatingMapping!$A$3:$B$23,2,0)</f>
        <v>5.9500000000000011</v>
      </c>
      <c r="CE281">
        <v>2</v>
      </c>
      <c r="CF281" s="11">
        <v>3.2</v>
      </c>
      <c r="CG281" t="s">
        <v>69</v>
      </c>
      <c r="CH281" s="15">
        <f>VLOOKUP(CG281,'S&amp;PRatingMapping'!$A$3:$B$24,2,0)</f>
        <v>4.4285714285714279</v>
      </c>
    </row>
    <row r="282" spans="1:87" x14ac:dyDescent="0.25">
      <c r="A282" s="2">
        <v>42674</v>
      </c>
      <c r="B282">
        <v>3.1</v>
      </c>
      <c r="C282">
        <v>131004</v>
      </c>
      <c r="D282">
        <v>0.80000000000000027</v>
      </c>
      <c r="E282">
        <v>1</v>
      </c>
      <c r="F282">
        <v>0</v>
      </c>
      <c r="G282">
        <v>0</v>
      </c>
      <c r="H282">
        <v>0</v>
      </c>
      <c r="I282">
        <v>92788423.409999996</v>
      </c>
      <c r="W282" t="e">
        <f>VLOOKUP(V282,MoodysRatingMapping!$A$3:$B$23,2,0)</f>
        <v>#N/A</v>
      </c>
      <c r="AA282" s="7" t="e">
        <f>VLOOKUP(Z282,'S&amp;PRatingMapping'!$A$3:$B$24,2,0)</f>
        <v>#N/A</v>
      </c>
      <c r="AC282">
        <v>1975</v>
      </c>
      <c r="AD282">
        <v>1975</v>
      </c>
      <c r="AE282">
        <v>93824242.319999993</v>
      </c>
      <c r="AR282" t="e">
        <f>VLOOKUP(AQ282,MoodysRatingMapping!$A$3:$B$23,2,0)</f>
        <v>#N/A</v>
      </c>
      <c r="AV282" s="15" t="e">
        <f>VLOOKUP(AU282,'S&amp;PRatingMapping'!$A$3:$B$24,2,0)</f>
        <v>#N/A</v>
      </c>
      <c r="AX282">
        <v>93824242.319999993</v>
      </c>
      <c r="BK282" t="e">
        <f>VLOOKUP(BJ282,MoodysRatingMapping!$A$3:$B$23,2,0)</f>
        <v>#N/A</v>
      </c>
      <c r="BO282" s="15" t="e">
        <f>VLOOKUP(BN282,'S&amp;PRatingMapping'!$A$3:$B$24,2,0)</f>
        <v>#N/A</v>
      </c>
      <c r="BQ282">
        <v>93824242.319999993</v>
      </c>
      <c r="CD282" t="e">
        <f>VLOOKUP(CC282,MoodysRatingMapping!$A$3:$B$23,2,0)</f>
        <v>#N/A</v>
      </c>
      <c r="CH282" s="15" t="e">
        <f>VLOOKUP(CG282,'S&amp;PRatingMapping'!$A$3:$B$24,2,0)</f>
        <v>#N/A</v>
      </c>
    </row>
    <row r="283" spans="1:87" x14ac:dyDescent="0.25">
      <c r="A283" s="2">
        <v>42489</v>
      </c>
      <c r="B283">
        <v>3.3</v>
      </c>
      <c r="C283">
        <v>131076</v>
      </c>
      <c r="D283">
        <v>9.9999999999999645E-2</v>
      </c>
      <c r="E283">
        <v>1</v>
      </c>
      <c r="F283">
        <v>0</v>
      </c>
      <c r="G283">
        <v>0</v>
      </c>
      <c r="H283">
        <v>0</v>
      </c>
      <c r="I283">
        <v>151000000</v>
      </c>
      <c r="J283" s="9">
        <v>3.1</v>
      </c>
      <c r="K283">
        <v>3</v>
      </c>
      <c r="L283" t="s">
        <v>41</v>
      </c>
      <c r="M283">
        <v>0.22827</v>
      </c>
      <c r="Q283" s="11" t="s">
        <v>30</v>
      </c>
      <c r="R283" t="s">
        <v>41</v>
      </c>
      <c r="S283">
        <v>31.927424999999999</v>
      </c>
      <c r="T283">
        <v>-2</v>
      </c>
      <c r="U283" s="11">
        <v>3.2</v>
      </c>
      <c r="V283" t="s">
        <v>59</v>
      </c>
      <c r="W283">
        <f>VLOOKUP(V283,MoodysRatingMapping!$A$3:$B$23,2,0)</f>
        <v>4.6000000000000005</v>
      </c>
      <c r="Y283">
        <v>3.2</v>
      </c>
      <c r="Z283" t="s">
        <v>69</v>
      </c>
      <c r="AA283" s="7">
        <f>VLOOKUP(Z283,'S&amp;PRatingMapping'!$A$3:$B$24,2,0)</f>
        <v>4.4285714285714279</v>
      </c>
      <c r="AC283">
        <v>1145</v>
      </c>
      <c r="AD283">
        <v>1145</v>
      </c>
      <c r="AE283">
        <v>225000000</v>
      </c>
      <c r="AF283" t="s">
        <v>35</v>
      </c>
      <c r="AG283">
        <v>3</v>
      </c>
      <c r="AH283" t="s">
        <v>41</v>
      </c>
      <c r="AI283">
        <v>0.21690999999999999</v>
      </c>
      <c r="AJ283">
        <v>0</v>
      </c>
      <c r="AL283" t="s">
        <v>30</v>
      </c>
      <c r="AM283" t="s">
        <v>41</v>
      </c>
      <c r="AN283">
        <v>31.188576000000001</v>
      </c>
      <c r="AO283">
        <v>-2</v>
      </c>
      <c r="AP283" s="11">
        <v>3.2</v>
      </c>
      <c r="AQ283" t="s">
        <v>59</v>
      </c>
      <c r="AR283">
        <f>VLOOKUP(AQ283,MoodysRatingMapping!$A$3:$B$23,2,0)</f>
        <v>4.6000000000000005</v>
      </c>
      <c r="AS283">
        <v>0</v>
      </c>
      <c r="AT283" s="11">
        <v>3.2</v>
      </c>
      <c r="AU283" t="s">
        <v>69</v>
      </c>
      <c r="AV283" s="15">
        <f>VLOOKUP(AU283,'S&amp;PRatingMapping'!$A$3:$B$24,2,0)</f>
        <v>4.4285714285714279</v>
      </c>
      <c r="AX283">
        <v>225000000</v>
      </c>
      <c r="AY283" t="s">
        <v>30</v>
      </c>
      <c r="AZ283">
        <v>1</v>
      </c>
      <c r="BA283" t="s">
        <v>41</v>
      </c>
      <c r="BB283">
        <v>0.1004</v>
      </c>
      <c r="BC283">
        <v>-2</v>
      </c>
      <c r="BE283" s="11" t="s">
        <v>30</v>
      </c>
      <c r="BF283" t="s">
        <v>41</v>
      </c>
      <c r="BG283">
        <v>31.210478999999999</v>
      </c>
      <c r="BH283">
        <v>-2</v>
      </c>
      <c r="BI283" s="11">
        <v>3.2</v>
      </c>
      <c r="BJ283" t="s">
        <v>59</v>
      </c>
      <c r="BK283">
        <f>VLOOKUP(BJ283,MoodysRatingMapping!$A$3:$B$23,2,0)</f>
        <v>4.6000000000000005</v>
      </c>
      <c r="BL283">
        <v>0</v>
      </c>
      <c r="BM283" s="11">
        <v>3.2</v>
      </c>
      <c r="BN283" t="s">
        <v>69</v>
      </c>
      <c r="BO283" s="15">
        <f>VLOOKUP(BN283,'S&amp;PRatingMapping'!$A$3:$B$24,2,0)</f>
        <v>4.4285714285714279</v>
      </c>
      <c r="BQ283">
        <v>225000000</v>
      </c>
      <c r="BR283" s="11" t="s">
        <v>29</v>
      </c>
      <c r="BS283">
        <v>4</v>
      </c>
      <c r="BT283" t="s">
        <v>41</v>
      </c>
      <c r="BU283">
        <v>0.27633999999999997</v>
      </c>
      <c r="BV283">
        <v>1</v>
      </c>
      <c r="BX283" t="s">
        <v>30</v>
      </c>
      <c r="BY283" t="s">
        <v>41</v>
      </c>
      <c r="BZ283">
        <v>34.096649999999997</v>
      </c>
      <c r="CA283">
        <v>-2</v>
      </c>
      <c r="CB283" t="s">
        <v>45</v>
      </c>
      <c r="CC283" t="s">
        <v>59</v>
      </c>
      <c r="CD283">
        <f>VLOOKUP(CC283,MoodysRatingMapping!$A$3:$B$23,2,0)</f>
        <v>4.6000000000000005</v>
      </c>
      <c r="CE283">
        <v>0</v>
      </c>
      <c r="CF283" s="11">
        <v>3.2</v>
      </c>
      <c r="CG283" t="s">
        <v>69</v>
      </c>
      <c r="CH283" s="15">
        <f>VLOOKUP(CG283,'S&amp;PRatingMapping'!$A$3:$B$24,2,0)</f>
        <v>4.4285714285714279</v>
      </c>
    </row>
    <row r="284" spans="1:87" x14ac:dyDescent="0.25">
      <c r="A284" s="2">
        <v>43039</v>
      </c>
      <c r="B284">
        <v>7</v>
      </c>
      <c r="C284">
        <v>131104</v>
      </c>
      <c r="D284">
        <v>3</v>
      </c>
      <c r="E284">
        <v>1</v>
      </c>
      <c r="F284">
        <v>0</v>
      </c>
      <c r="G284">
        <v>0</v>
      </c>
      <c r="H284">
        <v>0</v>
      </c>
      <c r="I284">
        <v>7919534.1100000003</v>
      </c>
      <c r="J284" s="9" t="s">
        <v>39</v>
      </c>
      <c r="K284">
        <v>9</v>
      </c>
      <c r="L284" t="s">
        <v>42</v>
      </c>
      <c r="M284">
        <v>1.16822</v>
      </c>
      <c r="Q284" s="11">
        <v>5.0999999999999996</v>
      </c>
      <c r="R284" t="s">
        <v>42</v>
      </c>
      <c r="S284">
        <v>198.31</v>
      </c>
      <c r="T284">
        <v>-4</v>
      </c>
      <c r="W284" t="e">
        <f>VLOOKUP(V284,MoodysRatingMapping!$A$3:$B$23,2,0)</f>
        <v>#N/A</v>
      </c>
      <c r="AA284" s="7" t="e">
        <f>VLOOKUP(Z284,'S&amp;PRatingMapping'!$A$3:$B$24,2,0)</f>
        <v>#N/A</v>
      </c>
      <c r="AC284">
        <v>1174</v>
      </c>
      <c r="AD284">
        <v>1174</v>
      </c>
      <c r="AE284">
        <v>9624086.9499999993</v>
      </c>
      <c r="AF284" t="s">
        <v>36</v>
      </c>
      <c r="AG284">
        <v>8</v>
      </c>
      <c r="AH284" t="s">
        <v>42</v>
      </c>
      <c r="AI284">
        <v>0.59011000000000002</v>
      </c>
      <c r="AJ284">
        <v>4</v>
      </c>
      <c r="AL284" t="s">
        <v>44</v>
      </c>
      <c r="AM284" t="s">
        <v>42</v>
      </c>
      <c r="AN284">
        <v>59.471400000000003</v>
      </c>
      <c r="AO284">
        <v>-2</v>
      </c>
      <c r="AR284" t="e">
        <f>VLOOKUP(AQ284,MoodysRatingMapping!$A$3:$B$23,2,0)</f>
        <v>#N/A</v>
      </c>
      <c r="AV284" s="15" t="e">
        <f>VLOOKUP(AU284,'S&amp;PRatingMapping'!$A$3:$B$24,2,0)</f>
        <v>#N/A</v>
      </c>
      <c r="AX284">
        <v>8737728.5800000001</v>
      </c>
      <c r="AY284" t="s">
        <v>31</v>
      </c>
      <c r="AZ284">
        <v>7</v>
      </c>
      <c r="BA284" t="s">
        <v>42</v>
      </c>
      <c r="BB284">
        <v>0.49828</v>
      </c>
      <c r="BC284">
        <v>3</v>
      </c>
      <c r="BE284" s="11">
        <v>2.2000000000000002</v>
      </c>
      <c r="BF284" t="s">
        <v>42</v>
      </c>
      <c r="BG284">
        <v>55.219099999999997</v>
      </c>
      <c r="BH284">
        <v>-2</v>
      </c>
      <c r="BK284" t="e">
        <f>VLOOKUP(BJ284,MoodysRatingMapping!$A$3:$B$23,2,0)</f>
        <v>#N/A</v>
      </c>
      <c r="BO284" s="15" t="e">
        <f>VLOOKUP(BN284,'S&amp;PRatingMapping'!$A$3:$B$24,2,0)</f>
        <v>#N/A</v>
      </c>
      <c r="BQ284">
        <v>9938738.6400000006</v>
      </c>
      <c r="BR284" s="11" t="s">
        <v>39</v>
      </c>
      <c r="BS284">
        <v>9</v>
      </c>
      <c r="BT284" t="s">
        <v>42</v>
      </c>
      <c r="BU284">
        <v>0.97267000000000003</v>
      </c>
      <c r="BV284">
        <v>5</v>
      </c>
      <c r="BX284" t="s">
        <v>35</v>
      </c>
      <c r="BY284" t="s">
        <v>42</v>
      </c>
      <c r="BZ284">
        <v>75.869600000000005</v>
      </c>
      <c r="CA284">
        <v>-1</v>
      </c>
      <c r="CD284" t="e">
        <f>VLOOKUP(CC284,MoodysRatingMapping!$A$3:$B$23,2,0)</f>
        <v>#N/A</v>
      </c>
      <c r="CH284" s="15" t="e">
        <f>VLOOKUP(CG284,'S&amp;PRatingMapping'!$A$3:$B$24,2,0)</f>
        <v>#N/A</v>
      </c>
    </row>
    <row r="285" spans="1:87" x14ac:dyDescent="0.25">
      <c r="A285" s="2">
        <v>42825</v>
      </c>
      <c r="B285">
        <v>6.1</v>
      </c>
      <c r="C285">
        <v>131114</v>
      </c>
      <c r="D285">
        <v>0.89999999999999947</v>
      </c>
      <c r="E285">
        <v>1</v>
      </c>
      <c r="F285">
        <v>0</v>
      </c>
      <c r="G285">
        <v>0</v>
      </c>
      <c r="H285">
        <v>0</v>
      </c>
      <c r="I285">
        <v>38793233.100000001</v>
      </c>
      <c r="W285" t="e">
        <f>VLOOKUP(V285,MoodysRatingMapping!$A$3:$B$23,2,0)</f>
        <v>#N/A</v>
      </c>
      <c r="AA285" s="7" t="e">
        <f>VLOOKUP(Z285,'S&amp;PRatingMapping'!$A$3:$B$24,2,0)</f>
        <v>#N/A</v>
      </c>
      <c r="AC285">
        <v>1114</v>
      </c>
      <c r="AD285">
        <v>1114</v>
      </c>
      <c r="AE285">
        <v>38817971.909999996</v>
      </c>
      <c r="AR285" t="e">
        <f>VLOOKUP(AQ285,MoodysRatingMapping!$A$3:$B$23,2,0)</f>
        <v>#N/A</v>
      </c>
      <c r="AV285" s="15" t="e">
        <f>VLOOKUP(AU285,'S&amp;PRatingMapping'!$A$3:$B$24,2,0)</f>
        <v>#N/A</v>
      </c>
      <c r="AX285">
        <v>39175992.200000003</v>
      </c>
      <c r="BK285" t="e">
        <f>VLOOKUP(BJ285,MoodysRatingMapping!$A$3:$B$23,2,0)</f>
        <v>#N/A</v>
      </c>
      <c r="BO285" s="15" t="e">
        <f>VLOOKUP(BN285,'S&amp;PRatingMapping'!$A$3:$B$24,2,0)</f>
        <v>#N/A</v>
      </c>
      <c r="BQ285">
        <v>38629663.990000002</v>
      </c>
      <c r="CD285" t="e">
        <f>VLOOKUP(CC285,MoodysRatingMapping!$A$3:$B$23,2,0)</f>
        <v>#N/A</v>
      </c>
      <c r="CH285" s="15" t="e">
        <f>VLOOKUP(CG285,'S&amp;PRatingMapping'!$A$3:$B$24,2,0)</f>
        <v>#N/A</v>
      </c>
    </row>
    <row r="286" spans="1:87" x14ac:dyDescent="0.25">
      <c r="A286" s="2">
        <v>42551</v>
      </c>
      <c r="B286">
        <v>5.0999999999999996</v>
      </c>
      <c r="C286">
        <v>131184</v>
      </c>
      <c r="D286">
        <v>1.1000000000000001</v>
      </c>
      <c r="E286">
        <v>1</v>
      </c>
      <c r="F286">
        <v>0</v>
      </c>
      <c r="G286">
        <v>0</v>
      </c>
      <c r="H286">
        <v>-3</v>
      </c>
      <c r="I286">
        <v>106722972.98</v>
      </c>
      <c r="J286" s="9">
        <v>5.2</v>
      </c>
      <c r="K286">
        <v>6</v>
      </c>
      <c r="L286" t="s">
        <v>41</v>
      </c>
      <c r="M286">
        <v>0.55847000000000002</v>
      </c>
      <c r="N286">
        <v>1</v>
      </c>
      <c r="O286" t="s">
        <v>41</v>
      </c>
      <c r="P286">
        <v>1</v>
      </c>
      <c r="Q286" s="11">
        <v>5.0999999999999996</v>
      </c>
      <c r="R286" t="s">
        <v>41</v>
      </c>
      <c r="S286">
        <v>257.14495699999998</v>
      </c>
      <c r="U286" s="11" t="s">
        <v>29</v>
      </c>
      <c r="V286" t="s">
        <v>48</v>
      </c>
      <c r="W286">
        <f>VLOOKUP(V286,MoodysRatingMapping!$A$3:$B$23,2,0)</f>
        <v>5.5000000000000009</v>
      </c>
      <c r="X286">
        <v>-1</v>
      </c>
      <c r="Y286" t="s">
        <v>29</v>
      </c>
      <c r="Z286" t="s">
        <v>84</v>
      </c>
      <c r="AA286" s="7">
        <f>VLOOKUP(Z286,'S&amp;PRatingMapping'!$A$3:$B$24,2,0)</f>
        <v>5.2857142857142856</v>
      </c>
      <c r="AB286" t="s">
        <v>53</v>
      </c>
      <c r="AC286">
        <v>11236</v>
      </c>
      <c r="AD286">
        <v>11236</v>
      </c>
      <c r="AE286">
        <v>108091216.22</v>
      </c>
      <c r="AK286">
        <v>100</v>
      </c>
      <c r="AL286" t="s">
        <v>38</v>
      </c>
      <c r="AM286" t="s">
        <v>41</v>
      </c>
      <c r="AN286">
        <v>279.49777399999999</v>
      </c>
      <c r="AO286">
        <v>1</v>
      </c>
      <c r="AP286" s="11" t="s">
        <v>29</v>
      </c>
      <c r="AQ286" t="s">
        <v>48</v>
      </c>
      <c r="AR286">
        <f>VLOOKUP(AQ286,MoodysRatingMapping!$A$3:$B$23,2,0)</f>
        <v>5.5000000000000009</v>
      </c>
      <c r="AS286">
        <v>0</v>
      </c>
      <c r="AT286" s="11" t="s">
        <v>29</v>
      </c>
      <c r="AU286" t="s">
        <v>84</v>
      </c>
      <c r="AV286" s="15">
        <f>VLOOKUP(AU286,'S&amp;PRatingMapping'!$A$3:$B$24,2,0)</f>
        <v>5.2857142857142856</v>
      </c>
      <c r="AW286" t="s">
        <v>53</v>
      </c>
      <c r="AX286">
        <v>108091216.22</v>
      </c>
      <c r="AY286" t="s">
        <v>29</v>
      </c>
      <c r="AZ286">
        <v>4</v>
      </c>
      <c r="BA286" t="s">
        <v>41</v>
      </c>
      <c r="BB286">
        <v>0.27977000000000002</v>
      </c>
      <c r="BC286">
        <v>0</v>
      </c>
      <c r="BD286">
        <v>100</v>
      </c>
      <c r="BE286" s="11">
        <v>5.2</v>
      </c>
      <c r="BF286" t="s">
        <v>41</v>
      </c>
      <c r="BG286">
        <v>309.08501100000001</v>
      </c>
      <c r="BH286">
        <v>2</v>
      </c>
      <c r="BI286" s="11" t="s">
        <v>29</v>
      </c>
      <c r="BJ286" t="s">
        <v>48</v>
      </c>
      <c r="BK286">
        <f>VLOOKUP(BJ286,MoodysRatingMapping!$A$3:$B$23,2,0)</f>
        <v>5.5000000000000009</v>
      </c>
      <c r="BL286">
        <v>0</v>
      </c>
      <c r="BM286" s="11" t="s">
        <v>29</v>
      </c>
      <c r="BN286" t="s">
        <v>84</v>
      </c>
      <c r="BO286" s="15">
        <f>VLOOKUP(BN286,'S&amp;PRatingMapping'!$A$3:$B$24,2,0)</f>
        <v>5.2857142857142856</v>
      </c>
      <c r="BQ286">
        <v>108091216.22</v>
      </c>
      <c r="BR286" s="11">
        <v>5.0999999999999996</v>
      </c>
      <c r="BS286">
        <v>5</v>
      </c>
      <c r="BT286" t="s">
        <v>41</v>
      </c>
      <c r="BU286">
        <v>0.35091</v>
      </c>
      <c r="BV286">
        <v>1</v>
      </c>
      <c r="BW286">
        <v>100</v>
      </c>
      <c r="BX286" t="s">
        <v>37</v>
      </c>
      <c r="BY286" t="s">
        <v>41</v>
      </c>
      <c r="BZ286">
        <v>313.20441799999998</v>
      </c>
      <c r="CA286">
        <v>2</v>
      </c>
      <c r="CB286" t="s">
        <v>29</v>
      </c>
      <c r="CC286" t="s">
        <v>48</v>
      </c>
      <c r="CD286">
        <f>VLOOKUP(CC286,MoodysRatingMapping!$A$3:$B$23,2,0)</f>
        <v>5.5000000000000009</v>
      </c>
      <c r="CE286">
        <v>0</v>
      </c>
      <c r="CF286" s="11" t="s">
        <v>29</v>
      </c>
      <c r="CG286" t="s">
        <v>84</v>
      </c>
      <c r="CH286" s="15">
        <f>VLOOKUP(CG286,'S&amp;PRatingMapping'!$A$3:$B$24,2,0)</f>
        <v>5.2857142857142856</v>
      </c>
      <c r="CI286" t="s">
        <v>53</v>
      </c>
    </row>
    <row r="287" spans="1:87" x14ac:dyDescent="0.25">
      <c r="A287" s="2">
        <v>42643</v>
      </c>
      <c r="B287">
        <v>5.2</v>
      </c>
      <c r="C287">
        <v>131184</v>
      </c>
      <c r="D287">
        <v>0.10000000000000051</v>
      </c>
      <c r="E287">
        <v>1</v>
      </c>
      <c r="F287">
        <v>0</v>
      </c>
      <c r="G287">
        <v>0</v>
      </c>
      <c r="H287">
        <v>0</v>
      </c>
      <c r="I287">
        <v>105354729.73999999</v>
      </c>
      <c r="J287" s="9">
        <v>5.2</v>
      </c>
      <c r="K287">
        <v>6</v>
      </c>
      <c r="L287" t="s">
        <v>41</v>
      </c>
      <c r="M287">
        <v>0.66959999999999997</v>
      </c>
      <c r="O287" t="s">
        <v>41</v>
      </c>
      <c r="P287">
        <v>1</v>
      </c>
      <c r="Q287" s="11">
        <v>5.2</v>
      </c>
      <c r="R287" t="s">
        <v>41</v>
      </c>
      <c r="S287">
        <v>278.8682</v>
      </c>
      <c r="U287" s="11" t="s">
        <v>29</v>
      </c>
      <c r="V287" t="s">
        <v>48</v>
      </c>
      <c r="W287">
        <f>VLOOKUP(V287,MoodysRatingMapping!$A$3:$B$23,2,0)</f>
        <v>5.5000000000000009</v>
      </c>
      <c r="X287">
        <v>-2</v>
      </c>
      <c r="Y287">
        <v>5.0999999999999996</v>
      </c>
      <c r="Z287" t="s">
        <v>70</v>
      </c>
      <c r="AA287" s="7">
        <f>VLOOKUP(Z287,'S&amp;PRatingMapping'!$A$3:$B$24,2,0)</f>
        <v>5.7142857142857144</v>
      </c>
      <c r="AB287" t="s">
        <v>53</v>
      </c>
      <c r="AC287">
        <v>11239</v>
      </c>
      <c r="AD287">
        <v>11239</v>
      </c>
      <c r="AE287">
        <v>106722972.98</v>
      </c>
      <c r="AF287" t="s">
        <v>37</v>
      </c>
      <c r="AG287">
        <v>6</v>
      </c>
      <c r="AH287" t="s">
        <v>41</v>
      </c>
      <c r="AI287">
        <v>0.65639999999999998</v>
      </c>
      <c r="AJ287">
        <v>1</v>
      </c>
      <c r="AK287">
        <v>100</v>
      </c>
      <c r="AL287" t="s">
        <v>37</v>
      </c>
      <c r="AM287" t="s">
        <v>41</v>
      </c>
      <c r="AN287">
        <v>264.92169999999999</v>
      </c>
      <c r="AO287">
        <v>1</v>
      </c>
      <c r="AP287" s="11" t="s">
        <v>29</v>
      </c>
      <c r="AQ287" t="s">
        <v>48</v>
      </c>
      <c r="AR287">
        <f>VLOOKUP(AQ287,MoodysRatingMapping!$A$3:$B$23,2,0)</f>
        <v>5.5000000000000009</v>
      </c>
      <c r="AS287">
        <v>-1</v>
      </c>
      <c r="AT287" s="11">
        <v>5.0999999999999996</v>
      </c>
      <c r="AU287" t="s">
        <v>70</v>
      </c>
      <c r="AV287" s="15">
        <f>VLOOKUP(AU287,'S&amp;PRatingMapping'!$A$3:$B$24,2,0)</f>
        <v>5.7142857142857144</v>
      </c>
      <c r="AW287" t="s">
        <v>53</v>
      </c>
      <c r="AX287">
        <v>106722972.98</v>
      </c>
      <c r="AY287" t="s">
        <v>37</v>
      </c>
      <c r="AZ287">
        <v>6</v>
      </c>
      <c r="BA287" t="s">
        <v>41</v>
      </c>
      <c r="BB287">
        <v>0.71586000000000005</v>
      </c>
      <c r="BC287">
        <v>1</v>
      </c>
      <c r="BD287">
        <v>100</v>
      </c>
      <c r="BE287" s="11">
        <v>5.2</v>
      </c>
      <c r="BF287" t="s">
        <v>41</v>
      </c>
      <c r="BG287">
        <v>289.42970000000003</v>
      </c>
      <c r="BH287">
        <v>1</v>
      </c>
      <c r="BI287" s="11" t="s">
        <v>29</v>
      </c>
      <c r="BJ287" t="s">
        <v>48</v>
      </c>
      <c r="BK287">
        <f>VLOOKUP(BJ287,MoodysRatingMapping!$A$3:$B$23,2,0)</f>
        <v>5.5000000000000009</v>
      </c>
      <c r="BL287">
        <v>-1</v>
      </c>
      <c r="BM287" s="11">
        <v>5.0999999999999996</v>
      </c>
      <c r="BN287" t="s">
        <v>70</v>
      </c>
      <c r="BO287" s="15">
        <f>VLOOKUP(BN287,'S&amp;PRatingMapping'!$A$3:$B$24,2,0)</f>
        <v>5.7142857142857144</v>
      </c>
      <c r="BQ287">
        <v>106722972.98</v>
      </c>
      <c r="BR287" s="11">
        <v>5.2</v>
      </c>
      <c r="BS287">
        <v>6</v>
      </c>
      <c r="BT287" t="s">
        <v>41</v>
      </c>
      <c r="BU287">
        <v>0.55847000000000002</v>
      </c>
      <c r="BV287">
        <v>1</v>
      </c>
      <c r="BW287">
        <v>100</v>
      </c>
      <c r="BX287" t="s">
        <v>38</v>
      </c>
      <c r="BY287" t="s">
        <v>41</v>
      </c>
      <c r="BZ287">
        <v>257.14495699999998</v>
      </c>
      <c r="CA287">
        <v>0</v>
      </c>
      <c r="CB287" t="s">
        <v>29</v>
      </c>
      <c r="CC287" t="s">
        <v>48</v>
      </c>
      <c r="CD287">
        <f>VLOOKUP(CC287,MoodysRatingMapping!$A$3:$B$23,2,0)</f>
        <v>5.5000000000000009</v>
      </c>
      <c r="CE287">
        <v>-1</v>
      </c>
      <c r="CF287" s="11" t="s">
        <v>29</v>
      </c>
      <c r="CG287" t="s">
        <v>84</v>
      </c>
      <c r="CH287" s="15">
        <f>VLOOKUP(CG287,'S&amp;PRatingMapping'!$A$3:$B$24,2,0)</f>
        <v>5.2857142857142856</v>
      </c>
      <c r="CI287" t="s">
        <v>53</v>
      </c>
    </row>
    <row r="288" spans="1:87" x14ac:dyDescent="0.25">
      <c r="A288" s="2">
        <v>42460</v>
      </c>
      <c r="B288">
        <v>4</v>
      </c>
      <c r="C288">
        <v>131240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3034976.36</v>
      </c>
      <c r="J288" s="9">
        <v>6.1</v>
      </c>
      <c r="K288">
        <v>7</v>
      </c>
      <c r="L288" t="s">
        <v>41</v>
      </c>
      <c r="M288">
        <v>1.39228</v>
      </c>
      <c r="N288">
        <v>3</v>
      </c>
      <c r="Q288" s="11" t="s">
        <v>30</v>
      </c>
      <c r="R288" t="s">
        <v>41</v>
      </c>
      <c r="S288">
        <v>49.478388000000002</v>
      </c>
      <c r="T288">
        <v>-3</v>
      </c>
      <c r="W288" t="e">
        <f>VLOOKUP(V288,MoodysRatingMapping!$A$3:$B$23,2,0)</f>
        <v>#N/A</v>
      </c>
      <c r="Y288">
        <v>2.2999999999999998</v>
      </c>
      <c r="Z288" t="s">
        <v>77</v>
      </c>
      <c r="AA288" s="7">
        <f>VLOOKUP(Z288,'S&amp;PRatingMapping'!$A$3:$B$24,2,0)</f>
        <v>3.5714285714285707</v>
      </c>
      <c r="AC288">
        <v>11272</v>
      </c>
      <c r="AD288">
        <v>11272</v>
      </c>
      <c r="AE288">
        <v>2724626.52</v>
      </c>
      <c r="AF288" t="s">
        <v>31</v>
      </c>
      <c r="AG288">
        <v>7</v>
      </c>
      <c r="AH288" t="s">
        <v>41</v>
      </c>
      <c r="AI288">
        <v>1.08647</v>
      </c>
      <c r="AJ288">
        <v>4</v>
      </c>
      <c r="AL288" t="s">
        <v>44</v>
      </c>
      <c r="AM288" t="s">
        <v>41</v>
      </c>
      <c r="AN288">
        <v>61.130122</v>
      </c>
      <c r="AO288">
        <v>-1</v>
      </c>
      <c r="AR288" t="e">
        <f>VLOOKUP(AQ288,MoodysRatingMapping!$A$3:$B$23,2,0)</f>
        <v>#N/A</v>
      </c>
      <c r="AT288" s="11">
        <v>2.2999999999999998</v>
      </c>
      <c r="AU288" t="s">
        <v>77</v>
      </c>
      <c r="AV288" s="15">
        <f>VLOOKUP(AU288,'S&amp;PRatingMapping'!$A$3:$B$24,2,0)</f>
        <v>3.5714285714285707</v>
      </c>
      <c r="AX288">
        <v>2725323.05</v>
      </c>
      <c r="AY288" t="s">
        <v>31</v>
      </c>
      <c r="AZ288">
        <v>7</v>
      </c>
      <c r="BA288" t="s">
        <v>41</v>
      </c>
      <c r="BB288">
        <v>0.82771000000000006</v>
      </c>
      <c r="BC288">
        <v>4</v>
      </c>
      <c r="BE288" s="11">
        <v>2.2000000000000002</v>
      </c>
      <c r="BF288" t="s">
        <v>41</v>
      </c>
      <c r="BG288">
        <v>60.968152000000003</v>
      </c>
      <c r="BH288">
        <v>-1</v>
      </c>
      <c r="BK288" t="e">
        <f>VLOOKUP(BJ288,MoodysRatingMapping!$A$3:$B$23,2,0)</f>
        <v>#N/A</v>
      </c>
      <c r="BM288" s="11">
        <v>2.2999999999999998</v>
      </c>
      <c r="BN288" t="s">
        <v>77</v>
      </c>
      <c r="BO288" s="15">
        <f>VLOOKUP(BN288,'S&amp;PRatingMapping'!$A$3:$B$24,2,0)</f>
        <v>3.5714285714285707</v>
      </c>
      <c r="BQ288">
        <v>2750594.4</v>
      </c>
      <c r="BR288" s="11">
        <v>5.2</v>
      </c>
      <c r="BS288">
        <v>6</v>
      </c>
      <c r="BT288" t="s">
        <v>41</v>
      </c>
      <c r="BU288">
        <v>0.60350999999999999</v>
      </c>
      <c r="BV288">
        <v>3</v>
      </c>
      <c r="BX288" t="s">
        <v>34</v>
      </c>
      <c r="BY288" t="s">
        <v>41</v>
      </c>
      <c r="BZ288">
        <v>41.936615000000003</v>
      </c>
      <c r="CA288">
        <v>-1</v>
      </c>
      <c r="CD288" t="e">
        <f>VLOOKUP(CC288,MoodysRatingMapping!$A$3:$B$23,2,0)</f>
        <v>#N/A</v>
      </c>
      <c r="CF288" s="11">
        <v>2.2999999999999998</v>
      </c>
      <c r="CG288" t="s">
        <v>77</v>
      </c>
      <c r="CH288" s="15">
        <f>VLOOKUP(CG288,'S&amp;PRatingMapping'!$A$3:$B$24,2,0)</f>
        <v>3.5714285714285707</v>
      </c>
    </row>
    <row r="289" spans="1:86" x14ac:dyDescent="0.25">
      <c r="A289" s="2">
        <v>42460</v>
      </c>
      <c r="B289">
        <v>6.1</v>
      </c>
      <c r="C289">
        <v>131326</v>
      </c>
      <c r="D289">
        <v>0.89999999999999947</v>
      </c>
      <c r="E289">
        <v>1</v>
      </c>
      <c r="F289">
        <v>0</v>
      </c>
      <c r="G289">
        <v>0</v>
      </c>
      <c r="H289">
        <v>0</v>
      </c>
      <c r="I289">
        <v>40000000</v>
      </c>
      <c r="W289" t="e">
        <f>VLOOKUP(V289,MoodysRatingMapping!$A$3:$B$23,2,0)</f>
        <v>#N/A</v>
      </c>
      <c r="AA289" s="7" t="e">
        <f>VLOOKUP(Z289,'S&amp;PRatingMapping'!$A$3:$B$24,2,0)</f>
        <v>#N/A</v>
      </c>
      <c r="AC289">
        <v>11342</v>
      </c>
      <c r="AD289">
        <v>11342</v>
      </c>
      <c r="AE289">
        <v>40000000</v>
      </c>
      <c r="AR289" t="e">
        <f>VLOOKUP(AQ289,MoodysRatingMapping!$A$3:$B$23,2,0)</f>
        <v>#N/A</v>
      </c>
      <c r="AV289" s="15" t="e">
        <f>VLOOKUP(AU289,'S&amp;PRatingMapping'!$A$3:$B$24,2,0)</f>
        <v>#N/A</v>
      </c>
      <c r="AX289">
        <v>40000000</v>
      </c>
      <c r="BK289" t="e">
        <f>VLOOKUP(BJ289,MoodysRatingMapping!$A$3:$B$23,2,0)</f>
        <v>#N/A</v>
      </c>
      <c r="BO289" s="15" t="e">
        <f>VLOOKUP(BN289,'S&amp;PRatingMapping'!$A$3:$B$24,2,0)</f>
        <v>#N/A</v>
      </c>
      <c r="BQ289">
        <v>40000000</v>
      </c>
      <c r="CD289" t="e">
        <f>VLOOKUP(CC289,MoodysRatingMapping!$A$3:$B$23,2,0)</f>
        <v>#N/A</v>
      </c>
      <c r="CH289" s="15" t="e">
        <f>VLOOKUP(CG289,'S&amp;PRatingMapping'!$A$3:$B$24,2,0)</f>
        <v>#N/A</v>
      </c>
    </row>
    <row r="290" spans="1:86" x14ac:dyDescent="0.25">
      <c r="A290" s="2">
        <v>42460</v>
      </c>
      <c r="B290">
        <v>2.2000000000000002</v>
      </c>
      <c r="C290">
        <v>131559</v>
      </c>
      <c r="D290">
        <v>1.2</v>
      </c>
      <c r="E290">
        <v>1</v>
      </c>
      <c r="F290">
        <v>0</v>
      </c>
      <c r="G290">
        <v>0</v>
      </c>
      <c r="H290">
        <v>0</v>
      </c>
      <c r="I290">
        <v>3794508.85</v>
      </c>
      <c r="J290" s="9" t="s">
        <v>30</v>
      </c>
      <c r="K290">
        <v>1</v>
      </c>
      <c r="L290" t="s">
        <v>41</v>
      </c>
      <c r="M290">
        <v>0.28610000000000002</v>
      </c>
      <c r="N290">
        <v>-1</v>
      </c>
      <c r="Q290" s="11">
        <v>3.2</v>
      </c>
      <c r="R290" t="s">
        <v>41</v>
      </c>
      <c r="S290">
        <v>13.49596</v>
      </c>
      <c r="T290">
        <v>1</v>
      </c>
      <c r="U290" s="11" t="s">
        <v>30</v>
      </c>
      <c r="V290" t="s">
        <v>64</v>
      </c>
      <c r="W290">
        <f>VLOOKUP(V290,MoodysRatingMapping!$A$3:$B$23,2,0)</f>
        <v>1.45</v>
      </c>
      <c r="X290">
        <v>-1</v>
      </c>
      <c r="Y290" t="s">
        <v>30</v>
      </c>
      <c r="Z290" t="s">
        <v>68</v>
      </c>
      <c r="AA290" s="7">
        <f>VLOOKUP(Z290,'S&amp;PRatingMapping'!$A$3:$B$24,2,0)</f>
        <v>2.2857142857142856</v>
      </c>
      <c r="AC290">
        <v>1142</v>
      </c>
      <c r="AD290">
        <v>1142</v>
      </c>
      <c r="AE290">
        <v>3627579.56</v>
      </c>
      <c r="AF290" t="s">
        <v>30</v>
      </c>
      <c r="AG290">
        <v>1</v>
      </c>
      <c r="AH290" t="s">
        <v>41</v>
      </c>
      <c r="AI290">
        <v>6.8860000000000005E-2</v>
      </c>
      <c r="AJ290">
        <v>0</v>
      </c>
      <c r="AL290" t="s">
        <v>45</v>
      </c>
      <c r="AM290" t="s">
        <v>41</v>
      </c>
      <c r="AN290">
        <v>108.090264</v>
      </c>
      <c r="AO290">
        <v>2</v>
      </c>
      <c r="AP290" s="11" t="s">
        <v>30</v>
      </c>
      <c r="AQ290" t="s">
        <v>64</v>
      </c>
      <c r="AR290">
        <f>VLOOKUP(AQ290,MoodysRatingMapping!$A$3:$B$23,2,0)</f>
        <v>1.45</v>
      </c>
      <c r="AS290">
        <v>0</v>
      </c>
      <c r="AT290" s="11" t="s">
        <v>30</v>
      </c>
      <c r="AU290" t="s">
        <v>68</v>
      </c>
      <c r="AV290" s="15">
        <f>VLOOKUP(AU290,'S&amp;PRatingMapping'!$A$3:$B$24,2,0)</f>
        <v>2.2857142857142856</v>
      </c>
      <c r="AX290">
        <v>3609382.04</v>
      </c>
      <c r="AY290" t="s">
        <v>30</v>
      </c>
      <c r="AZ290">
        <v>1</v>
      </c>
      <c r="BA290" t="s">
        <v>41</v>
      </c>
      <c r="BB290">
        <v>3.1699999999999999E-2</v>
      </c>
      <c r="BC290">
        <v>0</v>
      </c>
      <c r="BE290" s="11">
        <v>3.2</v>
      </c>
      <c r="BF290" t="s">
        <v>41</v>
      </c>
      <c r="BG290">
        <v>100.965474</v>
      </c>
      <c r="BH290">
        <v>2</v>
      </c>
      <c r="BI290" s="11" t="s">
        <v>30</v>
      </c>
      <c r="BJ290" t="s">
        <v>64</v>
      </c>
      <c r="BK290">
        <f>VLOOKUP(BJ290,MoodysRatingMapping!$A$3:$B$23,2,0)</f>
        <v>1.45</v>
      </c>
      <c r="BL290">
        <v>0</v>
      </c>
      <c r="BM290" s="11" t="s">
        <v>30</v>
      </c>
      <c r="BN290" t="s">
        <v>86</v>
      </c>
      <c r="BO290" s="15">
        <f>VLOOKUP(BN290,'S&amp;PRatingMapping'!$A$3:$B$24,2,0)</f>
        <v>1.8571428571428572</v>
      </c>
      <c r="BQ290">
        <v>3626349.68</v>
      </c>
      <c r="BR290" s="11" t="s">
        <v>30</v>
      </c>
      <c r="BS290">
        <v>1</v>
      </c>
      <c r="BT290" t="s">
        <v>41</v>
      </c>
      <c r="BU290">
        <v>2.623E-2</v>
      </c>
      <c r="BV290">
        <v>0</v>
      </c>
      <c r="BX290" t="s">
        <v>35</v>
      </c>
      <c r="BY290" t="s">
        <v>41</v>
      </c>
      <c r="BZ290">
        <v>70.851150000000004</v>
      </c>
      <c r="CA290">
        <v>2</v>
      </c>
      <c r="CB290" t="s">
        <v>30</v>
      </c>
      <c r="CC290" t="s">
        <v>64</v>
      </c>
      <c r="CD290">
        <f>VLOOKUP(CC290,MoodysRatingMapping!$A$3:$B$23,2,0)</f>
        <v>1.45</v>
      </c>
      <c r="CE290">
        <v>0</v>
      </c>
      <c r="CF290" s="11" t="s">
        <v>30</v>
      </c>
      <c r="CG290" t="s">
        <v>86</v>
      </c>
      <c r="CH290" s="15">
        <f>VLOOKUP(CG290,'S&amp;PRatingMapping'!$A$3:$B$24,2,0)</f>
        <v>1.8571428571428572</v>
      </c>
    </row>
    <row r="291" spans="1:86" x14ac:dyDescent="0.25">
      <c r="A291" s="2">
        <v>42886</v>
      </c>
      <c r="B291">
        <v>2.2000000000000002</v>
      </c>
      <c r="C291">
        <v>131600</v>
      </c>
      <c r="D291">
        <v>0.1000000000000001</v>
      </c>
      <c r="E291">
        <v>1</v>
      </c>
      <c r="F291">
        <v>0</v>
      </c>
      <c r="G291">
        <v>0</v>
      </c>
      <c r="H291">
        <v>0</v>
      </c>
      <c r="I291">
        <v>23586723.809999999</v>
      </c>
      <c r="J291" s="9" t="s">
        <v>32</v>
      </c>
      <c r="K291">
        <v>3</v>
      </c>
      <c r="L291" t="s">
        <v>41</v>
      </c>
      <c r="M291">
        <v>0.48330000000000001</v>
      </c>
      <c r="N291">
        <v>1</v>
      </c>
      <c r="Q291" s="11" t="s">
        <v>30</v>
      </c>
      <c r="R291" t="s">
        <v>41</v>
      </c>
      <c r="S291">
        <v>3.512</v>
      </c>
      <c r="T291">
        <v>-1</v>
      </c>
      <c r="U291" s="11">
        <v>2.1</v>
      </c>
      <c r="V291" t="s">
        <v>60</v>
      </c>
      <c r="W291">
        <f>VLOOKUP(V291,MoodysRatingMapping!$A$3:$B$23,2,0)</f>
        <v>2.8000000000000003</v>
      </c>
      <c r="Y291" t="s">
        <v>30</v>
      </c>
      <c r="Z291" t="s">
        <v>68</v>
      </c>
      <c r="AA291" s="7">
        <f>VLOOKUP(Z291,'S&amp;PRatingMapping'!$A$3:$B$24,2,0)</f>
        <v>2.2857142857142856</v>
      </c>
      <c r="AC291">
        <v>11478</v>
      </c>
      <c r="AD291">
        <v>11478</v>
      </c>
      <c r="AE291">
        <v>25709330.73</v>
      </c>
      <c r="AF291" t="s">
        <v>32</v>
      </c>
      <c r="AG291">
        <v>3</v>
      </c>
      <c r="AH291" t="s">
        <v>41</v>
      </c>
      <c r="AI291">
        <v>4.58E-2</v>
      </c>
      <c r="AJ291">
        <v>1</v>
      </c>
      <c r="AL291" t="s">
        <v>30</v>
      </c>
      <c r="AM291" t="s">
        <v>41</v>
      </c>
      <c r="AN291">
        <v>34.2834</v>
      </c>
      <c r="AO291">
        <v>-1</v>
      </c>
      <c r="AP291" s="11">
        <v>2.1</v>
      </c>
      <c r="AQ291" t="s">
        <v>60</v>
      </c>
      <c r="AR291">
        <f>VLOOKUP(AQ291,MoodysRatingMapping!$A$3:$B$23,2,0)</f>
        <v>2.8000000000000003</v>
      </c>
      <c r="AS291">
        <v>0</v>
      </c>
      <c r="AT291" s="11" t="s">
        <v>30</v>
      </c>
      <c r="AU291" t="s">
        <v>68</v>
      </c>
      <c r="AV291" s="15">
        <f>VLOOKUP(AU291,'S&amp;PRatingMapping'!$A$3:$B$24,2,0)</f>
        <v>2.2857142857142856</v>
      </c>
      <c r="AX291">
        <v>17967734.34</v>
      </c>
      <c r="AY291" t="s">
        <v>32</v>
      </c>
      <c r="AZ291">
        <v>3</v>
      </c>
      <c r="BA291" t="s">
        <v>41</v>
      </c>
      <c r="BB291">
        <v>5.1370000000000013E-2</v>
      </c>
      <c r="BC291">
        <v>1</v>
      </c>
      <c r="BE291" s="11" t="s">
        <v>30</v>
      </c>
      <c r="BF291" t="s">
        <v>41</v>
      </c>
      <c r="BG291">
        <v>38.385199999999998</v>
      </c>
      <c r="BH291">
        <v>-1</v>
      </c>
      <c r="BI291" s="11">
        <v>2.1</v>
      </c>
      <c r="BJ291" t="s">
        <v>60</v>
      </c>
      <c r="BK291">
        <f>VLOOKUP(BJ291,MoodysRatingMapping!$A$3:$B$23,2,0)</f>
        <v>2.8000000000000003</v>
      </c>
      <c r="BL291">
        <v>0</v>
      </c>
      <c r="BM291" s="11" t="s">
        <v>30</v>
      </c>
      <c r="BN291" t="s">
        <v>68</v>
      </c>
      <c r="BO291" s="15">
        <f>VLOOKUP(BN291,'S&amp;PRatingMapping'!$A$3:$B$24,2,0)</f>
        <v>2.2857142857142856</v>
      </c>
      <c r="BQ291">
        <v>21956170.02</v>
      </c>
      <c r="BR291" s="11" t="s">
        <v>32</v>
      </c>
      <c r="BS291">
        <v>3</v>
      </c>
      <c r="BT291" t="s">
        <v>41</v>
      </c>
      <c r="BU291">
        <v>5.4059999999999997E-2</v>
      </c>
      <c r="BV291">
        <v>1</v>
      </c>
      <c r="BX291" t="s">
        <v>30</v>
      </c>
      <c r="BY291" t="s">
        <v>41</v>
      </c>
      <c r="BZ291">
        <v>37.817</v>
      </c>
      <c r="CA291">
        <v>-1</v>
      </c>
      <c r="CB291" t="s">
        <v>34</v>
      </c>
      <c r="CC291" t="s">
        <v>60</v>
      </c>
      <c r="CD291">
        <f>VLOOKUP(CC291,MoodysRatingMapping!$A$3:$B$23,2,0)</f>
        <v>2.8000000000000003</v>
      </c>
      <c r="CE291">
        <v>0</v>
      </c>
      <c r="CF291" s="11" t="s">
        <v>30</v>
      </c>
      <c r="CG291" t="s">
        <v>68</v>
      </c>
      <c r="CH291" s="15">
        <f>VLOOKUP(CG291,'S&amp;PRatingMapping'!$A$3:$B$24,2,0)</f>
        <v>2.2857142857142856</v>
      </c>
    </row>
    <row r="292" spans="1:86" x14ac:dyDescent="0.25">
      <c r="A292" s="2">
        <v>43159</v>
      </c>
      <c r="B292">
        <v>3.1</v>
      </c>
      <c r="C292">
        <v>131600</v>
      </c>
      <c r="D292">
        <v>0.89999999999999991</v>
      </c>
      <c r="E292">
        <v>1</v>
      </c>
      <c r="F292">
        <v>0</v>
      </c>
      <c r="G292">
        <v>0</v>
      </c>
      <c r="H292">
        <v>0</v>
      </c>
      <c r="I292">
        <v>13315221.939999999</v>
      </c>
      <c r="J292" s="9">
        <v>5.0999999999999996</v>
      </c>
      <c r="K292">
        <v>5</v>
      </c>
      <c r="L292" t="s">
        <v>41</v>
      </c>
      <c r="M292">
        <v>0.12690000000000001</v>
      </c>
      <c r="N292">
        <v>2</v>
      </c>
      <c r="Q292" s="11">
        <v>3.2</v>
      </c>
      <c r="R292" t="s">
        <v>41</v>
      </c>
      <c r="S292">
        <v>78.366100000000003</v>
      </c>
      <c r="U292" s="11">
        <v>2.2000000000000002</v>
      </c>
      <c r="V292" t="s">
        <v>51</v>
      </c>
      <c r="W292">
        <f>VLOOKUP(V292,MoodysRatingMapping!$A$3:$B$23,2,0)</f>
        <v>3.2500000000000004</v>
      </c>
      <c r="X292">
        <v>-1</v>
      </c>
      <c r="Y292">
        <v>2.2000000000000002</v>
      </c>
      <c r="Z292" t="s">
        <v>71</v>
      </c>
      <c r="AA292" s="7">
        <f>VLOOKUP(Z292,'S&amp;PRatingMapping'!$A$3:$B$24,2,0)</f>
        <v>3.1428571428571423</v>
      </c>
      <c r="AC292">
        <v>11487</v>
      </c>
      <c r="AD292">
        <v>11487</v>
      </c>
      <c r="AE292">
        <v>17827187.16</v>
      </c>
      <c r="AF292" t="s">
        <v>38</v>
      </c>
      <c r="AG292">
        <v>5</v>
      </c>
      <c r="AH292" t="s">
        <v>41</v>
      </c>
      <c r="AI292">
        <v>0.10138999999999999</v>
      </c>
      <c r="AJ292">
        <v>3</v>
      </c>
      <c r="AL292" t="s">
        <v>35</v>
      </c>
      <c r="AM292" t="s">
        <v>41</v>
      </c>
      <c r="AN292">
        <v>58.103999999999999</v>
      </c>
      <c r="AO292">
        <v>1</v>
      </c>
      <c r="AP292" s="11">
        <v>2.2000000000000002</v>
      </c>
      <c r="AQ292" t="s">
        <v>51</v>
      </c>
      <c r="AR292">
        <f>VLOOKUP(AQ292,MoodysRatingMapping!$A$3:$B$23,2,0)</f>
        <v>3.2500000000000004</v>
      </c>
      <c r="AS292">
        <v>0</v>
      </c>
      <c r="AT292" s="11">
        <v>2.2000000000000002</v>
      </c>
      <c r="AU292" t="s">
        <v>71</v>
      </c>
      <c r="AV292" s="15">
        <f>VLOOKUP(AU292,'S&amp;PRatingMapping'!$A$3:$B$24,2,0)</f>
        <v>3.1428571428571423</v>
      </c>
      <c r="AX292">
        <v>5704998.1799999997</v>
      </c>
      <c r="AY292" t="s">
        <v>29</v>
      </c>
      <c r="AZ292">
        <v>4</v>
      </c>
      <c r="BA292" t="s">
        <v>41</v>
      </c>
      <c r="BB292">
        <v>8.7919999999999998E-2</v>
      </c>
      <c r="BC292">
        <v>2</v>
      </c>
      <c r="BE292" s="11">
        <v>2.1</v>
      </c>
      <c r="BF292" t="s">
        <v>41</v>
      </c>
      <c r="BG292">
        <v>41.285800000000002</v>
      </c>
      <c r="BH292">
        <v>0</v>
      </c>
      <c r="BI292" s="11">
        <v>2.2000000000000002</v>
      </c>
      <c r="BJ292" t="s">
        <v>51</v>
      </c>
      <c r="BK292">
        <f>VLOOKUP(BJ292,MoodysRatingMapping!$A$3:$B$23,2,0)</f>
        <v>3.2500000000000004</v>
      </c>
      <c r="BL292">
        <v>0</v>
      </c>
      <c r="BM292" s="11">
        <v>2.2000000000000002</v>
      </c>
      <c r="BN292" t="s">
        <v>71</v>
      </c>
      <c r="BO292" s="15">
        <f>VLOOKUP(BN292,'S&amp;PRatingMapping'!$A$3:$B$24,2,0)</f>
        <v>3.1428571428571423</v>
      </c>
      <c r="BQ292">
        <v>23930071.640000001</v>
      </c>
      <c r="BR292" s="11" t="s">
        <v>29</v>
      </c>
      <c r="BS292">
        <v>4</v>
      </c>
      <c r="BT292" t="s">
        <v>41</v>
      </c>
      <c r="BU292">
        <v>7.6350000000000001E-2</v>
      </c>
      <c r="BV292">
        <v>2</v>
      </c>
      <c r="BX292" t="s">
        <v>44</v>
      </c>
      <c r="BY292" t="s">
        <v>41</v>
      </c>
      <c r="BZ292">
        <v>47.856999999999999</v>
      </c>
      <c r="CA292">
        <v>0</v>
      </c>
      <c r="CB292" t="s">
        <v>44</v>
      </c>
      <c r="CC292" t="s">
        <v>51</v>
      </c>
      <c r="CD292">
        <f>VLOOKUP(CC292,MoodysRatingMapping!$A$3:$B$23,2,0)</f>
        <v>3.2500000000000004</v>
      </c>
      <c r="CE292">
        <v>0</v>
      </c>
      <c r="CF292" s="11" t="s">
        <v>30</v>
      </c>
      <c r="CG292" t="s">
        <v>68</v>
      </c>
      <c r="CH292" s="15">
        <f>VLOOKUP(CG292,'S&amp;PRatingMapping'!$A$3:$B$24,2,0)</f>
        <v>2.2857142857142856</v>
      </c>
    </row>
    <row r="293" spans="1:86" x14ac:dyDescent="0.25">
      <c r="A293" s="2">
        <v>42369</v>
      </c>
      <c r="B293">
        <v>5.0999999999999996</v>
      </c>
      <c r="C293">
        <v>131777</v>
      </c>
      <c r="D293">
        <v>1.1000000000000001</v>
      </c>
      <c r="E293">
        <v>1</v>
      </c>
      <c r="F293">
        <v>0</v>
      </c>
      <c r="G293">
        <v>0</v>
      </c>
      <c r="H293">
        <v>0</v>
      </c>
      <c r="I293">
        <v>100000000</v>
      </c>
      <c r="W293" t="e">
        <f>VLOOKUP(V293,MoodysRatingMapping!$A$3:$B$23,2,0)</f>
        <v>#N/A</v>
      </c>
      <c r="AA293" s="7" t="e">
        <f>VLOOKUP(Z293,'S&amp;PRatingMapping'!$A$3:$B$24,2,0)</f>
        <v>#N/A</v>
      </c>
      <c r="AC293">
        <v>11534</v>
      </c>
      <c r="AD293">
        <v>11534</v>
      </c>
      <c r="AE293">
        <v>100000000</v>
      </c>
      <c r="AR293" t="e">
        <f>VLOOKUP(AQ293,MoodysRatingMapping!$A$3:$B$23,2,0)</f>
        <v>#N/A</v>
      </c>
      <c r="AV293" s="15" t="e">
        <f>VLOOKUP(AU293,'S&amp;PRatingMapping'!$A$3:$B$24,2,0)</f>
        <v>#N/A</v>
      </c>
      <c r="AX293">
        <v>100000000</v>
      </c>
      <c r="BJ293" t="s">
        <v>56</v>
      </c>
      <c r="BK293" t="e">
        <f>VLOOKUP(BJ293,MoodysRatingMapping!$A$3:$B$23,2,0)</f>
        <v>#N/A</v>
      </c>
      <c r="BN293" t="s">
        <v>78</v>
      </c>
      <c r="BO293" s="15" t="e">
        <f>VLOOKUP(BN293,'S&amp;PRatingMapping'!$A$3:$B$24,2,0)</f>
        <v>#N/A</v>
      </c>
      <c r="BQ293">
        <v>100000000</v>
      </c>
      <c r="CC293" t="s">
        <v>56</v>
      </c>
      <c r="CD293" t="e">
        <f>VLOOKUP(CC293,MoodysRatingMapping!$A$3:$B$23,2,0)</f>
        <v>#N/A</v>
      </c>
      <c r="CG293" t="s">
        <v>78</v>
      </c>
      <c r="CH293" s="15" t="e">
        <f>VLOOKUP(CG293,'S&amp;PRatingMapping'!$A$3:$B$24,2,0)</f>
        <v>#N/A</v>
      </c>
    </row>
    <row r="294" spans="1:86" x14ac:dyDescent="0.25">
      <c r="A294" s="2">
        <v>42369</v>
      </c>
      <c r="B294">
        <v>8.1</v>
      </c>
      <c r="C294">
        <v>131929</v>
      </c>
      <c r="D294">
        <v>2</v>
      </c>
      <c r="E294">
        <v>1</v>
      </c>
      <c r="F294">
        <v>0</v>
      </c>
      <c r="G294">
        <v>-2</v>
      </c>
      <c r="H294">
        <v>0</v>
      </c>
      <c r="I294">
        <v>27087437.309999999</v>
      </c>
      <c r="W294" t="e">
        <f>VLOOKUP(V294,MoodysRatingMapping!$A$3:$B$23,2,0)</f>
        <v>#N/A</v>
      </c>
      <c r="AA294" s="7" t="e">
        <f>VLOOKUP(Z294,'S&amp;PRatingMapping'!$A$3:$B$24,2,0)</f>
        <v>#N/A</v>
      </c>
      <c r="AC294">
        <v>11588</v>
      </c>
      <c r="AD294">
        <v>11588</v>
      </c>
      <c r="AE294">
        <v>9701286.3300000001</v>
      </c>
      <c r="AR294" t="e">
        <f>VLOOKUP(AQ294,MoodysRatingMapping!$A$3:$B$23,2,0)</f>
        <v>#N/A</v>
      </c>
      <c r="AV294" s="15" t="e">
        <f>VLOOKUP(AU294,'S&amp;PRatingMapping'!$A$3:$B$24,2,0)</f>
        <v>#N/A</v>
      </c>
      <c r="AX294">
        <v>10002774.699999999</v>
      </c>
      <c r="BK294" t="e">
        <f>VLOOKUP(BJ294,MoodysRatingMapping!$A$3:$B$23,2,0)</f>
        <v>#N/A</v>
      </c>
      <c r="BO294" s="15" t="e">
        <f>VLOOKUP(BN294,'S&amp;PRatingMapping'!$A$3:$B$24,2,0)</f>
        <v>#N/A</v>
      </c>
      <c r="BQ294">
        <v>4000000</v>
      </c>
      <c r="BR294" s="11" t="s">
        <v>40</v>
      </c>
      <c r="BS294">
        <v>2</v>
      </c>
      <c r="BT294" t="s">
        <v>41</v>
      </c>
      <c r="BU294">
        <v>3.5830000000000001E-2</v>
      </c>
      <c r="BV294">
        <v>-1</v>
      </c>
      <c r="CD294" t="e">
        <f>VLOOKUP(CC294,MoodysRatingMapping!$A$3:$B$23,2,0)</f>
        <v>#N/A</v>
      </c>
      <c r="CH294" s="15" t="e">
        <f>VLOOKUP(CG294,'S&amp;PRatingMapping'!$A$3:$B$24,2,0)</f>
        <v>#N/A</v>
      </c>
    </row>
    <row r="295" spans="1:86" x14ac:dyDescent="0.25">
      <c r="A295" s="2">
        <v>42429</v>
      </c>
      <c r="B295">
        <v>8.1999999999999993</v>
      </c>
      <c r="C295">
        <v>131929</v>
      </c>
      <c r="D295">
        <v>9.9999999999999645E-2</v>
      </c>
      <c r="E295">
        <v>1</v>
      </c>
      <c r="F295">
        <v>0</v>
      </c>
      <c r="G295">
        <v>0</v>
      </c>
      <c r="H295">
        <v>0</v>
      </c>
      <c r="I295">
        <v>11227976.949999999</v>
      </c>
      <c r="W295" t="e">
        <f>VLOOKUP(V295,MoodysRatingMapping!$A$3:$B$23,2,0)</f>
        <v>#N/A</v>
      </c>
      <c r="AA295" s="7" t="e">
        <f>VLOOKUP(Z295,'S&amp;PRatingMapping'!$A$3:$B$24,2,0)</f>
        <v>#N/A</v>
      </c>
      <c r="AC295">
        <v>1159</v>
      </c>
      <c r="AD295">
        <v>1159</v>
      </c>
      <c r="AE295">
        <v>25964184.440000001</v>
      </c>
      <c r="AR295" t="e">
        <f>VLOOKUP(AQ295,MoodysRatingMapping!$A$3:$B$23,2,0)</f>
        <v>#N/A</v>
      </c>
      <c r="AV295" s="15" t="e">
        <f>VLOOKUP(AU295,'S&amp;PRatingMapping'!$A$3:$B$24,2,0)</f>
        <v>#N/A</v>
      </c>
      <c r="AX295">
        <v>27087437.309999999</v>
      </c>
      <c r="BK295" t="e">
        <f>VLOOKUP(BJ295,MoodysRatingMapping!$A$3:$B$23,2,0)</f>
        <v>#N/A</v>
      </c>
      <c r="BO295" s="15" t="e">
        <f>VLOOKUP(BN295,'S&amp;PRatingMapping'!$A$3:$B$24,2,0)</f>
        <v>#N/A</v>
      </c>
      <c r="BQ295">
        <v>9701286.3300000001</v>
      </c>
      <c r="CD295" t="e">
        <f>VLOOKUP(CC295,MoodysRatingMapping!$A$3:$B$23,2,0)</f>
        <v>#N/A</v>
      </c>
      <c r="CH295" s="15" t="e">
        <f>VLOOKUP(CG295,'S&amp;PRatingMapping'!$A$3:$B$24,2,0)</f>
        <v>#N/A</v>
      </c>
    </row>
    <row r="296" spans="1:86" x14ac:dyDescent="0.25">
      <c r="A296" s="2">
        <v>42551</v>
      </c>
      <c r="B296">
        <v>8.1</v>
      </c>
      <c r="C296">
        <v>132020</v>
      </c>
      <c r="D296">
        <v>2</v>
      </c>
      <c r="E296">
        <v>1</v>
      </c>
      <c r="F296">
        <v>0</v>
      </c>
      <c r="G296">
        <v>0</v>
      </c>
      <c r="H296">
        <v>0</v>
      </c>
      <c r="I296">
        <v>10000000</v>
      </c>
      <c r="J296" s="9">
        <v>6.1</v>
      </c>
      <c r="K296">
        <v>7</v>
      </c>
      <c r="L296" t="s">
        <v>41</v>
      </c>
      <c r="M296">
        <v>0.91390000000000005</v>
      </c>
      <c r="N296">
        <v>-3</v>
      </c>
      <c r="Q296" s="11">
        <v>3.1</v>
      </c>
      <c r="R296" t="s">
        <v>41</v>
      </c>
      <c r="S296">
        <v>73.137859000000006</v>
      </c>
      <c r="T296">
        <v>-7</v>
      </c>
      <c r="U296" s="11">
        <v>3.1</v>
      </c>
      <c r="V296" t="s">
        <v>52</v>
      </c>
      <c r="W296">
        <f>VLOOKUP(V296,MoodysRatingMapping!$A$3:$B$23,2,0)</f>
        <v>4.1500000000000004</v>
      </c>
      <c r="X296">
        <v>-7</v>
      </c>
      <c r="AA296" s="7" t="e">
        <f>VLOOKUP(Z296,'S&amp;PRatingMapping'!$A$3:$B$24,2,0)</f>
        <v>#N/A</v>
      </c>
      <c r="AC296">
        <v>11619</v>
      </c>
      <c r="AD296">
        <v>11619</v>
      </c>
      <c r="AE296">
        <v>15000000</v>
      </c>
      <c r="AF296" t="s">
        <v>37</v>
      </c>
      <c r="AG296">
        <v>6</v>
      </c>
      <c r="AH296" t="s">
        <v>41</v>
      </c>
      <c r="AI296">
        <v>0.79651000000000005</v>
      </c>
      <c r="AJ296">
        <v>-1</v>
      </c>
      <c r="AL296" t="s">
        <v>45</v>
      </c>
      <c r="AM296" t="s">
        <v>41</v>
      </c>
      <c r="AN296">
        <v>91.220322999999993</v>
      </c>
      <c r="AO296">
        <v>-4</v>
      </c>
      <c r="AP296" s="11">
        <v>3.1</v>
      </c>
      <c r="AQ296" t="s">
        <v>52</v>
      </c>
      <c r="AR296">
        <f>VLOOKUP(AQ296,MoodysRatingMapping!$A$3:$B$23,2,0)</f>
        <v>4.1500000000000004</v>
      </c>
      <c r="AS296">
        <v>-4</v>
      </c>
      <c r="AV296" s="15" t="e">
        <f>VLOOKUP(AU296,'S&amp;PRatingMapping'!$A$3:$B$24,2,0)</f>
        <v>#N/A</v>
      </c>
      <c r="AX296">
        <v>15000000</v>
      </c>
      <c r="AY296" t="s">
        <v>37</v>
      </c>
      <c r="AZ296">
        <v>6</v>
      </c>
      <c r="BA296" t="s">
        <v>41</v>
      </c>
      <c r="BB296">
        <v>0.67179</v>
      </c>
      <c r="BC296">
        <v>-1</v>
      </c>
      <c r="BE296" s="11">
        <v>3.2</v>
      </c>
      <c r="BF296" t="s">
        <v>41</v>
      </c>
      <c r="BG296">
        <v>87.928521000000003</v>
      </c>
      <c r="BH296">
        <v>-4</v>
      </c>
      <c r="BI296" s="11">
        <v>3.1</v>
      </c>
      <c r="BJ296" t="s">
        <v>52</v>
      </c>
      <c r="BK296">
        <f>VLOOKUP(BJ296,MoodysRatingMapping!$A$3:$B$23,2,0)</f>
        <v>4.1500000000000004</v>
      </c>
      <c r="BL296">
        <v>-4</v>
      </c>
      <c r="BO296" s="15" t="e">
        <f>VLOOKUP(BN296,'S&amp;PRatingMapping'!$A$3:$B$24,2,0)</f>
        <v>#N/A</v>
      </c>
      <c r="BQ296">
        <v>15000000</v>
      </c>
      <c r="BR296" s="11">
        <v>5.2</v>
      </c>
      <c r="BS296">
        <v>6</v>
      </c>
      <c r="BT296" t="s">
        <v>41</v>
      </c>
      <c r="BU296">
        <v>0.78283000000000003</v>
      </c>
      <c r="BV296">
        <v>-1</v>
      </c>
      <c r="BX296" t="s">
        <v>45</v>
      </c>
      <c r="BY296" t="s">
        <v>41</v>
      </c>
      <c r="BZ296">
        <v>102.146821</v>
      </c>
      <c r="CA296">
        <v>-4</v>
      </c>
      <c r="CB296" t="s">
        <v>35</v>
      </c>
      <c r="CC296" t="s">
        <v>52</v>
      </c>
      <c r="CD296">
        <f>VLOOKUP(CC296,MoodysRatingMapping!$A$3:$B$23,2,0)</f>
        <v>4.1500000000000004</v>
      </c>
      <c r="CE296">
        <v>-4</v>
      </c>
      <c r="CH296" s="15" t="e">
        <f>VLOOKUP(CG296,'S&amp;PRatingMapping'!$A$3:$B$24,2,0)</f>
        <v>#N/A</v>
      </c>
    </row>
    <row r="297" spans="1:86" x14ac:dyDescent="0.25">
      <c r="A297" s="2">
        <v>42398</v>
      </c>
      <c r="B297">
        <v>4</v>
      </c>
      <c r="C297">
        <v>132056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313641089.06999999</v>
      </c>
      <c r="J297" s="9" t="s">
        <v>30</v>
      </c>
      <c r="K297">
        <v>1</v>
      </c>
      <c r="L297" t="s">
        <v>42</v>
      </c>
      <c r="M297">
        <v>0.53169999999999995</v>
      </c>
      <c r="N297">
        <v>-3</v>
      </c>
      <c r="U297" s="11">
        <v>3.2</v>
      </c>
      <c r="V297" t="s">
        <v>59</v>
      </c>
      <c r="W297">
        <f>VLOOKUP(V297,MoodysRatingMapping!$A$3:$B$23,2,0)</f>
        <v>4.6000000000000005</v>
      </c>
      <c r="X297">
        <v>-1</v>
      </c>
      <c r="AA297" s="7" t="e">
        <f>VLOOKUP(Z297,'S&amp;PRatingMapping'!$A$3:$B$24,2,0)</f>
        <v>#N/A</v>
      </c>
      <c r="AC297">
        <v>11662</v>
      </c>
      <c r="AD297">
        <v>11662</v>
      </c>
      <c r="AE297">
        <v>313641089.06999999</v>
      </c>
      <c r="AF297" t="s">
        <v>30</v>
      </c>
      <c r="AG297">
        <v>1</v>
      </c>
      <c r="AH297" t="s">
        <v>42</v>
      </c>
      <c r="AI297">
        <v>5.4600000000000003E-2</v>
      </c>
      <c r="AJ297">
        <v>-2</v>
      </c>
      <c r="AP297" s="11">
        <v>3.2</v>
      </c>
      <c r="AQ297" t="s">
        <v>59</v>
      </c>
      <c r="AR297">
        <f>VLOOKUP(AQ297,MoodysRatingMapping!$A$3:$B$23,2,0)</f>
        <v>4.6000000000000005</v>
      </c>
      <c r="AS297">
        <v>0</v>
      </c>
      <c r="AV297" s="15" t="e">
        <f>VLOOKUP(AU297,'S&amp;PRatingMapping'!$A$3:$B$24,2,0)</f>
        <v>#N/A</v>
      </c>
      <c r="AX297">
        <v>313641089.06999999</v>
      </c>
      <c r="AY297" t="s">
        <v>30</v>
      </c>
      <c r="AZ297">
        <v>1</v>
      </c>
      <c r="BA297" t="s">
        <v>42</v>
      </c>
      <c r="BB297">
        <v>5.1650000000000001E-2</v>
      </c>
      <c r="BC297">
        <v>-2</v>
      </c>
      <c r="BI297" s="11">
        <v>3.2</v>
      </c>
      <c r="BJ297" t="s">
        <v>59</v>
      </c>
      <c r="BK297">
        <f>VLOOKUP(BJ297,MoodysRatingMapping!$A$3:$B$23,2,0)</f>
        <v>4.6000000000000005</v>
      </c>
      <c r="BL297">
        <v>0</v>
      </c>
      <c r="BO297" s="15" t="e">
        <f>VLOOKUP(BN297,'S&amp;PRatingMapping'!$A$3:$B$24,2,0)</f>
        <v>#N/A</v>
      </c>
      <c r="BQ297">
        <v>313641089.06999999</v>
      </c>
      <c r="BR297" s="11" t="s">
        <v>30</v>
      </c>
      <c r="BS297">
        <v>1</v>
      </c>
      <c r="BT297" t="s">
        <v>42</v>
      </c>
      <c r="BU297">
        <v>4.7660000000000001E-2</v>
      </c>
      <c r="BV297">
        <v>-2</v>
      </c>
      <c r="CB297" t="s">
        <v>45</v>
      </c>
      <c r="CC297" t="s">
        <v>59</v>
      </c>
      <c r="CD297">
        <f>VLOOKUP(CC297,MoodysRatingMapping!$A$3:$B$23,2,0)</f>
        <v>4.6000000000000005</v>
      </c>
      <c r="CE297">
        <v>0</v>
      </c>
      <c r="CH297" s="15" t="e">
        <f>VLOOKUP(CG297,'S&amp;PRatingMapping'!$A$3:$B$24,2,0)</f>
        <v>#N/A</v>
      </c>
    </row>
    <row r="298" spans="1:86" x14ac:dyDescent="0.25">
      <c r="A298" s="2">
        <v>43007</v>
      </c>
      <c r="B298">
        <v>4</v>
      </c>
      <c r="C298">
        <v>132094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21213893.460000001</v>
      </c>
      <c r="J298" s="9">
        <v>5.0999999999999996</v>
      </c>
      <c r="K298">
        <v>5</v>
      </c>
      <c r="L298" t="s">
        <v>41</v>
      </c>
      <c r="M298">
        <v>0.14235</v>
      </c>
      <c r="N298">
        <v>1</v>
      </c>
      <c r="Q298" s="11" t="s">
        <v>30</v>
      </c>
      <c r="R298" t="s">
        <v>41</v>
      </c>
      <c r="S298">
        <v>35.253900000000002</v>
      </c>
      <c r="T298">
        <v>-3</v>
      </c>
      <c r="U298" s="11">
        <v>3.2</v>
      </c>
      <c r="V298" t="s">
        <v>59</v>
      </c>
      <c r="W298">
        <f>VLOOKUP(V298,MoodysRatingMapping!$A$3:$B$23,2,0)</f>
        <v>4.6000000000000005</v>
      </c>
      <c r="X298">
        <v>-1</v>
      </c>
      <c r="AA298" s="7" t="e">
        <f>VLOOKUP(Z298,'S&amp;PRatingMapping'!$A$3:$B$24,2,0)</f>
        <v>#N/A</v>
      </c>
      <c r="AC298">
        <v>11737</v>
      </c>
      <c r="AD298">
        <v>11737</v>
      </c>
      <c r="AE298">
        <v>6171587.6500000004</v>
      </c>
      <c r="AF298" t="s">
        <v>38</v>
      </c>
      <c r="AG298">
        <v>5</v>
      </c>
      <c r="AH298" t="s">
        <v>41</v>
      </c>
      <c r="AI298">
        <v>0.17237</v>
      </c>
      <c r="AJ298">
        <v>2</v>
      </c>
      <c r="AL298" t="s">
        <v>30</v>
      </c>
      <c r="AM298" t="s">
        <v>41</v>
      </c>
      <c r="AN298">
        <v>29.7348</v>
      </c>
      <c r="AO298">
        <v>-2</v>
      </c>
      <c r="AP298" s="11">
        <v>3.2</v>
      </c>
      <c r="AQ298" t="s">
        <v>59</v>
      </c>
      <c r="AR298">
        <f>VLOOKUP(AQ298,MoodysRatingMapping!$A$3:$B$23,2,0)</f>
        <v>4.6000000000000005</v>
      </c>
      <c r="AS298">
        <v>0</v>
      </c>
      <c r="AV298" s="15" t="e">
        <f>VLOOKUP(AU298,'S&amp;PRatingMapping'!$A$3:$B$24,2,0)</f>
        <v>#N/A</v>
      </c>
      <c r="AX298">
        <v>11654143.24</v>
      </c>
      <c r="AY298" t="s">
        <v>38</v>
      </c>
      <c r="AZ298">
        <v>5</v>
      </c>
      <c r="BA298" t="s">
        <v>41</v>
      </c>
      <c r="BB298">
        <v>0.15872</v>
      </c>
      <c r="BC298">
        <v>2</v>
      </c>
      <c r="BE298" s="11" t="s">
        <v>30</v>
      </c>
      <c r="BF298" t="s">
        <v>41</v>
      </c>
      <c r="BG298">
        <v>30.951000000000001</v>
      </c>
      <c r="BH298">
        <v>-2</v>
      </c>
      <c r="BI298" s="11">
        <v>3.2</v>
      </c>
      <c r="BJ298" t="s">
        <v>59</v>
      </c>
      <c r="BK298">
        <f>VLOOKUP(BJ298,MoodysRatingMapping!$A$3:$B$23,2,0)</f>
        <v>4.6000000000000005</v>
      </c>
      <c r="BL298">
        <v>0</v>
      </c>
      <c r="BO298" s="15" t="e">
        <f>VLOOKUP(BN298,'S&amp;PRatingMapping'!$A$3:$B$24,2,0)</f>
        <v>#N/A</v>
      </c>
      <c r="BQ298">
        <v>19228496.640000001</v>
      </c>
      <c r="BR298" s="11">
        <v>5.2</v>
      </c>
      <c r="BS298">
        <v>6</v>
      </c>
      <c r="BT298" t="s">
        <v>41</v>
      </c>
      <c r="BU298">
        <v>0.22561999999999999</v>
      </c>
      <c r="BV298">
        <v>3</v>
      </c>
      <c r="BX298" t="s">
        <v>30</v>
      </c>
      <c r="BY298" t="s">
        <v>41</v>
      </c>
      <c r="BZ298">
        <v>34.5396</v>
      </c>
      <c r="CA298">
        <v>-2</v>
      </c>
      <c r="CB298" t="s">
        <v>45</v>
      </c>
      <c r="CC298" t="s">
        <v>59</v>
      </c>
      <c r="CD298">
        <f>VLOOKUP(CC298,MoodysRatingMapping!$A$3:$B$23,2,0)</f>
        <v>4.6000000000000005</v>
      </c>
      <c r="CE298">
        <v>0</v>
      </c>
      <c r="CH298" s="15" t="e">
        <f>VLOOKUP(CG298,'S&amp;PRatingMapping'!$A$3:$B$24,2,0)</f>
        <v>#N/A</v>
      </c>
    </row>
    <row r="299" spans="1:86" x14ac:dyDescent="0.25">
      <c r="A299" s="2">
        <v>43220</v>
      </c>
      <c r="B299">
        <v>3.3</v>
      </c>
      <c r="C299">
        <v>132129</v>
      </c>
      <c r="D299">
        <v>9.9999999999999645E-2</v>
      </c>
      <c r="E299">
        <v>1</v>
      </c>
      <c r="F299">
        <v>0</v>
      </c>
      <c r="G299">
        <v>0</v>
      </c>
      <c r="H299">
        <v>0</v>
      </c>
      <c r="I299">
        <v>50000000</v>
      </c>
      <c r="J299" s="9">
        <v>5.0999999999999996</v>
      </c>
      <c r="K299">
        <v>5</v>
      </c>
      <c r="L299" t="s">
        <v>42</v>
      </c>
      <c r="M299">
        <v>0.13220000000000001</v>
      </c>
      <c r="N299">
        <v>2</v>
      </c>
      <c r="W299" t="e">
        <f>VLOOKUP(V299,MoodysRatingMapping!$A$3:$B$23,2,0)</f>
        <v>#N/A</v>
      </c>
      <c r="AA299" s="7" t="e">
        <f>VLOOKUP(Z299,'S&amp;PRatingMapping'!$A$3:$B$24,2,0)</f>
        <v>#N/A</v>
      </c>
      <c r="AC299">
        <v>11781</v>
      </c>
      <c r="AD299">
        <v>11781</v>
      </c>
      <c r="AE299">
        <v>50000000</v>
      </c>
      <c r="AF299" t="s">
        <v>29</v>
      </c>
      <c r="AG299">
        <v>4</v>
      </c>
      <c r="AH299" t="s">
        <v>42</v>
      </c>
      <c r="AI299">
        <v>0.11398</v>
      </c>
      <c r="AJ299">
        <v>1</v>
      </c>
      <c r="AR299" t="e">
        <f>VLOOKUP(AQ299,MoodysRatingMapping!$A$3:$B$23,2,0)</f>
        <v>#N/A</v>
      </c>
      <c r="AV299" s="15" t="e">
        <f>VLOOKUP(AU299,'S&amp;PRatingMapping'!$A$3:$B$24,2,0)</f>
        <v>#N/A</v>
      </c>
      <c r="AX299">
        <v>50000000</v>
      </c>
      <c r="AY299" t="s">
        <v>38</v>
      </c>
      <c r="AZ299">
        <v>5</v>
      </c>
      <c r="BA299" t="s">
        <v>42</v>
      </c>
      <c r="BB299">
        <v>0.12736</v>
      </c>
      <c r="BC299">
        <v>2</v>
      </c>
      <c r="BK299" t="e">
        <f>VLOOKUP(BJ299,MoodysRatingMapping!$A$3:$B$23,2,0)</f>
        <v>#N/A</v>
      </c>
      <c r="BO299" s="15" t="e">
        <f>VLOOKUP(BN299,'S&amp;PRatingMapping'!$A$3:$B$24,2,0)</f>
        <v>#N/A</v>
      </c>
      <c r="BQ299">
        <v>41250000</v>
      </c>
      <c r="BR299" s="11">
        <v>5.2</v>
      </c>
      <c r="BS299">
        <v>6</v>
      </c>
      <c r="BT299" t="s">
        <v>42</v>
      </c>
      <c r="BU299">
        <v>0.191</v>
      </c>
      <c r="BV299">
        <v>3</v>
      </c>
      <c r="CD299" t="e">
        <f>VLOOKUP(CC299,MoodysRatingMapping!$A$3:$B$23,2,0)</f>
        <v>#N/A</v>
      </c>
      <c r="CH299" s="15" t="e">
        <f>VLOOKUP(CG299,'S&amp;PRatingMapping'!$A$3:$B$24,2,0)</f>
        <v>#N/A</v>
      </c>
    </row>
    <row r="300" spans="1:86" x14ac:dyDescent="0.25">
      <c r="A300" s="2">
        <v>42551</v>
      </c>
      <c r="B300">
        <v>4</v>
      </c>
      <c r="C300">
        <v>132151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25705705.68</v>
      </c>
      <c r="J300" s="9" t="s">
        <v>30</v>
      </c>
      <c r="K300">
        <v>1</v>
      </c>
      <c r="L300" t="s">
        <v>42</v>
      </c>
      <c r="M300">
        <v>0.42420000000000002</v>
      </c>
      <c r="N300">
        <v>-3</v>
      </c>
      <c r="U300" s="11" t="s">
        <v>29</v>
      </c>
      <c r="V300" t="s">
        <v>48</v>
      </c>
      <c r="W300">
        <f>VLOOKUP(V300,MoodysRatingMapping!$A$3:$B$23,2,0)</f>
        <v>5.5000000000000009</v>
      </c>
      <c r="AA300" s="7" t="e">
        <f>VLOOKUP(Z300,'S&amp;PRatingMapping'!$A$3:$B$24,2,0)</f>
        <v>#N/A</v>
      </c>
      <c r="AC300">
        <v>11821</v>
      </c>
      <c r="AD300">
        <v>11821</v>
      </c>
      <c r="AE300">
        <v>65041.53</v>
      </c>
      <c r="AF300" t="s">
        <v>30</v>
      </c>
      <c r="AG300">
        <v>1</v>
      </c>
      <c r="AH300" t="s">
        <v>42</v>
      </c>
      <c r="AI300">
        <v>4.5069999999999999E-2</v>
      </c>
      <c r="AJ300">
        <v>-2</v>
      </c>
      <c r="AP300" s="11">
        <v>3.2</v>
      </c>
      <c r="AQ300" t="s">
        <v>59</v>
      </c>
      <c r="AR300">
        <f>VLOOKUP(AQ300,MoodysRatingMapping!$A$3:$B$23,2,0)</f>
        <v>4.6000000000000005</v>
      </c>
      <c r="AS300">
        <v>0</v>
      </c>
      <c r="AV300" s="15" t="e">
        <f>VLOOKUP(AU300,'S&amp;PRatingMapping'!$A$3:$B$24,2,0)</f>
        <v>#N/A</v>
      </c>
      <c r="AX300">
        <v>15858873</v>
      </c>
      <c r="AY300" t="s">
        <v>39</v>
      </c>
      <c r="AZ300">
        <v>9</v>
      </c>
      <c r="BA300" t="s">
        <v>41</v>
      </c>
      <c r="BB300">
        <v>0.78276000000000001</v>
      </c>
      <c r="BC300">
        <v>4</v>
      </c>
      <c r="BK300" t="e">
        <f>VLOOKUP(BJ300,MoodysRatingMapping!$A$3:$B$23,2,0)</f>
        <v>#N/A</v>
      </c>
      <c r="BO300" s="15" t="e">
        <f>VLOOKUP(BN300,'S&amp;PRatingMapping'!$A$3:$B$24,2,0)</f>
        <v>#N/A</v>
      </c>
      <c r="BQ300">
        <v>15752547.48</v>
      </c>
      <c r="BR300" s="11" t="s">
        <v>39</v>
      </c>
      <c r="BS300">
        <v>9</v>
      </c>
      <c r="BT300" t="s">
        <v>41</v>
      </c>
      <c r="BU300">
        <v>1.0540099999999999</v>
      </c>
      <c r="BV300">
        <v>4</v>
      </c>
      <c r="BX300" t="s">
        <v>44</v>
      </c>
      <c r="BY300" t="s">
        <v>41</v>
      </c>
      <c r="BZ300">
        <v>58.627600000000001</v>
      </c>
      <c r="CA300">
        <v>-3</v>
      </c>
      <c r="CD300" t="e">
        <f>VLOOKUP(CC300,MoodysRatingMapping!$A$3:$B$23,2,0)</f>
        <v>#N/A</v>
      </c>
      <c r="CH300" s="15" t="e">
        <f>VLOOKUP(CG300,'S&amp;PRatingMapping'!$A$3:$B$24,2,0)</f>
        <v>#N/A</v>
      </c>
    </row>
    <row r="301" spans="1:86" x14ac:dyDescent="0.25">
      <c r="A301" s="2">
        <v>42674</v>
      </c>
      <c r="B301">
        <v>8.1</v>
      </c>
      <c r="C301">
        <v>132261</v>
      </c>
      <c r="D301">
        <v>4.8999999999999986</v>
      </c>
      <c r="E301">
        <v>1</v>
      </c>
      <c r="F301">
        <v>0</v>
      </c>
      <c r="G301">
        <v>0</v>
      </c>
      <c r="H301">
        <v>0</v>
      </c>
      <c r="I301">
        <v>2730025.94</v>
      </c>
      <c r="O301" t="s">
        <v>41</v>
      </c>
      <c r="P301">
        <v>99.174999999999997</v>
      </c>
      <c r="U301" s="11">
        <v>3.3</v>
      </c>
      <c r="V301" t="s">
        <v>58</v>
      </c>
      <c r="W301">
        <f>VLOOKUP(V301,MoodysRatingMapping!$A$3:$B$23,2,0)</f>
        <v>5.0500000000000007</v>
      </c>
      <c r="X301">
        <v>-7</v>
      </c>
      <c r="Z301" t="s">
        <v>78</v>
      </c>
      <c r="AA301" s="7" t="e">
        <f>VLOOKUP(Z301,'S&amp;PRatingMapping'!$A$3:$B$24,2,0)</f>
        <v>#N/A</v>
      </c>
      <c r="AC301">
        <v>1196</v>
      </c>
      <c r="AD301">
        <v>1196</v>
      </c>
      <c r="AE301">
        <v>4055319.97</v>
      </c>
      <c r="AF301" t="s">
        <v>30</v>
      </c>
      <c r="AG301">
        <v>1</v>
      </c>
      <c r="AH301" t="s">
        <v>41</v>
      </c>
      <c r="AI301">
        <v>4.0169999999999997E-2</v>
      </c>
      <c r="AJ301">
        <v>-2</v>
      </c>
      <c r="AP301" s="11">
        <v>3.3</v>
      </c>
      <c r="AQ301" t="s">
        <v>58</v>
      </c>
      <c r="AR301">
        <f>VLOOKUP(AQ301,MoodysRatingMapping!$A$3:$B$23,2,0)</f>
        <v>5.0500000000000007</v>
      </c>
      <c r="AS301">
        <v>0</v>
      </c>
      <c r="AU301" t="s">
        <v>78</v>
      </c>
      <c r="AV301" s="15" t="e">
        <f>VLOOKUP(AU301,'S&amp;PRatingMapping'!$A$3:$B$24,2,0)</f>
        <v>#N/A</v>
      </c>
      <c r="AX301">
        <v>5049022.57</v>
      </c>
      <c r="AY301" t="s">
        <v>30</v>
      </c>
      <c r="AZ301">
        <v>1</v>
      </c>
      <c r="BA301" t="s">
        <v>41</v>
      </c>
      <c r="BB301">
        <v>0.01</v>
      </c>
      <c r="BC301">
        <v>-2</v>
      </c>
      <c r="BD301">
        <v>98.920500000000004</v>
      </c>
      <c r="BI301" s="11">
        <v>3.3</v>
      </c>
      <c r="BJ301" t="s">
        <v>58</v>
      </c>
      <c r="BK301">
        <f>VLOOKUP(BJ301,MoodysRatingMapping!$A$3:$B$23,2,0)</f>
        <v>5.0500000000000007</v>
      </c>
      <c r="BL301">
        <v>0</v>
      </c>
      <c r="BN301" t="s">
        <v>78</v>
      </c>
      <c r="BO301" s="15" t="e">
        <f>VLOOKUP(BN301,'S&amp;PRatingMapping'!$A$3:$B$24,2,0)</f>
        <v>#N/A</v>
      </c>
      <c r="BQ301">
        <v>6360415.5199999996</v>
      </c>
      <c r="CB301" t="s">
        <v>43</v>
      </c>
      <c r="CC301" t="s">
        <v>58</v>
      </c>
      <c r="CD301">
        <f>VLOOKUP(CC301,MoodysRatingMapping!$A$3:$B$23,2,0)</f>
        <v>5.0500000000000007</v>
      </c>
      <c r="CE301">
        <v>0</v>
      </c>
      <c r="CG301" t="s">
        <v>78</v>
      </c>
      <c r="CH301" s="15" t="e">
        <f>VLOOKUP(CG301,'S&amp;PRatingMapping'!$A$3:$B$24,2,0)</f>
        <v>#N/A</v>
      </c>
    </row>
    <row r="302" spans="1:86" x14ac:dyDescent="0.25">
      <c r="A302" s="2">
        <v>43007</v>
      </c>
      <c r="B302">
        <v>4</v>
      </c>
      <c r="C302">
        <v>132472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140123622.75999999</v>
      </c>
      <c r="J302" s="9" t="s">
        <v>32</v>
      </c>
      <c r="K302">
        <v>3</v>
      </c>
      <c r="L302" t="s">
        <v>41</v>
      </c>
      <c r="M302">
        <v>0.753</v>
      </c>
      <c r="N302">
        <v>-1</v>
      </c>
      <c r="U302" s="11">
        <v>2.2000000000000002</v>
      </c>
      <c r="V302" t="s">
        <v>50</v>
      </c>
      <c r="W302">
        <f>VLOOKUP(V302,MoodysRatingMapping!$A$3:$B$23,2,0)</f>
        <v>3.7000000000000006</v>
      </c>
      <c r="X302">
        <v>-2</v>
      </c>
      <c r="Y302">
        <v>3.2</v>
      </c>
      <c r="Z302" t="s">
        <v>69</v>
      </c>
      <c r="AA302" s="7">
        <f>VLOOKUP(Z302,'S&amp;PRatingMapping'!$A$3:$B$24,2,0)</f>
        <v>4.4285714285714279</v>
      </c>
      <c r="AC302">
        <v>1242</v>
      </c>
      <c r="AD302">
        <v>1242</v>
      </c>
      <c r="AE302">
        <v>140011406.43000001</v>
      </c>
      <c r="AF302" t="s">
        <v>32</v>
      </c>
      <c r="AG302">
        <v>3</v>
      </c>
      <c r="AH302" t="s">
        <v>41</v>
      </c>
      <c r="AI302">
        <v>6.5929999999999989E-2</v>
      </c>
      <c r="AJ302">
        <v>0</v>
      </c>
      <c r="AP302" s="11">
        <v>2.2000000000000002</v>
      </c>
      <c r="AQ302" t="s">
        <v>50</v>
      </c>
      <c r="AR302">
        <f>VLOOKUP(AQ302,MoodysRatingMapping!$A$3:$B$23,2,0)</f>
        <v>3.7000000000000006</v>
      </c>
      <c r="AS302">
        <v>-1</v>
      </c>
      <c r="AT302" s="11">
        <v>3.2</v>
      </c>
      <c r="AU302" t="s">
        <v>69</v>
      </c>
      <c r="AV302" s="15">
        <f>VLOOKUP(AU302,'S&amp;PRatingMapping'!$A$3:$B$24,2,0)</f>
        <v>4.4285714285714279</v>
      </c>
      <c r="AX302">
        <v>140269759.25</v>
      </c>
      <c r="AY302" t="s">
        <v>32</v>
      </c>
      <c r="AZ302">
        <v>3</v>
      </c>
      <c r="BA302" t="s">
        <v>41</v>
      </c>
      <c r="BB302">
        <v>3.9210000000000002E-2</v>
      </c>
      <c r="BC302">
        <v>0</v>
      </c>
      <c r="BI302" s="11">
        <v>2.2000000000000002</v>
      </c>
      <c r="BJ302" t="s">
        <v>50</v>
      </c>
      <c r="BK302">
        <f>VLOOKUP(BJ302,MoodysRatingMapping!$A$3:$B$23,2,0)</f>
        <v>3.7000000000000006</v>
      </c>
      <c r="BL302">
        <v>-1</v>
      </c>
      <c r="BM302" s="11">
        <v>3.2</v>
      </c>
      <c r="BN302" t="s">
        <v>69</v>
      </c>
      <c r="BO302" s="15">
        <f>VLOOKUP(BN302,'S&amp;PRatingMapping'!$A$3:$B$24,2,0)</f>
        <v>4.4285714285714279</v>
      </c>
      <c r="BQ302">
        <v>134839401.83000001</v>
      </c>
      <c r="BR302" s="11" t="s">
        <v>32</v>
      </c>
      <c r="BS302">
        <v>3</v>
      </c>
      <c r="BT302" t="s">
        <v>41</v>
      </c>
      <c r="BU302">
        <v>3.9419999999999997E-2</v>
      </c>
      <c r="BV302">
        <v>0</v>
      </c>
      <c r="CB302" t="s">
        <v>44</v>
      </c>
      <c r="CC302" t="s">
        <v>50</v>
      </c>
      <c r="CD302">
        <f>VLOOKUP(CC302,MoodysRatingMapping!$A$3:$B$23,2,0)</f>
        <v>3.7000000000000006</v>
      </c>
      <c r="CE302">
        <v>-1</v>
      </c>
      <c r="CF302" s="11">
        <v>3.2</v>
      </c>
      <c r="CG302" t="s">
        <v>69</v>
      </c>
      <c r="CH302" s="15">
        <f>VLOOKUP(CG302,'S&amp;PRatingMapping'!$A$3:$B$24,2,0)</f>
        <v>4.4285714285714279</v>
      </c>
    </row>
    <row r="303" spans="1:86" x14ac:dyDescent="0.25">
      <c r="A303" s="2">
        <v>42551</v>
      </c>
      <c r="B303">
        <v>5.0999999999999996</v>
      </c>
      <c r="C303">
        <v>132564</v>
      </c>
      <c r="D303">
        <v>1.1000000000000001</v>
      </c>
      <c r="E303">
        <v>1</v>
      </c>
      <c r="F303">
        <v>0</v>
      </c>
      <c r="G303">
        <v>0</v>
      </c>
      <c r="H303">
        <v>0</v>
      </c>
      <c r="I303">
        <v>56440481.130000003</v>
      </c>
      <c r="J303" s="9" t="s">
        <v>29</v>
      </c>
      <c r="K303">
        <v>4</v>
      </c>
      <c r="L303" t="s">
        <v>41</v>
      </c>
      <c r="M303">
        <v>0.29122999999999999</v>
      </c>
      <c r="N303">
        <v>-1</v>
      </c>
      <c r="U303" s="11">
        <v>3.3</v>
      </c>
      <c r="V303" t="s">
        <v>58</v>
      </c>
      <c r="W303">
        <f>VLOOKUP(V303,MoodysRatingMapping!$A$3:$B$23,2,0)</f>
        <v>5.0500000000000007</v>
      </c>
      <c r="X303">
        <v>-2</v>
      </c>
      <c r="Y303">
        <v>3.2</v>
      </c>
      <c r="Z303" t="s">
        <v>69</v>
      </c>
      <c r="AA303" s="7">
        <f>VLOOKUP(Z303,'S&amp;PRatingMapping'!$A$3:$B$24,2,0)</f>
        <v>4.4285714285714279</v>
      </c>
      <c r="AC303">
        <v>1285</v>
      </c>
      <c r="AD303">
        <v>1285</v>
      </c>
      <c r="AE303">
        <v>369493.95</v>
      </c>
      <c r="AF303" t="s">
        <v>29</v>
      </c>
      <c r="AG303">
        <v>4</v>
      </c>
      <c r="AH303" t="s">
        <v>41</v>
      </c>
      <c r="AI303">
        <v>0.23501</v>
      </c>
      <c r="AJ303">
        <v>0</v>
      </c>
      <c r="AP303" s="11">
        <v>3.3</v>
      </c>
      <c r="AQ303" t="s">
        <v>58</v>
      </c>
      <c r="AR303">
        <f>VLOOKUP(AQ303,MoodysRatingMapping!$A$3:$B$23,2,0)</f>
        <v>5.0500000000000007</v>
      </c>
      <c r="AS303">
        <v>-1</v>
      </c>
      <c r="AT303" s="11">
        <v>3.2</v>
      </c>
      <c r="AU303" t="s">
        <v>69</v>
      </c>
      <c r="AV303" s="15">
        <f>VLOOKUP(AU303,'S&amp;PRatingMapping'!$A$3:$B$24,2,0)</f>
        <v>4.4285714285714279</v>
      </c>
      <c r="AX303">
        <v>18521229.550000001</v>
      </c>
      <c r="AY303" t="s">
        <v>35</v>
      </c>
      <c r="AZ303">
        <v>3</v>
      </c>
      <c r="BA303" t="s">
        <v>41</v>
      </c>
      <c r="BB303">
        <v>0.21074000000000001</v>
      </c>
      <c r="BC303">
        <v>-1</v>
      </c>
      <c r="BI303" s="11">
        <v>3.3</v>
      </c>
      <c r="BJ303" t="s">
        <v>58</v>
      </c>
      <c r="BK303">
        <f>VLOOKUP(BJ303,MoodysRatingMapping!$A$3:$B$23,2,0)</f>
        <v>5.0500000000000007</v>
      </c>
      <c r="BL303">
        <v>-1</v>
      </c>
      <c r="BM303" s="11">
        <v>3.2</v>
      </c>
      <c r="BN303" t="s">
        <v>69</v>
      </c>
      <c r="BO303" s="15">
        <f>VLOOKUP(BN303,'S&amp;PRatingMapping'!$A$3:$B$24,2,0)</f>
        <v>4.4285714285714279</v>
      </c>
      <c r="BQ303">
        <v>179027306.06999999</v>
      </c>
      <c r="BR303" s="11">
        <v>3.1</v>
      </c>
      <c r="BS303">
        <v>3</v>
      </c>
      <c r="BT303" t="s">
        <v>41</v>
      </c>
      <c r="BU303">
        <v>0.21401000000000001</v>
      </c>
      <c r="BV303">
        <v>-1</v>
      </c>
      <c r="CB303" t="s">
        <v>43</v>
      </c>
      <c r="CC303" t="s">
        <v>58</v>
      </c>
      <c r="CD303">
        <f>VLOOKUP(CC303,MoodysRatingMapping!$A$3:$B$23,2,0)</f>
        <v>5.0500000000000007</v>
      </c>
      <c r="CE303">
        <v>-1</v>
      </c>
      <c r="CF303" s="11">
        <v>3.2</v>
      </c>
      <c r="CG303" t="s">
        <v>69</v>
      </c>
      <c r="CH303" s="15">
        <f>VLOOKUP(CG303,'S&amp;PRatingMapping'!$A$3:$B$24,2,0)</f>
        <v>4.4285714285714279</v>
      </c>
    </row>
    <row r="304" spans="1:86" x14ac:dyDescent="0.25">
      <c r="A304" s="2">
        <v>41820</v>
      </c>
      <c r="B304">
        <v>4</v>
      </c>
      <c r="C304">
        <v>1327002</v>
      </c>
      <c r="D304">
        <v>0.79999999999999982</v>
      </c>
      <c r="E304">
        <v>1</v>
      </c>
      <c r="F304">
        <v>0</v>
      </c>
      <c r="G304">
        <v>0</v>
      </c>
      <c r="H304">
        <v>0</v>
      </c>
      <c r="I304">
        <v>9166666.5299999993</v>
      </c>
      <c r="W304" t="e">
        <f>VLOOKUP(V304,MoodysRatingMapping!$A$3:$B$23,2,0)</f>
        <v>#N/A</v>
      </c>
      <c r="AA304" s="7" t="e">
        <f>VLOOKUP(Z304,'S&amp;PRatingMapping'!$A$3:$B$24,2,0)</f>
        <v>#N/A</v>
      </c>
      <c r="AC304">
        <v>1213</v>
      </c>
      <c r="AD304">
        <v>1213</v>
      </c>
      <c r="AE304">
        <v>9722222.0899999999</v>
      </c>
      <c r="AR304" t="e">
        <f>VLOOKUP(AQ304,MoodysRatingMapping!$A$3:$B$23,2,0)</f>
        <v>#N/A</v>
      </c>
      <c r="AV304" s="15" t="e">
        <f>VLOOKUP(AU304,'S&amp;PRatingMapping'!$A$3:$B$24,2,0)</f>
        <v>#N/A</v>
      </c>
      <c r="AX304">
        <v>9722222.0899999999</v>
      </c>
      <c r="BK304" t="e">
        <f>VLOOKUP(BJ304,MoodysRatingMapping!$A$3:$B$23,2,0)</f>
        <v>#N/A</v>
      </c>
      <c r="BO304" s="15" t="e">
        <f>VLOOKUP(BN304,'S&amp;PRatingMapping'!$A$3:$B$24,2,0)</f>
        <v>#N/A</v>
      </c>
      <c r="BQ304">
        <v>9999999.8699999992</v>
      </c>
      <c r="CD304" t="e">
        <f>VLOOKUP(CC304,MoodysRatingMapping!$A$3:$B$23,2,0)</f>
        <v>#N/A</v>
      </c>
      <c r="CH304" s="15" t="e">
        <f>VLOOKUP(CG304,'S&amp;PRatingMapping'!$A$3:$B$24,2,0)</f>
        <v>#N/A</v>
      </c>
    </row>
    <row r="305" spans="1:87" x14ac:dyDescent="0.25">
      <c r="A305" s="2">
        <v>42613</v>
      </c>
      <c r="B305">
        <v>5.0999999999999996</v>
      </c>
      <c r="C305">
        <v>132704</v>
      </c>
      <c r="D305">
        <v>1.1000000000000001</v>
      </c>
      <c r="E305">
        <v>1</v>
      </c>
      <c r="F305">
        <v>0</v>
      </c>
      <c r="G305">
        <v>0</v>
      </c>
      <c r="H305">
        <v>0</v>
      </c>
      <c r="I305">
        <v>797071.47</v>
      </c>
      <c r="J305" s="9" t="s">
        <v>30</v>
      </c>
      <c r="K305">
        <v>1</v>
      </c>
      <c r="L305" t="s">
        <v>41</v>
      </c>
      <c r="M305">
        <v>0.48699999999999999</v>
      </c>
      <c r="N305">
        <v>-4</v>
      </c>
      <c r="O305" t="s">
        <v>41</v>
      </c>
      <c r="P305">
        <v>99.191666999999995</v>
      </c>
      <c r="U305" s="11" t="s">
        <v>29</v>
      </c>
      <c r="V305" t="s">
        <v>48</v>
      </c>
      <c r="W305">
        <f>VLOOKUP(V305,MoodysRatingMapping!$A$3:$B$23,2,0)</f>
        <v>5.5000000000000009</v>
      </c>
      <c r="X305">
        <v>-1</v>
      </c>
      <c r="Y305">
        <v>5.0999999999999996</v>
      </c>
      <c r="Z305" t="s">
        <v>70</v>
      </c>
      <c r="AA305" s="7">
        <f>VLOOKUP(Z305,'S&amp;PRatingMapping'!$A$3:$B$24,2,0)</f>
        <v>5.7142857142857144</v>
      </c>
      <c r="AC305">
        <v>12129</v>
      </c>
      <c r="AD305">
        <v>12129</v>
      </c>
      <c r="AE305">
        <v>797913.61</v>
      </c>
      <c r="AF305" t="s">
        <v>30</v>
      </c>
      <c r="AG305">
        <v>1</v>
      </c>
      <c r="AH305" t="s">
        <v>41</v>
      </c>
      <c r="AI305">
        <v>4.1339999999999988E-2</v>
      </c>
      <c r="AJ305">
        <v>-3</v>
      </c>
      <c r="AK305">
        <v>99.191666999999995</v>
      </c>
      <c r="AP305" s="11" t="s">
        <v>29</v>
      </c>
      <c r="AQ305" t="s">
        <v>48</v>
      </c>
      <c r="AR305">
        <f>VLOOKUP(AQ305,MoodysRatingMapping!$A$3:$B$23,2,0)</f>
        <v>5.5000000000000009</v>
      </c>
      <c r="AS305">
        <v>0</v>
      </c>
      <c r="AT305" s="11">
        <v>5.0999999999999996</v>
      </c>
      <c r="AU305" t="s">
        <v>70</v>
      </c>
      <c r="AV305" s="15">
        <f>VLOOKUP(AU305,'S&amp;PRatingMapping'!$A$3:$B$24,2,0)</f>
        <v>5.7142857142857144</v>
      </c>
      <c r="AX305">
        <v>804228.3</v>
      </c>
      <c r="AY305" t="s">
        <v>30</v>
      </c>
      <c r="AZ305">
        <v>1</v>
      </c>
      <c r="BA305" t="s">
        <v>41</v>
      </c>
      <c r="BB305">
        <v>4.8140000000000002E-2</v>
      </c>
      <c r="BC305">
        <v>-3</v>
      </c>
      <c r="BD305">
        <v>99.191666999999995</v>
      </c>
      <c r="BI305" s="11" t="s">
        <v>29</v>
      </c>
      <c r="BJ305" t="s">
        <v>48</v>
      </c>
      <c r="BK305">
        <f>VLOOKUP(BJ305,MoodysRatingMapping!$A$3:$B$23,2,0)</f>
        <v>5.5000000000000009</v>
      </c>
      <c r="BL305">
        <v>0</v>
      </c>
      <c r="BM305" s="11">
        <v>5.0999999999999996</v>
      </c>
      <c r="BN305" t="s">
        <v>70</v>
      </c>
      <c r="BO305" s="15">
        <f>VLOOKUP(BN305,'S&amp;PRatingMapping'!$A$3:$B$24,2,0)</f>
        <v>5.7142857142857144</v>
      </c>
      <c r="BQ305">
        <v>817860.71</v>
      </c>
      <c r="BW305">
        <v>99.191666999999995</v>
      </c>
      <c r="CB305" t="s">
        <v>29</v>
      </c>
      <c r="CC305" t="s">
        <v>48</v>
      </c>
      <c r="CD305">
        <f>VLOOKUP(CC305,MoodysRatingMapping!$A$3:$B$23,2,0)</f>
        <v>5.5000000000000009</v>
      </c>
      <c r="CE305">
        <v>0</v>
      </c>
      <c r="CF305" s="11">
        <v>5.0999999999999996</v>
      </c>
      <c r="CG305" t="s">
        <v>70</v>
      </c>
      <c r="CH305" s="15">
        <f>VLOOKUP(CG305,'S&amp;PRatingMapping'!$A$3:$B$24,2,0)</f>
        <v>5.7142857142857144</v>
      </c>
    </row>
    <row r="306" spans="1:87" x14ac:dyDescent="0.25">
      <c r="A306" s="2">
        <v>42734</v>
      </c>
      <c r="B306">
        <v>5.2</v>
      </c>
      <c r="C306">
        <v>132928</v>
      </c>
      <c r="D306">
        <v>0.10000000000000051</v>
      </c>
      <c r="E306">
        <v>1</v>
      </c>
      <c r="F306">
        <v>0</v>
      </c>
      <c r="G306">
        <v>0</v>
      </c>
      <c r="H306">
        <v>0</v>
      </c>
      <c r="I306">
        <v>60661636.259999998</v>
      </c>
      <c r="J306" s="9">
        <v>5.2</v>
      </c>
      <c r="K306">
        <v>6</v>
      </c>
      <c r="L306" t="s">
        <v>42</v>
      </c>
      <c r="M306">
        <v>0.45177</v>
      </c>
      <c r="W306" t="e">
        <f>VLOOKUP(V306,MoodysRatingMapping!$A$3:$B$23,2,0)</f>
        <v>#N/A</v>
      </c>
      <c r="AA306" s="7" t="e">
        <f>VLOOKUP(Z306,'S&amp;PRatingMapping'!$A$3:$B$24,2,0)</f>
        <v>#N/A</v>
      </c>
      <c r="AC306">
        <v>12225</v>
      </c>
      <c r="AD306">
        <v>12225</v>
      </c>
      <c r="AE306">
        <v>19381719.899999999</v>
      </c>
      <c r="AF306" t="s">
        <v>38</v>
      </c>
      <c r="AG306">
        <v>5</v>
      </c>
      <c r="AH306" t="s">
        <v>42</v>
      </c>
      <c r="AI306">
        <v>0.35313</v>
      </c>
      <c r="AJ306">
        <v>0</v>
      </c>
      <c r="AR306" t="e">
        <f>VLOOKUP(AQ306,MoodysRatingMapping!$A$3:$B$23,2,0)</f>
        <v>#N/A</v>
      </c>
      <c r="AV306" s="15" t="e">
        <f>VLOOKUP(AU306,'S&amp;PRatingMapping'!$A$3:$B$24,2,0)</f>
        <v>#N/A</v>
      </c>
      <c r="AX306">
        <v>20152620.73</v>
      </c>
      <c r="AY306" t="s">
        <v>31</v>
      </c>
      <c r="AZ306">
        <v>7</v>
      </c>
      <c r="BA306" t="s">
        <v>42</v>
      </c>
      <c r="BB306">
        <v>0.82284999999999997</v>
      </c>
      <c r="BC306">
        <v>2</v>
      </c>
      <c r="BK306" t="e">
        <f>VLOOKUP(BJ306,MoodysRatingMapping!$A$3:$B$23,2,0)</f>
        <v>#N/A</v>
      </c>
      <c r="BO306" s="15" t="e">
        <f>VLOOKUP(BN306,'S&amp;PRatingMapping'!$A$3:$B$24,2,0)</f>
        <v>#N/A</v>
      </c>
      <c r="BQ306">
        <v>24829509.890000001</v>
      </c>
      <c r="BR306" s="11">
        <v>5.2</v>
      </c>
      <c r="BS306">
        <v>6</v>
      </c>
      <c r="BT306" t="s">
        <v>42</v>
      </c>
      <c r="BU306">
        <v>0.79863000000000006</v>
      </c>
      <c r="BV306">
        <v>1</v>
      </c>
      <c r="CD306" t="e">
        <f>VLOOKUP(CC306,MoodysRatingMapping!$A$3:$B$23,2,0)</f>
        <v>#N/A</v>
      </c>
      <c r="CH306" s="15" t="e">
        <f>VLOOKUP(CG306,'S&amp;PRatingMapping'!$A$3:$B$24,2,0)</f>
        <v>#N/A</v>
      </c>
    </row>
    <row r="307" spans="1:87" x14ac:dyDescent="0.25">
      <c r="A307" s="2">
        <v>42674</v>
      </c>
      <c r="B307">
        <v>6.2</v>
      </c>
      <c r="C307">
        <v>133021</v>
      </c>
      <c r="D307">
        <v>0.10000000000000051</v>
      </c>
      <c r="E307">
        <v>1</v>
      </c>
      <c r="F307">
        <v>0</v>
      </c>
      <c r="G307">
        <v>0</v>
      </c>
      <c r="H307">
        <v>0</v>
      </c>
      <c r="I307">
        <v>1013597.87</v>
      </c>
      <c r="J307" s="9">
        <v>5.2</v>
      </c>
      <c r="K307">
        <v>6</v>
      </c>
      <c r="L307" t="s">
        <v>41</v>
      </c>
      <c r="M307">
        <v>0.83979999999999999</v>
      </c>
      <c r="N307">
        <v>-2</v>
      </c>
      <c r="Q307" s="11" t="s">
        <v>30</v>
      </c>
      <c r="R307" t="s">
        <v>41</v>
      </c>
      <c r="S307">
        <v>25.783999999999999</v>
      </c>
      <c r="T307">
        <v>-7</v>
      </c>
      <c r="W307" t="e">
        <f>VLOOKUP(V307,MoodysRatingMapping!$A$3:$B$23,2,0)</f>
        <v>#N/A</v>
      </c>
      <c r="Y307">
        <v>2.2000000000000002</v>
      </c>
      <c r="Z307" t="s">
        <v>77</v>
      </c>
      <c r="AA307" s="7">
        <f>VLOOKUP(Z307,'S&amp;PRatingMapping'!$A$3:$B$24,2,0)</f>
        <v>3.5714285714285707</v>
      </c>
      <c r="AC307">
        <v>12336</v>
      </c>
      <c r="AD307">
        <v>12336</v>
      </c>
      <c r="AE307">
        <v>57709.91</v>
      </c>
      <c r="AF307" t="s">
        <v>31</v>
      </c>
      <c r="AG307">
        <v>7</v>
      </c>
      <c r="AH307" t="s">
        <v>41</v>
      </c>
      <c r="AI307">
        <v>1.08647</v>
      </c>
      <c r="AJ307">
        <v>0</v>
      </c>
      <c r="AL307" t="s">
        <v>44</v>
      </c>
      <c r="AM307" t="s">
        <v>41</v>
      </c>
      <c r="AN307">
        <v>61.130122</v>
      </c>
      <c r="AO307">
        <v>-5</v>
      </c>
      <c r="AR307" t="e">
        <f>VLOOKUP(AQ307,MoodysRatingMapping!$A$3:$B$23,2,0)</f>
        <v>#N/A</v>
      </c>
      <c r="AT307" s="11">
        <v>2.2999999999999998</v>
      </c>
      <c r="AU307" t="s">
        <v>77</v>
      </c>
      <c r="AV307" s="15">
        <f>VLOOKUP(AU307,'S&amp;PRatingMapping'!$A$3:$B$24,2,0)</f>
        <v>3.5714285714285707</v>
      </c>
      <c r="AX307">
        <v>331774.43</v>
      </c>
      <c r="AY307" t="s">
        <v>38</v>
      </c>
      <c r="AZ307">
        <v>5</v>
      </c>
      <c r="BA307" t="s">
        <v>41</v>
      </c>
      <c r="BB307">
        <v>0.40204000000000001</v>
      </c>
      <c r="BC307">
        <v>-2</v>
      </c>
      <c r="BE307" s="11">
        <v>2.2000000000000002</v>
      </c>
      <c r="BF307" t="s">
        <v>41</v>
      </c>
      <c r="BG307">
        <v>41.380552000000002</v>
      </c>
      <c r="BH307">
        <v>-5</v>
      </c>
      <c r="BK307" t="e">
        <f>VLOOKUP(BJ307,MoodysRatingMapping!$A$3:$B$23,2,0)</f>
        <v>#N/A</v>
      </c>
      <c r="BM307" s="11">
        <v>2.2999999999999998</v>
      </c>
      <c r="BN307" t="s">
        <v>77</v>
      </c>
      <c r="BO307" s="15">
        <f>VLOOKUP(BN307,'S&amp;PRatingMapping'!$A$3:$B$24,2,0)</f>
        <v>3.5714285714285707</v>
      </c>
      <c r="BQ307">
        <v>138476.59</v>
      </c>
      <c r="BR307" s="11">
        <v>5.0999999999999996</v>
      </c>
      <c r="BS307">
        <v>5</v>
      </c>
      <c r="BT307" t="s">
        <v>41</v>
      </c>
      <c r="BU307">
        <v>0.42157</v>
      </c>
      <c r="BV307">
        <v>-2</v>
      </c>
      <c r="BX307" t="s">
        <v>34</v>
      </c>
      <c r="BY307" t="s">
        <v>41</v>
      </c>
      <c r="BZ307">
        <v>33.642560000000003</v>
      </c>
      <c r="CA307">
        <v>-5</v>
      </c>
      <c r="CD307" t="e">
        <f>VLOOKUP(CC307,MoodysRatingMapping!$A$3:$B$23,2,0)</f>
        <v>#N/A</v>
      </c>
      <c r="CF307" s="11">
        <v>2.2999999999999998</v>
      </c>
      <c r="CG307" t="s">
        <v>77</v>
      </c>
      <c r="CH307" s="15">
        <f>VLOOKUP(CG307,'S&amp;PRatingMapping'!$A$3:$B$24,2,0)</f>
        <v>3.5714285714285707</v>
      </c>
    </row>
    <row r="308" spans="1:87" x14ac:dyDescent="0.25">
      <c r="A308" s="2">
        <v>42551</v>
      </c>
      <c r="B308">
        <v>6.2</v>
      </c>
      <c r="C308">
        <v>133051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7712686.9800000004</v>
      </c>
      <c r="J308" s="9" t="s">
        <v>30</v>
      </c>
      <c r="K308">
        <v>1</v>
      </c>
      <c r="L308" t="s">
        <v>41</v>
      </c>
      <c r="M308">
        <v>0.92449999999999999</v>
      </c>
      <c r="N308">
        <v>-7</v>
      </c>
      <c r="Q308" s="11">
        <v>3.2</v>
      </c>
      <c r="R308" t="s">
        <v>41</v>
      </c>
      <c r="S308">
        <v>89.176872000000003</v>
      </c>
      <c r="T308">
        <v>-5</v>
      </c>
      <c r="W308" t="e">
        <f>VLOOKUP(V308,MoodysRatingMapping!$A$3:$B$23,2,0)</f>
        <v>#N/A</v>
      </c>
      <c r="AA308" s="7" t="e">
        <f>VLOOKUP(Z308,'S&amp;PRatingMapping'!$A$3:$B$24,2,0)</f>
        <v>#N/A</v>
      </c>
      <c r="AC308">
        <v>12356</v>
      </c>
      <c r="AD308">
        <v>12356</v>
      </c>
      <c r="AE308">
        <v>7615537.2199999997</v>
      </c>
      <c r="AF308" t="s">
        <v>30</v>
      </c>
      <c r="AG308">
        <v>1</v>
      </c>
      <c r="AH308" t="s">
        <v>41</v>
      </c>
      <c r="AI308">
        <v>0.11312</v>
      </c>
      <c r="AJ308">
        <v>-5</v>
      </c>
      <c r="AL308" t="s">
        <v>45</v>
      </c>
      <c r="AM308" t="s">
        <v>41</v>
      </c>
      <c r="AN308">
        <v>89.187566000000004</v>
      </c>
      <c r="AO308">
        <v>-3</v>
      </c>
      <c r="AR308" t="e">
        <f>VLOOKUP(AQ308,MoodysRatingMapping!$A$3:$B$23,2,0)</f>
        <v>#N/A</v>
      </c>
      <c r="AV308" s="15" t="e">
        <f>VLOOKUP(AU308,'S&amp;PRatingMapping'!$A$3:$B$24,2,0)</f>
        <v>#N/A</v>
      </c>
      <c r="AX308">
        <v>7973276.7699999996</v>
      </c>
      <c r="AY308" t="s">
        <v>34</v>
      </c>
      <c r="AZ308">
        <v>2</v>
      </c>
      <c r="BA308" t="s">
        <v>41</v>
      </c>
      <c r="BB308">
        <v>0.15132999999999999</v>
      </c>
      <c r="BC308">
        <v>-4</v>
      </c>
      <c r="BE308" s="11">
        <v>3.2</v>
      </c>
      <c r="BF308" t="s">
        <v>41</v>
      </c>
      <c r="BG308">
        <v>89.171165999999999</v>
      </c>
      <c r="BH308">
        <v>-3</v>
      </c>
      <c r="BK308" t="e">
        <f>VLOOKUP(BJ308,MoodysRatingMapping!$A$3:$B$23,2,0)</f>
        <v>#N/A</v>
      </c>
      <c r="BO308" s="15" t="e">
        <f>VLOOKUP(BN308,'S&amp;PRatingMapping'!$A$3:$B$24,2,0)</f>
        <v>#N/A</v>
      </c>
      <c r="BQ308">
        <v>7706499.5099999998</v>
      </c>
      <c r="BR308" s="11">
        <v>2.1</v>
      </c>
      <c r="BS308">
        <v>2</v>
      </c>
      <c r="BT308" t="s">
        <v>41</v>
      </c>
      <c r="BU308">
        <v>0.15820999999999999</v>
      </c>
      <c r="BV308">
        <v>-4</v>
      </c>
      <c r="BX308" t="s">
        <v>35</v>
      </c>
      <c r="BY308" t="s">
        <v>41</v>
      </c>
      <c r="BZ308">
        <v>86.136286999999996</v>
      </c>
      <c r="CA308">
        <v>-3</v>
      </c>
      <c r="CD308" t="e">
        <f>VLOOKUP(CC308,MoodysRatingMapping!$A$3:$B$23,2,0)</f>
        <v>#N/A</v>
      </c>
      <c r="CH308" s="15" t="e">
        <f>VLOOKUP(CG308,'S&amp;PRatingMapping'!$A$3:$B$24,2,0)</f>
        <v>#N/A</v>
      </c>
    </row>
    <row r="309" spans="1:87" x14ac:dyDescent="0.25">
      <c r="A309" s="2">
        <v>43251</v>
      </c>
      <c r="B309">
        <v>8.1</v>
      </c>
      <c r="C309">
        <v>133106</v>
      </c>
      <c r="D309">
        <v>1.1000000000000001</v>
      </c>
      <c r="E309">
        <v>1</v>
      </c>
      <c r="F309">
        <v>0</v>
      </c>
      <c r="G309">
        <v>0</v>
      </c>
      <c r="H309">
        <v>0</v>
      </c>
      <c r="I309">
        <v>2101473.06</v>
      </c>
      <c r="J309" s="9">
        <v>6.1</v>
      </c>
      <c r="K309">
        <v>7</v>
      </c>
      <c r="L309" t="s">
        <v>41</v>
      </c>
      <c r="M309">
        <v>0.37953999999999999</v>
      </c>
      <c r="N309">
        <v>-3</v>
      </c>
      <c r="Q309" s="11">
        <v>2.1</v>
      </c>
      <c r="R309" t="s">
        <v>41</v>
      </c>
      <c r="S309">
        <v>47.918199999999999</v>
      </c>
      <c r="T309">
        <v>-8</v>
      </c>
      <c r="W309" t="e">
        <f>VLOOKUP(V309,MoodysRatingMapping!$A$3:$B$23,2,0)</f>
        <v>#N/A</v>
      </c>
      <c r="AA309" s="7" t="e">
        <f>VLOOKUP(Z309,'S&amp;PRatingMapping'!$A$3:$B$24,2,0)</f>
        <v>#N/A</v>
      </c>
      <c r="AC309">
        <v>12415</v>
      </c>
      <c r="AD309">
        <v>12415</v>
      </c>
      <c r="AE309">
        <v>2542241.12</v>
      </c>
      <c r="AF309" t="s">
        <v>31</v>
      </c>
      <c r="AG309">
        <v>7</v>
      </c>
      <c r="AH309" t="s">
        <v>41</v>
      </c>
      <c r="AI309">
        <v>0.41103000000000001</v>
      </c>
      <c r="AJ309">
        <v>-2</v>
      </c>
      <c r="AL309" t="s">
        <v>34</v>
      </c>
      <c r="AM309" t="s">
        <v>41</v>
      </c>
      <c r="AN309">
        <v>47.914400000000001</v>
      </c>
      <c r="AO309">
        <v>-7</v>
      </c>
      <c r="AR309" t="e">
        <f>VLOOKUP(AQ309,MoodysRatingMapping!$A$3:$B$23,2,0)</f>
        <v>#N/A</v>
      </c>
      <c r="AV309" s="15" t="e">
        <f>VLOOKUP(AU309,'S&amp;PRatingMapping'!$A$3:$B$24,2,0)</f>
        <v>#N/A</v>
      </c>
      <c r="AX309">
        <v>2669895.33</v>
      </c>
      <c r="AY309" t="s">
        <v>36</v>
      </c>
      <c r="AZ309">
        <v>8</v>
      </c>
      <c r="BA309" t="s">
        <v>41</v>
      </c>
      <c r="BB309">
        <v>0.48855999999999999</v>
      </c>
      <c r="BC309">
        <v>-1</v>
      </c>
      <c r="BE309" s="11">
        <v>2.1</v>
      </c>
      <c r="BF309" t="s">
        <v>41</v>
      </c>
      <c r="BG309">
        <v>47.910699999999999</v>
      </c>
      <c r="BH309">
        <v>-7</v>
      </c>
      <c r="BK309" t="e">
        <f>VLOOKUP(BJ309,MoodysRatingMapping!$A$3:$B$23,2,0)</f>
        <v>#N/A</v>
      </c>
      <c r="BO309" s="15" t="e">
        <f>VLOOKUP(BN309,'S&amp;PRatingMapping'!$A$3:$B$24,2,0)</f>
        <v>#N/A</v>
      </c>
      <c r="BQ309">
        <v>2790266.74</v>
      </c>
      <c r="BR309" s="11">
        <v>6.1</v>
      </c>
      <c r="BS309">
        <v>7</v>
      </c>
      <c r="BT309" t="s">
        <v>41</v>
      </c>
      <c r="BU309">
        <v>0.30370000000000003</v>
      </c>
      <c r="BV309">
        <v>-2</v>
      </c>
      <c r="BX309" t="s">
        <v>44</v>
      </c>
      <c r="BY309" t="s">
        <v>41</v>
      </c>
      <c r="BZ309">
        <v>52.0167</v>
      </c>
      <c r="CA309">
        <v>-7</v>
      </c>
      <c r="CD309" t="e">
        <f>VLOOKUP(CC309,MoodysRatingMapping!$A$3:$B$23,2,0)</f>
        <v>#N/A</v>
      </c>
      <c r="CH309" s="15" t="e">
        <f>VLOOKUP(CG309,'S&amp;PRatingMapping'!$A$3:$B$24,2,0)</f>
        <v>#N/A</v>
      </c>
    </row>
    <row r="310" spans="1:87" x14ac:dyDescent="0.25">
      <c r="A310" s="2">
        <v>42277</v>
      </c>
      <c r="B310">
        <v>5.0999999999999996</v>
      </c>
      <c r="C310">
        <v>133260</v>
      </c>
      <c r="D310">
        <v>1.1000000000000001</v>
      </c>
      <c r="E310">
        <v>1</v>
      </c>
      <c r="F310">
        <v>0</v>
      </c>
      <c r="G310">
        <v>0</v>
      </c>
      <c r="H310">
        <v>0</v>
      </c>
      <c r="I310">
        <v>313872.12</v>
      </c>
      <c r="J310" s="9" t="s">
        <v>30</v>
      </c>
      <c r="K310">
        <v>1</v>
      </c>
      <c r="L310" t="s">
        <v>41</v>
      </c>
      <c r="M310">
        <v>0.5363</v>
      </c>
      <c r="N310">
        <v>-4</v>
      </c>
      <c r="Q310" s="11" t="s">
        <v>30</v>
      </c>
      <c r="R310" t="s">
        <v>41</v>
      </c>
      <c r="S310">
        <v>27.914870000000001</v>
      </c>
      <c r="T310">
        <v>-4</v>
      </c>
      <c r="W310" t="e">
        <f>VLOOKUP(V310,MoodysRatingMapping!$A$3:$B$23,2,0)</f>
        <v>#N/A</v>
      </c>
      <c r="Y310" t="s">
        <v>30</v>
      </c>
      <c r="Z310" t="s">
        <v>68</v>
      </c>
      <c r="AA310" s="7">
        <f>VLOOKUP(Z310,'S&amp;PRatingMapping'!$A$3:$B$24,2,0)</f>
        <v>2.2857142857142856</v>
      </c>
      <c r="AC310">
        <v>12466</v>
      </c>
      <c r="AD310">
        <v>12466</v>
      </c>
      <c r="AE310">
        <v>344290.76</v>
      </c>
      <c r="AF310" t="s">
        <v>30</v>
      </c>
      <c r="AG310">
        <v>1</v>
      </c>
      <c r="AH310" t="s">
        <v>41</v>
      </c>
      <c r="AI310">
        <v>3.569E-2</v>
      </c>
      <c r="AJ310">
        <v>-3</v>
      </c>
      <c r="AL310" t="s">
        <v>30</v>
      </c>
      <c r="AM310" t="s">
        <v>41</v>
      </c>
      <c r="AN310">
        <v>26.083687000000001</v>
      </c>
      <c r="AO310">
        <v>-3</v>
      </c>
      <c r="AR310" t="e">
        <f>VLOOKUP(AQ310,MoodysRatingMapping!$A$3:$B$23,2,0)</f>
        <v>#N/A</v>
      </c>
      <c r="AT310" s="11" t="s">
        <v>30</v>
      </c>
      <c r="AU310" t="s">
        <v>68</v>
      </c>
      <c r="AV310" s="15">
        <f>VLOOKUP(AU310,'S&amp;PRatingMapping'!$A$3:$B$24,2,0)</f>
        <v>2.2857142857142856</v>
      </c>
      <c r="AX310">
        <v>363908.64</v>
      </c>
      <c r="AY310" t="s">
        <v>30</v>
      </c>
      <c r="AZ310">
        <v>1</v>
      </c>
      <c r="BA310" t="s">
        <v>41</v>
      </c>
      <c r="BB310">
        <v>3.5799999999999998E-2</v>
      </c>
      <c r="BC310">
        <v>-3</v>
      </c>
      <c r="BE310" s="11" t="s">
        <v>30</v>
      </c>
      <c r="BF310" t="s">
        <v>41</v>
      </c>
      <c r="BG310">
        <v>25.425287000000001</v>
      </c>
      <c r="BH310">
        <v>-3</v>
      </c>
      <c r="BK310" t="e">
        <f>VLOOKUP(BJ310,MoodysRatingMapping!$A$3:$B$23,2,0)</f>
        <v>#N/A</v>
      </c>
      <c r="BM310" s="11" t="s">
        <v>30</v>
      </c>
      <c r="BN310" t="s">
        <v>68</v>
      </c>
      <c r="BO310" s="15">
        <f>VLOOKUP(BN310,'S&amp;PRatingMapping'!$A$3:$B$24,2,0)</f>
        <v>2.2857142857142856</v>
      </c>
      <c r="BQ310">
        <v>20000000</v>
      </c>
      <c r="BR310" s="11" t="s">
        <v>39</v>
      </c>
      <c r="BS310">
        <v>9</v>
      </c>
      <c r="BT310" t="s">
        <v>41</v>
      </c>
      <c r="BU310">
        <v>1.30402</v>
      </c>
      <c r="BV310">
        <v>3</v>
      </c>
      <c r="CD310" t="e">
        <f>VLOOKUP(CC310,MoodysRatingMapping!$A$3:$B$23,2,0)</f>
        <v>#N/A</v>
      </c>
      <c r="CH310" s="15" t="e">
        <f>VLOOKUP(CG310,'S&amp;PRatingMapping'!$A$3:$B$24,2,0)</f>
        <v>#N/A</v>
      </c>
    </row>
    <row r="311" spans="1:87" x14ac:dyDescent="0.25">
      <c r="A311" s="2">
        <v>42551</v>
      </c>
      <c r="B311">
        <v>5.0999999999999996</v>
      </c>
      <c r="C311">
        <v>133373</v>
      </c>
      <c r="D311">
        <v>1.8</v>
      </c>
      <c r="E311">
        <v>1</v>
      </c>
      <c r="F311">
        <v>0</v>
      </c>
      <c r="G311">
        <v>0</v>
      </c>
      <c r="H311">
        <v>0</v>
      </c>
      <c r="I311">
        <v>49000000</v>
      </c>
      <c r="W311" t="e">
        <f>VLOOKUP(V311,MoodysRatingMapping!$A$3:$B$23,2,0)</f>
        <v>#N/A</v>
      </c>
      <c r="AA311" s="7" t="e">
        <f>VLOOKUP(Z311,'S&amp;PRatingMapping'!$A$3:$B$24,2,0)</f>
        <v>#N/A</v>
      </c>
      <c r="AC311">
        <v>12559</v>
      </c>
      <c r="AD311">
        <v>12559</v>
      </c>
      <c r="AE311">
        <v>49000000</v>
      </c>
      <c r="AR311" t="e">
        <f>VLOOKUP(AQ311,MoodysRatingMapping!$A$3:$B$23,2,0)</f>
        <v>#N/A</v>
      </c>
      <c r="AV311" s="15" t="e">
        <f>VLOOKUP(AU311,'S&amp;PRatingMapping'!$A$3:$B$24,2,0)</f>
        <v>#N/A</v>
      </c>
      <c r="AX311">
        <v>49000000</v>
      </c>
      <c r="BK311" t="e">
        <f>VLOOKUP(BJ311,MoodysRatingMapping!$A$3:$B$23,2,0)</f>
        <v>#N/A</v>
      </c>
      <c r="BO311" s="15" t="e">
        <f>VLOOKUP(BN311,'S&amp;PRatingMapping'!$A$3:$B$24,2,0)</f>
        <v>#N/A</v>
      </c>
      <c r="BQ311">
        <v>49000000</v>
      </c>
      <c r="CD311" t="e">
        <f>VLOOKUP(CC311,MoodysRatingMapping!$A$3:$B$23,2,0)</f>
        <v>#N/A</v>
      </c>
      <c r="CH311" s="15" t="e">
        <f>VLOOKUP(CG311,'S&amp;PRatingMapping'!$A$3:$B$24,2,0)</f>
        <v>#N/A</v>
      </c>
    </row>
    <row r="312" spans="1:87" x14ac:dyDescent="0.25">
      <c r="A312" s="2">
        <v>42734</v>
      </c>
      <c r="B312">
        <v>8.1999999999999993</v>
      </c>
      <c r="C312">
        <v>133373</v>
      </c>
      <c r="D312">
        <v>3.1</v>
      </c>
      <c r="E312">
        <v>1</v>
      </c>
      <c r="F312">
        <v>0</v>
      </c>
      <c r="G312">
        <v>0</v>
      </c>
      <c r="H312">
        <v>0</v>
      </c>
      <c r="I312">
        <v>48265000</v>
      </c>
      <c r="W312" t="e">
        <f>VLOOKUP(V312,MoodysRatingMapping!$A$3:$B$23,2,0)</f>
        <v>#N/A</v>
      </c>
      <c r="AA312" s="7" t="e">
        <f>VLOOKUP(Z312,'S&amp;PRatingMapping'!$A$3:$B$24,2,0)</f>
        <v>#N/A</v>
      </c>
      <c r="AC312">
        <v>12565</v>
      </c>
      <c r="AD312">
        <v>12565</v>
      </c>
      <c r="AE312">
        <v>48632500</v>
      </c>
      <c r="AR312" t="e">
        <f>VLOOKUP(AQ312,MoodysRatingMapping!$A$3:$B$23,2,0)</f>
        <v>#N/A</v>
      </c>
      <c r="AV312" s="15" t="e">
        <f>VLOOKUP(AU312,'S&amp;PRatingMapping'!$A$3:$B$24,2,0)</f>
        <v>#N/A</v>
      </c>
      <c r="AX312">
        <v>48632500</v>
      </c>
      <c r="BK312" t="e">
        <f>VLOOKUP(BJ312,MoodysRatingMapping!$A$3:$B$23,2,0)</f>
        <v>#N/A</v>
      </c>
      <c r="BO312" s="15" t="e">
        <f>VLOOKUP(BN312,'S&amp;PRatingMapping'!$A$3:$B$24,2,0)</f>
        <v>#N/A</v>
      </c>
      <c r="BQ312">
        <v>48632500</v>
      </c>
      <c r="CD312" t="e">
        <f>VLOOKUP(CC312,MoodysRatingMapping!$A$3:$B$23,2,0)</f>
        <v>#N/A</v>
      </c>
      <c r="CH312" s="15" t="e">
        <f>VLOOKUP(CG312,'S&amp;PRatingMapping'!$A$3:$B$24,2,0)</f>
        <v>#N/A</v>
      </c>
    </row>
    <row r="313" spans="1:87" x14ac:dyDescent="0.25">
      <c r="A313" s="2">
        <v>43039</v>
      </c>
      <c r="B313">
        <v>7</v>
      </c>
      <c r="C313">
        <v>133419</v>
      </c>
      <c r="D313">
        <v>0.79999999999999982</v>
      </c>
      <c r="E313">
        <v>1</v>
      </c>
      <c r="F313">
        <v>0</v>
      </c>
      <c r="G313">
        <v>0</v>
      </c>
      <c r="H313">
        <v>0</v>
      </c>
      <c r="I313">
        <v>78758152.040000007</v>
      </c>
      <c r="O313" t="s">
        <v>42</v>
      </c>
      <c r="P313">
        <v>99.5</v>
      </c>
      <c r="W313" t="e">
        <f>VLOOKUP(V313,MoodysRatingMapping!$A$3:$B$23,2,0)</f>
        <v>#N/A</v>
      </c>
      <c r="AA313" s="7" t="e">
        <f>VLOOKUP(Z313,'S&amp;PRatingMapping'!$A$3:$B$24,2,0)</f>
        <v>#N/A</v>
      </c>
      <c r="AC313">
        <v>12597</v>
      </c>
      <c r="AD313">
        <v>12597</v>
      </c>
      <c r="AE313">
        <v>79896774.189999998</v>
      </c>
      <c r="AK313">
        <v>99.5</v>
      </c>
      <c r="AR313" t="e">
        <f>VLOOKUP(AQ313,MoodysRatingMapping!$A$3:$B$23,2,0)</f>
        <v>#N/A</v>
      </c>
      <c r="AV313" s="15" t="e">
        <f>VLOOKUP(AU313,'S&amp;PRatingMapping'!$A$3:$B$24,2,0)</f>
        <v>#N/A</v>
      </c>
      <c r="AX313">
        <v>71534430.170000002</v>
      </c>
      <c r="BD313">
        <v>99.5</v>
      </c>
      <c r="BK313" t="e">
        <f>VLOOKUP(BJ313,MoodysRatingMapping!$A$3:$B$23,2,0)</f>
        <v>#N/A</v>
      </c>
      <c r="BO313" s="15" t="e">
        <f>VLOOKUP(BN313,'S&amp;PRatingMapping'!$A$3:$B$24,2,0)</f>
        <v>#N/A</v>
      </c>
      <c r="BQ313">
        <v>75283838.450000003</v>
      </c>
      <c r="BW313">
        <v>99.277500000000003</v>
      </c>
      <c r="CD313" t="e">
        <f>VLOOKUP(CC313,MoodysRatingMapping!$A$3:$B$23,2,0)</f>
        <v>#N/A</v>
      </c>
      <c r="CH313" s="15" t="e">
        <f>VLOOKUP(CG313,'S&amp;PRatingMapping'!$A$3:$B$24,2,0)</f>
        <v>#N/A</v>
      </c>
    </row>
    <row r="314" spans="1:87" x14ac:dyDescent="0.25">
      <c r="A314" s="2">
        <v>41912</v>
      </c>
      <c r="B314">
        <v>5.0999999999999996</v>
      </c>
      <c r="C314">
        <v>13349</v>
      </c>
      <c r="D314">
        <v>1.1000000000000001</v>
      </c>
      <c r="E314">
        <v>1</v>
      </c>
      <c r="F314">
        <v>0</v>
      </c>
      <c r="G314">
        <v>0</v>
      </c>
      <c r="H314">
        <v>0</v>
      </c>
      <c r="I314">
        <v>15000000</v>
      </c>
      <c r="J314" s="9" t="s">
        <v>30</v>
      </c>
      <c r="K314">
        <v>1</v>
      </c>
      <c r="L314" t="s">
        <v>41</v>
      </c>
      <c r="M314">
        <v>0.91500000000000004</v>
      </c>
      <c r="N314">
        <v>-4</v>
      </c>
      <c r="Q314" s="11">
        <v>2.2999999999999998</v>
      </c>
      <c r="R314" t="s">
        <v>41</v>
      </c>
      <c r="S314">
        <v>49.972118999999999</v>
      </c>
      <c r="T314">
        <v>-3</v>
      </c>
      <c r="U314" s="11">
        <v>2.2999999999999998</v>
      </c>
      <c r="V314" t="s">
        <v>50</v>
      </c>
      <c r="W314">
        <f>VLOOKUP(V314,MoodysRatingMapping!$A$3:$B$23,2,0)</f>
        <v>3.7000000000000006</v>
      </c>
      <c r="X314">
        <v>-3</v>
      </c>
      <c r="AA314" s="7" t="e">
        <f>VLOOKUP(Z314,'S&amp;PRatingMapping'!$A$3:$B$24,2,0)</f>
        <v>#N/A</v>
      </c>
      <c r="AC314">
        <v>1266</v>
      </c>
      <c r="AD314">
        <v>1266</v>
      </c>
      <c r="AE314">
        <v>16650000</v>
      </c>
      <c r="AL314" t="s">
        <v>46</v>
      </c>
      <c r="AM314" t="s">
        <v>41</v>
      </c>
      <c r="AN314">
        <v>49.995125999999999</v>
      </c>
      <c r="AO314">
        <v>-2</v>
      </c>
      <c r="AR314" t="e">
        <f>VLOOKUP(AQ314,MoodysRatingMapping!$A$3:$B$23,2,0)</f>
        <v>#N/A</v>
      </c>
      <c r="AV314" s="15" t="e">
        <f>VLOOKUP(AU314,'S&amp;PRatingMapping'!$A$3:$B$24,2,0)</f>
        <v>#N/A</v>
      </c>
      <c r="AX314">
        <v>16985000</v>
      </c>
      <c r="AY314" t="s">
        <v>30</v>
      </c>
      <c r="AZ314">
        <v>1</v>
      </c>
      <c r="BA314" t="s">
        <v>41</v>
      </c>
      <c r="BB314">
        <v>7.9879999999999993E-2</v>
      </c>
      <c r="BC314">
        <v>-3</v>
      </c>
      <c r="BE314" s="11">
        <v>2.2999999999999998</v>
      </c>
      <c r="BF314" t="s">
        <v>41</v>
      </c>
      <c r="BG314">
        <v>49.985906</v>
      </c>
      <c r="BH314">
        <v>-2</v>
      </c>
      <c r="BI314" s="11">
        <v>2.2999999999999998</v>
      </c>
      <c r="BJ314" t="s">
        <v>50</v>
      </c>
      <c r="BK314">
        <f>VLOOKUP(BJ314,MoodysRatingMapping!$A$3:$B$23,2,0)</f>
        <v>3.7000000000000006</v>
      </c>
      <c r="BL314">
        <v>-2</v>
      </c>
      <c r="BO314" s="15" t="e">
        <f>VLOOKUP(BN314,'S&amp;PRatingMapping'!$A$3:$B$24,2,0)</f>
        <v>#N/A</v>
      </c>
      <c r="BQ314">
        <v>16255000</v>
      </c>
      <c r="BR314" s="11" t="s">
        <v>30</v>
      </c>
      <c r="BS314">
        <v>1</v>
      </c>
      <c r="BT314" t="s">
        <v>41</v>
      </c>
      <c r="BU314">
        <v>9.672E-2</v>
      </c>
      <c r="BV314">
        <v>-3</v>
      </c>
      <c r="BX314" t="s">
        <v>46</v>
      </c>
      <c r="BY314" t="s">
        <v>41</v>
      </c>
      <c r="BZ314">
        <v>49.970097000000003</v>
      </c>
      <c r="CA314">
        <v>-2</v>
      </c>
      <c r="CB314" t="s">
        <v>46</v>
      </c>
      <c r="CC314" t="s">
        <v>50</v>
      </c>
      <c r="CD314">
        <f>VLOOKUP(CC314,MoodysRatingMapping!$A$3:$B$23,2,0)</f>
        <v>3.7000000000000006</v>
      </c>
      <c r="CE314">
        <v>-2</v>
      </c>
      <c r="CH314" s="15" t="e">
        <f>VLOOKUP(CG314,'S&amp;PRatingMapping'!$A$3:$B$24,2,0)</f>
        <v>#N/A</v>
      </c>
    </row>
    <row r="315" spans="1:87" x14ac:dyDescent="0.25">
      <c r="A315" s="2">
        <v>42338</v>
      </c>
      <c r="B315">
        <v>5.2</v>
      </c>
      <c r="C315">
        <v>133495</v>
      </c>
      <c r="D315">
        <v>1.2</v>
      </c>
      <c r="E315">
        <v>1</v>
      </c>
      <c r="F315">
        <v>0</v>
      </c>
      <c r="G315">
        <v>0</v>
      </c>
      <c r="H315">
        <v>0</v>
      </c>
      <c r="I315">
        <v>90000000</v>
      </c>
      <c r="U315" s="11">
        <v>5.0999999999999996</v>
      </c>
      <c r="V315" t="s">
        <v>61</v>
      </c>
      <c r="W315">
        <f>VLOOKUP(V315,MoodysRatingMapping!$A$3:$B$23,2,0)</f>
        <v>5.9500000000000011</v>
      </c>
      <c r="X315">
        <v>-1</v>
      </c>
      <c r="Y315">
        <v>5.0999999999999996</v>
      </c>
      <c r="Z315" t="s">
        <v>70</v>
      </c>
      <c r="AA315" s="7">
        <f>VLOOKUP(Z315,'S&amp;PRatingMapping'!$A$3:$B$24,2,0)</f>
        <v>5.7142857142857144</v>
      </c>
      <c r="AB315" t="s">
        <v>95</v>
      </c>
      <c r="AC315">
        <v>12652</v>
      </c>
      <c r="AD315">
        <v>12652</v>
      </c>
      <c r="AE315">
        <v>90000000</v>
      </c>
      <c r="AF315" t="s">
        <v>39</v>
      </c>
      <c r="AG315">
        <v>9</v>
      </c>
      <c r="AH315" t="s">
        <v>41</v>
      </c>
      <c r="AI315">
        <v>4.9733199999999993</v>
      </c>
      <c r="AJ315">
        <v>5</v>
      </c>
      <c r="AP315" s="11">
        <v>5.0999999999999996</v>
      </c>
      <c r="AQ315" t="s">
        <v>61</v>
      </c>
      <c r="AR315">
        <f>VLOOKUP(AQ315,MoodysRatingMapping!$A$3:$B$23,2,0)</f>
        <v>5.9500000000000011</v>
      </c>
      <c r="AS315">
        <v>1</v>
      </c>
      <c r="AT315" s="11">
        <v>5.0999999999999996</v>
      </c>
      <c r="AU315" t="s">
        <v>70</v>
      </c>
      <c r="AV315" s="15">
        <f>VLOOKUP(AU315,'S&amp;PRatingMapping'!$A$3:$B$24,2,0)</f>
        <v>5.7142857142857144</v>
      </c>
      <c r="AX315">
        <v>90000000</v>
      </c>
      <c r="AY315" t="s">
        <v>39</v>
      </c>
      <c r="AZ315">
        <v>9</v>
      </c>
      <c r="BA315" t="s">
        <v>41</v>
      </c>
      <c r="BB315">
        <v>5.0817600000000001</v>
      </c>
      <c r="BC315">
        <v>5</v>
      </c>
      <c r="BI315" s="11">
        <v>5.0999999999999996</v>
      </c>
      <c r="BJ315" t="s">
        <v>61</v>
      </c>
      <c r="BK315">
        <f>VLOOKUP(BJ315,MoodysRatingMapping!$A$3:$B$23,2,0)</f>
        <v>5.9500000000000011</v>
      </c>
      <c r="BL315">
        <v>1</v>
      </c>
      <c r="BM315" s="11">
        <v>5.0999999999999996</v>
      </c>
      <c r="BN315" t="s">
        <v>70</v>
      </c>
      <c r="BO315" s="15">
        <f>VLOOKUP(BN315,'S&amp;PRatingMapping'!$A$3:$B$24,2,0)</f>
        <v>5.7142857142857144</v>
      </c>
      <c r="BP315" t="s">
        <v>95</v>
      </c>
      <c r="BQ315">
        <v>2825000</v>
      </c>
      <c r="BR315" s="11" t="s">
        <v>30</v>
      </c>
      <c r="BS315">
        <v>1</v>
      </c>
      <c r="BT315" t="s">
        <v>41</v>
      </c>
      <c r="BU315">
        <v>2.0840000000000001E-2</v>
      </c>
      <c r="BV315">
        <v>-2</v>
      </c>
      <c r="CB315" t="s">
        <v>44</v>
      </c>
      <c r="CC315" t="s">
        <v>50</v>
      </c>
      <c r="CD315">
        <f>VLOOKUP(CC315,MoodysRatingMapping!$A$3:$B$23,2,0)</f>
        <v>3.7000000000000006</v>
      </c>
      <c r="CE315">
        <v>-1</v>
      </c>
      <c r="CH315" s="15" t="e">
        <f>VLOOKUP(CG315,'S&amp;PRatingMapping'!$A$3:$B$24,2,0)</f>
        <v>#N/A</v>
      </c>
    </row>
    <row r="316" spans="1:87" x14ac:dyDescent="0.25">
      <c r="A316" s="2">
        <v>42460</v>
      </c>
      <c r="B316">
        <v>6.1</v>
      </c>
      <c r="C316">
        <v>133495</v>
      </c>
      <c r="D316">
        <v>0.89999999999999947</v>
      </c>
      <c r="E316">
        <v>1</v>
      </c>
      <c r="F316">
        <v>0</v>
      </c>
      <c r="G316">
        <v>0</v>
      </c>
      <c r="H316">
        <v>-3</v>
      </c>
      <c r="I316">
        <v>89455930.719999999</v>
      </c>
      <c r="U316" s="11">
        <v>5.0999999999999996</v>
      </c>
      <c r="V316" t="s">
        <v>61</v>
      </c>
      <c r="W316">
        <f>VLOOKUP(V316,MoodysRatingMapping!$A$3:$B$23,2,0)</f>
        <v>5.9500000000000011</v>
      </c>
      <c r="X316">
        <v>-2</v>
      </c>
      <c r="Y316">
        <v>5.0999999999999996</v>
      </c>
      <c r="Z316" t="s">
        <v>70</v>
      </c>
      <c r="AA316" s="7">
        <f>VLOOKUP(Z316,'S&amp;PRatingMapping'!$A$3:$B$24,2,0)</f>
        <v>5.7142857142857144</v>
      </c>
      <c r="AB316" t="s">
        <v>94</v>
      </c>
      <c r="AC316">
        <v>12656</v>
      </c>
      <c r="AD316">
        <v>12656</v>
      </c>
      <c r="AE316">
        <v>89455930.719999999</v>
      </c>
      <c r="AP316" s="11">
        <v>5.0999999999999996</v>
      </c>
      <c r="AQ316" t="s">
        <v>61</v>
      </c>
      <c r="AR316">
        <f>VLOOKUP(AQ316,MoodysRatingMapping!$A$3:$B$23,2,0)</f>
        <v>5.9500000000000011</v>
      </c>
      <c r="AS316">
        <v>-1</v>
      </c>
      <c r="AT316" s="11">
        <v>5.0999999999999996</v>
      </c>
      <c r="AU316" t="s">
        <v>70</v>
      </c>
      <c r="AV316" s="15">
        <f>VLOOKUP(AU316,'S&amp;PRatingMapping'!$A$3:$B$24,2,0)</f>
        <v>5.7142857142857144</v>
      </c>
      <c r="AW316" t="s">
        <v>94</v>
      </c>
      <c r="AX316">
        <v>89455930.719999999</v>
      </c>
      <c r="BI316" s="11">
        <v>5.0999999999999996</v>
      </c>
      <c r="BJ316" t="s">
        <v>61</v>
      </c>
      <c r="BK316">
        <f>VLOOKUP(BJ316,MoodysRatingMapping!$A$3:$B$23,2,0)</f>
        <v>5.9500000000000011</v>
      </c>
      <c r="BL316">
        <v>-1</v>
      </c>
      <c r="BM316" s="11">
        <v>5.0999999999999996</v>
      </c>
      <c r="BN316" t="s">
        <v>70</v>
      </c>
      <c r="BO316" s="15">
        <f>VLOOKUP(BN316,'S&amp;PRatingMapping'!$A$3:$B$24,2,0)</f>
        <v>5.7142857142857144</v>
      </c>
      <c r="BQ316">
        <v>90000000</v>
      </c>
      <c r="CB316" t="s">
        <v>38</v>
      </c>
      <c r="CC316" t="s">
        <v>61</v>
      </c>
      <c r="CD316">
        <f>VLOOKUP(CC316,MoodysRatingMapping!$A$3:$B$23,2,0)</f>
        <v>5.9500000000000011</v>
      </c>
      <c r="CE316">
        <v>-1</v>
      </c>
      <c r="CF316" s="11">
        <v>5.0999999999999996</v>
      </c>
      <c r="CG316" t="s">
        <v>70</v>
      </c>
      <c r="CH316" s="15">
        <f>VLOOKUP(CG316,'S&amp;PRatingMapping'!$A$3:$B$24,2,0)</f>
        <v>5.7142857142857144</v>
      </c>
      <c r="CI316" t="s">
        <v>95</v>
      </c>
    </row>
    <row r="317" spans="1:87" x14ac:dyDescent="0.25">
      <c r="A317" s="2">
        <v>42551</v>
      </c>
      <c r="B317">
        <v>6.2</v>
      </c>
      <c r="C317">
        <v>133495</v>
      </c>
      <c r="D317">
        <v>0.10000000000000051</v>
      </c>
      <c r="E317">
        <v>1</v>
      </c>
      <c r="F317">
        <v>0</v>
      </c>
      <c r="G317">
        <v>0</v>
      </c>
      <c r="H317">
        <v>0</v>
      </c>
      <c r="I317">
        <v>90000000</v>
      </c>
      <c r="U317" s="11">
        <v>5.2</v>
      </c>
      <c r="V317" t="s">
        <v>49</v>
      </c>
      <c r="W317">
        <f>VLOOKUP(V317,MoodysRatingMapping!$A$3:$B$23,2,0)</f>
        <v>6.4000000000000012</v>
      </c>
      <c r="X317">
        <v>-2</v>
      </c>
      <c r="Y317">
        <v>5.0999999999999996</v>
      </c>
      <c r="Z317" t="s">
        <v>70</v>
      </c>
      <c r="AA317" s="7">
        <f>VLOOKUP(Z317,'S&amp;PRatingMapping'!$A$3:$B$24,2,0)</f>
        <v>5.7142857142857144</v>
      </c>
      <c r="AB317" t="s">
        <v>94</v>
      </c>
      <c r="AC317">
        <v>12659</v>
      </c>
      <c r="AD317">
        <v>12659</v>
      </c>
      <c r="AE317">
        <v>90000000</v>
      </c>
      <c r="AP317" s="11">
        <v>5.2</v>
      </c>
      <c r="AQ317" t="s">
        <v>49</v>
      </c>
      <c r="AR317">
        <f>VLOOKUP(AQ317,MoodysRatingMapping!$A$3:$B$23,2,0)</f>
        <v>6.4000000000000012</v>
      </c>
      <c r="AS317">
        <v>-1</v>
      </c>
      <c r="AT317" s="11">
        <v>5.0999999999999996</v>
      </c>
      <c r="AU317" t="s">
        <v>70</v>
      </c>
      <c r="AV317" s="15">
        <f>VLOOKUP(AU317,'S&amp;PRatingMapping'!$A$3:$B$24,2,0)</f>
        <v>5.7142857142857144</v>
      </c>
      <c r="AW317" t="s">
        <v>94</v>
      </c>
      <c r="AX317">
        <v>90000000</v>
      </c>
      <c r="BI317" s="11">
        <v>5.2</v>
      </c>
      <c r="BJ317" t="s">
        <v>49</v>
      </c>
      <c r="BK317">
        <f>VLOOKUP(BJ317,MoodysRatingMapping!$A$3:$B$23,2,0)</f>
        <v>6.4000000000000012</v>
      </c>
      <c r="BL317">
        <v>-1</v>
      </c>
      <c r="BM317" s="11">
        <v>5.0999999999999996</v>
      </c>
      <c r="BN317" t="s">
        <v>70</v>
      </c>
      <c r="BO317" s="15">
        <f>VLOOKUP(BN317,'S&amp;PRatingMapping'!$A$3:$B$24,2,0)</f>
        <v>5.7142857142857144</v>
      </c>
      <c r="BQ317">
        <v>89455930.719999999</v>
      </c>
      <c r="CB317" t="s">
        <v>38</v>
      </c>
      <c r="CC317" t="s">
        <v>61</v>
      </c>
      <c r="CD317">
        <f>VLOOKUP(CC317,MoodysRatingMapping!$A$3:$B$23,2,0)</f>
        <v>5.9500000000000011</v>
      </c>
      <c r="CE317">
        <v>-2</v>
      </c>
      <c r="CF317" s="11">
        <v>5.0999999999999996</v>
      </c>
      <c r="CG317" t="s">
        <v>70</v>
      </c>
      <c r="CH317" s="15">
        <f>VLOOKUP(CG317,'S&amp;PRatingMapping'!$A$3:$B$24,2,0)</f>
        <v>5.7142857142857144</v>
      </c>
      <c r="CI317" t="s">
        <v>94</v>
      </c>
    </row>
    <row r="318" spans="1:87" x14ac:dyDescent="0.25">
      <c r="A318" s="2">
        <v>42734</v>
      </c>
      <c r="B318">
        <v>7</v>
      </c>
      <c r="C318">
        <v>133495</v>
      </c>
      <c r="D318">
        <v>0.79999999999999982</v>
      </c>
      <c r="E318">
        <v>1</v>
      </c>
      <c r="F318">
        <v>0</v>
      </c>
      <c r="G318">
        <v>0</v>
      </c>
      <c r="H318">
        <v>0</v>
      </c>
      <c r="I318">
        <v>89350455.680000007</v>
      </c>
      <c r="U318" s="11">
        <v>5.2</v>
      </c>
      <c r="V318" t="s">
        <v>49</v>
      </c>
      <c r="W318">
        <f>VLOOKUP(V318,MoodysRatingMapping!$A$3:$B$23,2,0)</f>
        <v>6.4000000000000012</v>
      </c>
      <c r="X318">
        <v>-3</v>
      </c>
      <c r="Y318">
        <v>5.2</v>
      </c>
      <c r="Z318" t="s">
        <v>82</v>
      </c>
      <c r="AA318" s="7">
        <f>VLOOKUP(Z318,'S&amp;PRatingMapping'!$A$3:$B$24,2,0)</f>
        <v>6.1428571428571432</v>
      </c>
      <c r="AC318">
        <v>12665</v>
      </c>
      <c r="AD318">
        <v>12665</v>
      </c>
      <c r="AE318">
        <v>89675227.840000004</v>
      </c>
      <c r="AP318" s="11">
        <v>5.2</v>
      </c>
      <c r="AQ318" t="s">
        <v>49</v>
      </c>
      <c r="AR318">
        <f>VLOOKUP(AQ318,MoodysRatingMapping!$A$3:$B$23,2,0)</f>
        <v>6.4000000000000012</v>
      </c>
      <c r="AS318">
        <v>-2</v>
      </c>
      <c r="AT318" s="11">
        <v>5.2</v>
      </c>
      <c r="AU318" t="s">
        <v>82</v>
      </c>
      <c r="AV318" s="15">
        <f>VLOOKUP(AU318,'S&amp;PRatingMapping'!$A$3:$B$24,2,0)</f>
        <v>6.1428571428571432</v>
      </c>
      <c r="AW318" t="s">
        <v>57</v>
      </c>
      <c r="AX318">
        <v>89675227.840000004</v>
      </c>
      <c r="BI318" s="11">
        <v>5.2</v>
      </c>
      <c r="BJ318" t="s">
        <v>49</v>
      </c>
      <c r="BK318">
        <f>VLOOKUP(BJ318,MoodysRatingMapping!$A$3:$B$23,2,0)</f>
        <v>6.4000000000000012</v>
      </c>
      <c r="BL318">
        <v>-2</v>
      </c>
      <c r="BM318" s="11">
        <v>5.0999999999999996</v>
      </c>
      <c r="BN318" t="s">
        <v>70</v>
      </c>
      <c r="BO318" s="15">
        <f>VLOOKUP(BN318,'S&amp;PRatingMapping'!$A$3:$B$24,2,0)</f>
        <v>5.7142857142857144</v>
      </c>
      <c r="BP318" t="s">
        <v>57</v>
      </c>
      <c r="BQ318">
        <v>90000000</v>
      </c>
      <c r="CB318" t="s">
        <v>37</v>
      </c>
      <c r="CC318" t="s">
        <v>49</v>
      </c>
      <c r="CD318">
        <f>VLOOKUP(CC318,MoodysRatingMapping!$A$3:$B$23,2,0)</f>
        <v>6.4000000000000012</v>
      </c>
      <c r="CE318">
        <v>-2</v>
      </c>
      <c r="CF318" s="11">
        <v>5.0999999999999996</v>
      </c>
      <c r="CG318" t="s">
        <v>70</v>
      </c>
      <c r="CH318" s="15">
        <f>VLOOKUP(CG318,'S&amp;PRatingMapping'!$A$3:$B$24,2,0)</f>
        <v>5.7142857142857144</v>
      </c>
      <c r="CI318" t="s">
        <v>57</v>
      </c>
    </row>
    <row r="319" spans="1:87" x14ac:dyDescent="0.25">
      <c r="A319" s="2">
        <v>43312</v>
      </c>
      <c r="B319">
        <v>4</v>
      </c>
      <c r="C319">
        <v>133516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79317574.420000002</v>
      </c>
      <c r="U319" s="11">
        <v>3.2</v>
      </c>
      <c r="V319" t="s">
        <v>59</v>
      </c>
      <c r="W319">
        <f>VLOOKUP(V319,MoodysRatingMapping!$A$3:$B$23,2,0)</f>
        <v>4.6000000000000005</v>
      </c>
      <c r="X319">
        <v>-1</v>
      </c>
      <c r="AA319" s="7" t="e">
        <f>VLOOKUP(Z319,'S&amp;PRatingMapping'!$A$3:$B$24,2,0)</f>
        <v>#N/A</v>
      </c>
      <c r="AC319">
        <v>12757</v>
      </c>
      <c r="AD319">
        <v>12757</v>
      </c>
      <c r="AE319">
        <v>78484941.689999998</v>
      </c>
      <c r="AP319" s="11">
        <v>3.2</v>
      </c>
      <c r="AQ319" t="s">
        <v>59</v>
      </c>
      <c r="AR319">
        <f>VLOOKUP(AQ319,MoodysRatingMapping!$A$3:$B$23,2,0)</f>
        <v>4.6000000000000005</v>
      </c>
      <c r="AS319">
        <v>0</v>
      </c>
      <c r="AV319" s="15" t="e">
        <f>VLOOKUP(AU319,'S&amp;PRatingMapping'!$A$3:$B$24,2,0)</f>
        <v>#N/A</v>
      </c>
      <c r="AX319">
        <v>79592921.019999996</v>
      </c>
      <c r="BI319" s="11">
        <v>3.2</v>
      </c>
      <c r="BJ319" t="s">
        <v>59</v>
      </c>
      <c r="BK319">
        <f>VLOOKUP(BJ319,MoodysRatingMapping!$A$3:$B$23,2,0)</f>
        <v>4.6000000000000005</v>
      </c>
      <c r="BL319">
        <v>0</v>
      </c>
      <c r="BO319" s="15" t="e">
        <f>VLOOKUP(BN319,'S&amp;PRatingMapping'!$A$3:$B$24,2,0)</f>
        <v>#N/A</v>
      </c>
      <c r="BQ319">
        <v>80349110.420000002</v>
      </c>
      <c r="CB319" t="s">
        <v>45</v>
      </c>
      <c r="CC319" t="s">
        <v>59</v>
      </c>
      <c r="CD319">
        <f>VLOOKUP(CC319,MoodysRatingMapping!$A$3:$B$23,2,0)</f>
        <v>4.6000000000000005</v>
      </c>
      <c r="CE319">
        <v>0</v>
      </c>
      <c r="CH319" s="15" t="e">
        <f>VLOOKUP(CG319,'S&amp;PRatingMapping'!$A$3:$B$24,2,0)</f>
        <v>#N/A</v>
      </c>
    </row>
    <row r="320" spans="1:87" x14ac:dyDescent="0.25">
      <c r="A320" s="2">
        <v>43007</v>
      </c>
      <c r="B320">
        <v>5.2</v>
      </c>
      <c r="C320">
        <v>133789</v>
      </c>
      <c r="D320">
        <v>0.10000000000000051</v>
      </c>
      <c r="E320">
        <v>1</v>
      </c>
      <c r="F320">
        <v>0</v>
      </c>
      <c r="G320">
        <v>0</v>
      </c>
      <c r="H320">
        <v>0</v>
      </c>
      <c r="I320">
        <v>76490755.609999999</v>
      </c>
      <c r="J320" s="9">
        <v>6.1</v>
      </c>
      <c r="K320">
        <v>7</v>
      </c>
      <c r="L320" t="s">
        <v>41</v>
      </c>
      <c r="M320">
        <v>0.35399999999999998</v>
      </c>
      <c r="N320">
        <v>1</v>
      </c>
      <c r="O320" t="s">
        <v>42</v>
      </c>
      <c r="P320">
        <v>99.769000000000005</v>
      </c>
      <c r="U320" s="11" t="s">
        <v>29</v>
      </c>
      <c r="V320" t="s">
        <v>48</v>
      </c>
      <c r="W320">
        <f>VLOOKUP(V320,MoodysRatingMapping!$A$3:$B$23,2,0)</f>
        <v>5.5000000000000009</v>
      </c>
      <c r="X320">
        <v>-2</v>
      </c>
      <c r="Y320">
        <v>5.0999999999999996</v>
      </c>
      <c r="Z320" t="s">
        <v>70</v>
      </c>
      <c r="AA320" s="7">
        <f>VLOOKUP(Z320,'S&amp;PRatingMapping'!$A$3:$B$24,2,0)</f>
        <v>5.7142857142857144</v>
      </c>
      <c r="AC320">
        <v>12874</v>
      </c>
      <c r="AD320">
        <v>12874</v>
      </c>
      <c r="AE320">
        <v>76490755.609999999</v>
      </c>
      <c r="AF320" t="s">
        <v>37</v>
      </c>
      <c r="AG320">
        <v>6</v>
      </c>
      <c r="AH320" t="s">
        <v>41</v>
      </c>
      <c r="AI320">
        <v>0.31401000000000001</v>
      </c>
      <c r="AJ320">
        <v>1</v>
      </c>
      <c r="AK320">
        <v>99.873166999999995</v>
      </c>
      <c r="AP320" s="11" t="s">
        <v>29</v>
      </c>
      <c r="AQ320" t="s">
        <v>48</v>
      </c>
      <c r="AR320">
        <f>VLOOKUP(AQ320,MoodysRatingMapping!$A$3:$B$23,2,0)</f>
        <v>5.5000000000000009</v>
      </c>
      <c r="AS320">
        <v>-1</v>
      </c>
      <c r="AT320" s="11">
        <v>5.0999999999999996</v>
      </c>
      <c r="AU320" t="s">
        <v>70</v>
      </c>
      <c r="AV320" s="15">
        <f>VLOOKUP(AU320,'S&amp;PRatingMapping'!$A$3:$B$24,2,0)</f>
        <v>5.7142857142857144</v>
      </c>
      <c r="AX320">
        <v>76490755.609999999</v>
      </c>
      <c r="AY320" t="s">
        <v>38</v>
      </c>
      <c r="AZ320">
        <v>5</v>
      </c>
      <c r="BA320" t="s">
        <v>41</v>
      </c>
      <c r="BB320">
        <v>0.17180999999999999</v>
      </c>
      <c r="BC320">
        <v>0</v>
      </c>
      <c r="BD320">
        <v>100.11283299999999</v>
      </c>
      <c r="BI320" s="11" t="s">
        <v>29</v>
      </c>
      <c r="BJ320" t="s">
        <v>48</v>
      </c>
      <c r="BK320">
        <f>VLOOKUP(BJ320,MoodysRatingMapping!$A$3:$B$23,2,0)</f>
        <v>5.5000000000000009</v>
      </c>
      <c r="BL320">
        <v>-1</v>
      </c>
      <c r="BM320" s="11" t="s">
        <v>29</v>
      </c>
      <c r="BN320" t="s">
        <v>84</v>
      </c>
      <c r="BO320" s="15">
        <f>VLOOKUP(BN320,'S&amp;PRatingMapping'!$A$3:$B$24,2,0)</f>
        <v>5.2857142857142856</v>
      </c>
      <c r="BQ320">
        <v>76490755.609999999</v>
      </c>
      <c r="BR320" s="11">
        <v>5.2</v>
      </c>
      <c r="BS320">
        <v>6</v>
      </c>
      <c r="BT320" t="s">
        <v>41</v>
      </c>
      <c r="BU320">
        <v>0.22674</v>
      </c>
      <c r="BV320">
        <v>1</v>
      </c>
      <c r="BW320">
        <v>99.966999999999999</v>
      </c>
      <c r="CB320" t="s">
        <v>29</v>
      </c>
      <c r="CC320" t="s">
        <v>48</v>
      </c>
      <c r="CD320">
        <f>VLOOKUP(CC320,MoodysRatingMapping!$A$3:$B$23,2,0)</f>
        <v>5.5000000000000009</v>
      </c>
      <c r="CE320">
        <v>-1</v>
      </c>
      <c r="CF320" s="11" t="s">
        <v>29</v>
      </c>
      <c r="CG320" t="s">
        <v>84</v>
      </c>
      <c r="CH320" s="15">
        <f>VLOOKUP(CG320,'S&amp;PRatingMapping'!$A$3:$B$24,2,0)</f>
        <v>5.2857142857142856</v>
      </c>
    </row>
    <row r="321" spans="1:86" x14ac:dyDescent="0.25">
      <c r="A321" s="2">
        <v>42489</v>
      </c>
      <c r="B321">
        <v>2.2999999999999998</v>
      </c>
      <c r="C321">
        <v>134019</v>
      </c>
      <c r="D321">
        <v>0.19999999999999971</v>
      </c>
      <c r="E321">
        <v>1</v>
      </c>
      <c r="F321">
        <v>0</v>
      </c>
      <c r="G321">
        <v>0</v>
      </c>
      <c r="H321">
        <v>0</v>
      </c>
      <c r="I321">
        <v>49506770.109999999</v>
      </c>
      <c r="J321" s="9" t="s">
        <v>30</v>
      </c>
      <c r="K321">
        <v>1</v>
      </c>
      <c r="L321" t="s">
        <v>41</v>
      </c>
      <c r="M321">
        <v>0.1</v>
      </c>
      <c r="N321">
        <v>-1</v>
      </c>
      <c r="Q321" s="11" t="s">
        <v>30</v>
      </c>
      <c r="R321" t="s">
        <v>41</v>
      </c>
      <c r="S321">
        <v>41.119478000000001</v>
      </c>
      <c r="T321">
        <v>-1</v>
      </c>
      <c r="U321" s="11">
        <v>2.1</v>
      </c>
      <c r="V321" t="s">
        <v>60</v>
      </c>
      <c r="W321">
        <f>VLOOKUP(V321,MoodysRatingMapping!$A$3:$B$23,2,0)</f>
        <v>2.8000000000000003</v>
      </c>
      <c r="Y321" t="s">
        <v>30</v>
      </c>
      <c r="Z321" t="s">
        <v>87</v>
      </c>
      <c r="AA321" s="7">
        <f>VLOOKUP(Z321,'S&amp;PRatingMapping'!$A$3:$B$24,2,0)</f>
        <v>1.4285714285714286</v>
      </c>
      <c r="AC321">
        <v>12967</v>
      </c>
      <c r="AD321">
        <v>12967</v>
      </c>
      <c r="AE321">
        <v>199998409.41</v>
      </c>
      <c r="AF321" t="s">
        <v>30</v>
      </c>
      <c r="AG321">
        <v>1</v>
      </c>
      <c r="AH321" t="s">
        <v>41</v>
      </c>
      <c r="AI321">
        <v>0.01</v>
      </c>
      <c r="AJ321">
        <v>-1</v>
      </c>
      <c r="AL321" t="s">
        <v>30</v>
      </c>
      <c r="AM321" t="s">
        <v>41</v>
      </c>
      <c r="AN321">
        <v>37.676628999999998</v>
      </c>
      <c r="AO321">
        <v>-1</v>
      </c>
      <c r="AP321" s="11">
        <v>2.1</v>
      </c>
      <c r="AQ321" t="s">
        <v>60</v>
      </c>
      <c r="AR321">
        <f>VLOOKUP(AQ321,MoodysRatingMapping!$A$3:$B$23,2,0)</f>
        <v>2.8000000000000003</v>
      </c>
      <c r="AS321">
        <v>0</v>
      </c>
      <c r="AT321" s="11" t="s">
        <v>30</v>
      </c>
      <c r="AU321" t="s">
        <v>87</v>
      </c>
      <c r="AV321" s="15">
        <f>VLOOKUP(AU321,'S&amp;PRatingMapping'!$A$3:$B$24,2,0)</f>
        <v>1.4285714285714286</v>
      </c>
      <c r="AX321">
        <v>14224941.800000001</v>
      </c>
      <c r="AY321" t="s">
        <v>30</v>
      </c>
      <c r="AZ321">
        <v>1</v>
      </c>
      <c r="BA321" t="s">
        <v>41</v>
      </c>
      <c r="BB321">
        <v>7.3810000000000001E-2</v>
      </c>
      <c r="BC321">
        <v>-1</v>
      </c>
      <c r="BE321" s="11" t="s">
        <v>30</v>
      </c>
      <c r="BF321" t="s">
        <v>41</v>
      </c>
      <c r="BG321">
        <v>44.959857</v>
      </c>
      <c r="BH321">
        <v>-1</v>
      </c>
      <c r="BI321" s="11">
        <v>2.1</v>
      </c>
      <c r="BJ321" t="s">
        <v>60</v>
      </c>
      <c r="BK321">
        <f>VLOOKUP(BJ321,MoodysRatingMapping!$A$3:$B$23,2,0)</f>
        <v>2.8000000000000003</v>
      </c>
      <c r="BL321">
        <v>0</v>
      </c>
      <c r="BM321" s="11" t="s">
        <v>30</v>
      </c>
      <c r="BN321" t="s">
        <v>87</v>
      </c>
      <c r="BO321" s="15">
        <f>VLOOKUP(BN321,'S&amp;PRatingMapping'!$A$3:$B$24,2,0)</f>
        <v>1.4285714285714286</v>
      </c>
      <c r="BQ321">
        <v>25941662.719999999</v>
      </c>
      <c r="BR321" s="11" t="s">
        <v>30</v>
      </c>
      <c r="BS321">
        <v>1</v>
      </c>
      <c r="BT321" t="s">
        <v>41</v>
      </c>
      <c r="BU321">
        <v>2.333E-2</v>
      </c>
      <c r="BV321">
        <v>-2</v>
      </c>
      <c r="CD321" t="e">
        <f>VLOOKUP(CC321,MoodysRatingMapping!$A$3:$B$23,2,0)</f>
        <v>#N/A</v>
      </c>
      <c r="CH321" s="15" t="e">
        <f>VLOOKUP(CG321,'S&amp;PRatingMapping'!$A$3:$B$24,2,0)</f>
        <v>#N/A</v>
      </c>
    </row>
    <row r="322" spans="1:86" x14ac:dyDescent="0.25">
      <c r="A322" s="2">
        <v>42916</v>
      </c>
      <c r="B322">
        <v>3.1</v>
      </c>
      <c r="C322">
        <v>134019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299999997.98000002</v>
      </c>
      <c r="J322" s="9" t="s">
        <v>32</v>
      </c>
      <c r="K322">
        <v>3</v>
      </c>
      <c r="L322" t="s">
        <v>41</v>
      </c>
      <c r="M322">
        <v>0.45900000000000002</v>
      </c>
      <c r="Q322" s="11" t="s">
        <v>30</v>
      </c>
      <c r="R322" t="s">
        <v>41</v>
      </c>
      <c r="S322">
        <v>28.358000000000001</v>
      </c>
      <c r="T322">
        <v>-2</v>
      </c>
      <c r="U322" s="11">
        <v>2.1</v>
      </c>
      <c r="V322" t="s">
        <v>60</v>
      </c>
      <c r="W322">
        <f>VLOOKUP(V322,MoodysRatingMapping!$A$3:$B$23,2,0)</f>
        <v>2.8000000000000003</v>
      </c>
      <c r="X322">
        <v>-1</v>
      </c>
      <c r="Y322" t="s">
        <v>30</v>
      </c>
      <c r="Z322" t="s">
        <v>68</v>
      </c>
      <c r="AA322" s="7">
        <f>VLOOKUP(Z322,'S&amp;PRatingMapping'!$A$3:$B$24,2,0)</f>
        <v>2.2857142857142856</v>
      </c>
      <c r="AC322">
        <v>12972</v>
      </c>
      <c r="AD322">
        <v>12972</v>
      </c>
      <c r="AE322">
        <v>194860641.19999999</v>
      </c>
      <c r="AF322" t="s">
        <v>32</v>
      </c>
      <c r="AG322">
        <v>3</v>
      </c>
      <c r="AH322" t="s">
        <v>41</v>
      </c>
      <c r="AI322">
        <v>4.58E-2</v>
      </c>
      <c r="AJ322">
        <v>1</v>
      </c>
      <c r="AL322" t="s">
        <v>30</v>
      </c>
      <c r="AM322" t="s">
        <v>41</v>
      </c>
      <c r="AN322">
        <v>34.2834</v>
      </c>
      <c r="AO322">
        <v>-1</v>
      </c>
      <c r="AP322" s="11">
        <v>2.1</v>
      </c>
      <c r="AQ322" t="s">
        <v>60</v>
      </c>
      <c r="AR322">
        <f>VLOOKUP(AQ322,MoodysRatingMapping!$A$3:$B$23,2,0)</f>
        <v>2.8000000000000003</v>
      </c>
      <c r="AS322">
        <v>0</v>
      </c>
      <c r="AT322" s="11" t="s">
        <v>30</v>
      </c>
      <c r="AU322" t="s">
        <v>68</v>
      </c>
      <c r="AV322" s="15">
        <f>VLOOKUP(AU322,'S&amp;PRatingMapping'!$A$3:$B$24,2,0)</f>
        <v>2.2857142857142856</v>
      </c>
      <c r="AX322">
        <v>399996847.48000002</v>
      </c>
      <c r="AY322" t="s">
        <v>32</v>
      </c>
      <c r="AZ322">
        <v>3</v>
      </c>
      <c r="BA322" t="s">
        <v>41</v>
      </c>
      <c r="BB322">
        <v>5.1370000000000013E-2</v>
      </c>
      <c r="BC322">
        <v>1</v>
      </c>
      <c r="BE322" s="11" t="s">
        <v>30</v>
      </c>
      <c r="BF322" t="s">
        <v>41</v>
      </c>
      <c r="BG322">
        <v>38.385199999999998</v>
      </c>
      <c r="BH322">
        <v>-1</v>
      </c>
      <c r="BI322" s="11">
        <v>2.1</v>
      </c>
      <c r="BJ322" t="s">
        <v>60</v>
      </c>
      <c r="BK322">
        <f>VLOOKUP(BJ322,MoodysRatingMapping!$A$3:$B$23,2,0)</f>
        <v>2.8000000000000003</v>
      </c>
      <c r="BL322">
        <v>0</v>
      </c>
      <c r="BM322" s="11" t="s">
        <v>30</v>
      </c>
      <c r="BN322" t="s">
        <v>68</v>
      </c>
      <c r="BO322" s="15">
        <f>VLOOKUP(BN322,'S&amp;PRatingMapping'!$A$3:$B$24,2,0)</f>
        <v>2.2857142857142856</v>
      </c>
      <c r="BQ322">
        <v>60859401.659999996</v>
      </c>
      <c r="BR322" s="11" t="s">
        <v>30</v>
      </c>
      <c r="BS322">
        <v>1</v>
      </c>
      <c r="BT322" t="s">
        <v>41</v>
      </c>
      <c r="BU322">
        <v>0.01</v>
      </c>
      <c r="BV322">
        <v>-1</v>
      </c>
      <c r="BX322" t="s">
        <v>30</v>
      </c>
      <c r="BY322" t="s">
        <v>41</v>
      </c>
      <c r="BZ322">
        <v>44.063499999999998</v>
      </c>
      <c r="CA322">
        <v>-1</v>
      </c>
      <c r="CB322" t="s">
        <v>34</v>
      </c>
      <c r="CC322" t="s">
        <v>60</v>
      </c>
      <c r="CD322">
        <f>VLOOKUP(CC322,MoodysRatingMapping!$A$3:$B$23,2,0)</f>
        <v>2.8000000000000003</v>
      </c>
      <c r="CE322">
        <v>0</v>
      </c>
      <c r="CF322" s="11" t="s">
        <v>30</v>
      </c>
      <c r="CG322" t="s">
        <v>87</v>
      </c>
      <c r="CH322" s="15">
        <f>VLOOKUP(CG322,'S&amp;PRatingMapping'!$A$3:$B$24,2,0)</f>
        <v>1.4285714285714286</v>
      </c>
    </row>
    <row r="323" spans="1:86" x14ac:dyDescent="0.25">
      <c r="A323" s="2">
        <v>43280</v>
      </c>
      <c r="B323">
        <v>3.2</v>
      </c>
      <c r="C323">
        <v>134019</v>
      </c>
      <c r="D323">
        <v>0.20000000000000021</v>
      </c>
      <c r="E323">
        <v>1</v>
      </c>
      <c r="F323">
        <v>0</v>
      </c>
      <c r="G323">
        <v>0</v>
      </c>
      <c r="H323">
        <v>0</v>
      </c>
      <c r="I323">
        <v>219997199.69999999</v>
      </c>
      <c r="J323" s="9" t="s">
        <v>29</v>
      </c>
      <c r="K323">
        <v>4</v>
      </c>
      <c r="L323" t="s">
        <v>41</v>
      </c>
      <c r="M323">
        <v>0.11536</v>
      </c>
      <c r="N323">
        <v>1</v>
      </c>
      <c r="Q323" s="11">
        <v>3.2</v>
      </c>
      <c r="R323" t="s">
        <v>41</v>
      </c>
      <c r="S323">
        <v>82.299099999999996</v>
      </c>
      <c r="U323" s="11">
        <v>2.2000000000000002</v>
      </c>
      <c r="V323" t="s">
        <v>51</v>
      </c>
      <c r="W323">
        <f>VLOOKUP(V323,MoodysRatingMapping!$A$3:$B$23,2,0)</f>
        <v>3.2500000000000004</v>
      </c>
      <c r="X323">
        <v>-1</v>
      </c>
      <c r="Y323">
        <v>2.2000000000000002</v>
      </c>
      <c r="Z323" t="s">
        <v>71</v>
      </c>
      <c r="AA323" s="7">
        <f>VLOOKUP(Z323,'S&amp;PRatingMapping'!$A$3:$B$24,2,0)</f>
        <v>3.1428571428571423</v>
      </c>
      <c r="AC323">
        <v>12978</v>
      </c>
      <c r="AD323">
        <v>12978</v>
      </c>
      <c r="AE323">
        <v>18540553.620000001</v>
      </c>
      <c r="AF323" t="s">
        <v>38</v>
      </c>
      <c r="AG323">
        <v>5</v>
      </c>
      <c r="AH323" t="s">
        <v>41</v>
      </c>
      <c r="AI323">
        <v>0.12734999999999999</v>
      </c>
      <c r="AJ323">
        <v>2</v>
      </c>
      <c r="AL323" t="s">
        <v>43</v>
      </c>
      <c r="AM323" t="s">
        <v>41</v>
      </c>
      <c r="AN323">
        <v>95.811700000000002</v>
      </c>
      <c r="AO323">
        <v>0</v>
      </c>
      <c r="AP323" s="11">
        <v>2.2000000000000002</v>
      </c>
      <c r="AQ323" t="s">
        <v>51</v>
      </c>
      <c r="AR323">
        <f>VLOOKUP(AQ323,MoodysRatingMapping!$A$3:$B$23,2,0)</f>
        <v>3.2500000000000004</v>
      </c>
      <c r="AS323">
        <v>-1</v>
      </c>
      <c r="AT323" s="11">
        <v>2.2000000000000002</v>
      </c>
      <c r="AU323" t="s">
        <v>71</v>
      </c>
      <c r="AV323" s="15">
        <f>VLOOKUP(AU323,'S&amp;PRatingMapping'!$A$3:$B$24,2,0)</f>
        <v>3.1428571428571423</v>
      </c>
      <c r="AX323">
        <v>87180873.599999994</v>
      </c>
      <c r="AY323" t="s">
        <v>38</v>
      </c>
      <c r="AZ323">
        <v>5</v>
      </c>
      <c r="BA323" t="s">
        <v>41</v>
      </c>
      <c r="BB323">
        <v>0.12069000000000001</v>
      </c>
      <c r="BC323">
        <v>2</v>
      </c>
      <c r="BE323" s="11">
        <v>3.2</v>
      </c>
      <c r="BF323" t="s">
        <v>41</v>
      </c>
      <c r="BG323">
        <v>78.366100000000003</v>
      </c>
      <c r="BH323">
        <v>0</v>
      </c>
      <c r="BI323" s="11">
        <v>2.2000000000000002</v>
      </c>
      <c r="BJ323" t="s">
        <v>51</v>
      </c>
      <c r="BK323">
        <f>VLOOKUP(BJ323,MoodysRatingMapping!$A$3:$B$23,2,0)</f>
        <v>3.2500000000000004</v>
      </c>
      <c r="BL323">
        <v>-1</v>
      </c>
      <c r="BM323" s="11">
        <v>2.2000000000000002</v>
      </c>
      <c r="BN323" t="s">
        <v>71</v>
      </c>
      <c r="BO323" s="15">
        <f>VLOOKUP(BN323,'S&amp;PRatingMapping'!$A$3:$B$24,2,0)</f>
        <v>3.1428571428571423</v>
      </c>
      <c r="BQ323">
        <v>93622058.799999997</v>
      </c>
      <c r="BR323" s="11">
        <v>5.0999999999999996</v>
      </c>
      <c r="BS323">
        <v>5</v>
      </c>
      <c r="BT323" t="s">
        <v>41</v>
      </c>
      <c r="BU323">
        <v>0.10138999999999999</v>
      </c>
      <c r="BV323">
        <v>2</v>
      </c>
      <c r="BX323" t="s">
        <v>35</v>
      </c>
      <c r="BY323" t="s">
        <v>41</v>
      </c>
      <c r="BZ323">
        <v>58.103999999999999</v>
      </c>
      <c r="CA323">
        <v>0</v>
      </c>
      <c r="CB323" t="s">
        <v>44</v>
      </c>
      <c r="CC323" t="s">
        <v>51</v>
      </c>
      <c r="CD323">
        <f>VLOOKUP(CC323,MoodysRatingMapping!$A$3:$B$23,2,0)</f>
        <v>3.2500000000000004</v>
      </c>
      <c r="CE323">
        <v>-1</v>
      </c>
      <c r="CF323" s="11">
        <v>2.2000000000000002</v>
      </c>
      <c r="CG323" t="s">
        <v>71</v>
      </c>
      <c r="CH323" s="15">
        <f>VLOOKUP(CG323,'S&amp;PRatingMapping'!$A$3:$B$24,2,0)</f>
        <v>3.1428571428571423</v>
      </c>
    </row>
    <row r="324" spans="1:86" x14ac:dyDescent="0.25">
      <c r="A324" s="2">
        <v>42429</v>
      </c>
      <c r="B324">
        <v>5.0999999999999996</v>
      </c>
      <c r="C324">
        <v>134174</v>
      </c>
      <c r="D324">
        <v>1.1000000000000001</v>
      </c>
      <c r="E324">
        <v>1</v>
      </c>
      <c r="F324">
        <v>0</v>
      </c>
      <c r="G324">
        <v>0</v>
      </c>
      <c r="H324">
        <v>0</v>
      </c>
      <c r="I324">
        <v>44300911.060000002</v>
      </c>
      <c r="W324" t="e">
        <f>VLOOKUP(V324,MoodysRatingMapping!$A$3:$B$23,2,0)</f>
        <v>#N/A</v>
      </c>
      <c r="AA324" s="7" t="e">
        <f>VLOOKUP(Z324,'S&amp;PRatingMapping'!$A$3:$B$24,2,0)</f>
        <v>#N/A</v>
      </c>
      <c r="AC324">
        <v>12985</v>
      </c>
      <c r="AD324">
        <v>12985</v>
      </c>
      <c r="AE324">
        <v>39733480.649999999</v>
      </c>
      <c r="AR324" t="e">
        <f>VLOOKUP(AQ324,MoodysRatingMapping!$A$3:$B$23,2,0)</f>
        <v>#N/A</v>
      </c>
      <c r="AV324" s="15" t="e">
        <f>VLOOKUP(AU324,'S&amp;PRatingMapping'!$A$3:$B$24,2,0)</f>
        <v>#N/A</v>
      </c>
      <c r="AX324">
        <v>34321574.390000001</v>
      </c>
      <c r="BK324" t="e">
        <f>VLOOKUP(BJ324,MoodysRatingMapping!$A$3:$B$23,2,0)</f>
        <v>#N/A</v>
      </c>
      <c r="BO324" s="15" t="e">
        <f>VLOOKUP(BN324,'S&amp;PRatingMapping'!$A$3:$B$24,2,0)</f>
        <v>#N/A</v>
      </c>
      <c r="BQ324">
        <v>35843256.950000003</v>
      </c>
      <c r="CD324" t="e">
        <f>VLOOKUP(CC324,MoodysRatingMapping!$A$3:$B$23,2,0)</f>
        <v>#N/A</v>
      </c>
      <c r="CH324" s="15" t="e">
        <f>VLOOKUP(CG324,'S&amp;PRatingMapping'!$A$3:$B$24,2,0)</f>
        <v>#N/A</v>
      </c>
    </row>
    <row r="325" spans="1:86" x14ac:dyDescent="0.25">
      <c r="A325" s="2">
        <v>42734</v>
      </c>
      <c r="B325">
        <v>5.2</v>
      </c>
      <c r="C325">
        <v>134174</v>
      </c>
      <c r="D325">
        <v>0.10000000000000051</v>
      </c>
      <c r="E325">
        <v>1</v>
      </c>
      <c r="F325">
        <v>0</v>
      </c>
      <c r="G325">
        <v>0</v>
      </c>
      <c r="H325">
        <v>0</v>
      </c>
      <c r="I325">
        <v>29820230.620000001</v>
      </c>
      <c r="W325" t="e">
        <f>VLOOKUP(V325,MoodysRatingMapping!$A$3:$B$23,2,0)</f>
        <v>#N/A</v>
      </c>
      <c r="AA325" s="7" t="e">
        <f>VLOOKUP(Z325,'S&amp;PRatingMapping'!$A$3:$B$24,2,0)</f>
        <v>#N/A</v>
      </c>
      <c r="AC325">
        <v>12995</v>
      </c>
      <c r="AD325">
        <v>12995</v>
      </c>
      <c r="AE325">
        <v>32110034.039999999</v>
      </c>
      <c r="AR325" t="e">
        <f>VLOOKUP(AQ325,MoodysRatingMapping!$A$3:$B$23,2,0)</f>
        <v>#N/A</v>
      </c>
      <c r="AV325" s="15" t="e">
        <f>VLOOKUP(AU325,'S&amp;PRatingMapping'!$A$3:$B$24,2,0)</f>
        <v>#N/A</v>
      </c>
      <c r="AX325">
        <v>41469689.909999996</v>
      </c>
      <c r="BK325" t="e">
        <f>VLOOKUP(BJ325,MoodysRatingMapping!$A$3:$B$23,2,0)</f>
        <v>#N/A</v>
      </c>
      <c r="BO325" s="15" t="e">
        <f>VLOOKUP(BN325,'S&amp;PRatingMapping'!$A$3:$B$24,2,0)</f>
        <v>#N/A</v>
      </c>
      <c r="BQ325">
        <v>45410920.990000002</v>
      </c>
      <c r="CD325" t="e">
        <f>VLOOKUP(CC325,MoodysRatingMapping!$A$3:$B$23,2,0)</f>
        <v>#N/A</v>
      </c>
      <c r="CH325" s="15" t="e">
        <f>VLOOKUP(CG325,'S&amp;PRatingMapping'!$A$3:$B$24,2,0)</f>
        <v>#N/A</v>
      </c>
    </row>
    <row r="326" spans="1:86" x14ac:dyDescent="0.25">
      <c r="A326" s="2">
        <v>41789</v>
      </c>
      <c r="B326">
        <v>6.2</v>
      </c>
      <c r="C326">
        <v>13421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3000000</v>
      </c>
      <c r="Q326" s="11">
        <v>2.2999999999999998</v>
      </c>
      <c r="R326" t="s">
        <v>41</v>
      </c>
      <c r="S326">
        <v>54.99944</v>
      </c>
      <c r="T326">
        <v>-6</v>
      </c>
      <c r="W326" t="e">
        <f>VLOOKUP(V326,MoodysRatingMapping!$A$3:$B$23,2,0)</f>
        <v>#N/A</v>
      </c>
      <c r="AA326" s="7" t="e">
        <f>VLOOKUP(Z326,'S&amp;PRatingMapping'!$A$3:$B$24,2,0)</f>
        <v>#N/A</v>
      </c>
      <c r="AC326">
        <v>1317</v>
      </c>
      <c r="AD326">
        <v>1317</v>
      </c>
      <c r="AE326">
        <v>3000000</v>
      </c>
      <c r="AL326" t="s">
        <v>46</v>
      </c>
      <c r="AM326" t="s">
        <v>41</v>
      </c>
      <c r="AN326">
        <v>55.998857000000001</v>
      </c>
      <c r="AO326">
        <v>-4</v>
      </c>
      <c r="AR326" t="e">
        <f>VLOOKUP(AQ326,MoodysRatingMapping!$A$3:$B$23,2,0)</f>
        <v>#N/A</v>
      </c>
      <c r="AV326" s="15" t="e">
        <f>VLOOKUP(AU326,'S&amp;PRatingMapping'!$A$3:$B$24,2,0)</f>
        <v>#N/A</v>
      </c>
      <c r="AX326">
        <v>3000000</v>
      </c>
      <c r="BE326" s="11">
        <v>2.2999999999999998</v>
      </c>
      <c r="BF326" t="s">
        <v>41</v>
      </c>
      <c r="BG326">
        <v>55.998686999999997</v>
      </c>
      <c r="BH326">
        <v>-4</v>
      </c>
      <c r="BK326" t="e">
        <f>VLOOKUP(BJ326,MoodysRatingMapping!$A$3:$B$23,2,0)</f>
        <v>#N/A</v>
      </c>
      <c r="BO326" s="15" t="e">
        <f>VLOOKUP(BN326,'S&amp;PRatingMapping'!$A$3:$B$24,2,0)</f>
        <v>#N/A</v>
      </c>
      <c r="BQ326">
        <v>17296073.98</v>
      </c>
      <c r="CD326" t="e">
        <f>VLOOKUP(CC326,MoodysRatingMapping!$A$3:$B$23,2,0)</f>
        <v>#N/A</v>
      </c>
      <c r="CH326" s="15" t="e">
        <f>VLOOKUP(CG326,'S&amp;PRatingMapping'!$A$3:$B$24,2,0)</f>
        <v>#N/A</v>
      </c>
    </row>
    <row r="327" spans="1:86" x14ac:dyDescent="0.25">
      <c r="A327" s="2">
        <v>42825</v>
      </c>
      <c r="B327">
        <v>6.1</v>
      </c>
      <c r="C327">
        <v>134312</v>
      </c>
      <c r="D327">
        <v>0.89999999999999947</v>
      </c>
      <c r="E327">
        <v>1</v>
      </c>
      <c r="F327">
        <v>0</v>
      </c>
      <c r="G327">
        <v>0</v>
      </c>
      <c r="H327">
        <v>0</v>
      </c>
      <c r="I327">
        <v>90000000</v>
      </c>
      <c r="J327" s="9" t="s">
        <v>30</v>
      </c>
      <c r="K327">
        <v>1</v>
      </c>
      <c r="L327" t="s">
        <v>42</v>
      </c>
      <c r="M327">
        <v>0.19239999999999999</v>
      </c>
      <c r="N327">
        <v>-6</v>
      </c>
      <c r="W327" t="e">
        <f>VLOOKUP(V327,MoodysRatingMapping!$A$3:$B$23,2,0)</f>
        <v>#N/A</v>
      </c>
      <c r="AA327" s="7" t="e">
        <f>VLOOKUP(Z327,'S&amp;PRatingMapping'!$A$3:$B$24,2,0)</f>
        <v>#N/A</v>
      </c>
      <c r="AC327">
        <v>1383</v>
      </c>
      <c r="AD327">
        <v>1383</v>
      </c>
      <c r="AE327">
        <v>90000000</v>
      </c>
      <c r="AF327" t="s">
        <v>30</v>
      </c>
      <c r="AG327">
        <v>1</v>
      </c>
      <c r="AH327" t="s">
        <v>42</v>
      </c>
      <c r="AI327">
        <v>2.164E-2</v>
      </c>
      <c r="AJ327">
        <v>-5</v>
      </c>
      <c r="AR327" t="e">
        <f>VLOOKUP(AQ327,MoodysRatingMapping!$A$3:$B$23,2,0)</f>
        <v>#N/A</v>
      </c>
      <c r="AV327" s="15" t="e">
        <f>VLOOKUP(AU327,'S&amp;PRatingMapping'!$A$3:$B$24,2,0)</f>
        <v>#N/A</v>
      </c>
      <c r="AX327">
        <v>90000000</v>
      </c>
      <c r="AY327" t="s">
        <v>30</v>
      </c>
      <c r="AZ327">
        <v>1</v>
      </c>
      <c r="BA327" t="s">
        <v>42</v>
      </c>
      <c r="BB327">
        <v>2.2630000000000001E-2</v>
      </c>
      <c r="BC327">
        <v>-5</v>
      </c>
      <c r="BK327" t="e">
        <f>VLOOKUP(BJ327,MoodysRatingMapping!$A$3:$B$23,2,0)</f>
        <v>#N/A</v>
      </c>
      <c r="BO327" s="15" t="e">
        <f>VLOOKUP(BN327,'S&amp;PRatingMapping'!$A$3:$B$24,2,0)</f>
        <v>#N/A</v>
      </c>
      <c r="BQ327">
        <v>90000000</v>
      </c>
      <c r="BR327" s="11" t="s">
        <v>30</v>
      </c>
      <c r="BS327">
        <v>1</v>
      </c>
      <c r="BT327" t="s">
        <v>42</v>
      </c>
      <c r="BU327">
        <v>2.1180000000000001E-2</v>
      </c>
      <c r="BV327">
        <v>-5</v>
      </c>
      <c r="CD327" t="e">
        <f>VLOOKUP(CC327,MoodysRatingMapping!$A$3:$B$23,2,0)</f>
        <v>#N/A</v>
      </c>
      <c r="CH327" s="15" t="e">
        <f>VLOOKUP(CG327,'S&amp;PRatingMapping'!$A$3:$B$24,2,0)</f>
        <v>#N/A</v>
      </c>
    </row>
    <row r="328" spans="1:86" x14ac:dyDescent="0.25">
      <c r="A328" s="2">
        <v>42580</v>
      </c>
      <c r="B328">
        <v>7</v>
      </c>
      <c r="C328">
        <v>134409</v>
      </c>
      <c r="D328">
        <v>0.90000000000000036</v>
      </c>
      <c r="E328">
        <v>1</v>
      </c>
      <c r="F328">
        <v>-1</v>
      </c>
      <c r="G328">
        <v>-2</v>
      </c>
      <c r="H328">
        <v>0</v>
      </c>
      <c r="I328">
        <v>44711880.119999997</v>
      </c>
      <c r="W328" t="e">
        <f>VLOOKUP(V328,MoodysRatingMapping!$A$3:$B$23,2,0)</f>
        <v>#N/A</v>
      </c>
      <c r="AA328" s="7" t="e">
        <f>VLOOKUP(Z328,'S&amp;PRatingMapping'!$A$3:$B$24,2,0)</f>
        <v>#N/A</v>
      </c>
      <c r="AC328">
        <v>1313</v>
      </c>
      <c r="AD328">
        <v>1313</v>
      </c>
      <c r="AE328">
        <v>44320920.07</v>
      </c>
      <c r="AR328" t="e">
        <f>VLOOKUP(AQ328,MoodysRatingMapping!$A$3:$B$23,2,0)</f>
        <v>#N/A</v>
      </c>
      <c r="AV328" s="15" t="e">
        <f>VLOOKUP(AU328,'S&amp;PRatingMapping'!$A$3:$B$24,2,0)</f>
        <v>#N/A</v>
      </c>
      <c r="AX328">
        <v>44513532.409999996</v>
      </c>
      <c r="BK328" t="e">
        <f>VLOOKUP(BJ328,MoodysRatingMapping!$A$3:$B$23,2,0)</f>
        <v>#N/A</v>
      </c>
      <c r="BO328" s="15" t="e">
        <f>VLOOKUP(BN328,'S&amp;PRatingMapping'!$A$3:$B$24,2,0)</f>
        <v>#N/A</v>
      </c>
      <c r="BQ328">
        <v>45807460.170000002</v>
      </c>
      <c r="CD328" t="e">
        <f>VLOOKUP(CC328,MoodysRatingMapping!$A$3:$B$23,2,0)</f>
        <v>#N/A</v>
      </c>
      <c r="CH328" s="15" t="e">
        <f>VLOOKUP(CG328,'S&amp;PRatingMapping'!$A$3:$B$24,2,0)</f>
        <v>#N/A</v>
      </c>
    </row>
    <row r="329" spans="1:86" x14ac:dyDescent="0.25">
      <c r="A329" s="2">
        <v>42613</v>
      </c>
      <c r="B329">
        <v>8.1999999999999993</v>
      </c>
      <c r="C329">
        <v>134409</v>
      </c>
      <c r="D329">
        <v>1.1999999999999991</v>
      </c>
      <c r="E329">
        <v>1</v>
      </c>
      <c r="F329">
        <v>-1</v>
      </c>
      <c r="G329">
        <v>0</v>
      </c>
      <c r="H329">
        <v>0</v>
      </c>
      <c r="I329">
        <v>44617160.439999998</v>
      </c>
      <c r="W329" t="e">
        <f>VLOOKUP(V329,MoodysRatingMapping!$A$3:$B$23,2,0)</f>
        <v>#N/A</v>
      </c>
      <c r="AA329" s="7" t="e">
        <f>VLOOKUP(Z329,'S&amp;PRatingMapping'!$A$3:$B$24,2,0)</f>
        <v>#N/A</v>
      </c>
      <c r="AC329">
        <v>13131</v>
      </c>
      <c r="AD329">
        <v>13131</v>
      </c>
      <c r="AE329">
        <v>44711880.119999997</v>
      </c>
      <c r="AR329" t="e">
        <f>VLOOKUP(AQ329,MoodysRatingMapping!$A$3:$B$23,2,0)</f>
        <v>#N/A</v>
      </c>
      <c r="AV329" s="15" t="e">
        <f>VLOOKUP(AU329,'S&amp;PRatingMapping'!$A$3:$B$24,2,0)</f>
        <v>#N/A</v>
      </c>
      <c r="AX329">
        <v>44320920.07</v>
      </c>
      <c r="BK329" t="e">
        <f>VLOOKUP(BJ329,MoodysRatingMapping!$A$3:$B$23,2,0)</f>
        <v>#N/A</v>
      </c>
      <c r="BO329" s="15" t="e">
        <f>VLOOKUP(BN329,'S&amp;PRatingMapping'!$A$3:$B$24,2,0)</f>
        <v>#N/A</v>
      </c>
      <c r="BQ329">
        <v>44513532.409999996</v>
      </c>
      <c r="CD329" t="e">
        <f>VLOOKUP(CC329,MoodysRatingMapping!$A$3:$B$23,2,0)</f>
        <v>#N/A</v>
      </c>
      <c r="CH329" s="15" t="e">
        <f>VLOOKUP(CG329,'S&amp;PRatingMapping'!$A$3:$B$24,2,0)</f>
        <v>#N/A</v>
      </c>
    </row>
    <row r="330" spans="1:86" x14ac:dyDescent="0.25">
      <c r="A330" s="2">
        <v>42643</v>
      </c>
      <c r="B330">
        <v>9</v>
      </c>
      <c r="C330">
        <v>134409</v>
      </c>
      <c r="D330">
        <v>0.80000000000000071</v>
      </c>
      <c r="E330">
        <v>1</v>
      </c>
      <c r="F330">
        <v>0</v>
      </c>
      <c r="G330">
        <v>0</v>
      </c>
      <c r="H330">
        <v>0</v>
      </c>
      <c r="I330">
        <v>44931340.420000002</v>
      </c>
      <c r="W330" t="e">
        <f>VLOOKUP(V330,MoodysRatingMapping!$A$3:$B$23,2,0)</f>
        <v>#N/A</v>
      </c>
      <c r="AA330" s="7" t="e">
        <f>VLOOKUP(Z330,'S&amp;PRatingMapping'!$A$3:$B$24,2,0)</f>
        <v>#N/A</v>
      </c>
      <c r="AC330">
        <v>13132</v>
      </c>
      <c r="AD330">
        <v>13132</v>
      </c>
      <c r="AE330">
        <v>44617160.439999998</v>
      </c>
      <c r="AR330" t="e">
        <f>VLOOKUP(AQ330,MoodysRatingMapping!$A$3:$B$23,2,0)</f>
        <v>#N/A</v>
      </c>
      <c r="AV330" s="15" t="e">
        <f>VLOOKUP(AU330,'S&amp;PRatingMapping'!$A$3:$B$24,2,0)</f>
        <v>#N/A</v>
      </c>
      <c r="AX330">
        <v>44711880.119999997</v>
      </c>
      <c r="BK330" t="e">
        <f>VLOOKUP(BJ330,MoodysRatingMapping!$A$3:$B$23,2,0)</f>
        <v>#N/A</v>
      </c>
      <c r="BO330" s="15" t="e">
        <f>VLOOKUP(BN330,'S&amp;PRatingMapping'!$A$3:$B$24,2,0)</f>
        <v>#N/A</v>
      </c>
      <c r="BQ330">
        <v>44320920.07</v>
      </c>
      <c r="CD330" t="e">
        <f>VLOOKUP(CC330,MoodysRatingMapping!$A$3:$B$23,2,0)</f>
        <v>#N/A</v>
      </c>
      <c r="CH330" s="15" t="e">
        <f>VLOOKUP(CG330,'S&amp;PRatingMapping'!$A$3:$B$24,2,0)</f>
        <v>#N/A</v>
      </c>
    </row>
    <row r="331" spans="1:86" x14ac:dyDescent="0.25">
      <c r="A331" s="2">
        <v>43280</v>
      </c>
      <c r="B331">
        <v>5.2</v>
      </c>
      <c r="C331">
        <v>134492</v>
      </c>
      <c r="D331">
        <v>0.10000000000000051</v>
      </c>
      <c r="E331">
        <v>1</v>
      </c>
      <c r="F331">
        <v>0</v>
      </c>
      <c r="G331">
        <v>0</v>
      </c>
      <c r="H331">
        <v>0</v>
      </c>
      <c r="I331">
        <v>98055.81</v>
      </c>
      <c r="J331" s="9" t="s">
        <v>32</v>
      </c>
      <c r="K331">
        <v>3</v>
      </c>
      <c r="L331" t="s">
        <v>41</v>
      </c>
      <c r="M331">
        <v>0.34310000000000002</v>
      </c>
      <c r="N331">
        <v>-3</v>
      </c>
      <c r="U331" s="11">
        <v>5.2</v>
      </c>
      <c r="V331" t="s">
        <v>49</v>
      </c>
      <c r="W331">
        <f>VLOOKUP(V331,MoodysRatingMapping!$A$3:$B$23,2,0)</f>
        <v>6.4000000000000012</v>
      </c>
      <c r="Y331">
        <v>5.0999999999999996</v>
      </c>
      <c r="Z331" t="s">
        <v>70</v>
      </c>
      <c r="AA331" s="7">
        <f>VLOOKUP(Z331,'S&amp;PRatingMapping'!$A$3:$B$24,2,0)</f>
        <v>5.7142857142857144</v>
      </c>
      <c r="AC331">
        <v>13145</v>
      </c>
      <c r="AD331">
        <v>13145</v>
      </c>
      <c r="AE331">
        <v>162835.51</v>
      </c>
      <c r="AF331" t="s">
        <v>32</v>
      </c>
      <c r="AG331">
        <v>3</v>
      </c>
      <c r="AH331" t="s">
        <v>41</v>
      </c>
      <c r="AI331">
        <v>3.882E-2</v>
      </c>
      <c r="AJ331">
        <v>-2</v>
      </c>
      <c r="AP331" s="11">
        <v>5.2</v>
      </c>
      <c r="AQ331" t="s">
        <v>49</v>
      </c>
      <c r="AR331">
        <f>VLOOKUP(AQ331,MoodysRatingMapping!$A$3:$B$23,2,0)</f>
        <v>6.4000000000000012</v>
      </c>
      <c r="AS331">
        <v>1</v>
      </c>
      <c r="AT331" s="11">
        <v>5.0999999999999996</v>
      </c>
      <c r="AU331" t="s">
        <v>70</v>
      </c>
      <c r="AV331" s="15">
        <f>VLOOKUP(AU331,'S&amp;PRatingMapping'!$A$3:$B$24,2,0)</f>
        <v>5.7142857142857144</v>
      </c>
      <c r="AX331">
        <v>181575.66</v>
      </c>
      <c r="AY331" t="s">
        <v>32</v>
      </c>
      <c r="AZ331">
        <v>3</v>
      </c>
      <c r="BA331" t="s">
        <v>41</v>
      </c>
      <c r="BB331">
        <v>4.1349999999999998E-2</v>
      </c>
      <c r="BC331">
        <v>-2</v>
      </c>
      <c r="BI331" s="11">
        <v>5.2</v>
      </c>
      <c r="BJ331" t="s">
        <v>49</v>
      </c>
      <c r="BK331">
        <f>VLOOKUP(BJ331,MoodysRatingMapping!$A$3:$B$23,2,0)</f>
        <v>6.4000000000000012</v>
      </c>
      <c r="BL331">
        <v>1</v>
      </c>
      <c r="BM331" s="11">
        <v>5.0999999999999996</v>
      </c>
      <c r="BN331" t="s">
        <v>70</v>
      </c>
      <c r="BO331" s="15">
        <f>VLOOKUP(BN331,'S&amp;PRatingMapping'!$A$3:$B$24,2,0)</f>
        <v>5.7142857142857144</v>
      </c>
      <c r="BQ331">
        <v>289690.31</v>
      </c>
      <c r="BR331" s="11" t="s">
        <v>32</v>
      </c>
      <c r="BS331">
        <v>3</v>
      </c>
      <c r="BT331" t="s">
        <v>41</v>
      </c>
      <c r="BU331">
        <v>3.6110000000000003E-2</v>
      </c>
      <c r="BV331">
        <v>-2</v>
      </c>
      <c r="CB331" t="s">
        <v>37</v>
      </c>
      <c r="CC331" t="s">
        <v>49</v>
      </c>
      <c r="CD331">
        <f>VLOOKUP(CC331,MoodysRatingMapping!$A$3:$B$23,2,0)</f>
        <v>6.4000000000000012</v>
      </c>
      <c r="CE331">
        <v>1</v>
      </c>
      <c r="CF331" s="11">
        <v>5.0999999999999996</v>
      </c>
      <c r="CG331" t="s">
        <v>70</v>
      </c>
      <c r="CH331" s="15">
        <f>VLOOKUP(CG331,'S&amp;PRatingMapping'!$A$3:$B$24,2,0)</f>
        <v>5.7142857142857144</v>
      </c>
    </row>
    <row r="332" spans="1:86" x14ac:dyDescent="0.25">
      <c r="A332" s="2">
        <v>43280</v>
      </c>
      <c r="B332">
        <v>5.2</v>
      </c>
      <c r="C332">
        <v>134556</v>
      </c>
      <c r="D332">
        <v>0.10000000000000051</v>
      </c>
      <c r="E332">
        <v>1</v>
      </c>
      <c r="F332">
        <v>0</v>
      </c>
      <c r="G332">
        <v>0</v>
      </c>
      <c r="H332">
        <v>0</v>
      </c>
      <c r="I332">
        <v>211928.43</v>
      </c>
      <c r="J332" s="9" t="s">
        <v>32</v>
      </c>
      <c r="K332">
        <v>3</v>
      </c>
      <c r="L332" t="s">
        <v>41</v>
      </c>
      <c r="M332">
        <v>0.34310000000000002</v>
      </c>
      <c r="N332">
        <v>-3</v>
      </c>
      <c r="U332" s="11">
        <v>5.2</v>
      </c>
      <c r="V332" t="s">
        <v>49</v>
      </c>
      <c r="W332">
        <f>VLOOKUP(V332,MoodysRatingMapping!$A$3:$B$23,2,0)</f>
        <v>6.4000000000000012</v>
      </c>
      <c r="Y332">
        <v>5.0999999999999996</v>
      </c>
      <c r="Z332" t="s">
        <v>70</v>
      </c>
      <c r="AA332" s="7">
        <f>VLOOKUP(Z332,'S&amp;PRatingMapping'!$A$3:$B$24,2,0)</f>
        <v>5.7142857142857144</v>
      </c>
      <c r="AC332">
        <v>13156</v>
      </c>
      <c r="AD332">
        <v>13156</v>
      </c>
      <c r="AE332">
        <v>152692.23000000001</v>
      </c>
      <c r="AF332" t="s">
        <v>32</v>
      </c>
      <c r="AG332">
        <v>3</v>
      </c>
      <c r="AH332" t="s">
        <v>41</v>
      </c>
      <c r="AI332">
        <v>3.882E-2</v>
      </c>
      <c r="AJ332">
        <v>-2</v>
      </c>
      <c r="AP332" s="11">
        <v>5.2</v>
      </c>
      <c r="AQ332" t="s">
        <v>49</v>
      </c>
      <c r="AR332">
        <f>VLOOKUP(AQ332,MoodysRatingMapping!$A$3:$B$23,2,0)</f>
        <v>6.4000000000000012</v>
      </c>
      <c r="AS332">
        <v>1</v>
      </c>
      <c r="AT332" s="11">
        <v>5.0999999999999996</v>
      </c>
      <c r="AU332" t="s">
        <v>70</v>
      </c>
      <c r="AV332" s="15">
        <f>VLOOKUP(AU332,'S&amp;PRatingMapping'!$A$3:$B$24,2,0)</f>
        <v>5.7142857142857144</v>
      </c>
      <c r="AX332">
        <v>210380.2</v>
      </c>
      <c r="AY332" t="s">
        <v>32</v>
      </c>
      <c r="AZ332">
        <v>3</v>
      </c>
      <c r="BA332" t="s">
        <v>41</v>
      </c>
      <c r="BB332">
        <v>4.1349999999999998E-2</v>
      </c>
      <c r="BC332">
        <v>-2</v>
      </c>
      <c r="BI332" s="11">
        <v>5.2</v>
      </c>
      <c r="BJ332" t="s">
        <v>49</v>
      </c>
      <c r="BK332">
        <f>VLOOKUP(BJ332,MoodysRatingMapping!$A$3:$B$23,2,0)</f>
        <v>6.4000000000000012</v>
      </c>
      <c r="BL332">
        <v>1</v>
      </c>
      <c r="BM332" s="11">
        <v>5.0999999999999996</v>
      </c>
      <c r="BN332" t="s">
        <v>70</v>
      </c>
      <c r="BO332" s="15">
        <f>VLOOKUP(BN332,'S&amp;PRatingMapping'!$A$3:$B$24,2,0)</f>
        <v>5.7142857142857144</v>
      </c>
      <c r="BQ332">
        <v>231753.14</v>
      </c>
      <c r="BR332" s="11" t="s">
        <v>32</v>
      </c>
      <c r="BS332">
        <v>3</v>
      </c>
      <c r="BT332" t="s">
        <v>41</v>
      </c>
      <c r="BU332">
        <v>3.6110000000000003E-2</v>
      </c>
      <c r="BV332">
        <v>-2</v>
      </c>
      <c r="CB332" t="s">
        <v>37</v>
      </c>
      <c r="CC332" t="s">
        <v>49</v>
      </c>
      <c r="CD332">
        <f>VLOOKUP(CC332,MoodysRatingMapping!$A$3:$B$23,2,0)</f>
        <v>6.4000000000000012</v>
      </c>
      <c r="CE332">
        <v>1</v>
      </c>
      <c r="CF332" s="11">
        <v>5.0999999999999996</v>
      </c>
      <c r="CG332" t="s">
        <v>70</v>
      </c>
      <c r="CH332" s="15">
        <f>VLOOKUP(CG332,'S&amp;PRatingMapping'!$A$3:$B$24,2,0)</f>
        <v>5.7142857142857144</v>
      </c>
    </row>
    <row r="333" spans="1:86" x14ac:dyDescent="0.25">
      <c r="A333" s="2">
        <v>42398</v>
      </c>
      <c r="B333">
        <v>5.0999999999999996</v>
      </c>
      <c r="C333">
        <v>134801</v>
      </c>
      <c r="D333">
        <v>1.1000000000000001</v>
      </c>
      <c r="E333">
        <v>1</v>
      </c>
      <c r="F333">
        <v>0</v>
      </c>
      <c r="G333">
        <v>0</v>
      </c>
      <c r="H333">
        <v>0</v>
      </c>
      <c r="I333">
        <v>2480846.61</v>
      </c>
      <c r="J333" s="9" t="s">
        <v>30</v>
      </c>
      <c r="K333">
        <v>1</v>
      </c>
      <c r="L333" t="s">
        <v>41</v>
      </c>
      <c r="M333">
        <v>0.54949999999999999</v>
      </c>
      <c r="N333">
        <v>-4</v>
      </c>
      <c r="W333" t="e">
        <f>VLOOKUP(V333,MoodysRatingMapping!$A$3:$B$23,2,0)</f>
        <v>#N/A</v>
      </c>
      <c r="AA333" s="7" t="e">
        <f>VLOOKUP(Z333,'S&amp;PRatingMapping'!$A$3:$B$24,2,0)</f>
        <v>#N/A</v>
      </c>
      <c r="AC333">
        <v>13233</v>
      </c>
      <c r="AD333">
        <v>13233</v>
      </c>
      <c r="AE333">
        <v>1574388.03</v>
      </c>
      <c r="AF333" t="s">
        <v>30</v>
      </c>
      <c r="AG333">
        <v>1</v>
      </c>
      <c r="AH333" t="s">
        <v>41</v>
      </c>
      <c r="AI333">
        <v>4.0719999999999999E-2</v>
      </c>
      <c r="AJ333">
        <v>-3</v>
      </c>
      <c r="AR333" t="e">
        <f>VLOOKUP(AQ333,MoodysRatingMapping!$A$3:$B$23,2,0)</f>
        <v>#N/A</v>
      </c>
      <c r="AV333" s="15" t="e">
        <f>VLOOKUP(AU333,'S&amp;PRatingMapping'!$A$3:$B$24,2,0)</f>
        <v>#N/A</v>
      </c>
      <c r="AX333">
        <v>1891364.53</v>
      </c>
      <c r="AY333" t="s">
        <v>30</v>
      </c>
      <c r="AZ333">
        <v>1</v>
      </c>
      <c r="BA333" t="s">
        <v>41</v>
      </c>
      <c r="BB333">
        <v>3.6990000000000002E-2</v>
      </c>
      <c r="BC333">
        <v>-3</v>
      </c>
      <c r="BK333" t="e">
        <f>VLOOKUP(BJ333,MoodysRatingMapping!$A$3:$B$23,2,0)</f>
        <v>#N/A</v>
      </c>
      <c r="BO333" s="15" t="e">
        <f>VLOOKUP(BN333,'S&amp;PRatingMapping'!$A$3:$B$24,2,0)</f>
        <v>#N/A</v>
      </c>
      <c r="BQ333">
        <v>2084340.47</v>
      </c>
      <c r="BR333" s="11" t="s">
        <v>30</v>
      </c>
      <c r="BS333">
        <v>1</v>
      </c>
      <c r="BT333" t="s">
        <v>41</v>
      </c>
      <c r="BU333">
        <v>4.3929999999999997E-2</v>
      </c>
      <c r="BV333">
        <v>-3</v>
      </c>
      <c r="CD333" t="e">
        <f>VLOOKUP(CC333,MoodysRatingMapping!$A$3:$B$23,2,0)</f>
        <v>#N/A</v>
      </c>
      <c r="CH333" s="15" t="e">
        <f>VLOOKUP(CG333,'S&amp;PRatingMapping'!$A$3:$B$24,2,0)</f>
        <v>#N/A</v>
      </c>
    </row>
    <row r="334" spans="1:86" x14ac:dyDescent="0.25">
      <c r="A334" s="2">
        <v>42551</v>
      </c>
      <c r="B334">
        <v>6.1</v>
      </c>
      <c r="C334">
        <v>134899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500000</v>
      </c>
      <c r="J334" s="9">
        <v>3.1</v>
      </c>
      <c r="K334">
        <v>3</v>
      </c>
      <c r="L334" t="s">
        <v>41</v>
      </c>
      <c r="M334">
        <v>0.17299999999999999</v>
      </c>
      <c r="N334">
        <v>-4</v>
      </c>
      <c r="W334" t="e">
        <f>VLOOKUP(V334,MoodysRatingMapping!$A$3:$B$23,2,0)</f>
        <v>#N/A</v>
      </c>
      <c r="AA334" s="7" t="e">
        <f>VLOOKUP(Z334,'S&amp;PRatingMapping'!$A$3:$B$24,2,0)</f>
        <v>#N/A</v>
      </c>
      <c r="AC334">
        <v>1326</v>
      </c>
      <c r="AD334">
        <v>1326</v>
      </c>
      <c r="AE334">
        <v>500000</v>
      </c>
      <c r="AF334" t="s">
        <v>34</v>
      </c>
      <c r="AG334">
        <v>2</v>
      </c>
      <c r="AH334" t="s">
        <v>41</v>
      </c>
      <c r="AI334">
        <v>0.15895999999999999</v>
      </c>
      <c r="AJ334">
        <v>-3</v>
      </c>
      <c r="AR334" t="e">
        <f>VLOOKUP(AQ334,MoodysRatingMapping!$A$3:$B$23,2,0)</f>
        <v>#N/A</v>
      </c>
      <c r="AV334" s="15" t="e">
        <f>VLOOKUP(AU334,'S&amp;PRatingMapping'!$A$3:$B$24,2,0)</f>
        <v>#N/A</v>
      </c>
      <c r="AX334">
        <v>500000</v>
      </c>
      <c r="AY334" t="s">
        <v>35</v>
      </c>
      <c r="AZ334">
        <v>3</v>
      </c>
      <c r="BA334" t="s">
        <v>41</v>
      </c>
      <c r="BB334">
        <v>0.16133</v>
      </c>
      <c r="BC334">
        <v>-2</v>
      </c>
      <c r="BK334" t="e">
        <f>VLOOKUP(BJ334,MoodysRatingMapping!$A$3:$B$23,2,0)</f>
        <v>#N/A</v>
      </c>
      <c r="BO334" s="15" t="e">
        <f>VLOOKUP(BN334,'S&amp;PRatingMapping'!$A$3:$B$24,2,0)</f>
        <v>#N/A</v>
      </c>
      <c r="BQ334">
        <v>500000</v>
      </c>
      <c r="BR334" s="11">
        <v>2.1</v>
      </c>
      <c r="BS334">
        <v>2</v>
      </c>
      <c r="BT334" t="s">
        <v>41</v>
      </c>
      <c r="BU334">
        <v>0.13865</v>
      </c>
      <c r="BV334">
        <v>-3</v>
      </c>
      <c r="CD334" t="e">
        <f>VLOOKUP(CC334,MoodysRatingMapping!$A$3:$B$23,2,0)</f>
        <v>#N/A</v>
      </c>
      <c r="CH334" s="15" t="e">
        <f>VLOOKUP(CG334,'S&amp;PRatingMapping'!$A$3:$B$24,2,0)</f>
        <v>#N/A</v>
      </c>
    </row>
    <row r="335" spans="1:86" x14ac:dyDescent="0.25">
      <c r="A335" s="2">
        <v>42704</v>
      </c>
      <c r="B335">
        <v>7</v>
      </c>
      <c r="C335">
        <v>134899</v>
      </c>
      <c r="D335">
        <v>0.90000000000000036</v>
      </c>
      <c r="E335">
        <v>1</v>
      </c>
      <c r="F335">
        <v>0</v>
      </c>
      <c r="G335">
        <v>0</v>
      </c>
      <c r="H335">
        <v>0</v>
      </c>
      <c r="I335">
        <v>2150000</v>
      </c>
      <c r="J335" s="9" t="s">
        <v>30</v>
      </c>
      <c r="K335">
        <v>1</v>
      </c>
      <c r="L335" t="s">
        <v>41</v>
      </c>
      <c r="M335">
        <v>0.86499999999999999</v>
      </c>
      <c r="N335">
        <v>-8</v>
      </c>
      <c r="W335" t="e">
        <f>VLOOKUP(V335,MoodysRatingMapping!$A$3:$B$23,2,0)</f>
        <v>#N/A</v>
      </c>
      <c r="AA335" s="7" t="e">
        <f>VLOOKUP(Z335,'S&amp;PRatingMapping'!$A$3:$B$24,2,0)</f>
        <v>#N/A</v>
      </c>
      <c r="AC335">
        <v>13265</v>
      </c>
      <c r="AD335">
        <v>13265</v>
      </c>
      <c r="AE335">
        <v>1500000</v>
      </c>
      <c r="AF335" t="s">
        <v>30</v>
      </c>
      <c r="AG335">
        <v>1</v>
      </c>
      <c r="AH335" t="s">
        <v>41</v>
      </c>
      <c r="AI335">
        <v>9.3370000000000009E-2</v>
      </c>
      <c r="AJ335">
        <v>-6</v>
      </c>
      <c r="AR335" t="e">
        <f>VLOOKUP(AQ335,MoodysRatingMapping!$A$3:$B$23,2,0)</f>
        <v>#N/A</v>
      </c>
      <c r="AV335" s="15" t="e">
        <f>VLOOKUP(AU335,'S&amp;PRatingMapping'!$A$3:$B$24,2,0)</f>
        <v>#N/A</v>
      </c>
      <c r="AX335">
        <v>1000000</v>
      </c>
      <c r="AY335" t="s">
        <v>30</v>
      </c>
      <c r="AZ335">
        <v>1</v>
      </c>
      <c r="BA335" t="s">
        <v>41</v>
      </c>
      <c r="BB335">
        <v>0.1094</v>
      </c>
      <c r="BC335">
        <v>-6</v>
      </c>
      <c r="BK335" t="e">
        <f>VLOOKUP(BJ335,MoodysRatingMapping!$A$3:$B$23,2,0)</f>
        <v>#N/A</v>
      </c>
      <c r="BO335" s="15" t="e">
        <f>VLOOKUP(BN335,'S&amp;PRatingMapping'!$A$3:$B$24,2,0)</f>
        <v>#N/A</v>
      </c>
      <c r="BQ335">
        <v>1000000</v>
      </c>
      <c r="BR335" s="11">
        <v>3.1</v>
      </c>
      <c r="BS335">
        <v>3</v>
      </c>
      <c r="BT335" t="s">
        <v>41</v>
      </c>
      <c r="BU335">
        <v>0.20322000000000001</v>
      </c>
      <c r="BV335">
        <v>-4</v>
      </c>
      <c r="CD335" t="e">
        <f>VLOOKUP(CC335,MoodysRatingMapping!$A$3:$B$23,2,0)</f>
        <v>#N/A</v>
      </c>
      <c r="CH335" s="15" t="e">
        <f>VLOOKUP(CG335,'S&amp;PRatingMapping'!$A$3:$B$24,2,0)</f>
        <v>#N/A</v>
      </c>
    </row>
    <row r="336" spans="1:86" x14ac:dyDescent="0.25">
      <c r="A336" s="2">
        <v>42489</v>
      </c>
      <c r="B336">
        <v>5.2</v>
      </c>
      <c r="C336">
        <v>135128</v>
      </c>
      <c r="D336">
        <v>1.2</v>
      </c>
      <c r="E336">
        <v>1</v>
      </c>
      <c r="F336">
        <v>0</v>
      </c>
      <c r="G336">
        <v>0</v>
      </c>
      <c r="H336">
        <v>0</v>
      </c>
      <c r="I336">
        <v>1344637.81</v>
      </c>
      <c r="U336" s="11">
        <v>6.1</v>
      </c>
      <c r="V336" t="s">
        <v>57</v>
      </c>
      <c r="W336">
        <f>VLOOKUP(V336,MoodysRatingMapping!$A$3:$B$23,2,0)</f>
        <v>6.8500000000000014</v>
      </c>
      <c r="X336">
        <v>1</v>
      </c>
      <c r="Y336">
        <v>5.2</v>
      </c>
      <c r="Z336" t="s">
        <v>82</v>
      </c>
      <c r="AA336" s="7">
        <f>VLOOKUP(Z336,'S&amp;PRatingMapping'!$A$3:$B$24,2,0)</f>
        <v>6.1428571428571432</v>
      </c>
      <c r="AC336">
        <v>13372</v>
      </c>
      <c r="AD336">
        <v>13372</v>
      </c>
      <c r="AE336">
        <v>1416656.6</v>
      </c>
      <c r="AP336" s="11">
        <v>6.1</v>
      </c>
      <c r="AQ336" t="s">
        <v>57</v>
      </c>
      <c r="AR336">
        <f>VLOOKUP(AQ336,MoodysRatingMapping!$A$3:$B$23,2,0)</f>
        <v>6.8500000000000014</v>
      </c>
      <c r="AS336">
        <v>3</v>
      </c>
      <c r="AT336" s="11">
        <v>5.2</v>
      </c>
      <c r="AU336" t="s">
        <v>82</v>
      </c>
      <c r="AV336" s="15">
        <f>VLOOKUP(AU336,'S&amp;PRatingMapping'!$A$3:$B$24,2,0)</f>
        <v>6.1428571428571432</v>
      </c>
      <c r="AX336">
        <v>1389768.14</v>
      </c>
      <c r="BI336" s="11">
        <v>6.1</v>
      </c>
      <c r="BJ336" t="s">
        <v>57</v>
      </c>
      <c r="BK336">
        <f>VLOOKUP(BJ336,MoodysRatingMapping!$A$3:$B$23,2,0)</f>
        <v>6.8500000000000014</v>
      </c>
      <c r="BL336">
        <v>3</v>
      </c>
      <c r="BM336" s="11">
        <v>5.2</v>
      </c>
      <c r="BN336" t="s">
        <v>82</v>
      </c>
      <c r="BO336" s="15">
        <f>VLOOKUP(BN336,'S&amp;PRatingMapping'!$A$3:$B$24,2,0)</f>
        <v>6.1428571428571432</v>
      </c>
      <c r="BQ336">
        <v>1476314.78</v>
      </c>
      <c r="CB336" t="s">
        <v>31</v>
      </c>
      <c r="CC336" t="s">
        <v>57</v>
      </c>
      <c r="CD336">
        <f>VLOOKUP(CC336,MoodysRatingMapping!$A$3:$B$23,2,0)</f>
        <v>6.8500000000000014</v>
      </c>
      <c r="CE336">
        <v>3</v>
      </c>
      <c r="CF336" s="11">
        <v>5.2</v>
      </c>
      <c r="CG336" t="s">
        <v>82</v>
      </c>
      <c r="CH336" s="15">
        <f>VLOOKUP(CG336,'S&amp;PRatingMapping'!$A$3:$B$24,2,0)</f>
        <v>6.1428571428571432</v>
      </c>
    </row>
    <row r="337" spans="1:87" x14ac:dyDescent="0.25">
      <c r="A337" s="2">
        <v>42704</v>
      </c>
      <c r="B337">
        <v>5.2</v>
      </c>
      <c r="C337">
        <v>135128</v>
      </c>
      <c r="D337">
        <v>0.10000000000000051</v>
      </c>
      <c r="E337">
        <v>1</v>
      </c>
      <c r="F337">
        <v>0</v>
      </c>
      <c r="G337">
        <v>0</v>
      </c>
      <c r="H337">
        <v>0</v>
      </c>
      <c r="I337">
        <v>1481554.73</v>
      </c>
      <c r="U337" s="11">
        <v>6.1</v>
      </c>
      <c r="V337" t="s">
        <v>57</v>
      </c>
      <c r="W337">
        <f>VLOOKUP(V337,MoodysRatingMapping!$A$3:$B$23,2,0)</f>
        <v>6.8500000000000014</v>
      </c>
      <c r="X337">
        <v>1</v>
      </c>
      <c r="Y337">
        <v>5.2</v>
      </c>
      <c r="Z337" t="s">
        <v>82</v>
      </c>
      <c r="AA337" s="7">
        <f>VLOOKUP(Z337,'S&amp;PRatingMapping'!$A$3:$B$24,2,0)</f>
        <v>6.1428571428571432</v>
      </c>
      <c r="AC337">
        <v>13379</v>
      </c>
      <c r="AD337">
        <v>13379</v>
      </c>
      <c r="AE337">
        <v>1186958.9099999999</v>
      </c>
      <c r="AP337" s="11">
        <v>6.1</v>
      </c>
      <c r="AQ337" t="s">
        <v>57</v>
      </c>
      <c r="AR337">
        <f>VLOOKUP(AQ337,MoodysRatingMapping!$A$3:$B$23,2,0)</f>
        <v>6.8500000000000014</v>
      </c>
      <c r="AS337">
        <v>2</v>
      </c>
      <c r="AT337" s="11">
        <v>5.2</v>
      </c>
      <c r="AU337" t="s">
        <v>82</v>
      </c>
      <c r="AV337" s="15">
        <f>VLOOKUP(AU337,'S&amp;PRatingMapping'!$A$3:$B$24,2,0)</f>
        <v>6.1428571428571432</v>
      </c>
      <c r="AX337">
        <v>1006679.95</v>
      </c>
      <c r="BI337" s="11">
        <v>6.1</v>
      </c>
      <c r="BJ337" t="s">
        <v>57</v>
      </c>
      <c r="BK337">
        <f>VLOOKUP(BJ337,MoodysRatingMapping!$A$3:$B$23,2,0)</f>
        <v>6.8500000000000014</v>
      </c>
      <c r="BL337">
        <v>1</v>
      </c>
      <c r="BM337" s="11">
        <v>5.2</v>
      </c>
      <c r="BN337" t="s">
        <v>82</v>
      </c>
      <c r="BO337" s="15">
        <f>VLOOKUP(BN337,'S&amp;PRatingMapping'!$A$3:$B$24,2,0)</f>
        <v>6.1428571428571432</v>
      </c>
      <c r="BQ337">
        <v>1054390.97</v>
      </c>
      <c r="CB337" t="s">
        <v>31</v>
      </c>
      <c r="CC337" t="s">
        <v>57</v>
      </c>
      <c r="CD337">
        <f>VLOOKUP(CC337,MoodysRatingMapping!$A$3:$B$23,2,0)</f>
        <v>6.8500000000000014</v>
      </c>
      <c r="CE337">
        <v>1</v>
      </c>
      <c r="CF337" s="11">
        <v>5.2</v>
      </c>
      <c r="CG337" t="s">
        <v>82</v>
      </c>
      <c r="CH337" s="15">
        <f>VLOOKUP(CG337,'S&amp;PRatingMapping'!$A$3:$B$24,2,0)</f>
        <v>6.1428571428571432</v>
      </c>
    </row>
    <row r="338" spans="1:87" x14ac:dyDescent="0.25">
      <c r="A338" s="2">
        <v>42947</v>
      </c>
      <c r="B338">
        <v>5.2</v>
      </c>
      <c r="C338">
        <v>135455</v>
      </c>
      <c r="D338">
        <v>0.10000000000000051</v>
      </c>
      <c r="E338">
        <v>1</v>
      </c>
      <c r="F338">
        <v>0</v>
      </c>
      <c r="G338">
        <v>0</v>
      </c>
      <c r="H338">
        <v>0</v>
      </c>
      <c r="I338">
        <v>33304272.449999999</v>
      </c>
      <c r="J338" s="9" t="s">
        <v>40</v>
      </c>
      <c r="K338">
        <v>2</v>
      </c>
      <c r="L338" t="s">
        <v>41</v>
      </c>
      <c r="M338">
        <v>0.28299999999999997</v>
      </c>
      <c r="N338">
        <v>-4</v>
      </c>
      <c r="Q338" s="11">
        <v>3.1</v>
      </c>
      <c r="R338" t="s">
        <v>41</v>
      </c>
      <c r="S338">
        <v>6.7683</v>
      </c>
      <c r="T338">
        <v>-3</v>
      </c>
      <c r="U338" s="11" t="s">
        <v>29</v>
      </c>
      <c r="V338" t="s">
        <v>48</v>
      </c>
      <c r="W338">
        <f>VLOOKUP(V338,MoodysRatingMapping!$A$3:$B$23,2,0)</f>
        <v>5.5000000000000009</v>
      </c>
      <c r="X338">
        <v>-2</v>
      </c>
      <c r="Y338">
        <v>2.2000000000000002</v>
      </c>
      <c r="Z338" t="s">
        <v>77</v>
      </c>
      <c r="AA338" s="7">
        <f>VLOOKUP(Z338,'S&amp;PRatingMapping'!$A$3:$B$24,2,0)</f>
        <v>3.5714285714285707</v>
      </c>
      <c r="AC338">
        <v>13394</v>
      </c>
      <c r="AD338">
        <v>13394</v>
      </c>
      <c r="AE338">
        <v>31354161.579999998</v>
      </c>
      <c r="AF338" t="s">
        <v>40</v>
      </c>
      <c r="AG338">
        <v>2</v>
      </c>
      <c r="AH338" t="s">
        <v>41</v>
      </c>
      <c r="AI338">
        <v>3.0720000000000001E-2</v>
      </c>
      <c r="AJ338">
        <v>-3</v>
      </c>
      <c r="AL338" t="s">
        <v>35</v>
      </c>
      <c r="AM338" t="s">
        <v>41</v>
      </c>
      <c r="AN338">
        <v>64.048599999999993</v>
      </c>
      <c r="AO338">
        <v>-2</v>
      </c>
      <c r="AP338" s="11">
        <v>3.1</v>
      </c>
      <c r="AQ338" t="s">
        <v>52</v>
      </c>
      <c r="AR338">
        <f>VLOOKUP(AQ338,MoodysRatingMapping!$A$3:$B$23,2,0)</f>
        <v>4.1500000000000004</v>
      </c>
      <c r="AS338">
        <v>-2</v>
      </c>
      <c r="AT338" s="11">
        <v>2.2000000000000002</v>
      </c>
      <c r="AU338" t="s">
        <v>77</v>
      </c>
      <c r="AV338" s="15">
        <f>VLOOKUP(AU338,'S&amp;PRatingMapping'!$A$3:$B$24,2,0)</f>
        <v>3.5714285714285707</v>
      </c>
      <c r="AX338">
        <v>35866396.619999997</v>
      </c>
      <c r="AY338" t="s">
        <v>40</v>
      </c>
      <c r="AZ338">
        <v>2</v>
      </c>
      <c r="BA338" t="s">
        <v>41</v>
      </c>
      <c r="BB338">
        <v>2.7709999999999999E-2</v>
      </c>
      <c r="BC338">
        <v>-3</v>
      </c>
      <c r="BE338" s="11">
        <v>3.1</v>
      </c>
      <c r="BF338" t="s">
        <v>41</v>
      </c>
      <c r="BG338">
        <v>64.517499999999998</v>
      </c>
      <c r="BH338">
        <v>-2</v>
      </c>
      <c r="BI338" s="11">
        <v>3.1</v>
      </c>
      <c r="BJ338" t="s">
        <v>52</v>
      </c>
      <c r="BK338">
        <f>VLOOKUP(BJ338,MoodysRatingMapping!$A$3:$B$23,2,0)</f>
        <v>4.1500000000000004</v>
      </c>
      <c r="BL338">
        <v>-2</v>
      </c>
      <c r="BM338" s="11">
        <v>2.2000000000000002</v>
      </c>
      <c r="BN338" t="s">
        <v>77</v>
      </c>
      <c r="BO338" s="15">
        <f>VLOOKUP(BN338,'S&amp;PRatingMapping'!$A$3:$B$24,2,0)</f>
        <v>3.5714285714285707</v>
      </c>
      <c r="BQ338">
        <v>32373162.899999999</v>
      </c>
      <c r="BR338" s="11" t="s">
        <v>40</v>
      </c>
      <c r="BS338">
        <v>2</v>
      </c>
      <c r="BT338" t="s">
        <v>41</v>
      </c>
      <c r="BU338">
        <v>2.9149999999999999E-2</v>
      </c>
      <c r="BV338">
        <v>-3</v>
      </c>
      <c r="BX338" t="s">
        <v>35</v>
      </c>
      <c r="BY338" t="s">
        <v>41</v>
      </c>
      <c r="BZ338">
        <v>68.877099999999999</v>
      </c>
      <c r="CA338">
        <v>-2</v>
      </c>
      <c r="CB338" t="s">
        <v>35</v>
      </c>
      <c r="CC338" t="s">
        <v>52</v>
      </c>
      <c r="CD338">
        <f>VLOOKUP(CC338,MoodysRatingMapping!$A$3:$B$23,2,0)</f>
        <v>4.1500000000000004</v>
      </c>
      <c r="CE338">
        <v>-2</v>
      </c>
      <c r="CF338" s="11">
        <v>2.2000000000000002</v>
      </c>
      <c r="CG338" t="s">
        <v>77</v>
      </c>
      <c r="CH338" s="15">
        <f>VLOOKUP(CG338,'S&amp;PRatingMapping'!$A$3:$B$24,2,0)</f>
        <v>3.5714285714285707</v>
      </c>
    </row>
    <row r="339" spans="1:87" x14ac:dyDescent="0.25">
      <c r="A339" s="2">
        <v>42460</v>
      </c>
      <c r="B339">
        <v>5.2</v>
      </c>
      <c r="C339">
        <v>135895</v>
      </c>
      <c r="D339">
        <v>2.2000000000000002</v>
      </c>
      <c r="E339">
        <v>1</v>
      </c>
      <c r="F339">
        <v>0</v>
      </c>
      <c r="G339">
        <v>0</v>
      </c>
      <c r="H339">
        <v>0</v>
      </c>
      <c r="I339">
        <v>68222817.709999993</v>
      </c>
      <c r="J339" s="9">
        <v>6.2</v>
      </c>
      <c r="K339">
        <v>8</v>
      </c>
      <c r="L339" t="s">
        <v>41</v>
      </c>
      <c r="M339">
        <v>1.7557400000000001</v>
      </c>
      <c r="N339">
        <v>2</v>
      </c>
      <c r="Q339" s="11">
        <v>5.0999999999999996</v>
      </c>
      <c r="R339" t="s">
        <v>42</v>
      </c>
      <c r="S339">
        <v>247.64519999999999</v>
      </c>
      <c r="T339">
        <v>-1</v>
      </c>
      <c r="U339" s="11">
        <v>6.2</v>
      </c>
      <c r="V339" t="s">
        <v>53</v>
      </c>
      <c r="W339">
        <f>VLOOKUP(V339,MoodysRatingMapping!$A$3:$B$23,2,0)</f>
        <v>7.3000000000000016</v>
      </c>
      <c r="X339">
        <v>2</v>
      </c>
      <c r="Y339">
        <v>3.3</v>
      </c>
      <c r="Z339" t="s">
        <v>81</v>
      </c>
      <c r="AA339" s="7">
        <f>VLOOKUP(Z339,'S&amp;PRatingMapping'!$A$3:$B$24,2,0)</f>
        <v>4.8571428571428568</v>
      </c>
      <c r="AC339">
        <v>13447</v>
      </c>
      <c r="AD339">
        <v>13447</v>
      </c>
      <c r="AE339">
        <v>71969630.099999994</v>
      </c>
      <c r="AF339" t="s">
        <v>39</v>
      </c>
      <c r="AG339">
        <v>9</v>
      </c>
      <c r="AH339" t="s">
        <v>41</v>
      </c>
      <c r="AI339">
        <v>5.9084599999999998</v>
      </c>
      <c r="AJ339">
        <v>6</v>
      </c>
      <c r="AL339" t="s">
        <v>45</v>
      </c>
      <c r="AM339" t="s">
        <v>42</v>
      </c>
      <c r="AN339">
        <v>97.998992000000001</v>
      </c>
      <c r="AO339">
        <v>0</v>
      </c>
      <c r="AP339" s="11">
        <v>6.2</v>
      </c>
      <c r="AQ339" t="s">
        <v>53</v>
      </c>
      <c r="AR339">
        <f>VLOOKUP(AQ339,MoodysRatingMapping!$A$3:$B$23,2,0)</f>
        <v>7.3000000000000016</v>
      </c>
      <c r="AS339">
        <v>5</v>
      </c>
      <c r="AT339" s="11">
        <v>3.3</v>
      </c>
      <c r="AU339" t="s">
        <v>81</v>
      </c>
      <c r="AV339" s="15">
        <f>VLOOKUP(AU339,'S&amp;PRatingMapping'!$A$3:$B$24,2,0)</f>
        <v>4.8571428571428568</v>
      </c>
      <c r="AX339">
        <v>105643909.8</v>
      </c>
      <c r="AY339" t="s">
        <v>36</v>
      </c>
      <c r="AZ339">
        <v>8</v>
      </c>
      <c r="BA339" t="s">
        <v>41</v>
      </c>
      <c r="BB339">
        <v>3.8062900000000002</v>
      </c>
      <c r="BC339">
        <v>5</v>
      </c>
      <c r="BE339" s="11">
        <v>3.1</v>
      </c>
      <c r="BF339" t="s">
        <v>42</v>
      </c>
      <c r="BG339">
        <v>72.010251999999994</v>
      </c>
      <c r="BH339">
        <v>0</v>
      </c>
      <c r="BI339" s="11">
        <v>3.3</v>
      </c>
      <c r="BJ339" t="s">
        <v>58</v>
      </c>
      <c r="BK339">
        <f>VLOOKUP(BJ339,MoodysRatingMapping!$A$3:$B$23,2,0)</f>
        <v>5.0500000000000007</v>
      </c>
      <c r="BL339">
        <v>0</v>
      </c>
      <c r="BM339" s="11">
        <v>3.3</v>
      </c>
      <c r="BN339" t="s">
        <v>81</v>
      </c>
      <c r="BO339" s="15">
        <f>VLOOKUP(BN339,'S&amp;PRatingMapping'!$A$3:$B$24,2,0)</f>
        <v>4.8571428571428568</v>
      </c>
      <c r="BQ339">
        <v>95583369.200000003</v>
      </c>
      <c r="BR339" s="11">
        <v>6.2</v>
      </c>
      <c r="BS339">
        <v>8</v>
      </c>
      <c r="BT339" t="s">
        <v>41</v>
      </c>
      <c r="BU339">
        <v>1.9863500000000001</v>
      </c>
      <c r="BV339">
        <v>5</v>
      </c>
      <c r="BX339" t="s">
        <v>46</v>
      </c>
      <c r="BY339" t="s">
        <v>42</v>
      </c>
      <c r="BZ339">
        <v>65.022478000000007</v>
      </c>
      <c r="CA339">
        <v>-1</v>
      </c>
      <c r="CB339" t="s">
        <v>43</v>
      </c>
      <c r="CC339" t="s">
        <v>58</v>
      </c>
      <c r="CD339">
        <f>VLOOKUP(CC339,MoodysRatingMapping!$A$3:$B$23,2,0)</f>
        <v>5.0500000000000007</v>
      </c>
      <c r="CE339">
        <v>0</v>
      </c>
      <c r="CF339" s="11">
        <v>3.2</v>
      </c>
      <c r="CG339" t="s">
        <v>69</v>
      </c>
      <c r="CH339" s="15">
        <f>VLOOKUP(CG339,'S&amp;PRatingMapping'!$A$3:$B$24,2,0)</f>
        <v>4.4285714285714279</v>
      </c>
    </row>
    <row r="340" spans="1:87" x14ac:dyDescent="0.25">
      <c r="A340" s="2">
        <v>42551</v>
      </c>
      <c r="B340">
        <v>7</v>
      </c>
      <c r="C340">
        <v>135983</v>
      </c>
      <c r="D340">
        <v>1.9</v>
      </c>
      <c r="E340">
        <v>1</v>
      </c>
      <c r="F340">
        <v>0</v>
      </c>
      <c r="G340">
        <v>0</v>
      </c>
      <c r="H340">
        <v>0</v>
      </c>
      <c r="I340">
        <v>6057947.0099999998</v>
      </c>
      <c r="J340" s="9" t="s">
        <v>29</v>
      </c>
      <c r="K340">
        <v>4</v>
      </c>
      <c r="L340" t="s">
        <v>41</v>
      </c>
      <c r="M340">
        <v>0.27139999999999997</v>
      </c>
      <c r="N340">
        <v>-5</v>
      </c>
      <c r="W340" t="e">
        <f>VLOOKUP(V340,MoodysRatingMapping!$A$3:$B$23,2,0)</f>
        <v>#N/A</v>
      </c>
      <c r="AA340" s="7" t="e">
        <f>VLOOKUP(Z340,'S&amp;PRatingMapping'!$A$3:$B$24,2,0)</f>
        <v>#N/A</v>
      </c>
      <c r="AC340">
        <v>13574</v>
      </c>
      <c r="AD340">
        <v>13574</v>
      </c>
      <c r="AE340">
        <v>5368198.97</v>
      </c>
      <c r="AF340" t="s">
        <v>29</v>
      </c>
      <c r="AG340">
        <v>4</v>
      </c>
      <c r="AH340" t="s">
        <v>41</v>
      </c>
      <c r="AI340">
        <v>0.24626999999999999</v>
      </c>
      <c r="AJ340">
        <v>-1</v>
      </c>
      <c r="AR340" t="e">
        <f>VLOOKUP(AQ340,MoodysRatingMapping!$A$3:$B$23,2,0)</f>
        <v>#N/A</v>
      </c>
      <c r="AV340" s="15" t="e">
        <f>VLOOKUP(AU340,'S&amp;PRatingMapping'!$A$3:$B$24,2,0)</f>
        <v>#N/A</v>
      </c>
      <c r="AX340">
        <v>5650423.9100000001</v>
      </c>
      <c r="AY340" t="s">
        <v>35</v>
      </c>
      <c r="AZ340">
        <v>3</v>
      </c>
      <c r="BA340" t="s">
        <v>41</v>
      </c>
      <c r="BB340">
        <v>0.21803</v>
      </c>
      <c r="BC340">
        <v>-2</v>
      </c>
      <c r="BK340" t="e">
        <f>VLOOKUP(BJ340,MoodysRatingMapping!$A$3:$B$23,2,0)</f>
        <v>#N/A</v>
      </c>
      <c r="BO340" s="15" t="e">
        <f>VLOOKUP(BN340,'S&amp;PRatingMapping'!$A$3:$B$24,2,0)</f>
        <v>#N/A</v>
      </c>
      <c r="BQ340">
        <v>5411354.8200000003</v>
      </c>
      <c r="BR340" s="11">
        <v>3.1</v>
      </c>
      <c r="BS340">
        <v>3</v>
      </c>
      <c r="BT340" t="s">
        <v>41</v>
      </c>
      <c r="BU340">
        <v>0.22775000000000001</v>
      </c>
      <c r="BV340">
        <v>-2</v>
      </c>
      <c r="CD340" t="e">
        <f>VLOOKUP(CC340,MoodysRatingMapping!$A$3:$B$23,2,0)</f>
        <v>#N/A</v>
      </c>
      <c r="CH340" s="15" t="e">
        <f>VLOOKUP(CG340,'S&amp;PRatingMapping'!$A$3:$B$24,2,0)</f>
        <v>#N/A</v>
      </c>
    </row>
    <row r="341" spans="1:87" x14ac:dyDescent="0.25">
      <c r="A341" s="2">
        <v>42674</v>
      </c>
      <c r="B341">
        <v>8.1999999999999993</v>
      </c>
      <c r="C341">
        <v>135983</v>
      </c>
      <c r="D341">
        <v>1.1999999999999991</v>
      </c>
      <c r="E341">
        <v>1</v>
      </c>
      <c r="F341">
        <v>0</v>
      </c>
      <c r="G341">
        <v>0</v>
      </c>
      <c r="H341">
        <v>0</v>
      </c>
      <c r="I341">
        <v>6100692.9000000004</v>
      </c>
      <c r="J341" s="9">
        <v>3.1</v>
      </c>
      <c r="K341">
        <v>3</v>
      </c>
      <c r="L341" t="s">
        <v>41</v>
      </c>
      <c r="M341">
        <v>0.19331999999999999</v>
      </c>
      <c r="N341">
        <v>-8</v>
      </c>
      <c r="W341" t="e">
        <f>VLOOKUP(V341,MoodysRatingMapping!$A$3:$B$23,2,0)</f>
        <v>#N/A</v>
      </c>
      <c r="AA341" s="7" t="e">
        <f>VLOOKUP(Z341,'S&amp;PRatingMapping'!$A$3:$B$24,2,0)</f>
        <v>#N/A</v>
      </c>
      <c r="AC341">
        <v>13578</v>
      </c>
      <c r="AD341">
        <v>13578</v>
      </c>
      <c r="AE341">
        <v>5985808.6200000001</v>
      </c>
      <c r="AF341" t="s">
        <v>35</v>
      </c>
      <c r="AG341">
        <v>3</v>
      </c>
      <c r="AH341" t="s">
        <v>41</v>
      </c>
      <c r="AI341">
        <v>0.19447</v>
      </c>
      <c r="AJ341">
        <v>-6</v>
      </c>
      <c r="AR341" t="e">
        <f>VLOOKUP(AQ341,MoodysRatingMapping!$A$3:$B$23,2,0)</f>
        <v>#N/A</v>
      </c>
      <c r="AV341" s="15" t="e">
        <f>VLOOKUP(AU341,'S&amp;PRatingMapping'!$A$3:$B$24,2,0)</f>
        <v>#N/A</v>
      </c>
      <c r="AX341">
        <v>6031650.5800000001</v>
      </c>
      <c r="AY341" t="s">
        <v>35</v>
      </c>
      <c r="AZ341">
        <v>3</v>
      </c>
      <c r="BA341" t="s">
        <v>41</v>
      </c>
      <c r="BB341">
        <v>0.19456000000000001</v>
      </c>
      <c r="BC341">
        <v>-6</v>
      </c>
      <c r="BK341" t="e">
        <f>VLOOKUP(BJ341,MoodysRatingMapping!$A$3:$B$23,2,0)</f>
        <v>#N/A</v>
      </c>
      <c r="BO341" s="15" t="e">
        <f>VLOOKUP(BN341,'S&amp;PRatingMapping'!$A$3:$B$24,2,0)</f>
        <v>#N/A</v>
      </c>
      <c r="BQ341">
        <v>6000949.9500000002</v>
      </c>
      <c r="BR341" s="11" t="s">
        <v>29</v>
      </c>
      <c r="BS341">
        <v>4</v>
      </c>
      <c r="BT341" t="s">
        <v>41</v>
      </c>
      <c r="BU341">
        <v>0.25225999999999998</v>
      </c>
      <c r="BV341">
        <v>-5</v>
      </c>
      <c r="CD341" t="e">
        <f>VLOOKUP(CC341,MoodysRatingMapping!$A$3:$B$23,2,0)</f>
        <v>#N/A</v>
      </c>
      <c r="CH341" s="15" t="e">
        <f>VLOOKUP(CG341,'S&amp;PRatingMapping'!$A$3:$B$24,2,0)</f>
        <v>#N/A</v>
      </c>
    </row>
    <row r="342" spans="1:87" x14ac:dyDescent="0.25">
      <c r="A342" s="2">
        <v>42460</v>
      </c>
      <c r="B342">
        <v>2.2000000000000002</v>
      </c>
      <c r="C342">
        <v>135997</v>
      </c>
      <c r="D342">
        <v>1.2</v>
      </c>
      <c r="E342">
        <v>1</v>
      </c>
      <c r="F342">
        <v>0</v>
      </c>
      <c r="G342">
        <v>0</v>
      </c>
      <c r="H342">
        <v>0</v>
      </c>
      <c r="I342">
        <v>1968239.84</v>
      </c>
      <c r="J342" s="9" t="s">
        <v>30</v>
      </c>
      <c r="K342">
        <v>1</v>
      </c>
      <c r="L342" t="s">
        <v>41</v>
      </c>
      <c r="M342">
        <v>0.28610000000000002</v>
      </c>
      <c r="N342">
        <v>-1</v>
      </c>
      <c r="Q342" s="11">
        <v>3.2</v>
      </c>
      <c r="R342" t="s">
        <v>41</v>
      </c>
      <c r="S342">
        <v>13.49596</v>
      </c>
      <c r="T342">
        <v>1</v>
      </c>
      <c r="U342" s="11" t="s">
        <v>30</v>
      </c>
      <c r="V342" t="s">
        <v>64</v>
      </c>
      <c r="W342">
        <f>VLOOKUP(V342,MoodysRatingMapping!$A$3:$B$23,2,0)</f>
        <v>1.45</v>
      </c>
      <c r="X342">
        <v>-1</v>
      </c>
      <c r="Y342" t="s">
        <v>30</v>
      </c>
      <c r="Z342" t="s">
        <v>68</v>
      </c>
      <c r="AA342" s="7">
        <f>VLOOKUP(Z342,'S&amp;PRatingMapping'!$A$3:$B$24,2,0)</f>
        <v>2.2857142857142856</v>
      </c>
      <c r="AC342">
        <v>13595</v>
      </c>
      <c r="AD342">
        <v>13595</v>
      </c>
      <c r="AE342">
        <v>1885750.79</v>
      </c>
      <c r="AF342" t="s">
        <v>30</v>
      </c>
      <c r="AG342">
        <v>1</v>
      </c>
      <c r="AH342" t="s">
        <v>41</v>
      </c>
      <c r="AI342">
        <v>6.8860000000000005E-2</v>
      </c>
      <c r="AJ342">
        <v>0</v>
      </c>
      <c r="AL342" t="s">
        <v>45</v>
      </c>
      <c r="AM342" t="s">
        <v>41</v>
      </c>
      <c r="AN342">
        <v>108.090264</v>
      </c>
      <c r="AO342">
        <v>2</v>
      </c>
      <c r="AP342" s="11" t="s">
        <v>30</v>
      </c>
      <c r="AQ342" t="s">
        <v>64</v>
      </c>
      <c r="AR342">
        <f>VLOOKUP(AQ342,MoodysRatingMapping!$A$3:$B$23,2,0)</f>
        <v>1.45</v>
      </c>
      <c r="AS342">
        <v>0</v>
      </c>
      <c r="AT342" s="11" t="s">
        <v>30</v>
      </c>
      <c r="AU342" t="s">
        <v>68</v>
      </c>
      <c r="AV342" s="15">
        <f>VLOOKUP(AU342,'S&amp;PRatingMapping'!$A$3:$B$24,2,0)</f>
        <v>2.2857142857142856</v>
      </c>
      <c r="AX342">
        <v>1861565.64</v>
      </c>
      <c r="AY342" t="s">
        <v>30</v>
      </c>
      <c r="AZ342">
        <v>1</v>
      </c>
      <c r="BA342" t="s">
        <v>41</v>
      </c>
      <c r="BB342">
        <v>3.1699999999999999E-2</v>
      </c>
      <c r="BC342">
        <v>0</v>
      </c>
      <c r="BE342" s="11">
        <v>3.2</v>
      </c>
      <c r="BF342" t="s">
        <v>41</v>
      </c>
      <c r="BG342">
        <v>100.965474</v>
      </c>
      <c r="BH342">
        <v>2</v>
      </c>
      <c r="BI342" s="11" t="s">
        <v>30</v>
      </c>
      <c r="BJ342" t="s">
        <v>64</v>
      </c>
      <c r="BK342">
        <f>VLOOKUP(BJ342,MoodysRatingMapping!$A$3:$B$23,2,0)</f>
        <v>1.45</v>
      </c>
      <c r="BL342">
        <v>0</v>
      </c>
      <c r="BM342" s="11" t="s">
        <v>30</v>
      </c>
      <c r="BN342" t="s">
        <v>86</v>
      </c>
      <c r="BO342" s="15">
        <f>VLOOKUP(BN342,'S&amp;PRatingMapping'!$A$3:$B$24,2,0)</f>
        <v>1.8571428571428572</v>
      </c>
      <c r="BQ342">
        <v>1871013.86</v>
      </c>
      <c r="BR342" s="11" t="s">
        <v>30</v>
      </c>
      <c r="BS342">
        <v>1</v>
      </c>
      <c r="BT342" t="s">
        <v>41</v>
      </c>
      <c r="BU342">
        <v>2.623E-2</v>
      </c>
      <c r="BV342">
        <v>0</v>
      </c>
      <c r="BX342" t="s">
        <v>35</v>
      </c>
      <c r="BY342" t="s">
        <v>41</v>
      </c>
      <c r="BZ342">
        <v>70.851150000000004</v>
      </c>
      <c r="CA342">
        <v>2</v>
      </c>
      <c r="CB342" t="s">
        <v>30</v>
      </c>
      <c r="CC342" t="s">
        <v>64</v>
      </c>
      <c r="CD342">
        <f>VLOOKUP(CC342,MoodysRatingMapping!$A$3:$B$23,2,0)</f>
        <v>1.45</v>
      </c>
      <c r="CE342">
        <v>0</v>
      </c>
      <c r="CF342" s="11" t="s">
        <v>30</v>
      </c>
      <c r="CG342" t="s">
        <v>86</v>
      </c>
      <c r="CH342" s="15">
        <f>VLOOKUP(CG342,'S&amp;PRatingMapping'!$A$3:$B$24,2,0)</f>
        <v>1.8571428571428572</v>
      </c>
    </row>
    <row r="343" spans="1:87" x14ac:dyDescent="0.25">
      <c r="A343" s="2">
        <v>42978</v>
      </c>
      <c r="B343">
        <v>3.3</v>
      </c>
      <c r="C343">
        <v>136132</v>
      </c>
      <c r="D343">
        <v>0.19999999999999971</v>
      </c>
      <c r="E343">
        <v>1</v>
      </c>
      <c r="F343">
        <v>0</v>
      </c>
      <c r="G343">
        <v>0</v>
      </c>
      <c r="H343">
        <v>0</v>
      </c>
      <c r="I343">
        <v>312728523.98000002</v>
      </c>
      <c r="W343" t="e">
        <f>VLOOKUP(V343,MoodysRatingMapping!$A$3:$B$23,2,0)</f>
        <v>#N/A</v>
      </c>
      <c r="AA343" s="7" t="e">
        <f>VLOOKUP(Z343,'S&amp;PRatingMapping'!$A$3:$B$24,2,0)</f>
        <v>#N/A</v>
      </c>
      <c r="AC343">
        <v>13696</v>
      </c>
      <c r="AD343">
        <v>13696</v>
      </c>
      <c r="AE343">
        <v>47265000</v>
      </c>
      <c r="AR343" t="e">
        <f>VLOOKUP(AQ343,MoodysRatingMapping!$A$3:$B$23,2,0)</f>
        <v>#N/A</v>
      </c>
      <c r="AV343" s="15" t="e">
        <f>VLOOKUP(AU343,'S&amp;PRatingMapping'!$A$3:$B$24,2,0)</f>
        <v>#N/A</v>
      </c>
      <c r="AX343">
        <v>42500000</v>
      </c>
      <c r="BK343" t="e">
        <f>VLOOKUP(BJ343,MoodysRatingMapping!$A$3:$B$23,2,0)</f>
        <v>#N/A</v>
      </c>
      <c r="BO343" s="15" t="e">
        <f>VLOOKUP(BN343,'S&amp;PRatingMapping'!$A$3:$B$24,2,0)</f>
        <v>#N/A</v>
      </c>
      <c r="BQ343">
        <v>50000000</v>
      </c>
      <c r="CD343" t="e">
        <f>VLOOKUP(CC343,MoodysRatingMapping!$A$3:$B$23,2,0)</f>
        <v>#N/A</v>
      </c>
      <c r="CH343" s="15" t="e">
        <f>VLOOKUP(CG343,'S&amp;PRatingMapping'!$A$3:$B$24,2,0)</f>
        <v>#N/A</v>
      </c>
    </row>
    <row r="344" spans="1:87" x14ac:dyDescent="0.25">
      <c r="A344" s="2">
        <v>42489</v>
      </c>
      <c r="B344">
        <v>5.2</v>
      </c>
      <c r="C344">
        <v>136148</v>
      </c>
      <c r="D344">
        <v>1.2</v>
      </c>
      <c r="E344">
        <v>1</v>
      </c>
      <c r="F344">
        <v>0</v>
      </c>
      <c r="G344">
        <v>0</v>
      </c>
      <c r="H344">
        <v>0</v>
      </c>
      <c r="I344">
        <v>45771144.280000001</v>
      </c>
      <c r="J344" s="9" t="s">
        <v>30</v>
      </c>
      <c r="K344">
        <v>1</v>
      </c>
      <c r="L344" t="s">
        <v>41</v>
      </c>
      <c r="M344">
        <v>0.73799999999999999</v>
      </c>
      <c r="N344">
        <v>-5</v>
      </c>
      <c r="U344" s="11">
        <v>5.2</v>
      </c>
      <c r="V344" t="s">
        <v>49</v>
      </c>
      <c r="W344">
        <f>VLOOKUP(V344,MoodysRatingMapping!$A$3:$B$23,2,0)</f>
        <v>6.4000000000000012</v>
      </c>
      <c r="AA344" s="7" t="e">
        <f>VLOOKUP(Z344,'S&amp;PRatingMapping'!$A$3:$B$24,2,0)</f>
        <v>#N/A</v>
      </c>
      <c r="AC344">
        <v>13711</v>
      </c>
      <c r="AD344">
        <v>13711</v>
      </c>
      <c r="AE344">
        <v>45771144.280000001</v>
      </c>
      <c r="AF344" t="s">
        <v>30</v>
      </c>
      <c r="AG344">
        <v>1</v>
      </c>
      <c r="AH344" t="s">
        <v>41</v>
      </c>
      <c r="AI344">
        <v>7.8890000000000002E-2</v>
      </c>
      <c r="AJ344">
        <v>-3</v>
      </c>
      <c r="AP344" s="11">
        <v>5.2</v>
      </c>
      <c r="AQ344" t="s">
        <v>49</v>
      </c>
      <c r="AR344">
        <f>VLOOKUP(AQ344,MoodysRatingMapping!$A$3:$B$23,2,0)</f>
        <v>6.4000000000000012</v>
      </c>
      <c r="AS344">
        <v>2</v>
      </c>
      <c r="AV344" s="15" t="e">
        <f>VLOOKUP(AU344,'S&amp;PRatingMapping'!$A$3:$B$24,2,0)</f>
        <v>#N/A</v>
      </c>
      <c r="AX344">
        <v>45771144.280000001</v>
      </c>
      <c r="AY344" t="s">
        <v>38</v>
      </c>
      <c r="AZ344">
        <v>5</v>
      </c>
      <c r="BA344" t="s">
        <v>41</v>
      </c>
      <c r="BB344">
        <v>0.42158000000000001</v>
      </c>
      <c r="BC344">
        <v>1</v>
      </c>
      <c r="BI344" s="11">
        <v>5.2</v>
      </c>
      <c r="BJ344" t="s">
        <v>49</v>
      </c>
      <c r="BK344">
        <f>VLOOKUP(BJ344,MoodysRatingMapping!$A$3:$B$23,2,0)</f>
        <v>6.4000000000000012</v>
      </c>
      <c r="BL344">
        <v>2</v>
      </c>
      <c r="BO344" s="15" t="e">
        <f>VLOOKUP(BN344,'S&amp;PRatingMapping'!$A$3:$B$24,2,0)</f>
        <v>#N/A</v>
      </c>
      <c r="BQ344">
        <v>45771144.280000001</v>
      </c>
      <c r="BR344" s="11" t="s">
        <v>30</v>
      </c>
      <c r="BS344">
        <v>1</v>
      </c>
      <c r="BT344" t="s">
        <v>41</v>
      </c>
      <c r="BU344">
        <v>8.881E-2</v>
      </c>
      <c r="BV344">
        <v>-3</v>
      </c>
      <c r="CB344" t="s">
        <v>29</v>
      </c>
      <c r="CC344" t="s">
        <v>48</v>
      </c>
      <c r="CD344">
        <f>VLOOKUP(CC344,MoodysRatingMapping!$A$3:$B$23,2,0)</f>
        <v>5.5000000000000009</v>
      </c>
      <c r="CE344">
        <v>0</v>
      </c>
      <c r="CH344" s="15" t="e">
        <f>VLOOKUP(CG344,'S&amp;PRatingMapping'!$A$3:$B$24,2,0)</f>
        <v>#N/A</v>
      </c>
    </row>
    <row r="345" spans="1:87" x14ac:dyDescent="0.25">
      <c r="A345" s="2">
        <v>43280</v>
      </c>
      <c r="B345">
        <v>2</v>
      </c>
      <c r="C345">
        <v>136195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5836307.4000000004</v>
      </c>
      <c r="J345" s="9" t="s">
        <v>32</v>
      </c>
      <c r="K345">
        <v>3</v>
      </c>
      <c r="L345" t="s">
        <v>42</v>
      </c>
      <c r="M345">
        <v>0.39190000000000003</v>
      </c>
      <c r="N345">
        <v>1</v>
      </c>
      <c r="Q345" s="11">
        <v>2.2000000000000002</v>
      </c>
      <c r="R345" t="s">
        <v>42</v>
      </c>
      <c r="S345">
        <v>56.4619</v>
      </c>
      <c r="U345" s="11" t="s">
        <v>30</v>
      </c>
      <c r="V345" t="s">
        <v>64</v>
      </c>
      <c r="W345">
        <f>VLOOKUP(V345,MoodysRatingMapping!$A$3:$B$23,2,0)</f>
        <v>1.45</v>
      </c>
      <c r="X345">
        <v>-1</v>
      </c>
      <c r="Y345" t="s">
        <v>30</v>
      </c>
      <c r="Z345" t="s">
        <v>68</v>
      </c>
      <c r="AA345" s="7">
        <f>VLOOKUP(Z345,'S&amp;PRatingMapping'!$A$3:$B$24,2,0)</f>
        <v>2.2857142857142856</v>
      </c>
      <c r="AC345">
        <v>13735</v>
      </c>
      <c r="AD345">
        <v>13735</v>
      </c>
      <c r="AE345">
        <v>2299232.16</v>
      </c>
      <c r="AF345" t="s">
        <v>29</v>
      </c>
      <c r="AG345">
        <v>4</v>
      </c>
      <c r="AH345" t="s">
        <v>42</v>
      </c>
      <c r="AI345">
        <v>0.24109</v>
      </c>
      <c r="AJ345">
        <v>3</v>
      </c>
      <c r="AL345" t="s">
        <v>46</v>
      </c>
      <c r="AM345" t="s">
        <v>42</v>
      </c>
      <c r="AN345">
        <v>69.849124000000003</v>
      </c>
      <c r="AO345">
        <v>1</v>
      </c>
      <c r="AP345" s="11" t="s">
        <v>30</v>
      </c>
      <c r="AQ345" t="s">
        <v>64</v>
      </c>
      <c r="AR345">
        <f>VLOOKUP(AQ345,MoodysRatingMapping!$A$3:$B$23,2,0)</f>
        <v>1.45</v>
      </c>
      <c r="AS345">
        <v>0</v>
      </c>
      <c r="AT345" s="11" t="s">
        <v>30</v>
      </c>
      <c r="AU345" t="s">
        <v>68</v>
      </c>
      <c r="AV345" s="15">
        <f>VLOOKUP(AU345,'S&amp;PRatingMapping'!$A$3:$B$24,2,0)</f>
        <v>2.2857142857142856</v>
      </c>
      <c r="AX345">
        <v>4195401.5999999996</v>
      </c>
      <c r="AY345" t="s">
        <v>35</v>
      </c>
      <c r="AZ345">
        <v>3</v>
      </c>
      <c r="BA345" t="s">
        <v>42</v>
      </c>
      <c r="BB345">
        <v>0.20635999999999999</v>
      </c>
      <c r="BC345">
        <v>2</v>
      </c>
      <c r="BE345" s="11">
        <v>3.1</v>
      </c>
      <c r="BF345" t="s">
        <v>42</v>
      </c>
      <c r="BG345">
        <v>71.369159999999994</v>
      </c>
      <c r="BH345">
        <v>2</v>
      </c>
      <c r="BI345" s="11" t="s">
        <v>30</v>
      </c>
      <c r="BJ345" t="s">
        <v>64</v>
      </c>
      <c r="BK345">
        <f>VLOOKUP(BJ345,MoodysRatingMapping!$A$3:$B$23,2,0)</f>
        <v>1.45</v>
      </c>
      <c r="BL345">
        <v>0</v>
      </c>
      <c r="BM345" s="11" t="s">
        <v>30</v>
      </c>
      <c r="BN345" t="s">
        <v>68</v>
      </c>
      <c r="BO345" s="15">
        <f>VLOOKUP(BN345,'S&amp;PRatingMapping'!$A$3:$B$24,2,0)</f>
        <v>2.2857142857142856</v>
      </c>
      <c r="BQ345">
        <v>7347014.71</v>
      </c>
      <c r="BR345" s="11">
        <v>3.1</v>
      </c>
      <c r="BS345">
        <v>3</v>
      </c>
      <c r="BT345" t="s">
        <v>42</v>
      </c>
      <c r="BU345">
        <v>0.19741</v>
      </c>
      <c r="BV345">
        <v>2</v>
      </c>
      <c r="BX345" t="s">
        <v>35</v>
      </c>
      <c r="BY345" t="s">
        <v>42</v>
      </c>
      <c r="BZ345">
        <v>73.712027000000006</v>
      </c>
      <c r="CA345">
        <v>2</v>
      </c>
      <c r="CB345" t="s">
        <v>30</v>
      </c>
      <c r="CC345" t="s">
        <v>64</v>
      </c>
      <c r="CD345">
        <f>VLOOKUP(CC345,MoodysRatingMapping!$A$3:$B$23,2,0)</f>
        <v>1.45</v>
      </c>
      <c r="CE345">
        <v>0</v>
      </c>
      <c r="CF345" s="11" t="s">
        <v>30</v>
      </c>
      <c r="CG345" t="s">
        <v>68</v>
      </c>
      <c r="CH345" s="15">
        <f>VLOOKUP(CG345,'S&amp;PRatingMapping'!$A$3:$B$24,2,0)</f>
        <v>2.2857142857142856</v>
      </c>
    </row>
    <row r="346" spans="1:87" x14ac:dyDescent="0.25">
      <c r="A346" s="2">
        <v>42062</v>
      </c>
      <c r="B346">
        <v>2.2999999999999998</v>
      </c>
      <c r="C346">
        <v>13620</v>
      </c>
      <c r="D346">
        <v>9.9999999999999645E-2</v>
      </c>
      <c r="E346">
        <v>1</v>
      </c>
      <c r="F346">
        <v>0</v>
      </c>
      <c r="G346">
        <v>0</v>
      </c>
      <c r="H346">
        <v>0</v>
      </c>
      <c r="I346">
        <v>125000000</v>
      </c>
      <c r="Q346" s="11">
        <v>2.2999999999999998</v>
      </c>
      <c r="R346" t="s">
        <v>42</v>
      </c>
      <c r="S346">
        <v>45.511589999999998</v>
      </c>
      <c r="U346" s="11">
        <v>2.2000000000000002</v>
      </c>
      <c r="V346" t="s">
        <v>51</v>
      </c>
      <c r="W346">
        <f>VLOOKUP(V346,MoodysRatingMapping!$A$3:$B$23,2,0)</f>
        <v>3.2500000000000004</v>
      </c>
      <c r="Y346">
        <v>2.2000000000000002</v>
      </c>
      <c r="Z346" t="s">
        <v>71</v>
      </c>
      <c r="AA346" s="7">
        <f>VLOOKUP(Z346,'S&amp;PRatingMapping'!$A$3:$B$24,2,0)</f>
        <v>3.1428571428571423</v>
      </c>
      <c r="AC346">
        <v>13748</v>
      </c>
      <c r="AD346">
        <v>13748</v>
      </c>
      <c r="AE346">
        <v>125000000</v>
      </c>
      <c r="AL346" t="s">
        <v>46</v>
      </c>
      <c r="AM346" t="s">
        <v>42</v>
      </c>
      <c r="AN346">
        <v>48.302536000000003</v>
      </c>
      <c r="AO346">
        <v>0</v>
      </c>
      <c r="AP346" s="11">
        <v>2.2000000000000002</v>
      </c>
      <c r="AQ346" t="s">
        <v>51</v>
      </c>
      <c r="AR346">
        <f>VLOOKUP(AQ346,MoodysRatingMapping!$A$3:$B$23,2,0)</f>
        <v>3.2500000000000004</v>
      </c>
      <c r="AS346">
        <v>0</v>
      </c>
      <c r="AT346" s="11">
        <v>2.2000000000000002</v>
      </c>
      <c r="AU346" t="s">
        <v>71</v>
      </c>
      <c r="AV346" s="15">
        <f>VLOOKUP(AU346,'S&amp;PRatingMapping'!$A$3:$B$24,2,0)</f>
        <v>3.1428571428571423</v>
      </c>
      <c r="AX346">
        <v>125000000</v>
      </c>
      <c r="BE346" s="11">
        <v>2.2000000000000002</v>
      </c>
      <c r="BF346" t="s">
        <v>42</v>
      </c>
      <c r="BG346">
        <v>42.428215000000002</v>
      </c>
      <c r="BH346">
        <v>0</v>
      </c>
      <c r="BI346" s="11">
        <v>2.2000000000000002</v>
      </c>
      <c r="BJ346" t="s">
        <v>51</v>
      </c>
      <c r="BK346">
        <f>VLOOKUP(BJ346,MoodysRatingMapping!$A$3:$B$23,2,0)</f>
        <v>3.2500000000000004</v>
      </c>
      <c r="BL346">
        <v>0</v>
      </c>
      <c r="BM346" s="11">
        <v>2.2000000000000002</v>
      </c>
      <c r="BN346" t="s">
        <v>71</v>
      </c>
      <c r="BO346" s="15">
        <f>VLOOKUP(BN346,'S&amp;PRatingMapping'!$A$3:$B$24,2,0)</f>
        <v>3.1428571428571423</v>
      </c>
      <c r="BP346" t="s">
        <v>51</v>
      </c>
      <c r="BQ346">
        <v>125000000</v>
      </c>
      <c r="BW346">
        <v>100.75</v>
      </c>
      <c r="BX346" t="s">
        <v>44</v>
      </c>
      <c r="BY346" t="s">
        <v>42</v>
      </c>
      <c r="BZ346">
        <v>35.859454999999997</v>
      </c>
      <c r="CA346">
        <v>0</v>
      </c>
      <c r="CB346" t="s">
        <v>44</v>
      </c>
      <c r="CC346" t="s">
        <v>51</v>
      </c>
      <c r="CD346">
        <f>VLOOKUP(CC346,MoodysRatingMapping!$A$3:$B$23,2,0)</f>
        <v>3.2500000000000004</v>
      </c>
      <c r="CE346">
        <v>0</v>
      </c>
      <c r="CF346" s="11">
        <v>2.2000000000000002</v>
      </c>
      <c r="CG346" t="s">
        <v>71</v>
      </c>
      <c r="CH346" s="15">
        <f>VLOOKUP(CG346,'S&amp;PRatingMapping'!$A$3:$B$24,2,0)</f>
        <v>3.1428571428571423</v>
      </c>
    </row>
    <row r="347" spans="1:87" x14ac:dyDescent="0.25">
      <c r="A347" s="2">
        <v>42429</v>
      </c>
      <c r="B347">
        <v>3.1</v>
      </c>
      <c r="C347">
        <v>13620</v>
      </c>
      <c r="D347">
        <v>0.80000000000000027</v>
      </c>
      <c r="E347">
        <v>1</v>
      </c>
      <c r="F347">
        <v>0</v>
      </c>
      <c r="G347">
        <v>0</v>
      </c>
      <c r="H347">
        <v>0</v>
      </c>
      <c r="I347">
        <v>125000000</v>
      </c>
      <c r="Q347" s="11" t="s">
        <v>30</v>
      </c>
      <c r="R347" t="s">
        <v>42</v>
      </c>
      <c r="S347">
        <v>5.3517400000000004</v>
      </c>
      <c r="T347">
        <v>-2</v>
      </c>
      <c r="U347" s="11">
        <v>2.2999999999999998</v>
      </c>
      <c r="V347" t="s">
        <v>50</v>
      </c>
      <c r="W347">
        <f>VLOOKUP(V347,MoodysRatingMapping!$A$3:$B$23,2,0)</f>
        <v>3.7000000000000006</v>
      </c>
      <c r="X347">
        <v>-1</v>
      </c>
      <c r="Y347">
        <v>2.2999999999999998</v>
      </c>
      <c r="Z347" t="s">
        <v>77</v>
      </c>
      <c r="AA347" s="7">
        <f>VLOOKUP(Z347,'S&amp;PRatingMapping'!$A$3:$B$24,2,0)</f>
        <v>3.5714285714285707</v>
      </c>
      <c r="AB347" t="s">
        <v>93</v>
      </c>
      <c r="AC347">
        <v>1376</v>
      </c>
      <c r="AD347">
        <v>1376</v>
      </c>
      <c r="AE347">
        <v>125000000</v>
      </c>
      <c r="AL347" t="s">
        <v>44</v>
      </c>
      <c r="AM347" t="s">
        <v>42</v>
      </c>
      <c r="AN347">
        <v>59.870736000000001</v>
      </c>
      <c r="AO347">
        <v>0</v>
      </c>
      <c r="AP347" s="11">
        <v>2.2999999999999998</v>
      </c>
      <c r="AQ347" t="s">
        <v>50</v>
      </c>
      <c r="AR347">
        <f>VLOOKUP(AQ347,MoodysRatingMapping!$A$3:$B$23,2,0)</f>
        <v>3.7000000000000006</v>
      </c>
      <c r="AS347">
        <v>0</v>
      </c>
      <c r="AT347" s="11">
        <v>2.2999999999999998</v>
      </c>
      <c r="AU347" t="s">
        <v>77</v>
      </c>
      <c r="AV347" s="15">
        <f>VLOOKUP(AU347,'S&amp;PRatingMapping'!$A$3:$B$24,2,0)</f>
        <v>3.5714285714285707</v>
      </c>
      <c r="AX347">
        <v>125000000</v>
      </c>
      <c r="BD347">
        <v>99.5</v>
      </c>
      <c r="BE347" s="11">
        <v>2.2999999999999998</v>
      </c>
      <c r="BF347" t="s">
        <v>42</v>
      </c>
      <c r="BG347">
        <v>63.526412999999998</v>
      </c>
      <c r="BH347">
        <v>0</v>
      </c>
      <c r="BI347" s="11">
        <v>2.2999999999999998</v>
      </c>
      <c r="BJ347" t="s">
        <v>50</v>
      </c>
      <c r="BK347">
        <f>VLOOKUP(BJ347,MoodysRatingMapping!$A$3:$B$23,2,0)</f>
        <v>3.7000000000000006</v>
      </c>
      <c r="BL347">
        <v>0</v>
      </c>
      <c r="BM347" s="11">
        <v>2.2999999999999998</v>
      </c>
      <c r="BN347" t="s">
        <v>77</v>
      </c>
      <c r="BO347" s="15">
        <f>VLOOKUP(BN347,'S&amp;PRatingMapping'!$A$3:$B$24,2,0)</f>
        <v>3.5714285714285707</v>
      </c>
      <c r="BP347" t="s">
        <v>93</v>
      </c>
      <c r="BQ347">
        <v>125000000</v>
      </c>
      <c r="BW347">
        <v>99.4375</v>
      </c>
      <c r="BX347" t="s">
        <v>35</v>
      </c>
      <c r="BY347" t="s">
        <v>42</v>
      </c>
      <c r="BZ347">
        <v>75.503420000000006</v>
      </c>
      <c r="CA347">
        <v>1</v>
      </c>
      <c r="CB347" t="s">
        <v>46</v>
      </c>
      <c r="CC347" t="s">
        <v>50</v>
      </c>
      <c r="CD347">
        <f>VLOOKUP(CC347,MoodysRatingMapping!$A$3:$B$23,2,0)</f>
        <v>3.7000000000000006</v>
      </c>
      <c r="CE347">
        <v>0</v>
      </c>
      <c r="CF347" s="11">
        <v>2.2999999999999998</v>
      </c>
      <c r="CG347" t="s">
        <v>77</v>
      </c>
      <c r="CH347" s="15">
        <f>VLOOKUP(CG347,'S&amp;PRatingMapping'!$A$3:$B$24,2,0)</f>
        <v>3.5714285714285707</v>
      </c>
      <c r="CI347" t="s">
        <v>93</v>
      </c>
    </row>
    <row r="348" spans="1:87" x14ac:dyDescent="0.25">
      <c r="A348" s="2">
        <v>43159</v>
      </c>
      <c r="B348">
        <v>3.3</v>
      </c>
      <c r="C348">
        <v>136270</v>
      </c>
      <c r="D348">
        <v>0.19999999999999971</v>
      </c>
      <c r="E348">
        <v>1</v>
      </c>
      <c r="F348">
        <v>0</v>
      </c>
      <c r="G348">
        <v>0</v>
      </c>
      <c r="H348">
        <v>0</v>
      </c>
      <c r="I348">
        <v>288936.84000000003</v>
      </c>
      <c r="J348" s="9" t="s">
        <v>32</v>
      </c>
      <c r="K348">
        <v>3</v>
      </c>
      <c r="L348" t="s">
        <v>41</v>
      </c>
      <c r="M348">
        <v>0.33400000000000002</v>
      </c>
      <c r="O348" t="s">
        <v>42</v>
      </c>
      <c r="P348">
        <v>99.769000000000005</v>
      </c>
      <c r="U348" s="11">
        <v>3.3</v>
      </c>
      <c r="V348" t="s">
        <v>58</v>
      </c>
      <c r="W348">
        <f>VLOOKUP(V348,MoodysRatingMapping!$A$3:$B$23,2,0)</f>
        <v>5.0500000000000007</v>
      </c>
      <c r="Y348">
        <v>3.3</v>
      </c>
      <c r="Z348" t="s">
        <v>81</v>
      </c>
      <c r="AA348" s="7">
        <f>VLOOKUP(Z348,'S&amp;PRatingMapping'!$A$3:$B$24,2,0)</f>
        <v>4.8571428571428568</v>
      </c>
      <c r="AC348">
        <v>13793</v>
      </c>
      <c r="AD348">
        <v>13793</v>
      </c>
      <c r="AE348">
        <v>2735000</v>
      </c>
      <c r="AR348" t="e">
        <f>VLOOKUP(AQ348,MoodysRatingMapping!$A$3:$B$23,2,0)</f>
        <v>#N/A</v>
      </c>
      <c r="AV348" s="15" t="e">
        <f>VLOOKUP(AU348,'S&amp;PRatingMapping'!$A$3:$B$24,2,0)</f>
        <v>#N/A</v>
      </c>
      <c r="AX348">
        <v>7500000</v>
      </c>
      <c r="BK348" t="e">
        <f>VLOOKUP(BJ348,MoodysRatingMapping!$A$3:$B$23,2,0)</f>
        <v>#N/A</v>
      </c>
      <c r="BO348" s="15" t="e">
        <f>VLOOKUP(BN348,'S&amp;PRatingMapping'!$A$3:$B$24,2,0)</f>
        <v>#N/A</v>
      </c>
      <c r="BQ348">
        <v>20514.07</v>
      </c>
      <c r="CD348" t="e">
        <f>VLOOKUP(CC348,MoodysRatingMapping!$A$3:$B$23,2,0)</f>
        <v>#N/A</v>
      </c>
      <c r="CH348" s="15" t="e">
        <f>VLOOKUP(CG348,'S&amp;PRatingMapping'!$A$3:$B$24,2,0)</f>
        <v>#N/A</v>
      </c>
    </row>
    <row r="349" spans="1:87" x14ac:dyDescent="0.25">
      <c r="A349" s="2">
        <v>42978</v>
      </c>
      <c r="B349">
        <v>3.3</v>
      </c>
      <c r="C349">
        <v>136272</v>
      </c>
      <c r="D349">
        <v>0.19999999999999971</v>
      </c>
      <c r="E349">
        <v>1</v>
      </c>
      <c r="F349">
        <v>0</v>
      </c>
      <c r="G349">
        <v>0</v>
      </c>
      <c r="H349">
        <v>0</v>
      </c>
      <c r="I349">
        <v>258948.31</v>
      </c>
      <c r="W349" t="e">
        <f>VLOOKUP(V349,MoodysRatingMapping!$A$3:$B$23,2,0)</f>
        <v>#N/A</v>
      </c>
      <c r="AA349" s="7" t="e">
        <f>VLOOKUP(Z349,'S&amp;PRatingMapping'!$A$3:$B$24,2,0)</f>
        <v>#N/A</v>
      </c>
      <c r="AC349">
        <v>1385</v>
      </c>
      <c r="AD349">
        <v>1385</v>
      </c>
      <c r="AE349">
        <v>341374.35</v>
      </c>
      <c r="AR349" t="e">
        <f>VLOOKUP(AQ349,MoodysRatingMapping!$A$3:$B$23,2,0)</f>
        <v>#N/A</v>
      </c>
      <c r="AV349" s="15" t="e">
        <f>VLOOKUP(AU349,'S&amp;PRatingMapping'!$A$3:$B$24,2,0)</f>
        <v>#N/A</v>
      </c>
      <c r="AX349">
        <v>221726.21</v>
      </c>
      <c r="BK349" t="e">
        <f>VLOOKUP(BJ349,MoodysRatingMapping!$A$3:$B$23,2,0)</f>
        <v>#N/A</v>
      </c>
      <c r="BO349" s="15" t="e">
        <f>VLOOKUP(BN349,'S&amp;PRatingMapping'!$A$3:$B$24,2,0)</f>
        <v>#N/A</v>
      </c>
      <c r="BQ349">
        <v>175748.15</v>
      </c>
      <c r="CD349" t="e">
        <f>VLOOKUP(CC349,MoodysRatingMapping!$A$3:$B$23,2,0)</f>
        <v>#N/A</v>
      </c>
      <c r="CH349" s="15" t="e">
        <f>VLOOKUP(CG349,'S&amp;PRatingMapping'!$A$3:$B$24,2,0)</f>
        <v>#N/A</v>
      </c>
    </row>
    <row r="350" spans="1:87" x14ac:dyDescent="0.25">
      <c r="A350" s="2">
        <v>42978</v>
      </c>
      <c r="B350">
        <v>3.3</v>
      </c>
      <c r="C350">
        <v>136276</v>
      </c>
      <c r="D350">
        <v>0.19999999999999971</v>
      </c>
      <c r="E350">
        <v>1</v>
      </c>
      <c r="F350">
        <v>0</v>
      </c>
      <c r="G350">
        <v>0</v>
      </c>
      <c r="H350">
        <v>0</v>
      </c>
      <c r="I350">
        <v>17718919.890000001</v>
      </c>
      <c r="W350" t="e">
        <f>VLOOKUP(V350,MoodysRatingMapping!$A$3:$B$23,2,0)</f>
        <v>#N/A</v>
      </c>
      <c r="AA350" s="7" t="e">
        <f>VLOOKUP(Z350,'S&amp;PRatingMapping'!$A$3:$B$24,2,0)</f>
        <v>#N/A</v>
      </c>
      <c r="AC350">
        <v>13816</v>
      </c>
      <c r="AD350">
        <v>13816</v>
      </c>
      <c r="AE350">
        <v>17257376.91</v>
      </c>
      <c r="AR350" t="e">
        <f>VLOOKUP(AQ350,MoodysRatingMapping!$A$3:$B$23,2,0)</f>
        <v>#N/A</v>
      </c>
      <c r="AV350" s="15" t="e">
        <f>VLOOKUP(AU350,'S&amp;PRatingMapping'!$A$3:$B$24,2,0)</f>
        <v>#N/A</v>
      </c>
      <c r="AX350">
        <v>9258379.6400000006</v>
      </c>
      <c r="BK350" t="e">
        <f>VLOOKUP(BJ350,MoodysRatingMapping!$A$3:$B$23,2,0)</f>
        <v>#N/A</v>
      </c>
      <c r="BO350" s="15" t="e">
        <f>VLOOKUP(BN350,'S&amp;PRatingMapping'!$A$3:$B$24,2,0)</f>
        <v>#N/A</v>
      </c>
      <c r="BQ350">
        <v>4236720.93</v>
      </c>
      <c r="CD350" t="e">
        <f>VLOOKUP(CC350,MoodysRatingMapping!$A$3:$B$23,2,0)</f>
        <v>#N/A</v>
      </c>
      <c r="CH350" s="15" t="e">
        <f>VLOOKUP(CG350,'S&amp;PRatingMapping'!$A$3:$B$24,2,0)</f>
        <v>#N/A</v>
      </c>
    </row>
    <row r="351" spans="1:87" x14ac:dyDescent="0.25">
      <c r="A351" s="2">
        <v>42185</v>
      </c>
      <c r="B351">
        <v>6.2</v>
      </c>
      <c r="C351">
        <v>13632</v>
      </c>
      <c r="D351">
        <v>0.10000000000000051</v>
      </c>
      <c r="E351">
        <v>1</v>
      </c>
      <c r="F351">
        <v>0</v>
      </c>
      <c r="G351">
        <v>0</v>
      </c>
      <c r="H351">
        <v>0</v>
      </c>
      <c r="I351">
        <v>2068215.83</v>
      </c>
      <c r="J351" s="9" t="s">
        <v>30</v>
      </c>
      <c r="K351">
        <v>1</v>
      </c>
      <c r="L351" t="s">
        <v>41</v>
      </c>
      <c r="M351">
        <v>0.45750000000000002</v>
      </c>
      <c r="N351">
        <v>-7</v>
      </c>
      <c r="Q351" s="11" t="s">
        <v>30</v>
      </c>
      <c r="R351" t="s">
        <v>41</v>
      </c>
      <c r="S351">
        <v>3.6645620000000001</v>
      </c>
      <c r="T351">
        <v>-7</v>
      </c>
      <c r="W351" t="e">
        <f>VLOOKUP(V351,MoodysRatingMapping!$A$3:$B$23,2,0)</f>
        <v>#N/A</v>
      </c>
      <c r="AA351" s="7" t="e">
        <f>VLOOKUP(Z351,'S&amp;PRatingMapping'!$A$3:$B$24,2,0)</f>
        <v>#N/A</v>
      </c>
      <c r="AC351">
        <v>13843</v>
      </c>
      <c r="AD351">
        <v>13843</v>
      </c>
      <c r="AE351">
        <v>2150708.6</v>
      </c>
      <c r="AF351" t="s">
        <v>30</v>
      </c>
      <c r="AG351">
        <v>1</v>
      </c>
      <c r="AH351" t="s">
        <v>41</v>
      </c>
      <c r="AI351">
        <v>4.7480000000000001E-2</v>
      </c>
      <c r="AJ351">
        <v>-6</v>
      </c>
      <c r="AL351" t="s">
        <v>30</v>
      </c>
      <c r="AM351" t="s">
        <v>41</v>
      </c>
      <c r="AN351">
        <v>29.116333000000001</v>
      </c>
      <c r="AO351">
        <v>-6</v>
      </c>
      <c r="AR351" t="e">
        <f>VLOOKUP(AQ351,MoodysRatingMapping!$A$3:$B$23,2,0)</f>
        <v>#N/A</v>
      </c>
      <c r="AV351" s="15" t="e">
        <f>VLOOKUP(AU351,'S&amp;PRatingMapping'!$A$3:$B$24,2,0)</f>
        <v>#N/A</v>
      </c>
      <c r="AX351">
        <v>2150903.35</v>
      </c>
      <c r="AY351" t="s">
        <v>30</v>
      </c>
      <c r="AZ351">
        <v>1</v>
      </c>
      <c r="BA351" t="s">
        <v>41</v>
      </c>
      <c r="BB351">
        <v>4.6960000000000002E-2</v>
      </c>
      <c r="BC351">
        <v>-6</v>
      </c>
      <c r="BE351" s="11" t="s">
        <v>30</v>
      </c>
      <c r="BF351" t="s">
        <v>41</v>
      </c>
      <c r="BG351">
        <v>28.077269000000001</v>
      </c>
      <c r="BH351">
        <v>-6</v>
      </c>
      <c r="BK351" t="e">
        <f>VLOOKUP(BJ351,MoodysRatingMapping!$A$3:$B$23,2,0)</f>
        <v>#N/A</v>
      </c>
      <c r="BO351" s="15" t="e">
        <f>VLOOKUP(BN351,'S&amp;PRatingMapping'!$A$3:$B$24,2,0)</f>
        <v>#N/A</v>
      </c>
      <c r="BQ351">
        <v>2150979.33</v>
      </c>
      <c r="BR351" s="11" t="s">
        <v>30</v>
      </c>
      <c r="BS351">
        <v>1</v>
      </c>
      <c r="BT351" t="s">
        <v>41</v>
      </c>
      <c r="BU351">
        <v>4.777E-2</v>
      </c>
      <c r="BV351">
        <v>-6</v>
      </c>
      <c r="BX351" t="s">
        <v>30</v>
      </c>
      <c r="BY351" t="s">
        <v>41</v>
      </c>
      <c r="BZ351">
        <v>30.491529</v>
      </c>
      <c r="CA351">
        <v>-6</v>
      </c>
      <c r="CD351" t="e">
        <f>VLOOKUP(CC351,MoodysRatingMapping!$A$3:$B$23,2,0)</f>
        <v>#N/A</v>
      </c>
      <c r="CH351" s="15" t="e">
        <f>VLOOKUP(CG351,'S&amp;PRatingMapping'!$A$3:$B$24,2,0)</f>
        <v>#N/A</v>
      </c>
    </row>
    <row r="352" spans="1:87" x14ac:dyDescent="0.25">
      <c r="A352" s="2">
        <v>42916</v>
      </c>
      <c r="B352">
        <v>7</v>
      </c>
      <c r="C352">
        <v>136401</v>
      </c>
      <c r="D352">
        <v>0.79999999999999982</v>
      </c>
      <c r="E352">
        <v>1</v>
      </c>
      <c r="F352">
        <v>0</v>
      </c>
      <c r="G352">
        <v>0</v>
      </c>
      <c r="H352">
        <v>0</v>
      </c>
      <c r="I352">
        <v>1000000</v>
      </c>
      <c r="W352" t="e">
        <f>VLOOKUP(V352,MoodysRatingMapping!$A$3:$B$23,2,0)</f>
        <v>#N/A</v>
      </c>
      <c r="AA352" s="7" t="e">
        <f>VLOOKUP(Z352,'S&amp;PRatingMapping'!$A$3:$B$24,2,0)</f>
        <v>#N/A</v>
      </c>
      <c r="AC352">
        <v>13873</v>
      </c>
      <c r="AD352">
        <v>13873</v>
      </c>
      <c r="AE352">
        <v>1000000</v>
      </c>
      <c r="AR352" t="e">
        <f>VLOOKUP(AQ352,MoodysRatingMapping!$A$3:$B$23,2,0)</f>
        <v>#N/A</v>
      </c>
      <c r="AV352" s="15" t="e">
        <f>VLOOKUP(AU352,'S&amp;PRatingMapping'!$A$3:$B$24,2,0)</f>
        <v>#N/A</v>
      </c>
      <c r="AX352">
        <v>1000000</v>
      </c>
      <c r="BK352" t="e">
        <f>VLOOKUP(BJ352,MoodysRatingMapping!$A$3:$B$23,2,0)</f>
        <v>#N/A</v>
      </c>
      <c r="BO352" s="15" t="e">
        <f>VLOOKUP(BN352,'S&amp;PRatingMapping'!$A$3:$B$24,2,0)</f>
        <v>#N/A</v>
      </c>
      <c r="BQ352">
        <v>1000000</v>
      </c>
      <c r="CD352" t="e">
        <f>VLOOKUP(CC352,MoodysRatingMapping!$A$3:$B$23,2,0)</f>
        <v>#N/A</v>
      </c>
      <c r="CH352" s="15" t="e">
        <f>VLOOKUP(CG352,'S&amp;PRatingMapping'!$A$3:$B$24,2,0)</f>
        <v>#N/A</v>
      </c>
    </row>
    <row r="353" spans="1:86" x14ac:dyDescent="0.25">
      <c r="A353" s="2">
        <v>42794</v>
      </c>
      <c r="B353">
        <v>5.2</v>
      </c>
      <c r="C353">
        <v>136601</v>
      </c>
      <c r="D353">
        <v>0.10000000000000051</v>
      </c>
      <c r="E353">
        <v>1</v>
      </c>
      <c r="F353">
        <v>0</v>
      </c>
      <c r="G353">
        <v>0</v>
      </c>
      <c r="H353">
        <v>0</v>
      </c>
      <c r="I353">
        <v>1256018.79</v>
      </c>
      <c r="J353" s="9">
        <v>6.2</v>
      </c>
      <c r="K353">
        <v>8</v>
      </c>
      <c r="L353" t="s">
        <v>42</v>
      </c>
      <c r="M353">
        <v>1.4333</v>
      </c>
      <c r="N353">
        <v>2</v>
      </c>
      <c r="U353" s="11">
        <v>3.3</v>
      </c>
      <c r="V353" t="s">
        <v>58</v>
      </c>
      <c r="W353">
        <f>VLOOKUP(V353,MoodysRatingMapping!$A$3:$B$23,2,0)</f>
        <v>5.0500000000000007</v>
      </c>
      <c r="X353">
        <v>-3</v>
      </c>
      <c r="Y353" t="s">
        <v>29</v>
      </c>
      <c r="Z353" t="s">
        <v>84</v>
      </c>
      <c r="AA353" s="7">
        <f>VLOOKUP(Z353,'S&amp;PRatingMapping'!$A$3:$B$24,2,0)</f>
        <v>5.2857142857142856</v>
      </c>
      <c r="AC353">
        <v>13937</v>
      </c>
      <c r="AD353">
        <v>13937</v>
      </c>
      <c r="AE353">
        <v>437018.79</v>
      </c>
      <c r="AF353" t="s">
        <v>39</v>
      </c>
      <c r="AG353">
        <v>9</v>
      </c>
      <c r="AH353" t="s">
        <v>42</v>
      </c>
      <c r="AI353">
        <v>1.5666800000000001</v>
      </c>
      <c r="AJ353">
        <v>4</v>
      </c>
      <c r="AP353" s="11">
        <v>3.3</v>
      </c>
      <c r="AQ353" t="s">
        <v>58</v>
      </c>
      <c r="AR353">
        <f>VLOOKUP(AQ353,MoodysRatingMapping!$A$3:$B$23,2,0)</f>
        <v>5.0500000000000007</v>
      </c>
      <c r="AS353">
        <v>-2</v>
      </c>
      <c r="AT353" s="11" t="s">
        <v>29</v>
      </c>
      <c r="AU353" t="s">
        <v>84</v>
      </c>
      <c r="AV353" s="15">
        <f>VLOOKUP(AU353,'S&amp;PRatingMapping'!$A$3:$B$24,2,0)</f>
        <v>5.2857142857142856</v>
      </c>
      <c r="AX353">
        <v>289590</v>
      </c>
      <c r="AY353" t="s">
        <v>39</v>
      </c>
      <c r="AZ353">
        <v>9</v>
      </c>
      <c r="BA353" t="s">
        <v>42</v>
      </c>
      <c r="BB353">
        <v>5.4302999999999999</v>
      </c>
      <c r="BC353">
        <v>4</v>
      </c>
      <c r="BI353" s="11">
        <v>3.3</v>
      </c>
      <c r="BJ353" t="s">
        <v>58</v>
      </c>
      <c r="BK353">
        <f>VLOOKUP(BJ353,MoodysRatingMapping!$A$3:$B$23,2,0)</f>
        <v>5.0500000000000007</v>
      </c>
      <c r="BL353">
        <v>-2</v>
      </c>
      <c r="BM353" s="11" t="s">
        <v>29</v>
      </c>
      <c r="BN353" t="s">
        <v>84</v>
      </c>
      <c r="BO353" s="15">
        <f>VLOOKUP(BN353,'S&amp;PRatingMapping'!$A$3:$B$24,2,0)</f>
        <v>5.2857142857142856</v>
      </c>
      <c r="BQ353">
        <v>185850</v>
      </c>
      <c r="BR353" s="11" t="s">
        <v>39</v>
      </c>
      <c r="BS353">
        <v>9</v>
      </c>
      <c r="BT353" t="s">
        <v>42</v>
      </c>
      <c r="BU353">
        <v>6.6628600000000002</v>
      </c>
      <c r="BV353">
        <v>4</v>
      </c>
      <c r="CB353" t="s">
        <v>43</v>
      </c>
      <c r="CC353" t="s">
        <v>58</v>
      </c>
      <c r="CD353">
        <f>VLOOKUP(CC353,MoodysRatingMapping!$A$3:$B$23,2,0)</f>
        <v>5.0500000000000007</v>
      </c>
      <c r="CE353">
        <v>-2</v>
      </c>
      <c r="CF353" s="11" t="s">
        <v>29</v>
      </c>
      <c r="CG353" t="s">
        <v>84</v>
      </c>
      <c r="CH353" s="15">
        <f>VLOOKUP(CG353,'S&amp;PRatingMapping'!$A$3:$B$24,2,0)</f>
        <v>5.2857142857142856</v>
      </c>
    </row>
    <row r="354" spans="1:86" x14ac:dyDescent="0.25">
      <c r="A354" s="2">
        <v>43159</v>
      </c>
      <c r="B354">
        <v>6.1</v>
      </c>
      <c r="C354">
        <v>136601</v>
      </c>
      <c r="D354">
        <v>0.89999999999999947</v>
      </c>
      <c r="E354">
        <v>1</v>
      </c>
      <c r="F354">
        <v>0</v>
      </c>
      <c r="G354">
        <v>0</v>
      </c>
      <c r="H354">
        <v>0</v>
      </c>
      <c r="I354">
        <v>690375</v>
      </c>
      <c r="J354" s="9">
        <v>5.2</v>
      </c>
      <c r="K354">
        <v>6</v>
      </c>
      <c r="L354" t="s">
        <v>42</v>
      </c>
      <c r="M354">
        <v>0.71814</v>
      </c>
      <c r="N354">
        <v>-1</v>
      </c>
      <c r="U354" s="11">
        <v>3.3</v>
      </c>
      <c r="V354" t="s">
        <v>58</v>
      </c>
      <c r="W354">
        <f>VLOOKUP(V354,MoodysRatingMapping!$A$3:$B$23,2,0)</f>
        <v>5.0500000000000007</v>
      </c>
      <c r="X354">
        <v>-4</v>
      </c>
      <c r="Y354" t="s">
        <v>29</v>
      </c>
      <c r="Z354" t="s">
        <v>84</v>
      </c>
      <c r="AA354" s="7">
        <f>VLOOKUP(Z354,'S&amp;PRatingMapping'!$A$3:$B$24,2,0)</f>
        <v>5.2857142857142856</v>
      </c>
      <c r="AC354">
        <v>13941</v>
      </c>
      <c r="AD354">
        <v>13941</v>
      </c>
      <c r="AE354">
        <v>513525</v>
      </c>
      <c r="AF354" t="s">
        <v>37</v>
      </c>
      <c r="AG354">
        <v>6</v>
      </c>
      <c r="AH354" t="s">
        <v>42</v>
      </c>
      <c r="AI354">
        <v>0.96094999999999997</v>
      </c>
      <c r="AJ354">
        <v>0</v>
      </c>
      <c r="AP354" s="11">
        <v>3.3</v>
      </c>
      <c r="AQ354" t="s">
        <v>58</v>
      </c>
      <c r="AR354">
        <f>VLOOKUP(AQ354,MoodysRatingMapping!$A$3:$B$23,2,0)</f>
        <v>5.0500000000000007</v>
      </c>
      <c r="AS354">
        <v>-3</v>
      </c>
      <c r="AT354" s="11" t="s">
        <v>29</v>
      </c>
      <c r="AU354" t="s">
        <v>84</v>
      </c>
      <c r="AV354" s="15">
        <f>VLOOKUP(AU354,'S&amp;PRatingMapping'!$A$3:$B$24,2,0)</f>
        <v>5.2857142857142856</v>
      </c>
      <c r="AX354">
        <v>513525</v>
      </c>
      <c r="AY354" t="s">
        <v>37</v>
      </c>
      <c r="AZ354">
        <v>6</v>
      </c>
      <c r="BA354" t="s">
        <v>42</v>
      </c>
      <c r="BB354">
        <v>0.85760999999999998</v>
      </c>
      <c r="BC354">
        <v>0</v>
      </c>
      <c r="BI354" s="11">
        <v>3.3</v>
      </c>
      <c r="BJ354" t="s">
        <v>58</v>
      </c>
      <c r="BK354">
        <f>VLOOKUP(BJ354,MoodysRatingMapping!$A$3:$B$23,2,0)</f>
        <v>5.0500000000000007</v>
      </c>
      <c r="BL354">
        <v>-3</v>
      </c>
      <c r="BM354" s="11" t="s">
        <v>29</v>
      </c>
      <c r="BN354" t="s">
        <v>84</v>
      </c>
      <c r="BO354" s="15">
        <f>VLOOKUP(BN354,'S&amp;PRatingMapping'!$A$3:$B$24,2,0)</f>
        <v>5.2857142857142856</v>
      </c>
      <c r="BQ354">
        <v>2400137.9700000002</v>
      </c>
      <c r="BR354" s="11">
        <v>6.2</v>
      </c>
      <c r="BS354">
        <v>8</v>
      </c>
      <c r="BT354" t="s">
        <v>42</v>
      </c>
      <c r="BU354">
        <v>1.2904599999999999</v>
      </c>
      <c r="BV354">
        <v>2</v>
      </c>
      <c r="CB354" t="s">
        <v>43</v>
      </c>
      <c r="CC354" t="s">
        <v>58</v>
      </c>
      <c r="CD354">
        <f>VLOOKUP(CC354,MoodysRatingMapping!$A$3:$B$23,2,0)</f>
        <v>5.0500000000000007</v>
      </c>
      <c r="CE354">
        <v>-3</v>
      </c>
      <c r="CF354" s="11" t="s">
        <v>29</v>
      </c>
      <c r="CG354" t="s">
        <v>84</v>
      </c>
      <c r="CH354" s="15">
        <f>VLOOKUP(CG354,'S&amp;PRatingMapping'!$A$3:$B$24,2,0)</f>
        <v>5.2857142857142856</v>
      </c>
    </row>
    <row r="355" spans="1:86" x14ac:dyDescent="0.25">
      <c r="A355" s="2">
        <v>43312</v>
      </c>
      <c r="B355">
        <v>6.1</v>
      </c>
      <c r="C355">
        <v>136940</v>
      </c>
      <c r="D355">
        <v>2.1</v>
      </c>
      <c r="E355">
        <v>1</v>
      </c>
      <c r="F355">
        <v>0</v>
      </c>
      <c r="G355">
        <v>0</v>
      </c>
      <c r="H355">
        <v>0</v>
      </c>
      <c r="I355">
        <v>77038367.730000004</v>
      </c>
      <c r="J355" s="9">
        <v>6.2</v>
      </c>
      <c r="K355">
        <v>8</v>
      </c>
      <c r="L355" t="s">
        <v>42</v>
      </c>
      <c r="M355">
        <v>0.72162000000000004</v>
      </c>
      <c r="N355">
        <v>1</v>
      </c>
      <c r="Q355" s="11">
        <v>6.2</v>
      </c>
      <c r="R355" t="s">
        <v>41</v>
      </c>
      <c r="S355">
        <v>398.63720000000001</v>
      </c>
      <c r="T355">
        <v>1</v>
      </c>
      <c r="W355" t="e">
        <f>VLOOKUP(V355,MoodysRatingMapping!$A$3:$B$23,2,0)</f>
        <v>#N/A</v>
      </c>
      <c r="AA355" s="7" t="e">
        <f>VLOOKUP(Z355,'S&amp;PRatingMapping'!$A$3:$B$24,2,0)</f>
        <v>#N/A</v>
      </c>
      <c r="AC355">
        <v>1477</v>
      </c>
      <c r="AD355">
        <v>1477</v>
      </c>
      <c r="AE355">
        <v>71639902.030000001</v>
      </c>
      <c r="AF355" t="s">
        <v>39</v>
      </c>
      <c r="AG355">
        <v>9</v>
      </c>
      <c r="AH355" t="s">
        <v>42</v>
      </c>
      <c r="AI355">
        <v>0.8364299999999999</v>
      </c>
      <c r="AJ355">
        <v>5</v>
      </c>
      <c r="AL355" t="s">
        <v>36</v>
      </c>
      <c r="AM355" t="s">
        <v>41</v>
      </c>
      <c r="AN355">
        <v>388.59609999999998</v>
      </c>
      <c r="AO355">
        <v>4</v>
      </c>
      <c r="AR355" t="e">
        <f>VLOOKUP(AQ355,MoodysRatingMapping!$A$3:$B$23,2,0)</f>
        <v>#N/A</v>
      </c>
      <c r="AV355" s="15" t="e">
        <f>VLOOKUP(AU355,'S&amp;PRatingMapping'!$A$3:$B$24,2,0)</f>
        <v>#N/A</v>
      </c>
      <c r="AX355">
        <v>65538731.140000001</v>
      </c>
      <c r="AY355" t="s">
        <v>39</v>
      </c>
      <c r="AZ355">
        <v>9</v>
      </c>
      <c r="BA355" t="s">
        <v>42</v>
      </c>
      <c r="BB355">
        <v>0.96463999999999994</v>
      </c>
      <c r="BC355">
        <v>5</v>
      </c>
      <c r="BE355" s="11">
        <v>6.1</v>
      </c>
      <c r="BF355" t="s">
        <v>41</v>
      </c>
      <c r="BG355">
        <v>335.69130000000001</v>
      </c>
      <c r="BH355">
        <v>3</v>
      </c>
      <c r="BK355" t="e">
        <f>VLOOKUP(BJ355,MoodysRatingMapping!$A$3:$B$23,2,0)</f>
        <v>#N/A</v>
      </c>
      <c r="BO355" s="15" t="e">
        <f>VLOOKUP(BN355,'S&amp;PRatingMapping'!$A$3:$B$24,2,0)</f>
        <v>#N/A</v>
      </c>
      <c r="BQ355">
        <v>67131169.769999996</v>
      </c>
      <c r="BR355" s="11">
        <v>8.1</v>
      </c>
      <c r="BS355">
        <v>10</v>
      </c>
      <c r="BT355" t="s">
        <v>42</v>
      </c>
      <c r="BU355">
        <v>2.01512</v>
      </c>
      <c r="BV355">
        <v>6</v>
      </c>
      <c r="BX355" t="s">
        <v>37</v>
      </c>
      <c r="BY355" t="s">
        <v>41</v>
      </c>
      <c r="BZ355">
        <v>274.02629999999999</v>
      </c>
      <c r="CA355">
        <v>2</v>
      </c>
      <c r="CD355" t="e">
        <f>VLOOKUP(CC355,MoodysRatingMapping!$A$3:$B$23,2,0)</f>
        <v>#N/A</v>
      </c>
      <c r="CH355" s="15" t="e">
        <f>VLOOKUP(CG355,'S&amp;PRatingMapping'!$A$3:$B$24,2,0)</f>
        <v>#N/A</v>
      </c>
    </row>
    <row r="356" spans="1:86" x14ac:dyDescent="0.25">
      <c r="A356" s="2">
        <v>42551</v>
      </c>
      <c r="B356">
        <v>4</v>
      </c>
      <c r="C356">
        <v>137311</v>
      </c>
      <c r="D356">
        <v>0.70000000000000018</v>
      </c>
      <c r="E356">
        <v>1</v>
      </c>
      <c r="F356">
        <v>0</v>
      </c>
      <c r="G356">
        <v>0</v>
      </c>
      <c r="H356">
        <v>0</v>
      </c>
      <c r="I356">
        <v>132695312.5</v>
      </c>
      <c r="W356" t="e">
        <f>VLOOKUP(V356,MoodysRatingMapping!$A$3:$B$23,2,0)</f>
        <v>#N/A</v>
      </c>
      <c r="AA356" s="7" t="e">
        <f>VLOOKUP(Z356,'S&amp;PRatingMapping'!$A$3:$B$24,2,0)</f>
        <v>#N/A</v>
      </c>
      <c r="AC356">
        <v>14176</v>
      </c>
      <c r="AD356">
        <v>14176</v>
      </c>
      <c r="AE356">
        <v>78203125</v>
      </c>
      <c r="AR356" t="e">
        <f>VLOOKUP(AQ356,MoodysRatingMapping!$A$3:$B$23,2,0)</f>
        <v>#N/A</v>
      </c>
      <c r="AV356" s="15" t="e">
        <f>VLOOKUP(AU356,'S&amp;PRatingMapping'!$A$3:$B$24,2,0)</f>
        <v>#N/A</v>
      </c>
      <c r="AX356">
        <v>78203125</v>
      </c>
      <c r="BK356" t="e">
        <f>VLOOKUP(BJ356,MoodysRatingMapping!$A$3:$B$23,2,0)</f>
        <v>#N/A</v>
      </c>
      <c r="BO356" s="15" t="e">
        <f>VLOOKUP(BN356,'S&amp;PRatingMapping'!$A$3:$B$24,2,0)</f>
        <v>#N/A</v>
      </c>
      <c r="BQ356">
        <v>2808706.87</v>
      </c>
      <c r="CD356" t="e">
        <f>VLOOKUP(CC356,MoodysRatingMapping!$A$3:$B$23,2,0)</f>
        <v>#N/A</v>
      </c>
      <c r="CH356" s="15" t="e">
        <f>VLOOKUP(CG356,'S&amp;PRatingMapping'!$A$3:$B$24,2,0)</f>
        <v>#N/A</v>
      </c>
    </row>
    <row r="357" spans="1:86" x14ac:dyDescent="0.25">
      <c r="A357" s="2">
        <v>42521</v>
      </c>
      <c r="B357">
        <v>6.2</v>
      </c>
      <c r="C357">
        <v>137322</v>
      </c>
      <c r="D357">
        <v>0.10000000000000051</v>
      </c>
      <c r="E357">
        <v>1</v>
      </c>
      <c r="F357">
        <v>0</v>
      </c>
      <c r="G357">
        <v>0</v>
      </c>
      <c r="H357">
        <v>0</v>
      </c>
      <c r="I357">
        <v>100000000</v>
      </c>
      <c r="J357" s="9">
        <v>6.1</v>
      </c>
      <c r="K357">
        <v>7</v>
      </c>
      <c r="L357" t="s">
        <v>42</v>
      </c>
      <c r="M357">
        <v>0.81682999999999995</v>
      </c>
      <c r="N357">
        <v>-1</v>
      </c>
      <c r="Q357" s="11" t="s">
        <v>39</v>
      </c>
      <c r="R357" t="s">
        <v>42</v>
      </c>
      <c r="S357">
        <v>556.84218699999997</v>
      </c>
      <c r="T357">
        <v>1</v>
      </c>
      <c r="U357" s="11">
        <v>5.0999999999999996</v>
      </c>
      <c r="V357" t="s">
        <v>61</v>
      </c>
      <c r="W357">
        <f>VLOOKUP(V357,MoodysRatingMapping!$A$3:$B$23,2,0)</f>
        <v>5.9500000000000011</v>
      </c>
      <c r="X357">
        <v>-3</v>
      </c>
      <c r="Y357" t="s">
        <v>29</v>
      </c>
      <c r="Z357" t="s">
        <v>84</v>
      </c>
      <c r="AA357" s="7">
        <f>VLOOKUP(Z357,'S&amp;PRatingMapping'!$A$3:$B$24,2,0)</f>
        <v>5.2857142857142856</v>
      </c>
      <c r="AC357">
        <v>14197</v>
      </c>
      <c r="AD357">
        <v>14197</v>
      </c>
      <c r="AE357">
        <v>100000000</v>
      </c>
      <c r="AF357" t="s">
        <v>31</v>
      </c>
      <c r="AG357">
        <v>7</v>
      </c>
      <c r="AH357" t="s">
        <v>42</v>
      </c>
      <c r="AI357">
        <v>0.90664</v>
      </c>
      <c r="AJ357">
        <v>0</v>
      </c>
      <c r="AL357" t="s">
        <v>39</v>
      </c>
      <c r="AM357" t="s">
        <v>42</v>
      </c>
      <c r="AN357">
        <v>620.31994099999997</v>
      </c>
      <c r="AO357">
        <v>2</v>
      </c>
      <c r="AP357" s="11">
        <v>5.0999999999999996</v>
      </c>
      <c r="AQ357" t="s">
        <v>61</v>
      </c>
      <c r="AR357">
        <f>VLOOKUP(AQ357,MoodysRatingMapping!$A$3:$B$23,2,0)</f>
        <v>5.9500000000000011</v>
      </c>
      <c r="AS357">
        <v>-2</v>
      </c>
      <c r="AT357" s="11" t="s">
        <v>29</v>
      </c>
      <c r="AU357" t="s">
        <v>84</v>
      </c>
      <c r="AV357" s="15">
        <f>VLOOKUP(AU357,'S&amp;PRatingMapping'!$A$3:$B$24,2,0)</f>
        <v>5.2857142857142856</v>
      </c>
      <c r="AX357">
        <v>100000000</v>
      </c>
      <c r="AY357" t="s">
        <v>37</v>
      </c>
      <c r="AZ357">
        <v>6</v>
      </c>
      <c r="BA357" t="s">
        <v>42</v>
      </c>
      <c r="BB357">
        <v>0.53317000000000003</v>
      </c>
      <c r="BC357">
        <v>-1</v>
      </c>
      <c r="BE357" s="11" t="s">
        <v>39</v>
      </c>
      <c r="BF357" t="s">
        <v>42</v>
      </c>
      <c r="BG357">
        <v>628.101314</v>
      </c>
      <c r="BH357">
        <v>2</v>
      </c>
      <c r="BI357" s="11">
        <v>5.0999999999999996</v>
      </c>
      <c r="BJ357" t="s">
        <v>61</v>
      </c>
      <c r="BK357">
        <f>VLOOKUP(BJ357,MoodysRatingMapping!$A$3:$B$23,2,0)</f>
        <v>5.9500000000000011</v>
      </c>
      <c r="BL357">
        <v>-2</v>
      </c>
      <c r="BM357" s="11" t="s">
        <v>29</v>
      </c>
      <c r="BN357" t="s">
        <v>84</v>
      </c>
      <c r="BO357" s="15">
        <f>VLOOKUP(BN357,'S&amp;PRatingMapping'!$A$3:$B$24,2,0)</f>
        <v>5.2857142857142856</v>
      </c>
      <c r="BQ357">
        <v>100000000</v>
      </c>
      <c r="BR357" s="11">
        <v>6.2</v>
      </c>
      <c r="BS357">
        <v>8</v>
      </c>
      <c r="BT357" t="s">
        <v>42</v>
      </c>
      <c r="BU357">
        <v>2.5229900000000001</v>
      </c>
      <c r="BV357">
        <v>1</v>
      </c>
      <c r="BX357" t="s">
        <v>39</v>
      </c>
      <c r="BY357" t="s">
        <v>42</v>
      </c>
      <c r="BZ357">
        <v>646.47429599999998</v>
      </c>
      <c r="CA357">
        <v>2</v>
      </c>
      <c r="CB357" t="s">
        <v>38</v>
      </c>
      <c r="CC357" t="s">
        <v>61</v>
      </c>
      <c r="CD357">
        <f>VLOOKUP(CC357,MoodysRatingMapping!$A$3:$B$23,2,0)</f>
        <v>5.9500000000000011</v>
      </c>
      <c r="CE357">
        <v>-2</v>
      </c>
      <c r="CF357" s="11" t="s">
        <v>29</v>
      </c>
      <c r="CG357" t="s">
        <v>84</v>
      </c>
      <c r="CH357" s="15">
        <f>VLOOKUP(CG357,'S&amp;PRatingMapping'!$A$3:$B$24,2,0)</f>
        <v>5.2857142857142856</v>
      </c>
    </row>
    <row r="358" spans="1:86" x14ac:dyDescent="0.25">
      <c r="A358" s="2">
        <v>42643</v>
      </c>
      <c r="B358">
        <v>7</v>
      </c>
      <c r="C358">
        <v>137322</v>
      </c>
      <c r="D358">
        <v>0.79999999999999982</v>
      </c>
      <c r="E358">
        <v>1</v>
      </c>
      <c r="F358">
        <v>0</v>
      </c>
      <c r="G358">
        <v>0</v>
      </c>
      <c r="H358">
        <v>0</v>
      </c>
      <c r="I358">
        <v>100000000</v>
      </c>
      <c r="J358" s="9">
        <v>5.0999999999999996</v>
      </c>
      <c r="K358">
        <v>5</v>
      </c>
      <c r="L358" t="s">
        <v>42</v>
      </c>
      <c r="M358">
        <v>0.44790000000000002</v>
      </c>
      <c r="N358">
        <v>-4</v>
      </c>
      <c r="Q358" s="11" t="s">
        <v>39</v>
      </c>
      <c r="R358" t="s">
        <v>42</v>
      </c>
      <c r="S358">
        <v>522.34939999999995</v>
      </c>
      <c r="U358" s="11">
        <v>5.0999999999999996</v>
      </c>
      <c r="V358" t="s">
        <v>61</v>
      </c>
      <c r="W358">
        <f>VLOOKUP(V358,MoodysRatingMapping!$A$3:$B$23,2,0)</f>
        <v>5.9500000000000011</v>
      </c>
      <c r="X358">
        <v>-4</v>
      </c>
      <c r="Y358">
        <v>5.0999999999999996</v>
      </c>
      <c r="Z358" t="s">
        <v>70</v>
      </c>
      <c r="AA358" s="7">
        <f>VLOOKUP(Z358,'S&amp;PRatingMapping'!$A$3:$B$24,2,0)</f>
        <v>5.7142857142857144</v>
      </c>
      <c r="AC358">
        <v>1421</v>
      </c>
      <c r="AD358">
        <v>1421</v>
      </c>
      <c r="AE358">
        <v>100000000</v>
      </c>
      <c r="AF358" t="s">
        <v>38</v>
      </c>
      <c r="AG358">
        <v>5</v>
      </c>
      <c r="AH358" t="s">
        <v>42</v>
      </c>
      <c r="AI358">
        <v>0.43140000000000001</v>
      </c>
      <c r="AJ358">
        <v>-3</v>
      </c>
      <c r="AL358" t="s">
        <v>39</v>
      </c>
      <c r="AM358" t="s">
        <v>42</v>
      </c>
      <c r="AN358">
        <v>500.03590000000003</v>
      </c>
      <c r="AO358">
        <v>1</v>
      </c>
      <c r="AP358" s="11">
        <v>5.0999999999999996</v>
      </c>
      <c r="AQ358" t="s">
        <v>61</v>
      </c>
      <c r="AR358">
        <f>VLOOKUP(AQ358,MoodysRatingMapping!$A$3:$B$23,2,0)</f>
        <v>5.9500000000000011</v>
      </c>
      <c r="AS358">
        <v>-3</v>
      </c>
      <c r="AT358" s="11">
        <v>5.0999999999999996</v>
      </c>
      <c r="AU358" t="s">
        <v>70</v>
      </c>
      <c r="AV358" s="15">
        <f>VLOOKUP(AU358,'S&amp;PRatingMapping'!$A$3:$B$24,2,0)</f>
        <v>5.7142857142857144</v>
      </c>
      <c r="AX358">
        <v>100000000</v>
      </c>
      <c r="AY358" t="s">
        <v>37</v>
      </c>
      <c r="AZ358">
        <v>6</v>
      </c>
      <c r="BA358" t="s">
        <v>42</v>
      </c>
      <c r="BB358">
        <v>0.60807</v>
      </c>
      <c r="BC358">
        <v>-2</v>
      </c>
      <c r="BE358" s="11" t="s">
        <v>39</v>
      </c>
      <c r="BF358" t="s">
        <v>42</v>
      </c>
      <c r="BG358">
        <v>502.4676</v>
      </c>
      <c r="BH358">
        <v>1</v>
      </c>
      <c r="BI358" s="11">
        <v>5.0999999999999996</v>
      </c>
      <c r="BJ358" t="s">
        <v>61</v>
      </c>
      <c r="BK358">
        <f>VLOOKUP(BJ358,MoodysRatingMapping!$A$3:$B$23,2,0)</f>
        <v>5.9500000000000011</v>
      </c>
      <c r="BL358">
        <v>-3</v>
      </c>
      <c r="BM358" s="11" t="s">
        <v>29</v>
      </c>
      <c r="BN358" t="s">
        <v>84</v>
      </c>
      <c r="BO358" s="15">
        <f>VLOOKUP(BN358,'S&amp;PRatingMapping'!$A$3:$B$24,2,0)</f>
        <v>5.2857142857142856</v>
      </c>
      <c r="BQ358">
        <v>100000000</v>
      </c>
      <c r="BR358" s="11">
        <v>5.2</v>
      </c>
      <c r="BS358">
        <v>6</v>
      </c>
      <c r="BT358" t="s">
        <v>42</v>
      </c>
      <c r="BU358">
        <v>0.76973999999999998</v>
      </c>
      <c r="BV358">
        <v>-2</v>
      </c>
      <c r="BX358" t="s">
        <v>39</v>
      </c>
      <c r="BY358" t="s">
        <v>42</v>
      </c>
      <c r="BZ358">
        <v>539.04275700000005</v>
      </c>
      <c r="CA358">
        <v>1</v>
      </c>
      <c r="CB358" t="s">
        <v>38</v>
      </c>
      <c r="CC358" t="s">
        <v>61</v>
      </c>
      <c r="CD358">
        <f>VLOOKUP(CC358,MoodysRatingMapping!$A$3:$B$23,2,0)</f>
        <v>5.9500000000000011</v>
      </c>
      <c r="CE358">
        <v>-3</v>
      </c>
      <c r="CF358" s="11" t="s">
        <v>29</v>
      </c>
      <c r="CG358" t="s">
        <v>84</v>
      </c>
      <c r="CH358" s="15">
        <f>VLOOKUP(CG358,'S&amp;PRatingMapping'!$A$3:$B$24,2,0)</f>
        <v>5.2857142857142856</v>
      </c>
    </row>
    <row r="359" spans="1:86" x14ac:dyDescent="0.25">
      <c r="A359" s="2">
        <v>42886</v>
      </c>
      <c r="B359">
        <v>8.1</v>
      </c>
      <c r="C359">
        <v>137322</v>
      </c>
      <c r="D359">
        <v>1.1000000000000001</v>
      </c>
      <c r="E359">
        <v>1</v>
      </c>
      <c r="F359">
        <v>-1</v>
      </c>
      <c r="G359">
        <v>0</v>
      </c>
      <c r="H359">
        <v>0</v>
      </c>
      <c r="I359">
        <v>60000000</v>
      </c>
      <c r="J359" s="9">
        <v>8.1</v>
      </c>
      <c r="K359">
        <v>1</v>
      </c>
      <c r="L359" t="s">
        <v>42</v>
      </c>
      <c r="M359">
        <v>4.1521600000000003</v>
      </c>
      <c r="Q359" s="11" t="s">
        <v>39</v>
      </c>
      <c r="R359" t="s">
        <v>42</v>
      </c>
      <c r="S359">
        <v>611.2482</v>
      </c>
      <c r="T359">
        <v>-1</v>
      </c>
      <c r="U359" s="11">
        <v>5.2</v>
      </c>
      <c r="V359" t="s">
        <v>49</v>
      </c>
      <c r="W359">
        <f>VLOOKUP(V359,MoodysRatingMapping!$A$3:$B$23,2,0)</f>
        <v>6.4000000000000012</v>
      </c>
      <c r="X359">
        <v>-4</v>
      </c>
      <c r="Y359">
        <v>5.0999999999999996</v>
      </c>
      <c r="Z359" t="s">
        <v>70</v>
      </c>
      <c r="AA359" s="7">
        <f>VLOOKUP(Z359,'S&amp;PRatingMapping'!$A$3:$B$24,2,0)</f>
        <v>5.7142857142857144</v>
      </c>
      <c r="AC359">
        <v>1429</v>
      </c>
      <c r="AD359">
        <v>1429</v>
      </c>
      <c r="AE359">
        <v>60000000</v>
      </c>
      <c r="AF359" t="s">
        <v>33</v>
      </c>
      <c r="AG359">
        <v>10</v>
      </c>
      <c r="AH359" t="s">
        <v>42</v>
      </c>
      <c r="AI359">
        <v>2.56236</v>
      </c>
      <c r="AJ359">
        <v>1</v>
      </c>
      <c r="AL359" t="s">
        <v>39</v>
      </c>
      <c r="AM359" t="s">
        <v>42</v>
      </c>
      <c r="AN359">
        <v>523.75340000000006</v>
      </c>
      <c r="AO359">
        <v>0</v>
      </c>
      <c r="AP359" s="11">
        <v>5.0999999999999996</v>
      </c>
      <c r="AQ359" t="s">
        <v>61</v>
      </c>
      <c r="AR359">
        <f>VLOOKUP(AQ359,MoodysRatingMapping!$A$3:$B$23,2,0)</f>
        <v>5.9500000000000011</v>
      </c>
      <c r="AS359">
        <v>-4</v>
      </c>
      <c r="AT359" s="11">
        <v>5.0999999999999996</v>
      </c>
      <c r="AU359" t="s">
        <v>70</v>
      </c>
      <c r="AV359" s="15">
        <f>VLOOKUP(AU359,'S&amp;PRatingMapping'!$A$3:$B$24,2,0)</f>
        <v>5.7142857142857144</v>
      </c>
      <c r="AX359">
        <v>60000000</v>
      </c>
      <c r="AY359" t="s">
        <v>33</v>
      </c>
      <c r="AZ359">
        <v>10</v>
      </c>
      <c r="BA359" t="s">
        <v>42</v>
      </c>
      <c r="BB359">
        <v>2.62507</v>
      </c>
      <c r="BC359">
        <v>1</v>
      </c>
      <c r="BE359" s="11" t="s">
        <v>39</v>
      </c>
      <c r="BF359" t="s">
        <v>42</v>
      </c>
      <c r="BG359">
        <v>523.48180000000002</v>
      </c>
      <c r="BH359">
        <v>0</v>
      </c>
      <c r="BI359" s="11">
        <v>5.0999999999999996</v>
      </c>
      <c r="BJ359" t="s">
        <v>61</v>
      </c>
      <c r="BK359">
        <f>VLOOKUP(BJ359,MoodysRatingMapping!$A$3:$B$23,2,0)</f>
        <v>5.9500000000000011</v>
      </c>
      <c r="BL359">
        <v>-4</v>
      </c>
      <c r="BM359" s="11">
        <v>5.0999999999999996</v>
      </c>
      <c r="BN359" t="s">
        <v>70</v>
      </c>
      <c r="BO359" s="15">
        <f>VLOOKUP(BN359,'S&amp;PRatingMapping'!$A$3:$B$24,2,0)</f>
        <v>5.7142857142857144</v>
      </c>
      <c r="BQ359">
        <v>80000000</v>
      </c>
      <c r="BR359" s="11">
        <v>8.1</v>
      </c>
      <c r="BS359">
        <v>10</v>
      </c>
      <c r="BT359" t="s">
        <v>42</v>
      </c>
      <c r="BU359">
        <v>1.8923399999999999</v>
      </c>
      <c r="BV359">
        <v>1</v>
      </c>
      <c r="BX359" t="s">
        <v>39</v>
      </c>
      <c r="BY359" t="s">
        <v>42</v>
      </c>
      <c r="BZ359">
        <v>524.48580000000004</v>
      </c>
      <c r="CA359">
        <v>0</v>
      </c>
      <c r="CB359" t="s">
        <v>38</v>
      </c>
      <c r="CC359" t="s">
        <v>61</v>
      </c>
      <c r="CD359">
        <f>VLOOKUP(CC359,MoodysRatingMapping!$A$3:$B$23,2,0)</f>
        <v>5.9500000000000011</v>
      </c>
      <c r="CE359">
        <v>-4</v>
      </c>
      <c r="CF359" s="11">
        <v>5.0999999999999996</v>
      </c>
      <c r="CG359" t="s">
        <v>70</v>
      </c>
      <c r="CH359" s="15">
        <f>VLOOKUP(CG359,'S&amp;PRatingMapping'!$A$3:$B$24,2,0)</f>
        <v>5.7142857142857144</v>
      </c>
    </row>
    <row r="360" spans="1:86" x14ac:dyDescent="0.25">
      <c r="A360" s="2">
        <v>42916</v>
      </c>
      <c r="B360">
        <v>8.1999999999999993</v>
      </c>
      <c r="C360">
        <v>137322</v>
      </c>
      <c r="D360">
        <v>9.9999999999999645E-2</v>
      </c>
      <c r="E360">
        <v>1</v>
      </c>
      <c r="F360">
        <v>0</v>
      </c>
      <c r="G360">
        <v>0</v>
      </c>
      <c r="H360">
        <v>0</v>
      </c>
      <c r="I360">
        <v>40000000</v>
      </c>
      <c r="J360" s="9">
        <v>8.1</v>
      </c>
      <c r="K360">
        <v>1</v>
      </c>
      <c r="L360" t="s">
        <v>42</v>
      </c>
      <c r="M360">
        <v>5.8154500000000002</v>
      </c>
      <c r="N360">
        <v>-1</v>
      </c>
      <c r="Q360" s="11" t="s">
        <v>39</v>
      </c>
      <c r="R360" t="s">
        <v>42</v>
      </c>
      <c r="S360">
        <v>63.84</v>
      </c>
      <c r="T360">
        <v>-2</v>
      </c>
      <c r="U360" s="11">
        <v>6.2</v>
      </c>
      <c r="V360" t="s">
        <v>53</v>
      </c>
      <c r="W360">
        <f>VLOOKUP(V360,MoodysRatingMapping!$A$3:$B$23,2,0)</f>
        <v>7.3000000000000016</v>
      </c>
      <c r="X360">
        <v>-3</v>
      </c>
      <c r="Y360">
        <v>6.1</v>
      </c>
      <c r="Z360" t="s">
        <v>79</v>
      </c>
      <c r="AA360" s="7">
        <f>VLOOKUP(Z360,'S&amp;PRatingMapping'!$A$3:$B$24,2,0)</f>
        <v>6.5714285714285721</v>
      </c>
      <c r="AC360">
        <v>1421</v>
      </c>
      <c r="AD360">
        <v>1421</v>
      </c>
      <c r="AE360">
        <v>60000000</v>
      </c>
      <c r="AF360" t="s">
        <v>33</v>
      </c>
      <c r="AG360">
        <v>10</v>
      </c>
      <c r="AH360" t="s">
        <v>42</v>
      </c>
      <c r="AI360">
        <v>4.1521600000000003</v>
      </c>
      <c r="AJ360">
        <v>0</v>
      </c>
      <c r="AL360" t="s">
        <v>39</v>
      </c>
      <c r="AM360" t="s">
        <v>42</v>
      </c>
      <c r="AN360">
        <v>611.2482</v>
      </c>
      <c r="AO360">
        <v>-1</v>
      </c>
      <c r="AP360" s="11">
        <v>5.2</v>
      </c>
      <c r="AQ360" t="s">
        <v>49</v>
      </c>
      <c r="AR360">
        <f>VLOOKUP(AQ360,MoodysRatingMapping!$A$3:$B$23,2,0)</f>
        <v>6.4000000000000012</v>
      </c>
      <c r="AS360">
        <v>-4</v>
      </c>
      <c r="AT360" s="11">
        <v>5.0999999999999996</v>
      </c>
      <c r="AU360" t="s">
        <v>70</v>
      </c>
      <c r="AV360" s="15">
        <f>VLOOKUP(AU360,'S&amp;PRatingMapping'!$A$3:$B$24,2,0)</f>
        <v>5.7142857142857144</v>
      </c>
      <c r="AX360">
        <v>60000000</v>
      </c>
      <c r="AY360" t="s">
        <v>33</v>
      </c>
      <c r="AZ360">
        <v>10</v>
      </c>
      <c r="BA360" t="s">
        <v>42</v>
      </c>
      <c r="BB360">
        <v>2.56236</v>
      </c>
      <c r="BC360">
        <v>1</v>
      </c>
      <c r="BE360" s="11" t="s">
        <v>39</v>
      </c>
      <c r="BF360" t="s">
        <v>42</v>
      </c>
      <c r="BG360">
        <v>523.75340000000006</v>
      </c>
      <c r="BH360">
        <v>0</v>
      </c>
      <c r="BI360" s="11">
        <v>5.0999999999999996</v>
      </c>
      <c r="BJ360" t="s">
        <v>61</v>
      </c>
      <c r="BK360">
        <f>VLOOKUP(BJ360,MoodysRatingMapping!$A$3:$B$23,2,0)</f>
        <v>5.9500000000000011</v>
      </c>
      <c r="BL360">
        <v>-4</v>
      </c>
      <c r="BM360" s="11">
        <v>5.0999999999999996</v>
      </c>
      <c r="BN360" t="s">
        <v>70</v>
      </c>
      <c r="BO360" s="15">
        <f>VLOOKUP(BN360,'S&amp;PRatingMapping'!$A$3:$B$24,2,0)</f>
        <v>5.7142857142857144</v>
      </c>
      <c r="BQ360">
        <v>60000000</v>
      </c>
      <c r="BR360" s="11">
        <v>8.1</v>
      </c>
      <c r="BS360">
        <v>10</v>
      </c>
      <c r="BT360" t="s">
        <v>42</v>
      </c>
      <c r="BU360">
        <v>2.62507</v>
      </c>
      <c r="BV360">
        <v>1</v>
      </c>
      <c r="BX360" t="s">
        <v>39</v>
      </c>
      <c r="BY360" t="s">
        <v>42</v>
      </c>
      <c r="BZ360">
        <v>523.48180000000002</v>
      </c>
      <c r="CA360">
        <v>0</v>
      </c>
      <c r="CB360" t="s">
        <v>38</v>
      </c>
      <c r="CC360" t="s">
        <v>61</v>
      </c>
      <c r="CD360">
        <f>VLOOKUP(CC360,MoodysRatingMapping!$A$3:$B$23,2,0)</f>
        <v>5.9500000000000011</v>
      </c>
      <c r="CE360">
        <v>-4</v>
      </c>
      <c r="CF360" s="11">
        <v>5.0999999999999996</v>
      </c>
      <c r="CG360" t="s">
        <v>70</v>
      </c>
      <c r="CH360" s="15">
        <f>VLOOKUP(CG360,'S&amp;PRatingMapping'!$A$3:$B$24,2,0)</f>
        <v>5.7142857142857144</v>
      </c>
    </row>
    <row r="361" spans="1:86" x14ac:dyDescent="0.25">
      <c r="A361" s="2">
        <v>42886</v>
      </c>
      <c r="B361">
        <v>5.2</v>
      </c>
      <c r="C361">
        <v>137408</v>
      </c>
      <c r="D361">
        <v>0.10000000000000051</v>
      </c>
      <c r="E361">
        <v>1</v>
      </c>
      <c r="F361">
        <v>0</v>
      </c>
      <c r="G361">
        <v>0</v>
      </c>
      <c r="H361">
        <v>0</v>
      </c>
      <c r="I361">
        <v>44141566.259999998</v>
      </c>
      <c r="J361" s="9" t="s">
        <v>40</v>
      </c>
      <c r="K361">
        <v>2</v>
      </c>
      <c r="L361" t="s">
        <v>42</v>
      </c>
      <c r="M361">
        <v>0.3135</v>
      </c>
      <c r="N361">
        <v>-4</v>
      </c>
      <c r="O361" t="s">
        <v>42</v>
      </c>
      <c r="P361">
        <v>99.292299999999997</v>
      </c>
      <c r="W361" t="e">
        <f>VLOOKUP(V361,MoodysRatingMapping!$A$3:$B$23,2,0)</f>
        <v>#N/A</v>
      </c>
      <c r="AA361" s="7" t="e">
        <f>VLOOKUP(Z361,'S&amp;PRatingMapping'!$A$3:$B$24,2,0)</f>
        <v>#N/A</v>
      </c>
      <c r="AC361">
        <v>14262</v>
      </c>
      <c r="AD361">
        <v>14262</v>
      </c>
      <c r="AE361">
        <v>44141566.259999998</v>
      </c>
      <c r="AF361" t="s">
        <v>40</v>
      </c>
      <c r="AG361">
        <v>2</v>
      </c>
      <c r="AH361" t="s">
        <v>42</v>
      </c>
      <c r="AI361">
        <v>3.2289999999999999E-2</v>
      </c>
      <c r="AJ361">
        <v>-3</v>
      </c>
      <c r="AK361">
        <v>98.343400000000003</v>
      </c>
      <c r="AR361" t="e">
        <f>VLOOKUP(AQ361,MoodysRatingMapping!$A$3:$B$23,2,0)</f>
        <v>#N/A</v>
      </c>
      <c r="AV361" s="15" t="e">
        <f>VLOOKUP(AU361,'S&amp;PRatingMapping'!$A$3:$B$24,2,0)</f>
        <v>#N/A</v>
      </c>
      <c r="AX361">
        <v>44141566.259999998</v>
      </c>
      <c r="AY361" t="s">
        <v>40</v>
      </c>
      <c r="AZ361">
        <v>2</v>
      </c>
      <c r="BA361" t="s">
        <v>42</v>
      </c>
      <c r="BB361">
        <v>2.886E-2</v>
      </c>
      <c r="BC361">
        <v>-3</v>
      </c>
      <c r="BD361">
        <v>98.130899999999997</v>
      </c>
      <c r="BK361" t="e">
        <f>VLOOKUP(BJ361,MoodysRatingMapping!$A$3:$B$23,2,0)</f>
        <v>#N/A</v>
      </c>
      <c r="BO361" s="15" t="e">
        <f>VLOOKUP(BN361,'S&amp;PRatingMapping'!$A$3:$B$24,2,0)</f>
        <v>#N/A</v>
      </c>
      <c r="BQ361">
        <v>45079066.259999998</v>
      </c>
      <c r="BR361" s="11" t="s">
        <v>40</v>
      </c>
      <c r="BS361">
        <v>2</v>
      </c>
      <c r="BT361" t="s">
        <v>42</v>
      </c>
      <c r="BU361">
        <v>3.0200000000000001E-2</v>
      </c>
      <c r="BV361">
        <v>-3</v>
      </c>
      <c r="BW361">
        <v>97.305899999999994</v>
      </c>
      <c r="CD361" t="e">
        <f>VLOOKUP(CC361,MoodysRatingMapping!$A$3:$B$23,2,0)</f>
        <v>#N/A</v>
      </c>
      <c r="CH361" s="15" t="e">
        <f>VLOOKUP(CG361,'S&amp;PRatingMapping'!$A$3:$B$24,2,0)</f>
        <v>#N/A</v>
      </c>
    </row>
    <row r="362" spans="1:86" x14ac:dyDescent="0.25">
      <c r="A362" s="2">
        <v>42460</v>
      </c>
      <c r="B362">
        <v>7</v>
      </c>
      <c r="C362">
        <v>137498</v>
      </c>
      <c r="D362">
        <v>1.9</v>
      </c>
      <c r="E362">
        <v>1</v>
      </c>
      <c r="F362">
        <v>0</v>
      </c>
      <c r="G362">
        <v>0</v>
      </c>
      <c r="H362">
        <v>0</v>
      </c>
      <c r="I362">
        <v>10384615.380000001</v>
      </c>
      <c r="W362" t="e">
        <f>VLOOKUP(V362,MoodysRatingMapping!$A$3:$B$23,2,0)</f>
        <v>#N/A</v>
      </c>
      <c r="AA362" s="7" t="e">
        <f>VLOOKUP(Z362,'S&amp;PRatingMapping'!$A$3:$B$24,2,0)</f>
        <v>#N/A</v>
      </c>
      <c r="AC362">
        <v>14299</v>
      </c>
      <c r="AD362">
        <v>14299</v>
      </c>
      <c r="AE362">
        <v>10384615.380000001</v>
      </c>
      <c r="AR362" t="e">
        <f>VLOOKUP(AQ362,MoodysRatingMapping!$A$3:$B$23,2,0)</f>
        <v>#N/A</v>
      </c>
      <c r="AV362" s="15" t="e">
        <f>VLOOKUP(AU362,'S&amp;PRatingMapping'!$A$3:$B$24,2,0)</f>
        <v>#N/A</v>
      </c>
      <c r="AX362">
        <v>10384615.380000001</v>
      </c>
      <c r="BK362" t="e">
        <f>VLOOKUP(BJ362,MoodysRatingMapping!$A$3:$B$23,2,0)</f>
        <v>#N/A</v>
      </c>
      <c r="BO362" s="15" t="e">
        <f>VLOOKUP(BN362,'S&amp;PRatingMapping'!$A$3:$B$24,2,0)</f>
        <v>#N/A</v>
      </c>
      <c r="BQ362">
        <v>10384615.380000001</v>
      </c>
      <c r="CD362" t="e">
        <f>VLOOKUP(CC362,MoodysRatingMapping!$A$3:$B$23,2,0)</f>
        <v>#N/A</v>
      </c>
      <c r="CH362" s="15" t="e">
        <f>VLOOKUP(CG362,'S&amp;PRatingMapping'!$A$3:$B$24,2,0)</f>
        <v>#N/A</v>
      </c>
    </row>
    <row r="363" spans="1:86" x14ac:dyDescent="0.25">
      <c r="A363" s="2">
        <v>42460</v>
      </c>
      <c r="B363">
        <v>6.2</v>
      </c>
      <c r="C363">
        <v>137502</v>
      </c>
      <c r="D363">
        <v>0.10000000000000051</v>
      </c>
      <c r="E363">
        <v>1</v>
      </c>
      <c r="F363">
        <v>0</v>
      </c>
      <c r="G363">
        <v>0</v>
      </c>
      <c r="H363">
        <v>0</v>
      </c>
      <c r="I363">
        <v>10000000</v>
      </c>
      <c r="W363" t="e">
        <f>VLOOKUP(V363,MoodysRatingMapping!$A$3:$B$23,2,0)</f>
        <v>#N/A</v>
      </c>
      <c r="AA363" s="7" t="e">
        <f>VLOOKUP(Z363,'S&amp;PRatingMapping'!$A$3:$B$24,2,0)</f>
        <v>#N/A</v>
      </c>
      <c r="AC363">
        <v>14331</v>
      </c>
      <c r="AD363">
        <v>14331</v>
      </c>
      <c r="AE363">
        <v>10000000</v>
      </c>
      <c r="AR363" t="e">
        <f>VLOOKUP(AQ363,MoodysRatingMapping!$A$3:$B$23,2,0)</f>
        <v>#N/A</v>
      </c>
      <c r="AV363" s="15" t="e">
        <f>VLOOKUP(AU363,'S&amp;PRatingMapping'!$A$3:$B$24,2,0)</f>
        <v>#N/A</v>
      </c>
      <c r="AX363">
        <v>10000000</v>
      </c>
      <c r="BK363" t="e">
        <f>VLOOKUP(BJ363,MoodysRatingMapping!$A$3:$B$23,2,0)</f>
        <v>#N/A</v>
      </c>
      <c r="BO363" s="15" t="e">
        <f>VLOOKUP(BN363,'S&amp;PRatingMapping'!$A$3:$B$24,2,0)</f>
        <v>#N/A</v>
      </c>
      <c r="BQ363">
        <v>10000000</v>
      </c>
      <c r="CD363" t="e">
        <f>VLOOKUP(CC363,MoodysRatingMapping!$A$3:$B$23,2,0)</f>
        <v>#N/A</v>
      </c>
      <c r="CH363" s="15" t="e">
        <f>VLOOKUP(CG363,'S&amp;PRatingMapping'!$A$3:$B$24,2,0)</f>
        <v>#N/A</v>
      </c>
    </row>
    <row r="364" spans="1:86" x14ac:dyDescent="0.25">
      <c r="A364" s="2">
        <v>43039</v>
      </c>
      <c r="B364">
        <v>6.1</v>
      </c>
      <c r="C364">
        <v>137502</v>
      </c>
      <c r="D364">
        <v>0.89999999999999947</v>
      </c>
      <c r="E364">
        <v>1</v>
      </c>
      <c r="F364">
        <v>0</v>
      </c>
      <c r="G364">
        <v>0</v>
      </c>
      <c r="H364">
        <v>0</v>
      </c>
      <c r="I364">
        <v>16544117.65</v>
      </c>
      <c r="W364" t="e">
        <f>VLOOKUP(V364,MoodysRatingMapping!$A$3:$B$23,2,0)</f>
        <v>#N/A</v>
      </c>
      <c r="AA364" s="7" t="e">
        <f>VLOOKUP(Z364,'S&amp;PRatingMapping'!$A$3:$B$24,2,0)</f>
        <v>#N/A</v>
      </c>
      <c r="AC364">
        <v>1435</v>
      </c>
      <c r="AD364">
        <v>1435</v>
      </c>
      <c r="AE364">
        <v>16544117.65</v>
      </c>
      <c r="AR364" t="e">
        <f>VLOOKUP(AQ364,MoodysRatingMapping!$A$3:$B$23,2,0)</f>
        <v>#N/A</v>
      </c>
      <c r="AV364" s="15" t="e">
        <f>VLOOKUP(AU364,'S&amp;PRatingMapping'!$A$3:$B$24,2,0)</f>
        <v>#N/A</v>
      </c>
      <c r="AX364">
        <v>16544117.65</v>
      </c>
      <c r="BK364" t="e">
        <f>VLOOKUP(BJ364,MoodysRatingMapping!$A$3:$B$23,2,0)</f>
        <v>#N/A</v>
      </c>
      <c r="BO364" s="15" t="e">
        <f>VLOOKUP(BN364,'S&amp;PRatingMapping'!$A$3:$B$24,2,0)</f>
        <v>#N/A</v>
      </c>
      <c r="BQ364">
        <v>16544117.65</v>
      </c>
      <c r="CD364" t="e">
        <f>VLOOKUP(CC364,MoodysRatingMapping!$A$3:$B$23,2,0)</f>
        <v>#N/A</v>
      </c>
      <c r="CH364" s="15" t="e">
        <f>VLOOKUP(CG364,'S&amp;PRatingMapping'!$A$3:$B$24,2,0)</f>
        <v>#N/A</v>
      </c>
    </row>
    <row r="365" spans="1:86" x14ac:dyDescent="0.25">
      <c r="A365" s="2">
        <v>43069</v>
      </c>
      <c r="B365">
        <v>3.1</v>
      </c>
      <c r="C365">
        <v>137536</v>
      </c>
      <c r="D365">
        <v>1.1000000000000001</v>
      </c>
      <c r="E365">
        <v>1</v>
      </c>
      <c r="F365">
        <v>0</v>
      </c>
      <c r="G365">
        <v>0</v>
      </c>
      <c r="H365">
        <v>0</v>
      </c>
      <c r="I365">
        <v>100000000</v>
      </c>
      <c r="W365" t="e">
        <f>VLOOKUP(V365,MoodysRatingMapping!$A$3:$B$23,2,0)</f>
        <v>#N/A</v>
      </c>
      <c r="AA365" s="7" t="e">
        <f>VLOOKUP(Z365,'S&amp;PRatingMapping'!$A$3:$B$24,2,0)</f>
        <v>#N/A</v>
      </c>
      <c r="AC365">
        <v>1448</v>
      </c>
      <c r="AD365">
        <v>1448</v>
      </c>
      <c r="AE365">
        <v>100000000</v>
      </c>
      <c r="AR365" t="e">
        <f>VLOOKUP(AQ365,MoodysRatingMapping!$A$3:$B$23,2,0)</f>
        <v>#N/A</v>
      </c>
      <c r="AV365" s="15" t="e">
        <f>VLOOKUP(AU365,'S&amp;PRatingMapping'!$A$3:$B$24,2,0)</f>
        <v>#N/A</v>
      </c>
      <c r="AX365">
        <v>100000000</v>
      </c>
      <c r="BK365" t="e">
        <f>VLOOKUP(BJ365,MoodysRatingMapping!$A$3:$B$23,2,0)</f>
        <v>#N/A</v>
      </c>
      <c r="BO365" s="15" t="e">
        <f>VLOOKUP(BN365,'S&amp;PRatingMapping'!$A$3:$B$24,2,0)</f>
        <v>#N/A</v>
      </c>
      <c r="BQ365">
        <v>100000000</v>
      </c>
      <c r="CD365" t="e">
        <f>VLOOKUP(CC365,MoodysRatingMapping!$A$3:$B$23,2,0)</f>
        <v>#N/A</v>
      </c>
      <c r="CH365" s="15" t="e">
        <f>VLOOKUP(CG365,'S&amp;PRatingMapping'!$A$3:$B$24,2,0)</f>
        <v>#N/A</v>
      </c>
    </row>
    <row r="366" spans="1:86" x14ac:dyDescent="0.25">
      <c r="A366" s="2">
        <v>42489</v>
      </c>
      <c r="B366">
        <v>5.2</v>
      </c>
      <c r="C366">
        <v>137657</v>
      </c>
      <c r="D366">
        <v>0.10000000000000051</v>
      </c>
      <c r="E366">
        <v>1</v>
      </c>
      <c r="F366">
        <v>0</v>
      </c>
      <c r="G366">
        <v>0</v>
      </c>
      <c r="H366">
        <v>0</v>
      </c>
      <c r="I366">
        <v>43319108.140000001</v>
      </c>
      <c r="J366" s="9" t="s">
        <v>30</v>
      </c>
      <c r="K366">
        <v>1</v>
      </c>
      <c r="L366" t="s">
        <v>42</v>
      </c>
      <c r="M366">
        <v>0.91810000000000003</v>
      </c>
      <c r="N366">
        <v>-5</v>
      </c>
      <c r="O366" t="s">
        <v>42</v>
      </c>
      <c r="P366">
        <v>99.34</v>
      </c>
      <c r="W366" t="e">
        <f>VLOOKUP(V366,MoodysRatingMapping!$A$3:$B$23,2,0)</f>
        <v>#N/A</v>
      </c>
      <c r="AA366" s="7" t="e">
        <f>VLOOKUP(Z366,'S&amp;PRatingMapping'!$A$3:$B$24,2,0)</f>
        <v>#N/A</v>
      </c>
      <c r="AC366">
        <v>14555</v>
      </c>
      <c r="AD366">
        <v>14555</v>
      </c>
      <c r="AE366">
        <v>41362016.340000004</v>
      </c>
      <c r="AF366" t="s">
        <v>30</v>
      </c>
      <c r="AG366">
        <v>1</v>
      </c>
      <c r="AH366" t="s">
        <v>42</v>
      </c>
      <c r="AI366">
        <v>4.5439999999999987E-2</v>
      </c>
      <c r="AJ366">
        <v>-4</v>
      </c>
      <c r="AK366">
        <v>99.34</v>
      </c>
      <c r="AR366" t="e">
        <f>VLOOKUP(AQ366,MoodysRatingMapping!$A$3:$B$23,2,0)</f>
        <v>#N/A</v>
      </c>
      <c r="AV366" s="15" t="e">
        <f>VLOOKUP(AU366,'S&amp;PRatingMapping'!$A$3:$B$24,2,0)</f>
        <v>#N/A</v>
      </c>
      <c r="AX366">
        <v>41899268.770000003</v>
      </c>
      <c r="AY366" t="s">
        <v>30</v>
      </c>
      <c r="AZ366">
        <v>1</v>
      </c>
      <c r="BA366" t="s">
        <v>42</v>
      </c>
      <c r="BB366">
        <v>4.718E-2</v>
      </c>
      <c r="BC366">
        <v>-4</v>
      </c>
      <c r="BD366">
        <v>99.34</v>
      </c>
      <c r="BK366" t="e">
        <f>VLOOKUP(BJ366,MoodysRatingMapping!$A$3:$B$23,2,0)</f>
        <v>#N/A</v>
      </c>
      <c r="BO366" s="15" t="e">
        <f>VLOOKUP(BN366,'S&amp;PRatingMapping'!$A$3:$B$24,2,0)</f>
        <v>#N/A</v>
      </c>
      <c r="BQ366">
        <v>43310687.090000004</v>
      </c>
      <c r="BR366" s="11" t="s">
        <v>30</v>
      </c>
      <c r="BS366">
        <v>1</v>
      </c>
      <c r="BT366" t="s">
        <v>42</v>
      </c>
      <c r="BU366">
        <v>6.0970000000000003E-2</v>
      </c>
      <c r="BV366">
        <v>-4</v>
      </c>
      <c r="BW366">
        <v>99.09</v>
      </c>
      <c r="CD366" t="e">
        <f>VLOOKUP(CC366,MoodysRatingMapping!$A$3:$B$23,2,0)</f>
        <v>#N/A</v>
      </c>
      <c r="CH366" s="15" t="e">
        <f>VLOOKUP(CG366,'S&amp;PRatingMapping'!$A$3:$B$24,2,0)</f>
        <v>#N/A</v>
      </c>
    </row>
    <row r="367" spans="1:86" x14ac:dyDescent="0.25">
      <c r="A367" s="2">
        <v>42704</v>
      </c>
      <c r="B367">
        <v>6.1</v>
      </c>
      <c r="C367">
        <v>137706</v>
      </c>
      <c r="D367">
        <v>3.1</v>
      </c>
      <c r="E367">
        <v>1</v>
      </c>
      <c r="F367">
        <v>0</v>
      </c>
      <c r="G367">
        <v>0</v>
      </c>
      <c r="H367">
        <v>0</v>
      </c>
      <c r="I367">
        <v>150000000</v>
      </c>
      <c r="W367" t="e">
        <f>VLOOKUP(V367,MoodysRatingMapping!$A$3:$B$23,2,0)</f>
        <v>#N/A</v>
      </c>
      <c r="AA367" s="7" t="e">
        <f>VLOOKUP(Z367,'S&amp;PRatingMapping'!$A$3:$B$24,2,0)</f>
        <v>#N/A</v>
      </c>
      <c r="AC367">
        <v>14594</v>
      </c>
      <c r="AD367">
        <v>14594</v>
      </c>
      <c r="AE367">
        <v>150000000</v>
      </c>
      <c r="AR367" t="e">
        <f>VLOOKUP(AQ367,MoodysRatingMapping!$A$3:$B$23,2,0)</f>
        <v>#N/A</v>
      </c>
      <c r="AV367" s="15" t="e">
        <f>VLOOKUP(AU367,'S&amp;PRatingMapping'!$A$3:$B$24,2,0)</f>
        <v>#N/A</v>
      </c>
      <c r="AX367">
        <v>150000000</v>
      </c>
      <c r="BK367" t="e">
        <f>VLOOKUP(BJ367,MoodysRatingMapping!$A$3:$B$23,2,0)</f>
        <v>#N/A</v>
      </c>
      <c r="BO367" s="15" t="e">
        <f>VLOOKUP(BN367,'S&amp;PRatingMapping'!$A$3:$B$24,2,0)</f>
        <v>#N/A</v>
      </c>
      <c r="BQ367">
        <v>150000000</v>
      </c>
      <c r="CD367" t="e">
        <f>VLOOKUP(CC367,MoodysRatingMapping!$A$3:$B$23,2,0)</f>
        <v>#N/A</v>
      </c>
      <c r="CH367" s="15" t="e">
        <f>VLOOKUP(CG367,'S&amp;PRatingMapping'!$A$3:$B$24,2,0)</f>
        <v>#N/A</v>
      </c>
    </row>
    <row r="368" spans="1:86" x14ac:dyDescent="0.25">
      <c r="A368" s="2">
        <v>43312</v>
      </c>
      <c r="B368">
        <v>5.0999999999999996</v>
      </c>
      <c r="C368">
        <v>137706</v>
      </c>
      <c r="D368">
        <v>2.1</v>
      </c>
      <c r="E368">
        <v>1</v>
      </c>
      <c r="F368">
        <v>0</v>
      </c>
      <c r="G368">
        <v>0</v>
      </c>
      <c r="H368">
        <v>0</v>
      </c>
      <c r="I368">
        <v>150000000</v>
      </c>
      <c r="J368" s="9">
        <v>8.1</v>
      </c>
      <c r="K368">
        <v>1</v>
      </c>
      <c r="L368" t="s">
        <v>41</v>
      </c>
      <c r="M368">
        <v>5.8240999999999996</v>
      </c>
      <c r="N368">
        <v>5</v>
      </c>
      <c r="W368" t="e">
        <f>VLOOKUP(V368,MoodysRatingMapping!$A$3:$B$23,2,0)</f>
        <v>#N/A</v>
      </c>
      <c r="AA368" s="7" t="e">
        <f>VLOOKUP(Z368,'S&amp;PRatingMapping'!$A$3:$B$24,2,0)</f>
        <v>#N/A</v>
      </c>
      <c r="AC368">
        <v>14614</v>
      </c>
      <c r="AD368">
        <v>14614</v>
      </c>
      <c r="AE368">
        <v>150000000</v>
      </c>
      <c r="AF368" t="s">
        <v>33</v>
      </c>
      <c r="AG368">
        <v>10</v>
      </c>
      <c r="AH368" t="s">
        <v>41</v>
      </c>
      <c r="AI368">
        <v>4.7782600000000004</v>
      </c>
      <c r="AJ368">
        <v>7</v>
      </c>
      <c r="AR368" t="e">
        <f>VLOOKUP(AQ368,MoodysRatingMapping!$A$3:$B$23,2,0)</f>
        <v>#N/A</v>
      </c>
      <c r="AV368" s="15" t="e">
        <f>VLOOKUP(AU368,'S&amp;PRatingMapping'!$A$3:$B$24,2,0)</f>
        <v>#N/A</v>
      </c>
      <c r="AX368">
        <v>150000000</v>
      </c>
      <c r="AY368" t="s">
        <v>33</v>
      </c>
      <c r="AZ368">
        <v>10</v>
      </c>
      <c r="BA368" t="s">
        <v>41</v>
      </c>
      <c r="BB368">
        <v>9.3306899999999988</v>
      </c>
      <c r="BC368">
        <v>7</v>
      </c>
      <c r="BK368" t="e">
        <f>VLOOKUP(BJ368,MoodysRatingMapping!$A$3:$B$23,2,0)</f>
        <v>#N/A</v>
      </c>
      <c r="BO368" s="15" t="e">
        <f>VLOOKUP(BN368,'S&amp;PRatingMapping'!$A$3:$B$24,2,0)</f>
        <v>#N/A</v>
      </c>
      <c r="BQ368">
        <v>150000000</v>
      </c>
      <c r="BR368" s="11">
        <v>8.1</v>
      </c>
      <c r="BS368">
        <v>10</v>
      </c>
      <c r="BT368" t="s">
        <v>41</v>
      </c>
      <c r="BU368">
        <v>8.6711399999999994</v>
      </c>
      <c r="BV368">
        <v>7</v>
      </c>
      <c r="CD368" t="e">
        <f>VLOOKUP(CC368,MoodysRatingMapping!$A$3:$B$23,2,0)</f>
        <v>#N/A</v>
      </c>
      <c r="CH368" s="15" t="e">
        <f>VLOOKUP(CG368,'S&amp;PRatingMapping'!$A$3:$B$24,2,0)</f>
        <v>#N/A</v>
      </c>
    </row>
    <row r="369" spans="1:87" x14ac:dyDescent="0.25">
      <c r="A369" s="2">
        <v>42643</v>
      </c>
      <c r="B369">
        <v>5.0999999999999996</v>
      </c>
      <c r="C369">
        <v>137712</v>
      </c>
      <c r="D369">
        <v>2.1</v>
      </c>
      <c r="E369">
        <v>1</v>
      </c>
      <c r="F369">
        <v>0</v>
      </c>
      <c r="G369">
        <v>0</v>
      </c>
      <c r="H369">
        <v>0</v>
      </c>
      <c r="I369">
        <v>2387990</v>
      </c>
      <c r="J369" s="9" t="s">
        <v>30</v>
      </c>
      <c r="K369">
        <v>1</v>
      </c>
      <c r="L369" t="s">
        <v>41</v>
      </c>
      <c r="M369">
        <v>0.43259999999999998</v>
      </c>
      <c r="N369">
        <v>-4</v>
      </c>
      <c r="W369" t="e">
        <f>VLOOKUP(V369,MoodysRatingMapping!$A$3:$B$23,2,0)</f>
        <v>#N/A</v>
      </c>
      <c r="AA369" s="7" t="e">
        <f>VLOOKUP(Z369,'S&amp;PRatingMapping'!$A$3:$B$24,2,0)</f>
        <v>#N/A</v>
      </c>
      <c r="AC369">
        <v>14621</v>
      </c>
      <c r="AD369">
        <v>14621</v>
      </c>
      <c r="AE369">
        <v>2387990</v>
      </c>
      <c r="AF369" t="s">
        <v>30</v>
      </c>
      <c r="AG369">
        <v>1</v>
      </c>
      <c r="AH369" t="s">
        <v>41</v>
      </c>
      <c r="AI369">
        <v>4.0169999999999997E-2</v>
      </c>
      <c r="AJ369">
        <v>-2</v>
      </c>
      <c r="AR369" t="e">
        <f>VLOOKUP(AQ369,MoodysRatingMapping!$A$3:$B$23,2,0)</f>
        <v>#N/A</v>
      </c>
      <c r="AV369" s="15" t="e">
        <f>VLOOKUP(AU369,'S&amp;PRatingMapping'!$A$3:$B$24,2,0)</f>
        <v>#N/A</v>
      </c>
      <c r="AX369">
        <v>2387990</v>
      </c>
      <c r="AY369" t="s">
        <v>30</v>
      </c>
      <c r="AZ369">
        <v>1</v>
      </c>
      <c r="BA369" t="s">
        <v>41</v>
      </c>
      <c r="BB369">
        <v>4.0910000000000002E-2</v>
      </c>
      <c r="BC369">
        <v>-2</v>
      </c>
      <c r="BK369" t="e">
        <f>VLOOKUP(BJ369,MoodysRatingMapping!$A$3:$B$23,2,0)</f>
        <v>#N/A</v>
      </c>
      <c r="BO369" s="15" t="e">
        <f>VLOOKUP(BN369,'S&amp;PRatingMapping'!$A$3:$B$24,2,0)</f>
        <v>#N/A</v>
      </c>
      <c r="BQ369">
        <v>2387990</v>
      </c>
      <c r="BR369" s="11" t="s">
        <v>30</v>
      </c>
      <c r="BS369">
        <v>1</v>
      </c>
      <c r="BT369" t="s">
        <v>41</v>
      </c>
      <c r="BU369">
        <v>4.956E-2</v>
      </c>
      <c r="BV369">
        <v>-2</v>
      </c>
      <c r="CD369" t="e">
        <f>VLOOKUP(CC369,MoodysRatingMapping!$A$3:$B$23,2,0)</f>
        <v>#N/A</v>
      </c>
      <c r="CH369" s="15" t="e">
        <f>VLOOKUP(CG369,'S&amp;PRatingMapping'!$A$3:$B$24,2,0)</f>
        <v>#N/A</v>
      </c>
    </row>
    <row r="370" spans="1:87" x14ac:dyDescent="0.25">
      <c r="A370" s="2">
        <v>42734</v>
      </c>
      <c r="B370">
        <v>3.3</v>
      </c>
      <c r="C370">
        <v>137840</v>
      </c>
      <c r="D370">
        <v>9.9999999999999645E-2</v>
      </c>
      <c r="E370">
        <v>1</v>
      </c>
      <c r="F370">
        <v>0</v>
      </c>
      <c r="G370">
        <v>0</v>
      </c>
      <c r="H370">
        <v>0</v>
      </c>
      <c r="I370">
        <v>86410611.560000002</v>
      </c>
      <c r="Q370" s="11">
        <v>3.3</v>
      </c>
      <c r="R370" t="s">
        <v>41</v>
      </c>
      <c r="S370">
        <v>113.9718</v>
      </c>
      <c r="U370" s="11">
        <v>3.2</v>
      </c>
      <c r="V370" t="s">
        <v>59</v>
      </c>
      <c r="W370">
        <f>VLOOKUP(V370,MoodysRatingMapping!$A$3:$B$23,2,0)</f>
        <v>4.6000000000000005</v>
      </c>
      <c r="Y370">
        <v>3.2</v>
      </c>
      <c r="Z370" t="s">
        <v>69</v>
      </c>
      <c r="AA370" s="7">
        <f>VLOOKUP(Z370,'S&amp;PRatingMapping'!$A$3:$B$24,2,0)</f>
        <v>4.4285714285714279</v>
      </c>
      <c r="AC370">
        <v>14793</v>
      </c>
      <c r="AD370">
        <v>14793</v>
      </c>
      <c r="AE370">
        <v>85074167.790000007</v>
      </c>
      <c r="AL370" t="s">
        <v>43</v>
      </c>
      <c r="AM370" t="s">
        <v>41</v>
      </c>
      <c r="AN370">
        <v>120.4038</v>
      </c>
      <c r="AO370">
        <v>0</v>
      </c>
      <c r="AP370" s="11">
        <v>3.2</v>
      </c>
      <c r="AQ370" t="s">
        <v>59</v>
      </c>
      <c r="AR370">
        <f>VLOOKUP(AQ370,MoodysRatingMapping!$A$3:$B$23,2,0)</f>
        <v>4.6000000000000005</v>
      </c>
      <c r="AS370">
        <v>0</v>
      </c>
      <c r="AT370" s="11">
        <v>3.2</v>
      </c>
      <c r="AU370" t="s">
        <v>69</v>
      </c>
      <c r="AV370" s="15">
        <f>VLOOKUP(AU370,'S&amp;PRatingMapping'!$A$3:$B$24,2,0)</f>
        <v>4.4285714285714279</v>
      </c>
      <c r="AX370">
        <v>86251465.25</v>
      </c>
      <c r="BE370" s="11">
        <v>3.3</v>
      </c>
      <c r="BF370" t="s">
        <v>41</v>
      </c>
      <c r="BG370">
        <v>106.6062</v>
      </c>
      <c r="BH370">
        <v>0</v>
      </c>
      <c r="BI370" s="11">
        <v>3.2</v>
      </c>
      <c r="BJ370" t="s">
        <v>59</v>
      </c>
      <c r="BK370">
        <f>VLOOKUP(BJ370,MoodysRatingMapping!$A$3:$B$23,2,0)</f>
        <v>4.6000000000000005</v>
      </c>
      <c r="BL370">
        <v>0</v>
      </c>
      <c r="BM370" s="11">
        <v>3.2</v>
      </c>
      <c r="BN370" t="s">
        <v>69</v>
      </c>
      <c r="BO370" s="15">
        <f>VLOOKUP(BN370,'S&amp;PRatingMapping'!$A$3:$B$24,2,0)</f>
        <v>4.4285714285714279</v>
      </c>
      <c r="BQ370">
        <v>91096909.480000004</v>
      </c>
      <c r="BX370" t="s">
        <v>45</v>
      </c>
      <c r="BY370" t="s">
        <v>41</v>
      </c>
      <c r="BZ370">
        <v>104.75369999999999</v>
      </c>
      <c r="CA370">
        <v>0</v>
      </c>
      <c r="CB370" t="s">
        <v>45</v>
      </c>
      <c r="CC370" t="s">
        <v>59</v>
      </c>
      <c r="CD370">
        <f>VLOOKUP(CC370,MoodysRatingMapping!$A$3:$B$23,2,0)</f>
        <v>4.6000000000000005</v>
      </c>
      <c r="CE370">
        <v>0</v>
      </c>
      <c r="CF370" s="11">
        <v>3.2</v>
      </c>
      <c r="CG370" t="s">
        <v>69</v>
      </c>
      <c r="CH370" s="15">
        <f>VLOOKUP(CG370,'S&amp;PRatingMapping'!$A$3:$B$24,2,0)</f>
        <v>4.4285714285714279</v>
      </c>
    </row>
    <row r="371" spans="1:87" x14ac:dyDescent="0.25">
      <c r="A371" s="2">
        <v>43189</v>
      </c>
      <c r="B371">
        <v>3</v>
      </c>
      <c r="C371">
        <v>137845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500000000</v>
      </c>
      <c r="J371" s="9" t="s">
        <v>30</v>
      </c>
      <c r="K371">
        <v>1</v>
      </c>
      <c r="L371" t="s">
        <v>41</v>
      </c>
      <c r="M371">
        <v>0.1</v>
      </c>
      <c r="N371">
        <v>-2</v>
      </c>
      <c r="W371" t="e">
        <f>VLOOKUP(V371,MoodysRatingMapping!$A$3:$B$23,2,0)</f>
        <v>#N/A</v>
      </c>
      <c r="AA371" s="7" t="e">
        <f>VLOOKUP(Z371,'S&amp;PRatingMapping'!$A$3:$B$24,2,0)</f>
        <v>#N/A</v>
      </c>
      <c r="AC371">
        <v>1484</v>
      </c>
      <c r="AD371">
        <v>1484</v>
      </c>
      <c r="AE371">
        <v>500000000</v>
      </c>
      <c r="AF371" t="s">
        <v>30</v>
      </c>
      <c r="AG371">
        <v>1</v>
      </c>
      <c r="AH371" t="s">
        <v>41</v>
      </c>
      <c r="AI371">
        <v>0.01</v>
      </c>
      <c r="AJ371">
        <v>-1</v>
      </c>
      <c r="AR371" t="e">
        <f>VLOOKUP(AQ371,MoodysRatingMapping!$A$3:$B$23,2,0)</f>
        <v>#N/A</v>
      </c>
      <c r="AV371" s="15" t="e">
        <f>VLOOKUP(AU371,'S&amp;PRatingMapping'!$A$3:$B$24,2,0)</f>
        <v>#N/A</v>
      </c>
      <c r="AX371">
        <v>500000000</v>
      </c>
      <c r="AY371" t="s">
        <v>30</v>
      </c>
      <c r="AZ371">
        <v>1</v>
      </c>
      <c r="BA371" t="s">
        <v>41</v>
      </c>
      <c r="BB371">
        <v>0.01</v>
      </c>
      <c r="BC371">
        <v>-1</v>
      </c>
      <c r="BK371" t="e">
        <f>VLOOKUP(BJ371,MoodysRatingMapping!$A$3:$B$23,2,0)</f>
        <v>#N/A</v>
      </c>
      <c r="BO371" s="15" t="e">
        <f>VLOOKUP(BN371,'S&amp;PRatingMapping'!$A$3:$B$24,2,0)</f>
        <v>#N/A</v>
      </c>
      <c r="BQ371">
        <v>500000000</v>
      </c>
      <c r="BR371" s="11" t="s">
        <v>30</v>
      </c>
      <c r="BS371">
        <v>1</v>
      </c>
      <c r="BT371" t="s">
        <v>41</v>
      </c>
      <c r="BU371">
        <v>0.01</v>
      </c>
      <c r="BV371">
        <v>-1</v>
      </c>
      <c r="CD371" t="e">
        <f>VLOOKUP(CC371,MoodysRatingMapping!$A$3:$B$23,2,0)</f>
        <v>#N/A</v>
      </c>
      <c r="CH371" s="15" t="e">
        <f>VLOOKUP(CG371,'S&amp;PRatingMapping'!$A$3:$B$24,2,0)</f>
        <v>#N/A</v>
      </c>
    </row>
    <row r="372" spans="1:87" x14ac:dyDescent="0.25">
      <c r="A372" s="2">
        <v>42460</v>
      </c>
      <c r="B372">
        <v>5.2</v>
      </c>
      <c r="C372">
        <v>137851</v>
      </c>
      <c r="D372">
        <v>0.10000000000000051</v>
      </c>
      <c r="E372">
        <v>1</v>
      </c>
      <c r="F372">
        <v>0</v>
      </c>
      <c r="G372">
        <v>0</v>
      </c>
      <c r="H372">
        <v>0</v>
      </c>
      <c r="I372">
        <v>66998990.189999998</v>
      </c>
      <c r="J372" s="9" t="s">
        <v>30</v>
      </c>
      <c r="K372">
        <v>1</v>
      </c>
      <c r="L372" t="s">
        <v>41</v>
      </c>
      <c r="M372">
        <v>0.55879999999999996</v>
      </c>
      <c r="N372">
        <v>-5</v>
      </c>
      <c r="Q372" s="11">
        <v>3.1</v>
      </c>
      <c r="R372" t="s">
        <v>42</v>
      </c>
      <c r="S372">
        <v>74.629388000000006</v>
      </c>
      <c r="T372">
        <v>-3</v>
      </c>
      <c r="U372" s="11">
        <v>3.1</v>
      </c>
      <c r="V372" t="s">
        <v>52</v>
      </c>
      <c r="W372">
        <f>VLOOKUP(V372,MoodysRatingMapping!$A$3:$B$23,2,0)</f>
        <v>4.1500000000000004</v>
      </c>
      <c r="X372">
        <v>-3</v>
      </c>
      <c r="Y372">
        <v>2.2999999999999998</v>
      </c>
      <c r="Z372" t="s">
        <v>77</v>
      </c>
      <c r="AA372" s="7">
        <f>VLOOKUP(Z372,'S&amp;PRatingMapping'!$A$3:$B$24,2,0)</f>
        <v>3.5714285714285707</v>
      </c>
      <c r="AC372">
        <v>1487</v>
      </c>
      <c r="AD372">
        <v>1487</v>
      </c>
      <c r="AE372">
        <v>63587706.710000001</v>
      </c>
      <c r="AF372" t="s">
        <v>30</v>
      </c>
      <c r="AG372">
        <v>1</v>
      </c>
      <c r="AH372" t="s">
        <v>41</v>
      </c>
      <c r="AI372">
        <v>5.1900000000000002E-2</v>
      </c>
      <c r="AJ372">
        <v>-4</v>
      </c>
      <c r="AL372" t="s">
        <v>46</v>
      </c>
      <c r="AM372" t="s">
        <v>42</v>
      </c>
      <c r="AN372">
        <v>74.852588999999995</v>
      </c>
      <c r="AO372">
        <v>-3</v>
      </c>
      <c r="AP372" s="11">
        <v>3.1</v>
      </c>
      <c r="AQ372" t="s">
        <v>52</v>
      </c>
      <c r="AR372">
        <f>VLOOKUP(AQ372,MoodysRatingMapping!$A$3:$B$23,2,0)</f>
        <v>4.1500000000000004</v>
      </c>
      <c r="AS372">
        <v>-2</v>
      </c>
      <c r="AT372" s="11">
        <v>2.2999999999999998</v>
      </c>
      <c r="AU372" t="s">
        <v>77</v>
      </c>
      <c r="AV372" s="15">
        <f>VLOOKUP(AU372,'S&amp;PRatingMapping'!$A$3:$B$24,2,0)</f>
        <v>3.5714285714285707</v>
      </c>
      <c r="AX372">
        <v>60729371.859999999</v>
      </c>
      <c r="AY372" t="s">
        <v>30</v>
      </c>
      <c r="AZ372">
        <v>1</v>
      </c>
      <c r="BA372" t="s">
        <v>41</v>
      </c>
      <c r="BB372">
        <v>8.9329999999999993E-2</v>
      </c>
      <c r="BC372">
        <v>-4</v>
      </c>
      <c r="BE372" s="11">
        <v>2.2999999999999998</v>
      </c>
      <c r="BF372" t="s">
        <v>42</v>
      </c>
      <c r="BG372">
        <v>68.799199000000002</v>
      </c>
      <c r="BH372">
        <v>-3</v>
      </c>
      <c r="BI372" s="11">
        <v>2.2999999999999998</v>
      </c>
      <c r="BJ372" t="s">
        <v>50</v>
      </c>
      <c r="BK372">
        <f>VLOOKUP(BJ372,MoodysRatingMapping!$A$3:$B$23,2,0)</f>
        <v>3.7000000000000006</v>
      </c>
      <c r="BL372">
        <v>-3</v>
      </c>
      <c r="BM372" s="11">
        <v>2.2999999999999998</v>
      </c>
      <c r="BN372" t="s">
        <v>77</v>
      </c>
      <c r="BO372" s="15">
        <f>VLOOKUP(BN372,'S&amp;PRatingMapping'!$A$3:$B$24,2,0)</f>
        <v>3.5714285714285707</v>
      </c>
      <c r="BQ372">
        <v>45383266.170000002</v>
      </c>
      <c r="BR372" s="11" t="s">
        <v>30</v>
      </c>
      <c r="BS372">
        <v>1</v>
      </c>
      <c r="BT372" t="s">
        <v>41</v>
      </c>
      <c r="BU372">
        <v>5.6140000000000002E-2</v>
      </c>
      <c r="BV372">
        <v>-4</v>
      </c>
      <c r="BX372" t="s">
        <v>37</v>
      </c>
      <c r="BY372" t="s">
        <v>41</v>
      </c>
      <c r="BZ372">
        <v>195.708315</v>
      </c>
      <c r="CA372">
        <v>1</v>
      </c>
      <c r="CB372" t="s">
        <v>46</v>
      </c>
      <c r="CC372" t="s">
        <v>50</v>
      </c>
      <c r="CD372">
        <f>VLOOKUP(CC372,MoodysRatingMapping!$A$3:$B$23,2,0)</f>
        <v>3.7000000000000006</v>
      </c>
      <c r="CE372">
        <v>-3</v>
      </c>
      <c r="CF372" s="11">
        <v>2.2999999999999998</v>
      </c>
      <c r="CG372" t="s">
        <v>77</v>
      </c>
      <c r="CH372" s="15">
        <f>VLOOKUP(CG372,'S&amp;PRatingMapping'!$A$3:$B$24,2,0)</f>
        <v>3.5714285714285707</v>
      </c>
    </row>
    <row r="373" spans="1:87" x14ac:dyDescent="0.25">
      <c r="A373" s="2">
        <v>42794</v>
      </c>
      <c r="B373">
        <v>4</v>
      </c>
      <c r="C373">
        <v>137993</v>
      </c>
      <c r="D373">
        <v>0.70000000000000018</v>
      </c>
      <c r="E373">
        <v>1</v>
      </c>
      <c r="F373">
        <v>0</v>
      </c>
      <c r="G373">
        <v>0</v>
      </c>
      <c r="H373">
        <v>0</v>
      </c>
      <c r="I373">
        <v>4113946.18</v>
      </c>
      <c r="W373" t="e">
        <f>VLOOKUP(V373,MoodysRatingMapping!$A$3:$B$23,2,0)</f>
        <v>#N/A</v>
      </c>
      <c r="AA373" s="7" t="e">
        <f>VLOOKUP(Z373,'S&amp;PRatingMapping'!$A$3:$B$24,2,0)</f>
        <v>#N/A</v>
      </c>
      <c r="AC373">
        <v>1496</v>
      </c>
      <c r="AD373">
        <v>1496</v>
      </c>
      <c r="AE373">
        <v>3755714.31</v>
      </c>
      <c r="AR373" t="e">
        <f>VLOOKUP(AQ373,MoodysRatingMapping!$A$3:$B$23,2,0)</f>
        <v>#N/A</v>
      </c>
      <c r="AV373" s="15" t="e">
        <f>VLOOKUP(AU373,'S&amp;PRatingMapping'!$A$3:$B$24,2,0)</f>
        <v>#N/A</v>
      </c>
      <c r="AX373">
        <v>6012059.9100000001</v>
      </c>
      <c r="BK373" t="e">
        <f>VLOOKUP(BJ373,MoodysRatingMapping!$A$3:$B$23,2,0)</f>
        <v>#N/A</v>
      </c>
      <c r="BO373" s="15" t="e">
        <f>VLOOKUP(BN373,'S&amp;PRatingMapping'!$A$3:$B$24,2,0)</f>
        <v>#N/A</v>
      </c>
      <c r="BQ373">
        <v>5320982.95</v>
      </c>
      <c r="CD373" t="e">
        <f>VLOOKUP(CC373,MoodysRatingMapping!$A$3:$B$23,2,0)</f>
        <v>#N/A</v>
      </c>
      <c r="CH373" s="15" t="e">
        <f>VLOOKUP(CG373,'S&amp;PRatingMapping'!$A$3:$B$24,2,0)</f>
        <v>#N/A</v>
      </c>
    </row>
    <row r="374" spans="1:87" x14ac:dyDescent="0.25">
      <c r="A374" s="2">
        <v>42916</v>
      </c>
      <c r="B374">
        <v>7</v>
      </c>
      <c r="C374">
        <v>138203</v>
      </c>
      <c r="D374">
        <v>0.79999999999999982</v>
      </c>
      <c r="E374">
        <v>1</v>
      </c>
      <c r="F374">
        <v>0</v>
      </c>
      <c r="G374">
        <v>0</v>
      </c>
      <c r="H374">
        <v>0</v>
      </c>
      <c r="I374">
        <v>103225.81</v>
      </c>
      <c r="W374" t="e">
        <f>VLOOKUP(V374,MoodysRatingMapping!$A$3:$B$23,2,0)</f>
        <v>#N/A</v>
      </c>
      <c r="AA374" s="7" t="e">
        <f>VLOOKUP(Z374,'S&amp;PRatingMapping'!$A$3:$B$24,2,0)</f>
        <v>#N/A</v>
      </c>
      <c r="AC374">
        <v>14977</v>
      </c>
      <c r="AD374">
        <v>14977</v>
      </c>
      <c r="AE374">
        <v>103225.81</v>
      </c>
      <c r="AR374" t="e">
        <f>VLOOKUP(AQ374,MoodysRatingMapping!$A$3:$B$23,2,0)</f>
        <v>#N/A</v>
      </c>
      <c r="AV374" s="15" t="e">
        <f>VLOOKUP(AU374,'S&amp;PRatingMapping'!$A$3:$B$24,2,0)</f>
        <v>#N/A</v>
      </c>
      <c r="AX374">
        <v>103225.81</v>
      </c>
      <c r="BK374" t="e">
        <f>VLOOKUP(BJ374,MoodysRatingMapping!$A$3:$B$23,2,0)</f>
        <v>#N/A</v>
      </c>
      <c r="BO374" s="15" t="e">
        <f>VLOOKUP(BN374,'S&amp;PRatingMapping'!$A$3:$B$24,2,0)</f>
        <v>#N/A</v>
      </c>
      <c r="BQ374">
        <v>2759550.45</v>
      </c>
      <c r="CD374" t="e">
        <f>VLOOKUP(CC374,MoodysRatingMapping!$A$3:$B$23,2,0)</f>
        <v>#N/A</v>
      </c>
      <c r="CH374" s="15" t="e">
        <f>VLOOKUP(CG374,'S&amp;PRatingMapping'!$A$3:$B$24,2,0)</f>
        <v>#N/A</v>
      </c>
    </row>
    <row r="375" spans="1:87" x14ac:dyDescent="0.25">
      <c r="A375" s="2">
        <v>43159</v>
      </c>
      <c r="B375">
        <v>8.1</v>
      </c>
      <c r="C375">
        <v>138203</v>
      </c>
      <c r="D375">
        <v>1.1000000000000001</v>
      </c>
      <c r="E375">
        <v>1</v>
      </c>
      <c r="F375">
        <v>0</v>
      </c>
      <c r="G375">
        <v>0</v>
      </c>
      <c r="H375">
        <v>0</v>
      </c>
      <c r="I375">
        <v>848701.13</v>
      </c>
      <c r="W375" t="e">
        <f>VLOOKUP(V375,MoodysRatingMapping!$A$3:$B$23,2,0)</f>
        <v>#N/A</v>
      </c>
      <c r="AA375" s="7" t="e">
        <f>VLOOKUP(Z375,'S&amp;PRatingMapping'!$A$3:$B$24,2,0)</f>
        <v>#N/A</v>
      </c>
      <c r="AC375">
        <v>14985</v>
      </c>
      <c r="AD375">
        <v>14985</v>
      </c>
      <c r="AE375">
        <v>848701.13</v>
      </c>
      <c r="AR375" t="e">
        <f>VLOOKUP(AQ375,MoodysRatingMapping!$A$3:$B$23,2,0)</f>
        <v>#N/A</v>
      </c>
      <c r="AV375" s="15" t="e">
        <f>VLOOKUP(AU375,'S&amp;PRatingMapping'!$A$3:$B$24,2,0)</f>
        <v>#N/A</v>
      </c>
      <c r="AX375">
        <v>1241847.96</v>
      </c>
      <c r="BK375" t="e">
        <f>VLOOKUP(BJ375,MoodysRatingMapping!$A$3:$B$23,2,0)</f>
        <v>#N/A</v>
      </c>
      <c r="BO375" s="15" t="e">
        <f>VLOOKUP(BN375,'S&amp;PRatingMapping'!$A$3:$B$24,2,0)</f>
        <v>#N/A</v>
      </c>
      <c r="BQ375">
        <v>1241847.96</v>
      </c>
      <c r="CD375" t="e">
        <f>VLOOKUP(CC375,MoodysRatingMapping!$A$3:$B$23,2,0)</f>
        <v>#N/A</v>
      </c>
      <c r="CH375" s="15" t="e">
        <f>VLOOKUP(CG375,'S&amp;PRatingMapping'!$A$3:$B$24,2,0)</f>
        <v>#N/A</v>
      </c>
    </row>
    <row r="376" spans="1:87" x14ac:dyDescent="0.25">
      <c r="A376" s="2">
        <v>42766</v>
      </c>
      <c r="B376">
        <v>8.1999999999999993</v>
      </c>
      <c r="C376">
        <v>138284</v>
      </c>
      <c r="D376">
        <v>1.1999999999999991</v>
      </c>
      <c r="E376">
        <v>1</v>
      </c>
      <c r="F376">
        <v>0</v>
      </c>
      <c r="G376">
        <v>0</v>
      </c>
      <c r="H376">
        <v>0</v>
      </c>
      <c r="I376">
        <v>2776173.02</v>
      </c>
      <c r="W376" t="e">
        <f>VLOOKUP(V376,MoodysRatingMapping!$A$3:$B$23,2,0)</f>
        <v>#N/A</v>
      </c>
      <c r="Y376">
        <v>6.1</v>
      </c>
      <c r="Z376" t="s">
        <v>79</v>
      </c>
      <c r="AA376" s="7">
        <f>VLOOKUP(Z376,'S&amp;PRatingMapping'!$A$3:$B$24,2,0)</f>
        <v>6.5714285714285721</v>
      </c>
      <c r="AC376">
        <v>1551</v>
      </c>
      <c r="AD376">
        <v>1551</v>
      </c>
      <c r="AE376">
        <v>10931617.789999999</v>
      </c>
      <c r="AR376" t="e">
        <f>VLOOKUP(AQ376,MoodysRatingMapping!$A$3:$B$23,2,0)</f>
        <v>#N/A</v>
      </c>
      <c r="AT376" s="11">
        <v>6.1</v>
      </c>
      <c r="AU376" t="s">
        <v>79</v>
      </c>
      <c r="AV376" s="15">
        <f>VLOOKUP(AU376,'S&amp;PRatingMapping'!$A$3:$B$24,2,0)</f>
        <v>6.5714285714285721</v>
      </c>
      <c r="AX376">
        <v>880445.5</v>
      </c>
      <c r="BK376" t="e">
        <f>VLOOKUP(BJ376,MoodysRatingMapping!$A$3:$B$23,2,0)</f>
        <v>#N/A</v>
      </c>
      <c r="BM376" s="11">
        <v>6.1</v>
      </c>
      <c r="BN376" t="s">
        <v>79</v>
      </c>
      <c r="BO376" s="15">
        <f>VLOOKUP(BN376,'S&amp;PRatingMapping'!$A$3:$B$24,2,0)</f>
        <v>6.5714285714285721</v>
      </c>
      <c r="BQ376">
        <v>18540276.129999999</v>
      </c>
      <c r="BR376" s="11" t="s">
        <v>29</v>
      </c>
      <c r="BS376">
        <v>4</v>
      </c>
      <c r="BT376" t="s">
        <v>41</v>
      </c>
      <c r="BU376">
        <v>8.9510000000000006E-2</v>
      </c>
      <c r="BV376">
        <v>0</v>
      </c>
      <c r="BX376" t="s">
        <v>30</v>
      </c>
      <c r="BY376" t="s">
        <v>41</v>
      </c>
      <c r="BZ376">
        <v>33.604100000000003</v>
      </c>
      <c r="CA376">
        <v>-3</v>
      </c>
      <c r="CD376" t="e">
        <f>VLOOKUP(CC376,MoodysRatingMapping!$A$3:$B$23,2,0)</f>
        <v>#N/A</v>
      </c>
      <c r="CH376" s="15" t="e">
        <f>VLOOKUP(CG376,'S&amp;PRatingMapping'!$A$3:$B$24,2,0)</f>
        <v>#N/A</v>
      </c>
    </row>
    <row r="377" spans="1:87" x14ac:dyDescent="0.25">
      <c r="A377" s="2">
        <v>42704</v>
      </c>
      <c r="B377">
        <v>7</v>
      </c>
      <c r="C377">
        <v>138285</v>
      </c>
      <c r="D377">
        <v>0.90000000000000036</v>
      </c>
      <c r="E377">
        <v>1</v>
      </c>
      <c r="F377">
        <v>0</v>
      </c>
      <c r="G377">
        <v>0</v>
      </c>
      <c r="H377">
        <v>0</v>
      </c>
      <c r="I377">
        <v>2485428.83</v>
      </c>
      <c r="W377" t="e">
        <f>VLOOKUP(V377,MoodysRatingMapping!$A$3:$B$23,2,0)</f>
        <v>#N/A</v>
      </c>
      <c r="Y377">
        <v>6.1</v>
      </c>
      <c r="Z377" t="s">
        <v>79</v>
      </c>
      <c r="AA377" s="7">
        <f>VLOOKUP(Z377,'S&amp;PRatingMapping'!$A$3:$B$24,2,0)</f>
        <v>6.5714285714285721</v>
      </c>
      <c r="AC377">
        <v>1557</v>
      </c>
      <c r="AD377">
        <v>1557</v>
      </c>
      <c r="AE377">
        <v>6328784.5599999996</v>
      </c>
      <c r="AR377" t="e">
        <f>VLOOKUP(AQ377,MoodysRatingMapping!$A$3:$B$23,2,0)</f>
        <v>#N/A</v>
      </c>
      <c r="AT377" s="11">
        <v>5.2</v>
      </c>
      <c r="AU377" t="s">
        <v>82</v>
      </c>
      <c r="AV377" s="15">
        <f>VLOOKUP(AU377,'S&amp;PRatingMapping'!$A$3:$B$24,2,0)</f>
        <v>6.1428571428571432</v>
      </c>
      <c r="AX377">
        <v>11497389.18</v>
      </c>
      <c r="BK377" t="e">
        <f>VLOOKUP(BJ377,MoodysRatingMapping!$A$3:$B$23,2,0)</f>
        <v>#N/A</v>
      </c>
      <c r="BM377" s="11">
        <v>5.2</v>
      </c>
      <c r="BN377" t="s">
        <v>82</v>
      </c>
      <c r="BO377" s="15">
        <f>VLOOKUP(BN377,'S&amp;PRatingMapping'!$A$3:$B$24,2,0)</f>
        <v>6.1428571428571432</v>
      </c>
      <c r="BQ377">
        <v>11378465.460000001</v>
      </c>
      <c r="CD377" t="e">
        <f>VLOOKUP(CC377,MoodysRatingMapping!$A$3:$B$23,2,0)</f>
        <v>#N/A</v>
      </c>
      <c r="CF377" s="11">
        <v>5.2</v>
      </c>
      <c r="CG377" t="s">
        <v>82</v>
      </c>
      <c r="CH377" s="15">
        <f>VLOOKUP(CG377,'S&amp;PRatingMapping'!$A$3:$B$24,2,0)</f>
        <v>6.1428571428571432</v>
      </c>
    </row>
    <row r="378" spans="1:87" x14ac:dyDescent="0.25">
      <c r="A378" s="2">
        <v>43312</v>
      </c>
      <c r="B378">
        <v>4</v>
      </c>
      <c r="C378">
        <v>138347</v>
      </c>
      <c r="D378">
        <v>1</v>
      </c>
      <c r="E378">
        <v>1</v>
      </c>
      <c r="F378">
        <v>0</v>
      </c>
      <c r="G378">
        <v>-2</v>
      </c>
      <c r="H378">
        <v>0</v>
      </c>
      <c r="I378">
        <v>2500000</v>
      </c>
      <c r="J378" s="9" t="s">
        <v>32</v>
      </c>
      <c r="K378">
        <v>3</v>
      </c>
      <c r="L378" t="s">
        <v>42</v>
      </c>
      <c r="M378">
        <v>0.29937999999999998</v>
      </c>
      <c r="N378">
        <v>-1</v>
      </c>
      <c r="Q378" s="11">
        <v>5.0999999999999996</v>
      </c>
      <c r="R378" t="s">
        <v>42</v>
      </c>
      <c r="S378">
        <v>17.165500000000002</v>
      </c>
      <c r="T378">
        <v>1</v>
      </c>
      <c r="W378" t="e">
        <f>VLOOKUP(V378,MoodysRatingMapping!$A$3:$B$23,2,0)</f>
        <v>#N/A</v>
      </c>
      <c r="Y378">
        <v>3.3</v>
      </c>
      <c r="Z378" t="s">
        <v>81</v>
      </c>
      <c r="AA378" s="7">
        <f>VLOOKUP(Z378,'S&amp;PRatingMapping'!$A$3:$B$24,2,0)</f>
        <v>4.8571428571428568</v>
      </c>
      <c r="AC378">
        <v>1564</v>
      </c>
      <c r="AD378">
        <v>1564</v>
      </c>
      <c r="AE378">
        <v>13055600</v>
      </c>
      <c r="AF378" t="s">
        <v>38</v>
      </c>
      <c r="AG378">
        <v>5</v>
      </c>
      <c r="AH378" t="s">
        <v>42</v>
      </c>
      <c r="AI378">
        <v>0.40995999999999999</v>
      </c>
      <c r="AJ378">
        <v>2</v>
      </c>
      <c r="AL378" t="s">
        <v>38</v>
      </c>
      <c r="AM378" t="s">
        <v>42</v>
      </c>
      <c r="AN378">
        <v>202.66132400000001</v>
      </c>
      <c r="AO378">
        <v>2</v>
      </c>
      <c r="AP378" s="11">
        <v>3.3</v>
      </c>
      <c r="AQ378" t="s">
        <v>58</v>
      </c>
      <c r="AR378">
        <f>VLOOKUP(AQ378,MoodysRatingMapping!$A$3:$B$23,2,0)</f>
        <v>5.0500000000000007</v>
      </c>
      <c r="AS378">
        <v>0</v>
      </c>
      <c r="AT378" s="11">
        <v>3.3</v>
      </c>
      <c r="AU378" t="s">
        <v>81</v>
      </c>
      <c r="AV378" s="15">
        <f>VLOOKUP(AU378,'S&amp;PRatingMapping'!$A$3:$B$24,2,0)</f>
        <v>4.8571428571428568</v>
      </c>
      <c r="AX378">
        <v>13055600</v>
      </c>
      <c r="AY378" t="s">
        <v>37</v>
      </c>
      <c r="AZ378">
        <v>6</v>
      </c>
      <c r="BA378" t="s">
        <v>42</v>
      </c>
      <c r="BB378">
        <v>0.52511000000000008</v>
      </c>
      <c r="BC378">
        <v>3</v>
      </c>
      <c r="BE378" s="11" t="s">
        <v>29</v>
      </c>
      <c r="BF378" t="s">
        <v>42</v>
      </c>
      <c r="BG378">
        <v>201.576763</v>
      </c>
      <c r="BH378">
        <v>1</v>
      </c>
      <c r="BI378" s="11">
        <v>3.3</v>
      </c>
      <c r="BJ378" t="s">
        <v>58</v>
      </c>
      <c r="BK378">
        <f>VLOOKUP(BJ378,MoodysRatingMapping!$A$3:$B$23,2,0)</f>
        <v>5.0500000000000007</v>
      </c>
      <c r="BL378">
        <v>0</v>
      </c>
      <c r="BM378" s="11">
        <v>3.3</v>
      </c>
      <c r="BN378" t="s">
        <v>81</v>
      </c>
      <c r="BO378" s="15">
        <f>VLOOKUP(BN378,'S&amp;PRatingMapping'!$A$3:$B$24,2,0)</f>
        <v>4.8571428571428568</v>
      </c>
      <c r="BQ378">
        <v>13055600</v>
      </c>
      <c r="BR378" s="11">
        <v>5.2</v>
      </c>
      <c r="BS378">
        <v>6</v>
      </c>
      <c r="BT378" t="s">
        <v>42</v>
      </c>
      <c r="BU378">
        <v>0.57430000000000003</v>
      </c>
      <c r="BV378">
        <v>3</v>
      </c>
      <c r="BX378" t="s">
        <v>29</v>
      </c>
      <c r="BY378" t="s">
        <v>42</v>
      </c>
      <c r="BZ378">
        <v>203.18735100000001</v>
      </c>
      <c r="CA378">
        <v>1</v>
      </c>
      <c r="CB378" t="s">
        <v>43</v>
      </c>
      <c r="CC378" t="s">
        <v>58</v>
      </c>
      <c r="CD378">
        <f>VLOOKUP(CC378,MoodysRatingMapping!$A$3:$B$23,2,0)</f>
        <v>5.0500000000000007</v>
      </c>
      <c r="CE378">
        <v>0</v>
      </c>
      <c r="CF378" s="11">
        <v>3.3</v>
      </c>
      <c r="CG378" t="s">
        <v>81</v>
      </c>
      <c r="CH378" s="15">
        <f>VLOOKUP(CG378,'S&amp;PRatingMapping'!$A$3:$B$24,2,0)</f>
        <v>4.8571428571428568</v>
      </c>
    </row>
    <row r="379" spans="1:87" x14ac:dyDescent="0.25">
      <c r="A379" s="2">
        <v>42704</v>
      </c>
      <c r="B379">
        <v>5.0999999999999996</v>
      </c>
      <c r="C379">
        <v>138353</v>
      </c>
      <c r="D379">
        <v>5.0999999999999996</v>
      </c>
      <c r="E379">
        <v>1</v>
      </c>
      <c r="F379">
        <v>0</v>
      </c>
      <c r="G379">
        <v>0</v>
      </c>
      <c r="H379">
        <v>0</v>
      </c>
      <c r="I379">
        <v>541116.86</v>
      </c>
      <c r="O379" t="s">
        <v>41</v>
      </c>
      <c r="P379">
        <v>1.3149999999999999</v>
      </c>
      <c r="U379" s="11">
        <v>3.2</v>
      </c>
      <c r="V379" t="s">
        <v>59</v>
      </c>
      <c r="W379">
        <f>VLOOKUP(V379,MoodysRatingMapping!$A$3:$B$23,2,0)</f>
        <v>4.6000000000000005</v>
      </c>
      <c r="X379">
        <v>-2</v>
      </c>
      <c r="Y379">
        <v>3.2</v>
      </c>
      <c r="Z379" t="s">
        <v>69</v>
      </c>
      <c r="AA379" s="7">
        <f>VLOOKUP(Z379,'S&amp;PRatingMapping'!$A$3:$B$24,2,0)</f>
        <v>4.4285714285714279</v>
      </c>
      <c r="AC379">
        <v>1566</v>
      </c>
      <c r="AD379">
        <v>1566</v>
      </c>
      <c r="AE379">
        <v>516978.24</v>
      </c>
      <c r="AR379" t="e">
        <f>VLOOKUP(AQ379,MoodysRatingMapping!$A$3:$B$23,2,0)</f>
        <v>#N/A</v>
      </c>
      <c r="AV379" s="15" t="e">
        <f>VLOOKUP(AU379,'S&amp;PRatingMapping'!$A$3:$B$24,2,0)</f>
        <v>#N/A</v>
      </c>
      <c r="AX379">
        <v>2500000</v>
      </c>
      <c r="AY379" t="s">
        <v>32</v>
      </c>
      <c r="AZ379">
        <v>3</v>
      </c>
      <c r="BA379" t="s">
        <v>42</v>
      </c>
      <c r="BB379">
        <v>0.29937999999999998</v>
      </c>
      <c r="BC379">
        <v>-1</v>
      </c>
      <c r="BE379" s="11">
        <v>5.0999999999999996</v>
      </c>
      <c r="BF379" t="s">
        <v>42</v>
      </c>
      <c r="BG379">
        <v>170.16550000000001</v>
      </c>
      <c r="BH379">
        <v>1</v>
      </c>
      <c r="BK379" t="e">
        <f>VLOOKUP(BJ379,MoodysRatingMapping!$A$3:$B$23,2,0)</f>
        <v>#N/A</v>
      </c>
      <c r="BM379" s="11">
        <v>3.3</v>
      </c>
      <c r="BN379" t="s">
        <v>81</v>
      </c>
      <c r="BO379" s="15">
        <f>VLOOKUP(BN379,'S&amp;PRatingMapping'!$A$3:$B$24,2,0)</f>
        <v>4.8571428571428568</v>
      </c>
      <c r="BQ379">
        <v>13055600</v>
      </c>
      <c r="BR379" s="11">
        <v>5.0999999999999996</v>
      </c>
      <c r="BS379">
        <v>5</v>
      </c>
      <c r="BT379" t="s">
        <v>42</v>
      </c>
      <c r="BU379">
        <v>0.40995999999999999</v>
      </c>
      <c r="BV379">
        <v>2</v>
      </c>
      <c r="BX379" t="s">
        <v>38</v>
      </c>
      <c r="BY379" t="s">
        <v>42</v>
      </c>
      <c r="BZ379">
        <v>202.66132400000001</v>
      </c>
      <c r="CA379">
        <v>2</v>
      </c>
      <c r="CB379" t="s">
        <v>43</v>
      </c>
      <c r="CC379" t="s">
        <v>58</v>
      </c>
      <c r="CD379">
        <f>VLOOKUP(CC379,MoodysRatingMapping!$A$3:$B$23,2,0)</f>
        <v>5.0500000000000007</v>
      </c>
      <c r="CE379">
        <v>0</v>
      </c>
      <c r="CF379" s="11">
        <v>3.3</v>
      </c>
      <c r="CG379" t="s">
        <v>81</v>
      </c>
      <c r="CH379" s="15">
        <f>VLOOKUP(CG379,'S&amp;PRatingMapping'!$A$3:$B$24,2,0)</f>
        <v>4.8571428571428568</v>
      </c>
    </row>
    <row r="380" spans="1:87" x14ac:dyDescent="0.25">
      <c r="A380" s="2">
        <v>42704</v>
      </c>
      <c r="B380">
        <v>4</v>
      </c>
      <c r="C380">
        <v>138557</v>
      </c>
      <c r="D380">
        <v>0.70000000000000018</v>
      </c>
      <c r="E380">
        <v>1</v>
      </c>
      <c r="F380">
        <v>0</v>
      </c>
      <c r="G380">
        <v>0</v>
      </c>
      <c r="H380">
        <v>0</v>
      </c>
      <c r="I380">
        <v>239458388.24000001</v>
      </c>
      <c r="J380" s="9" t="s">
        <v>30</v>
      </c>
      <c r="K380">
        <v>1</v>
      </c>
      <c r="L380" t="s">
        <v>41</v>
      </c>
      <c r="M380">
        <v>0.37780000000000002</v>
      </c>
      <c r="N380">
        <v>-3</v>
      </c>
      <c r="O380" t="s">
        <v>42</v>
      </c>
      <c r="P380">
        <v>99.822500000000005</v>
      </c>
      <c r="U380" s="11">
        <v>5.0999999999999996</v>
      </c>
      <c r="V380" t="s">
        <v>61</v>
      </c>
      <c r="W380">
        <f>VLOOKUP(V380,MoodysRatingMapping!$A$3:$B$23,2,0)</f>
        <v>5.9500000000000011</v>
      </c>
      <c r="X380">
        <v>1</v>
      </c>
      <c r="Y380" t="s">
        <v>29</v>
      </c>
      <c r="Z380" t="s">
        <v>84</v>
      </c>
      <c r="AA380" s="7">
        <f>VLOOKUP(Z380,'S&amp;PRatingMapping'!$A$3:$B$24,2,0)</f>
        <v>5.2857142857142856</v>
      </c>
      <c r="AC380">
        <v>1579</v>
      </c>
      <c r="AD380">
        <v>1579</v>
      </c>
      <c r="AE380">
        <v>237913514.93000001</v>
      </c>
      <c r="AF380" t="s">
        <v>30</v>
      </c>
      <c r="AG380">
        <v>1</v>
      </c>
      <c r="AH380" t="s">
        <v>41</v>
      </c>
      <c r="AI380">
        <v>3.4639999999999997E-2</v>
      </c>
      <c r="AJ380">
        <v>-2</v>
      </c>
      <c r="AK380">
        <v>99.831625000000003</v>
      </c>
      <c r="AP380" s="11">
        <v>5.0999999999999996</v>
      </c>
      <c r="AQ380" t="s">
        <v>61</v>
      </c>
      <c r="AR380">
        <f>VLOOKUP(AQ380,MoodysRatingMapping!$A$3:$B$23,2,0)</f>
        <v>5.9500000000000011</v>
      </c>
      <c r="AS380">
        <v>2</v>
      </c>
      <c r="AT380" s="11" t="s">
        <v>29</v>
      </c>
      <c r="AU380" t="s">
        <v>84</v>
      </c>
      <c r="AV380" s="15">
        <f>VLOOKUP(AU380,'S&amp;PRatingMapping'!$A$3:$B$24,2,0)</f>
        <v>5.2857142857142856</v>
      </c>
      <c r="AX380">
        <v>238158363.91</v>
      </c>
      <c r="AY380" t="s">
        <v>30</v>
      </c>
      <c r="AZ380">
        <v>1</v>
      </c>
      <c r="BA380" t="s">
        <v>41</v>
      </c>
      <c r="BB380">
        <v>3.4599999999999999E-2</v>
      </c>
      <c r="BC380">
        <v>-3</v>
      </c>
      <c r="BD380">
        <v>99.840999999999994</v>
      </c>
      <c r="BI380" s="11">
        <v>5.0999999999999996</v>
      </c>
      <c r="BJ380" t="s">
        <v>61</v>
      </c>
      <c r="BK380">
        <f>VLOOKUP(BJ380,MoodysRatingMapping!$A$3:$B$23,2,0)</f>
        <v>5.9500000000000011</v>
      </c>
      <c r="BL380">
        <v>1</v>
      </c>
      <c r="BM380" s="11" t="s">
        <v>29</v>
      </c>
      <c r="BN380" t="s">
        <v>84</v>
      </c>
      <c r="BO380" s="15">
        <f>VLOOKUP(BN380,'S&amp;PRatingMapping'!$A$3:$B$24,2,0)</f>
        <v>5.2857142857142856</v>
      </c>
      <c r="BQ380">
        <v>240916409.19</v>
      </c>
      <c r="BR380" s="11" t="s">
        <v>30</v>
      </c>
      <c r="BS380">
        <v>1</v>
      </c>
      <c r="BT380" t="s">
        <v>41</v>
      </c>
      <c r="BU380">
        <v>3.7249999999999998E-2</v>
      </c>
      <c r="BV380">
        <v>-3</v>
      </c>
      <c r="CB380" t="s">
        <v>38</v>
      </c>
      <c r="CC380" t="s">
        <v>61</v>
      </c>
      <c r="CD380">
        <f>VLOOKUP(CC380,MoodysRatingMapping!$A$3:$B$23,2,0)</f>
        <v>5.9500000000000011</v>
      </c>
      <c r="CE380">
        <v>1</v>
      </c>
      <c r="CF380" s="11" t="s">
        <v>29</v>
      </c>
      <c r="CG380" t="s">
        <v>84</v>
      </c>
      <c r="CH380" s="15">
        <f>VLOOKUP(CG380,'S&amp;PRatingMapping'!$A$3:$B$24,2,0)</f>
        <v>5.2857142857142856</v>
      </c>
    </row>
    <row r="381" spans="1:87" x14ac:dyDescent="0.25">
      <c r="A381" s="2">
        <v>42489</v>
      </c>
      <c r="B381">
        <v>8.1</v>
      </c>
      <c r="C381">
        <v>138627</v>
      </c>
      <c r="D381">
        <v>1.1000000000000001</v>
      </c>
      <c r="E381">
        <v>1</v>
      </c>
      <c r="F381">
        <v>0</v>
      </c>
      <c r="G381">
        <v>0</v>
      </c>
      <c r="H381">
        <v>0</v>
      </c>
      <c r="I381">
        <v>12630146.67</v>
      </c>
      <c r="J381" s="9">
        <v>6.2</v>
      </c>
      <c r="K381">
        <v>8</v>
      </c>
      <c r="L381" t="s">
        <v>41</v>
      </c>
      <c r="M381">
        <v>2.9948100000000002</v>
      </c>
      <c r="N381">
        <v>-2</v>
      </c>
      <c r="U381" s="11" t="s">
        <v>29</v>
      </c>
      <c r="V381" t="s">
        <v>48</v>
      </c>
      <c r="W381">
        <f>VLOOKUP(V381,MoodysRatingMapping!$A$3:$B$23,2,0)</f>
        <v>5.5000000000000009</v>
      </c>
      <c r="X381">
        <v>-6</v>
      </c>
      <c r="Y381">
        <v>5.2</v>
      </c>
      <c r="Z381" t="s">
        <v>82</v>
      </c>
      <c r="AA381" s="7">
        <f>VLOOKUP(Z381,'S&amp;PRatingMapping'!$A$3:$B$24,2,0)</f>
        <v>6.1428571428571432</v>
      </c>
      <c r="AC381">
        <v>15135</v>
      </c>
      <c r="AD381">
        <v>15135</v>
      </c>
      <c r="AE381">
        <v>11961078.359999999</v>
      </c>
      <c r="AF381" t="s">
        <v>39</v>
      </c>
      <c r="AG381">
        <v>9</v>
      </c>
      <c r="AH381" t="s">
        <v>41</v>
      </c>
      <c r="AI381">
        <v>4.5080400000000003</v>
      </c>
      <c r="AJ381">
        <v>0</v>
      </c>
      <c r="AP381" s="11" t="s">
        <v>29</v>
      </c>
      <c r="AQ381" t="s">
        <v>48</v>
      </c>
      <c r="AR381">
        <f>VLOOKUP(AQ381,MoodysRatingMapping!$A$3:$B$23,2,0)</f>
        <v>5.5000000000000009</v>
      </c>
      <c r="AS381">
        <v>-5</v>
      </c>
      <c r="AT381" s="11">
        <v>5.2</v>
      </c>
      <c r="AU381" t="s">
        <v>82</v>
      </c>
      <c r="AV381" s="15">
        <f>VLOOKUP(AU381,'S&amp;PRatingMapping'!$A$3:$B$24,2,0)</f>
        <v>6.1428571428571432</v>
      </c>
      <c r="AX381">
        <v>8664173.6699999999</v>
      </c>
      <c r="AY381" t="s">
        <v>39</v>
      </c>
      <c r="AZ381">
        <v>9</v>
      </c>
      <c r="BA381" t="s">
        <v>41</v>
      </c>
      <c r="BB381">
        <v>7.9467699999999999</v>
      </c>
      <c r="BC381">
        <v>0</v>
      </c>
      <c r="BI381" s="11" t="s">
        <v>29</v>
      </c>
      <c r="BJ381" t="s">
        <v>48</v>
      </c>
      <c r="BK381">
        <f>VLOOKUP(BJ381,MoodysRatingMapping!$A$3:$B$23,2,0)</f>
        <v>5.5000000000000009</v>
      </c>
      <c r="BL381">
        <v>-5</v>
      </c>
      <c r="BM381" s="11">
        <v>5.0999999999999996</v>
      </c>
      <c r="BN381" t="s">
        <v>70</v>
      </c>
      <c r="BO381" s="15">
        <f>VLOOKUP(BN381,'S&amp;PRatingMapping'!$A$3:$B$24,2,0)</f>
        <v>5.7142857142857144</v>
      </c>
      <c r="BQ381">
        <v>8294655.5700000003</v>
      </c>
      <c r="BR381" s="11">
        <v>6.2</v>
      </c>
      <c r="BS381">
        <v>8</v>
      </c>
      <c r="BT381" t="s">
        <v>41</v>
      </c>
      <c r="BU381">
        <v>2.8330199999999999</v>
      </c>
      <c r="BV381">
        <v>-1</v>
      </c>
      <c r="CB381" t="s">
        <v>29</v>
      </c>
      <c r="CC381" t="s">
        <v>48</v>
      </c>
      <c r="CD381">
        <f>VLOOKUP(CC381,MoodysRatingMapping!$A$3:$B$23,2,0)</f>
        <v>5.5000000000000009</v>
      </c>
      <c r="CE381">
        <v>-5</v>
      </c>
      <c r="CF381" s="11">
        <v>5.0999999999999996</v>
      </c>
      <c r="CG381" t="s">
        <v>70</v>
      </c>
      <c r="CH381" s="15">
        <f>VLOOKUP(CG381,'S&amp;PRatingMapping'!$A$3:$B$24,2,0)</f>
        <v>5.7142857142857144</v>
      </c>
    </row>
    <row r="382" spans="1:87" x14ac:dyDescent="0.25">
      <c r="A382" s="2">
        <v>42489</v>
      </c>
      <c r="B382">
        <v>3.1</v>
      </c>
      <c r="C382">
        <v>138672</v>
      </c>
      <c r="D382">
        <v>0.80000000000000027</v>
      </c>
      <c r="E382">
        <v>1</v>
      </c>
      <c r="F382">
        <v>0</v>
      </c>
      <c r="G382">
        <v>0</v>
      </c>
      <c r="H382">
        <v>0</v>
      </c>
      <c r="I382">
        <v>11000000</v>
      </c>
      <c r="Q382" s="11" t="s">
        <v>30</v>
      </c>
      <c r="R382" t="s">
        <v>41</v>
      </c>
      <c r="S382">
        <v>39.555168999999999</v>
      </c>
      <c r="T382">
        <v>-2</v>
      </c>
      <c r="U382" s="11">
        <v>2.2999999999999998</v>
      </c>
      <c r="V382" t="s">
        <v>50</v>
      </c>
      <c r="W382">
        <f>VLOOKUP(V382,MoodysRatingMapping!$A$3:$B$23,2,0)</f>
        <v>3.7000000000000006</v>
      </c>
      <c r="X382">
        <v>-1</v>
      </c>
      <c r="Y382">
        <v>2.2999999999999998</v>
      </c>
      <c r="Z382" t="s">
        <v>77</v>
      </c>
      <c r="AA382" s="7">
        <f>VLOOKUP(Z382,'S&amp;PRatingMapping'!$A$3:$B$24,2,0)</f>
        <v>3.5714285714285707</v>
      </c>
      <c r="AC382">
        <v>15144</v>
      </c>
      <c r="AD382">
        <v>15144</v>
      </c>
      <c r="AE382">
        <v>11000000</v>
      </c>
      <c r="AL382" t="s">
        <v>30</v>
      </c>
      <c r="AM382" t="s">
        <v>41</v>
      </c>
      <c r="AN382">
        <v>44.440559</v>
      </c>
      <c r="AO382">
        <v>-1</v>
      </c>
      <c r="AP382" s="11">
        <v>2.2999999999999998</v>
      </c>
      <c r="AQ382" t="s">
        <v>50</v>
      </c>
      <c r="AR382">
        <f>VLOOKUP(AQ382,MoodysRatingMapping!$A$3:$B$23,2,0)</f>
        <v>3.7000000000000006</v>
      </c>
      <c r="AS382">
        <v>0</v>
      </c>
      <c r="AT382" s="11">
        <v>2.2999999999999998</v>
      </c>
      <c r="AU382" t="s">
        <v>77</v>
      </c>
      <c r="AV382" s="15">
        <f>VLOOKUP(AU382,'S&amp;PRatingMapping'!$A$3:$B$24,2,0)</f>
        <v>3.5714285714285707</v>
      </c>
      <c r="AX382">
        <v>17576.59</v>
      </c>
      <c r="AY382" t="s">
        <v>37</v>
      </c>
      <c r="AZ382">
        <v>6</v>
      </c>
      <c r="BA382" t="s">
        <v>41</v>
      </c>
      <c r="BB382">
        <v>0.65880000000000005</v>
      </c>
      <c r="BC382">
        <v>-4</v>
      </c>
      <c r="BE382" s="11">
        <v>5.0999999999999996</v>
      </c>
      <c r="BF382" t="s">
        <v>41</v>
      </c>
      <c r="BG382">
        <v>238.63470000000001</v>
      </c>
      <c r="BH382">
        <v>-5</v>
      </c>
      <c r="BI382" s="11" t="s">
        <v>29</v>
      </c>
      <c r="BJ382" t="s">
        <v>48</v>
      </c>
      <c r="BK382">
        <f>VLOOKUP(BJ382,MoodysRatingMapping!$A$3:$B$23,2,0)</f>
        <v>5.5000000000000009</v>
      </c>
      <c r="BL382">
        <v>-6</v>
      </c>
      <c r="BM382" s="11">
        <v>5.2</v>
      </c>
      <c r="BN382" t="s">
        <v>82</v>
      </c>
      <c r="BO382" s="15">
        <f>VLOOKUP(BN382,'S&amp;PRatingMapping'!$A$3:$B$24,2,0)</f>
        <v>6.1428571428571432</v>
      </c>
      <c r="BQ382">
        <v>4452476.45</v>
      </c>
      <c r="BR382" s="11">
        <v>6.2</v>
      </c>
      <c r="BS382">
        <v>8</v>
      </c>
      <c r="BT382" t="s">
        <v>41</v>
      </c>
      <c r="BU382">
        <v>1.61128</v>
      </c>
      <c r="BV382">
        <v>-2</v>
      </c>
      <c r="BX382" t="s">
        <v>37</v>
      </c>
      <c r="BY382" t="s">
        <v>41</v>
      </c>
      <c r="BZ382">
        <v>323.28469999999999</v>
      </c>
      <c r="CA382">
        <v>-4</v>
      </c>
      <c r="CB382" t="s">
        <v>29</v>
      </c>
      <c r="CC382" t="s">
        <v>48</v>
      </c>
      <c r="CD382">
        <f>VLOOKUP(CC382,MoodysRatingMapping!$A$3:$B$23,2,0)</f>
        <v>5.5000000000000009</v>
      </c>
      <c r="CE382">
        <v>-6</v>
      </c>
      <c r="CF382" s="11">
        <v>5.2</v>
      </c>
      <c r="CG382" t="s">
        <v>82</v>
      </c>
      <c r="CH382" s="15">
        <f>VLOOKUP(CG382,'S&amp;PRatingMapping'!$A$3:$B$24,2,0)</f>
        <v>6.1428571428571432</v>
      </c>
    </row>
    <row r="383" spans="1:87" x14ac:dyDescent="0.25">
      <c r="A383" s="2">
        <v>43039</v>
      </c>
      <c r="B383">
        <v>3.3</v>
      </c>
      <c r="C383">
        <v>138876</v>
      </c>
      <c r="D383">
        <v>9.9999999999999645E-2</v>
      </c>
      <c r="E383">
        <v>1</v>
      </c>
      <c r="F383">
        <v>0</v>
      </c>
      <c r="G383">
        <v>0</v>
      </c>
      <c r="H383">
        <v>0</v>
      </c>
      <c r="I383">
        <v>1684785.3</v>
      </c>
      <c r="J383" s="9" t="s">
        <v>32</v>
      </c>
      <c r="K383">
        <v>3</v>
      </c>
      <c r="L383" t="s">
        <v>42</v>
      </c>
      <c r="M383">
        <v>0.32171</v>
      </c>
      <c r="Q383" s="11">
        <v>3.3</v>
      </c>
      <c r="R383" t="s">
        <v>42</v>
      </c>
      <c r="S383">
        <v>99.967799999999997</v>
      </c>
      <c r="U383" s="11">
        <v>3.2</v>
      </c>
      <c r="V383" t="s">
        <v>59</v>
      </c>
      <c r="W383">
        <f>VLOOKUP(V383,MoodysRatingMapping!$A$3:$B$23,2,0)</f>
        <v>4.6000000000000005</v>
      </c>
      <c r="Y383">
        <v>3.2</v>
      </c>
      <c r="Z383" t="s">
        <v>69</v>
      </c>
      <c r="AA383" s="7">
        <f>VLOOKUP(Z383,'S&amp;PRatingMapping'!$A$3:$B$24,2,0)</f>
        <v>4.4285714285714279</v>
      </c>
      <c r="AB383" t="s">
        <v>90</v>
      </c>
      <c r="AC383">
        <v>1525</v>
      </c>
      <c r="AD383">
        <v>1525</v>
      </c>
      <c r="AE383">
        <v>2313234.79</v>
      </c>
      <c r="AF383" t="s">
        <v>32</v>
      </c>
      <c r="AG383">
        <v>3</v>
      </c>
      <c r="AH383" t="s">
        <v>42</v>
      </c>
      <c r="AI383">
        <v>0.30687999999999999</v>
      </c>
      <c r="AJ383">
        <v>0</v>
      </c>
      <c r="AL383" t="s">
        <v>43</v>
      </c>
      <c r="AM383" t="s">
        <v>42</v>
      </c>
      <c r="AN383">
        <v>99.348299999999995</v>
      </c>
      <c r="AO383">
        <v>0</v>
      </c>
      <c r="AP383" s="11">
        <v>3.2</v>
      </c>
      <c r="AQ383" t="s">
        <v>59</v>
      </c>
      <c r="AR383">
        <f>VLOOKUP(AQ383,MoodysRatingMapping!$A$3:$B$23,2,0)</f>
        <v>4.6000000000000005</v>
      </c>
      <c r="AS383">
        <v>0</v>
      </c>
      <c r="AT383" s="11">
        <v>3.2</v>
      </c>
      <c r="AU383" t="s">
        <v>69</v>
      </c>
      <c r="AV383" s="15">
        <f>VLOOKUP(AU383,'S&amp;PRatingMapping'!$A$3:$B$24,2,0)</f>
        <v>4.4285714285714279</v>
      </c>
      <c r="AX383">
        <v>2325284.0499999998</v>
      </c>
      <c r="AY383" t="s">
        <v>32</v>
      </c>
      <c r="AZ383">
        <v>3</v>
      </c>
      <c r="BA383" t="s">
        <v>42</v>
      </c>
      <c r="BB383">
        <v>0.34802</v>
      </c>
      <c r="BC383">
        <v>0</v>
      </c>
      <c r="BE383" s="11">
        <v>3.3</v>
      </c>
      <c r="BF383" t="s">
        <v>42</v>
      </c>
      <c r="BG383">
        <v>98.888400000000004</v>
      </c>
      <c r="BH383">
        <v>0</v>
      </c>
      <c r="BI383" s="11">
        <v>3.2</v>
      </c>
      <c r="BJ383" t="s">
        <v>59</v>
      </c>
      <c r="BK383">
        <f>VLOOKUP(BJ383,MoodysRatingMapping!$A$3:$B$23,2,0)</f>
        <v>4.6000000000000005</v>
      </c>
      <c r="BL383">
        <v>0</v>
      </c>
      <c r="BM383" s="11">
        <v>3.2</v>
      </c>
      <c r="BN383" t="s">
        <v>69</v>
      </c>
      <c r="BO383" s="15">
        <f>VLOOKUP(BN383,'S&amp;PRatingMapping'!$A$3:$B$24,2,0)</f>
        <v>4.4285714285714279</v>
      </c>
      <c r="BP383" t="s">
        <v>90</v>
      </c>
      <c r="BQ383">
        <v>1520251.44</v>
      </c>
      <c r="BR383" s="11" t="s">
        <v>32</v>
      </c>
      <c r="BS383">
        <v>3</v>
      </c>
      <c r="BT383" t="s">
        <v>42</v>
      </c>
      <c r="BU383">
        <v>0.34053</v>
      </c>
      <c r="BV383">
        <v>0</v>
      </c>
      <c r="BX383" t="s">
        <v>43</v>
      </c>
      <c r="BY383" t="s">
        <v>42</v>
      </c>
      <c r="BZ383">
        <v>96.769199999999998</v>
      </c>
      <c r="CA383">
        <v>0</v>
      </c>
      <c r="CB383" t="s">
        <v>45</v>
      </c>
      <c r="CC383" t="s">
        <v>59</v>
      </c>
      <c r="CD383">
        <f>VLOOKUP(CC383,MoodysRatingMapping!$A$3:$B$23,2,0)</f>
        <v>4.6000000000000005</v>
      </c>
      <c r="CE383">
        <v>0</v>
      </c>
      <c r="CF383" s="11">
        <v>3.2</v>
      </c>
      <c r="CG383" t="s">
        <v>69</v>
      </c>
      <c r="CH383" s="15">
        <f>VLOOKUP(CG383,'S&amp;PRatingMapping'!$A$3:$B$24,2,0)</f>
        <v>4.4285714285714279</v>
      </c>
      <c r="CI383" t="s">
        <v>90</v>
      </c>
    </row>
    <row r="384" spans="1:87" x14ac:dyDescent="0.25">
      <c r="A384" s="2">
        <v>43098</v>
      </c>
      <c r="B384">
        <v>5.2</v>
      </c>
      <c r="C384">
        <v>138954</v>
      </c>
      <c r="D384">
        <v>0.10000000000000051</v>
      </c>
      <c r="E384">
        <v>1</v>
      </c>
      <c r="F384">
        <v>0</v>
      </c>
      <c r="G384">
        <v>0</v>
      </c>
      <c r="H384">
        <v>0</v>
      </c>
      <c r="I384">
        <v>792333.24</v>
      </c>
      <c r="U384" s="11">
        <v>3.2</v>
      </c>
      <c r="V384" t="s">
        <v>59</v>
      </c>
      <c r="W384">
        <f>VLOOKUP(V384,MoodysRatingMapping!$A$3:$B$23,2,0)</f>
        <v>4.6000000000000005</v>
      </c>
      <c r="X384">
        <v>-3</v>
      </c>
      <c r="AA384" s="7" t="e">
        <f>VLOOKUP(Z384,'S&amp;PRatingMapping'!$A$3:$B$24,2,0)</f>
        <v>#N/A</v>
      </c>
      <c r="AC384">
        <v>15219</v>
      </c>
      <c r="AD384">
        <v>15219</v>
      </c>
      <c r="AE384">
        <v>49410</v>
      </c>
      <c r="AF384" t="s">
        <v>36</v>
      </c>
      <c r="AG384">
        <v>8</v>
      </c>
      <c r="AH384" t="s">
        <v>42</v>
      </c>
      <c r="AI384">
        <v>2.9888300000000001</v>
      </c>
      <c r="AJ384">
        <v>3</v>
      </c>
      <c r="AP384" s="11">
        <v>3.3</v>
      </c>
      <c r="AQ384" t="s">
        <v>58</v>
      </c>
      <c r="AR384">
        <f>VLOOKUP(AQ384,MoodysRatingMapping!$A$3:$B$23,2,0)</f>
        <v>5.0500000000000007</v>
      </c>
      <c r="AS384">
        <v>-2</v>
      </c>
      <c r="AV384" s="15" t="e">
        <f>VLOOKUP(AU384,'S&amp;PRatingMapping'!$A$3:$B$24,2,0)</f>
        <v>#N/A</v>
      </c>
      <c r="AX384">
        <v>162225</v>
      </c>
      <c r="AY384" t="s">
        <v>39</v>
      </c>
      <c r="AZ384">
        <v>9</v>
      </c>
      <c r="BA384" t="s">
        <v>42</v>
      </c>
      <c r="BB384">
        <v>4.77339</v>
      </c>
      <c r="BC384">
        <v>4</v>
      </c>
      <c r="BI384" s="11">
        <v>3.3</v>
      </c>
      <c r="BJ384" t="s">
        <v>58</v>
      </c>
      <c r="BK384">
        <f>VLOOKUP(BJ384,MoodysRatingMapping!$A$3:$B$23,2,0)</f>
        <v>5.0500000000000007</v>
      </c>
      <c r="BL384">
        <v>-2</v>
      </c>
      <c r="BO384" s="15" t="e">
        <f>VLOOKUP(BN384,'S&amp;PRatingMapping'!$A$3:$B$24,2,0)</f>
        <v>#N/A</v>
      </c>
      <c r="BQ384">
        <v>162225</v>
      </c>
      <c r="BR384" s="11" t="s">
        <v>39</v>
      </c>
      <c r="BS384">
        <v>9</v>
      </c>
      <c r="BT384" t="s">
        <v>42</v>
      </c>
      <c r="BU384">
        <v>4.22403</v>
      </c>
      <c r="BV384">
        <v>4</v>
      </c>
      <c r="CB384" t="s">
        <v>43</v>
      </c>
      <c r="CC384" t="s">
        <v>58</v>
      </c>
      <c r="CD384">
        <f>VLOOKUP(CC384,MoodysRatingMapping!$A$3:$B$23,2,0)</f>
        <v>5.0500000000000007</v>
      </c>
      <c r="CE384">
        <v>-2</v>
      </c>
      <c r="CH384" s="15" t="e">
        <f>VLOOKUP(CG384,'S&amp;PRatingMapping'!$A$3:$B$24,2,0)</f>
        <v>#N/A</v>
      </c>
    </row>
    <row r="385" spans="1:86" x14ac:dyDescent="0.25">
      <c r="A385" s="2">
        <v>43039</v>
      </c>
      <c r="B385">
        <v>3.2</v>
      </c>
      <c r="C385">
        <v>139034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110005746.01000001</v>
      </c>
      <c r="J385" s="9" t="s">
        <v>40</v>
      </c>
      <c r="K385">
        <v>2</v>
      </c>
      <c r="L385" t="s">
        <v>42</v>
      </c>
      <c r="M385">
        <v>0.33279999999999998</v>
      </c>
      <c r="N385">
        <v>-1</v>
      </c>
      <c r="W385" t="e">
        <f>VLOOKUP(V385,MoodysRatingMapping!$A$3:$B$23,2,0)</f>
        <v>#N/A</v>
      </c>
      <c r="AA385" s="7" t="e">
        <f>VLOOKUP(Z385,'S&amp;PRatingMapping'!$A$3:$B$24,2,0)</f>
        <v>#N/A</v>
      </c>
      <c r="AC385">
        <v>15326</v>
      </c>
      <c r="AD385">
        <v>15326</v>
      </c>
      <c r="AE385">
        <v>109992410.83</v>
      </c>
      <c r="AF385" t="s">
        <v>40</v>
      </c>
      <c r="AG385">
        <v>2</v>
      </c>
      <c r="AH385" t="s">
        <v>42</v>
      </c>
      <c r="AI385">
        <v>3.1379999999999998E-2</v>
      </c>
      <c r="AJ385">
        <v>0</v>
      </c>
      <c r="AR385" t="e">
        <f>VLOOKUP(AQ385,MoodysRatingMapping!$A$3:$B$23,2,0)</f>
        <v>#N/A</v>
      </c>
      <c r="AV385" s="15" t="e">
        <f>VLOOKUP(AU385,'S&amp;PRatingMapping'!$A$3:$B$24,2,0)</f>
        <v>#N/A</v>
      </c>
      <c r="AX385">
        <v>111069517.62</v>
      </c>
      <c r="AY385" t="s">
        <v>32</v>
      </c>
      <c r="AZ385">
        <v>3</v>
      </c>
      <c r="BA385" t="s">
        <v>42</v>
      </c>
      <c r="BB385">
        <v>4.079E-2</v>
      </c>
      <c r="BC385">
        <v>1</v>
      </c>
      <c r="BK385" t="e">
        <f>VLOOKUP(BJ385,MoodysRatingMapping!$A$3:$B$23,2,0)</f>
        <v>#N/A</v>
      </c>
      <c r="BO385" s="15" t="e">
        <f>VLOOKUP(BN385,'S&amp;PRatingMapping'!$A$3:$B$24,2,0)</f>
        <v>#N/A</v>
      </c>
      <c r="BQ385">
        <v>105068614.61</v>
      </c>
      <c r="BR385" s="11" t="s">
        <v>40</v>
      </c>
      <c r="BS385">
        <v>2</v>
      </c>
      <c r="BT385" t="s">
        <v>42</v>
      </c>
      <c r="BU385">
        <v>3.5299999999999998E-2</v>
      </c>
      <c r="BV385">
        <v>0</v>
      </c>
      <c r="CD385" t="e">
        <f>VLOOKUP(CC385,MoodysRatingMapping!$A$3:$B$23,2,0)</f>
        <v>#N/A</v>
      </c>
      <c r="CH385" s="15" t="e">
        <f>VLOOKUP(CG385,'S&amp;PRatingMapping'!$A$3:$B$24,2,0)</f>
        <v>#N/A</v>
      </c>
    </row>
    <row r="386" spans="1:86" x14ac:dyDescent="0.25">
      <c r="A386" s="2">
        <v>42947</v>
      </c>
      <c r="B386">
        <v>6.1</v>
      </c>
      <c r="C386">
        <v>139134</v>
      </c>
      <c r="D386">
        <v>0.89999999999999947</v>
      </c>
      <c r="E386">
        <v>1</v>
      </c>
      <c r="F386">
        <v>0</v>
      </c>
      <c r="G386">
        <v>0</v>
      </c>
      <c r="H386">
        <v>0</v>
      </c>
      <c r="I386">
        <v>100000000</v>
      </c>
      <c r="W386" t="e">
        <f>VLOOKUP(V386,MoodysRatingMapping!$A$3:$B$23,2,0)</f>
        <v>#N/A</v>
      </c>
      <c r="AA386" s="7" t="e">
        <f>VLOOKUP(Z386,'S&amp;PRatingMapping'!$A$3:$B$24,2,0)</f>
        <v>#N/A</v>
      </c>
      <c r="AC386">
        <v>15339</v>
      </c>
      <c r="AD386">
        <v>15339</v>
      </c>
      <c r="AE386">
        <v>100000000</v>
      </c>
      <c r="AR386" t="e">
        <f>VLOOKUP(AQ386,MoodysRatingMapping!$A$3:$B$23,2,0)</f>
        <v>#N/A</v>
      </c>
      <c r="AV386" s="15" t="e">
        <f>VLOOKUP(AU386,'S&amp;PRatingMapping'!$A$3:$B$24,2,0)</f>
        <v>#N/A</v>
      </c>
      <c r="AX386">
        <v>100000000</v>
      </c>
      <c r="BK386" t="e">
        <f>VLOOKUP(BJ386,MoodysRatingMapping!$A$3:$B$23,2,0)</f>
        <v>#N/A</v>
      </c>
      <c r="BO386" s="15" t="e">
        <f>VLOOKUP(BN386,'S&amp;PRatingMapping'!$A$3:$B$24,2,0)</f>
        <v>#N/A</v>
      </c>
      <c r="BQ386">
        <v>100000000</v>
      </c>
      <c r="CD386" t="e">
        <f>VLOOKUP(CC386,MoodysRatingMapping!$A$3:$B$23,2,0)</f>
        <v>#N/A</v>
      </c>
      <c r="CH386" s="15" t="e">
        <f>VLOOKUP(CG386,'S&amp;PRatingMapping'!$A$3:$B$24,2,0)</f>
        <v>#N/A</v>
      </c>
    </row>
    <row r="387" spans="1:86" x14ac:dyDescent="0.25">
      <c r="A387" s="2">
        <v>42674</v>
      </c>
      <c r="B387">
        <v>3.3</v>
      </c>
      <c r="C387">
        <v>139354</v>
      </c>
      <c r="D387">
        <v>9.9999999999999645E-2</v>
      </c>
      <c r="E387">
        <v>1</v>
      </c>
      <c r="F387">
        <v>0</v>
      </c>
      <c r="G387">
        <v>0</v>
      </c>
      <c r="H387">
        <v>0</v>
      </c>
      <c r="I387">
        <v>107843386.79000001</v>
      </c>
      <c r="J387" s="9">
        <v>5.0999999999999996</v>
      </c>
      <c r="K387">
        <v>5</v>
      </c>
      <c r="L387" t="s">
        <v>41</v>
      </c>
      <c r="M387">
        <v>0.39750999999999997</v>
      </c>
      <c r="N387">
        <v>2</v>
      </c>
      <c r="U387" s="11">
        <v>3.3</v>
      </c>
      <c r="V387" t="s">
        <v>58</v>
      </c>
      <c r="W387">
        <f>VLOOKUP(V387,MoodysRatingMapping!$A$3:$B$23,2,0)</f>
        <v>5.0500000000000007</v>
      </c>
      <c r="Y387">
        <v>3.1</v>
      </c>
      <c r="Z387" t="s">
        <v>72</v>
      </c>
      <c r="AA387" s="7">
        <f>VLOOKUP(Z387,'S&amp;PRatingMapping'!$A$3:$B$24,2,0)</f>
        <v>3.9999999999999991</v>
      </c>
      <c r="AC387">
        <v>15491</v>
      </c>
      <c r="AD387">
        <v>15491</v>
      </c>
      <c r="AE387">
        <v>107843386.79000001</v>
      </c>
      <c r="AF387" t="s">
        <v>38</v>
      </c>
      <c r="AG387">
        <v>5</v>
      </c>
      <c r="AH387" t="s">
        <v>41</v>
      </c>
      <c r="AI387">
        <v>0.34248000000000001</v>
      </c>
      <c r="AJ387">
        <v>2</v>
      </c>
      <c r="AP387" s="11">
        <v>3.3</v>
      </c>
      <c r="AQ387" t="s">
        <v>58</v>
      </c>
      <c r="AR387">
        <f>VLOOKUP(AQ387,MoodysRatingMapping!$A$3:$B$23,2,0)</f>
        <v>5.0500000000000007</v>
      </c>
      <c r="AS387">
        <v>0</v>
      </c>
      <c r="AT387" s="11">
        <v>3.1</v>
      </c>
      <c r="AU387" t="s">
        <v>72</v>
      </c>
      <c r="AV387" s="15">
        <f>VLOOKUP(AU387,'S&amp;PRatingMapping'!$A$3:$B$24,2,0)</f>
        <v>3.9999999999999991</v>
      </c>
      <c r="AX387">
        <v>107843386.79000001</v>
      </c>
      <c r="AY387" t="s">
        <v>38</v>
      </c>
      <c r="AZ387">
        <v>5</v>
      </c>
      <c r="BA387" t="s">
        <v>41</v>
      </c>
      <c r="BB387">
        <v>0.41481000000000001</v>
      </c>
      <c r="BC387">
        <v>2</v>
      </c>
      <c r="BI387" s="11">
        <v>3.3</v>
      </c>
      <c r="BJ387" t="s">
        <v>58</v>
      </c>
      <c r="BK387">
        <f>VLOOKUP(BJ387,MoodysRatingMapping!$A$3:$B$23,2,0)</f>
        <v>5.0500000000000007</v>
      </c>
      <c r="BL387">
        <v>0</v>
      </c>
      <c r="BM387" s="11">
        <v>3.1</v>
      </c>
      <c r="BN387" t="s">
        <v>72</v>
      </c>
      <c r="BO387" s="15">
        <f>VLOOKUP(BN387,'S&amp;PRatingMapping'!$A$3:$B$24,2,0)</f>
        <v>3.9999999999999991</v>
      </c>
      <c r="BQ387">
        <v>123843654.81</v>
      </c>
      <c r="BR387" s="11" t="s">
        <v>29</v>
      </c>
      <c r="BS387">
        <v>4</v>
      </c>
      <c r="BT387" t="s">
        <v>41</v>
      </c>
      <c r="BU387">
        <v>0.32856000000000002</v>
      </c>
      <c r="BV387">
        <v>1</v>
      </c>
      <c r="CB387" t="s">
        <v>43</v>
      </c>
      <c r="CC387" t="s">
        <v>58</v>
      </c>
      <c r="CD387">
        <f>VLOOKUP(CC387,MoodysRatingMapping!$A$3:$B$23,2,0)</f>
        <v>5.0500000000000007</v>
      </c>
      <c r="CE387">
        <v>0</v>
      </c>
      <c r="CF387" s="11">
        <v>3.1</v>
      </c>
      <c r="CG387" t="s">
        <v>72</v>
      </c>
      <c r="CH387" s="15">
        <f>VLOOKUP(CG387,'S&amp;PRatingMapping'!$A$3:$B$24,2,0)</f>
        <v>3.9999999999999991</v>
      </c>
    </row>
    <row r="388" spans="1:86" x14ac:dyDescent="0.25">
      <c r="A388" s="2">
        <v>42613</v>
      </c>
      <c r="B388">
        <v>8.1</v>
      </c>
      <c r="C388">
        <v>139362</v>
      </c>
      <c r="D388">
        <v>2</v>
      </c>
      <c r="E388">
        <v>1</v>
      </c>
      <c r="F388">
        <v>0</v>
      </c>
      <c r="G388">
        <v>-2</v>
      </c>
      <c r="H388">
        <v>0</v>
      </c>
      <c r="I388">
        <v>30000000</v>
      </c>
      <c r="W388" t="e">
        <f>VLOOKUP(V388,MoodysRatingMapping!$A$3:$B$23,2,0)</f>
        <v>#N/A</v>
      </c>
      <c r="AA388" s="7" t="e">
        <f>VLOOKUP(Z388,'S&amp;PRatingMapping'!$A$3:$B$24,2,0)</f>
        <v>#N/A</v>
      </c>
      <c r="AC388">
        <v>15516</v>
      </c>
      <c r="AD388">
        <v>15516</v>
      </c>
      <c r="AE388">
        <v>30000000</v>
      </c>
      <c r="AR388" t="e">
        <f>VLOOKUP(AQ388,MoodysRatingMapping!$A$3:$B$23,2,0)</f>
        <v>#N/A</v>
      </c>
      <c r="AV388" s="15" t="e">
        <f>VLOOKUP(AU388,'S&amp;PRatingMapping'!$A$3:$B$24,2,0)</f>
        <v>#N/A</v>
      </c>
      <c r="AX388">
        <v>30000000</v>
      </c>
      <c r="BK388" t="e">
        <f>VLOOKUP(BJ388,MoodysRatingMapping!$A$3:$B$23,2,0)</f>
        <v>#N/A</v>
      </c>
      <c r="BO388" s="15" t="e">
        <f>VLOOKUP(BN388,'S&amp;PRatingMapping'!$A$3:$B$24,2,0)</f>
        <v>#N/A</v>
      </c>
      <c r="BQ388">
        <v>30000000</v>
      </c>
      <c r="CD388" t="e">
        <f>VLOOKUP(CC388,MoodysRatingMapping!$A$3:$B$23,2,0)</f>
        <v>#N/A</v>
      </c>
      <c r="CH388" s="15" t="e">
        <f>VLOOKUP(CG388,'S&amp;PRatingMapping'!$A$3:$B$24,2,0)</f>
        <v>#N/A</v>
      </c>
    </row>
    <row r="389" spans="1:86" x14ac:dyDescent="0.25">
      <c r="A389" s="2">
        <v>42674</v>
      </c>
      <c r="B389">
        <v>8.1999999999999993</v>
      </c>
      <c r="C389">
        <v>139362</v>
      </c>
      <c r="D389">
        <v>9.9999999999999645E-2</v>
      </c>
      <c r="E389">
        <v>1</v>
      </c>
      <c r="F389">
        <v>0</v>
      </c>
      <c r="G389">
        <v>-2</v>
      </c>
      <c r="H389">
        <v>-3</v>
      </c>
      <c r="I389">
        <v>30000000</v>
      </c>
      <c r="W389" t="e">
        <f>VLOOKUP(V389,MoodysRatingMapping!$A$3:$B$23,2,0)</f>
        <v>#N/A</v>
      </c>
      <c r="AA389" s="7" t="e">
        <f>VLOOKUP(Z389,'S&amp;PRatingMapping'!$A$3:$B$24,2,0)</f>
        <v>#N/A</v>
      </c>
      <c r="AC389">
        <v>15518</v>
      </c>
      <c r="AD389">
        <v>15518</v>
      </c>
      <c r="AE389">
        <v>30000000</v>
      </c>
      <c r="AR389" t="e">
        <f>VLOOKUP(AQ389,MoodysRatingMapping!$A$3:$B$23,2,0)</f>
        <v>#N/A</v>
      </c>
      <c r="AV389" s="15" t="e">
        <f>VLOOKUP(AU389,'S&amp;PRatingMapping'!$A$3:$B$24,2,0)</f>
        <v>#N/A</v>
      </c>
      <c r="AX389">
        <v>30000000</v>
      </c>
      <c r="BK389" t="e">
        <f>VLOOKUP(BJ389,MoodysRatingMapping!$A$3:$B$23,2,0)</f>
        <v>#N/A</v>
      </c>
      <c r="BO389" s="15" t="e">
        <f>VLOOKUP(BN389,'S&amp;PRatingMapping'!$A$3:$B$24,2,0)</f>
        <v>#N/A</v>
      </c>
      <c r="BQ389">
        <v>30000000</v>
      </c>
      <c r="CD389" t="e">
        <f>VLOOKUP(CC389,MoodysRatingMapping!$A$3:$B$23,2,0)</f>
        <v>#N/A</v>
      </c>
      <c r="CH389" s="15" t="e">
        <f>VLOOKUP(CG389,'S&amp;PRatingMapping'!$A$3:$B$24,2,0)</f>
        <v>#N/A</v>
      </c>
    </row>
    <row r="390" spans="1:86" x14ac:dyDescent="0.25">
      <c r="A390" s="2">
        <v>42734</v>
      </c>
      <c r="B390">
        <v>10.1</v>
      </c>
      <c r="C390">
        <v>139362</v>
      </c>
      <c r="D390">
        <v>1.9</v>
      </c>
      <c r="E390">
        <v>1</v>
      </c>
      <c r="F390">
        <v>-1</v>
      </c>
      <c r="G390">
        <v>0</v>
      </c>
      <c r="H390">
        <v>0</v>
      </c>
      <c r="I390">
        <v>30000000</v>
      </c>
      <c r="W390" t="e">
        <f>VLOOKUP(V390,MoodysRatingMapping!$A$3:$B$23,2,0)</f>
        <v>#N/A</v>
      </c>
      <c r="AA390" s="7" t="e">
        <f>VLOOKUP(Z390,'S&amp;PRatingMapping'!$A$3:$B$24,2,0)</f>
        <v>#N/A</v>
      </c>
      <c r="AC390">
        <v>1552</v>
      </c>
      <c r="AD390">
        <v>1552</v>
      </c>
      <c r="AE390">
        <v>30000000</v>
      </c>
      <c r="AR390" t="e">
        <f>VLOOKUP(AQ390,MoodysRatingMapping!$A$3:$B$23,2,0)</f>
        <v>#N/A</v>
      </c>
      <c r="AV390" s="15" t="e">
        <f>VLOOKUP(AU390,'S&amp;PRatingMapping'!$A$3:$B$24,2,0)</f>
        <v>#N/A</v>
      </c>
      <c r="AX390">
        <v>30000000</v>
      </c>
      <c r="BK390" t="e">
        <f>VLOOKUP(BJ390,MoodysRatingMapping!$A$3:$B$23,2,0)</f>
        <v>#N/A</v>
      </c>
      <c r="BO390" s="15" t="e">
        <f>VLOOKUP(BN390,'S&amp;PRatingMapping'!$A$3:$B$24,2,0)</f>
        <v>#N/A</v>
      </c>
      <c r="BQ390">
        <v>30000000</v>
      </c>
      <c r="CD390" t="e">
        <f>VLOOKUP(CC390,MoodysRatingMapping!$A$3:$B$23,2,0)</f>
        <v>#N/A</v>
      </c>
      <c r="CH390" s="15" t="e">
        <f>VLOOKUP(CG390,'S&amp;PRatingMapping'!$A$3:$B$24,2,0)</f>
        <v>#N/A</v>
      </c>
    </row>
    <row r="391" spans="1:86" x14ac:dyDescent="0.25">
      <c r="A391" s="2">
        <v>42766</v>
      </c>
      <c r="B391">
        <v>10.199999999999999</v>
      </c>
      <c r="C391">
        <v>139362</v>
      </c>
      <c r="D391">
        <v>9.9999999999999645E-2</v>
      </c>
      <c r="E391">
        <v>1</v>
      </c>
      <c r="F391">
        <v>0</v>
      </c>
      <c r="G391">
        <v>0</v>
      </c>
      <c r="H391">
        <v>0</v>
      </c>
      <c r="I391">
        <v>27000000</v>
      </c>
      <c r="W391" t="e">
        <f>VLOOKUP(V391,MoodysRatingMapping!$A$3:$B$23,2,0)</f>
        <v>#N/A</v>
      </c>
      <c r="AA391" s="7" t="e">
        <f>VLOOKUP(Z391,'S&amp;PRatingMapping'!$A$3:$B$24,2,0)</f>
        <v>#N/A</v>
      </c>
      <c r="AC391">
        <v>15521</v>
      </c>
      <c r="AD391">
        <v>15521</v>
      </c>
      <c r="AE391">
        <v>30000000</v>
      </c>
      <c r="AR391" t="e">
        <f>VLOOKUP(AQ391,MoodysRatingMapping!$A$3:$B$23,2,0)</f>
        <v>#N/A</v>
      </c>
      <c r="AV391" s="15" t="e">
        <f>VLOOKUP(AU391,'S&amp;PRatingMapping'!$A$3:$B$24,2,0)</f>
        <v>#N/A</v>
      </c>
      <c r="AX391">
        <v>30000000</v>
      </c>
      <c r="BK391" t="e">
        <f>VLOOKUP(BJ391,MoodysRatingMapping!$A$3:$B$23,2,0)</f>
        <v>#N/A</v>
      </c>
      <c r="BO391" s="15" t="e">
        <f>VLOOKUP(BN391,'S&amp;PRatingMapping'!$A$3:$B$24,2,0)</f>
        <v>#N/A</v>
      </c>
      <c r="BQ391">
        <v>30000000</v>
      </c>
      <c r="CD391" t="e">
        <f>VLOOKUP(CC391,MoodysRatingMapping!$A$3:$B$23,2,0)</f>
        <v>#N/A</v>
      </c>
      <c r="CH391" s="15" t="e">
        <f>VLOOKUP(CG391,'S&amp;PRatingMapping'!$A$3:$B$24,2,0)</f>
        <v>#N/A</v>
      </c>
    </row>
    <row r="392" spans="1:86" x14ac:dyDescent="0.25">
      <c r="A392" s="2">
        <v>43189</v>
      </c>
      <c r="B392">
        <v>2.2000000000000002</v>
      </c>
      <c r="C392">
        <v>139379</v>
      </c>
      <c r="D392">
        <v>0.20000000000000021</v>
      </c>
      <c r="E392">
        <v>1</v>
      </c>
      <c r="F392">
        <v>0</v>
      </c>
      <c r="G392">
        <v>0</v>
      </c>
      <c r="H392">
        <v>0</v>
      </c>
      <c r="I392">
        <v>247972.52</v>
      </c>
      <c r="J392" s="9" t="s">
        <v>40</v>
      </c>
      <c r="K392">
        <v>2</v>
      </c>
      <c r="L392" t="s">
        <v>42</v>
      </c>
      <c r="M392">
        <v>0.16799</v>
      </c>
      <c r="Q392" s="11">
        <v>2.2000000000000002</v>
      </c>
      <c r="R392" t="s">
        <v>42</v>
      </c>
      <c r="S392">
        <v>56.799700000000001</v>
      </c>
      <c r="U392" s="11">
        <v>2.1</v>
      </c>
      <c r="V392" t="s">
        <v>60</v>
      </c>
      <c r="W392">
        <f>VLOOKUP(V392,MoodysRatingMapping!$A$3:$B$23,2,0)</f>
        <v>2.8000000000000003</v>
      </c>
      <c r="Y392">
        <v>2.1</v>
      </c>
      <c r="Z392" t="s">
        <v>80</v>
      </c>
      <c r="AA392" s="7">
        <f>VLOOKUP(Z392,'S&amp;PRatingMapping'!$A$3:$B$24,2,0)</f>
        <v>2.714285714285714</v>
      </c>
      <c r="AC392">
        <v>15583</v>
      </c>
      <c r="AD392">
        <v>15583</v>
      </c>
      <c r="AE392">
        <v>5051272.3600000003</v>
      </c>
      <c r="AF392" t="s">
        <v>40</v>
      </c>
      <c r="AG392">
        <v>2</v>
      </c>
      <c r="AH392" t="s">
        <v>42</v>
      </c>
      <c r="AI392">
        <v>0.15701999999999999</v>
      </c>
      <c r="AJ392">
        <v>0</v>
      </c>
      <c r="AL392" t="s">
        <v>30</v>
      </c>
      <c r="AM392" t="s">
        <v>42</v>
      </c>
      <c r="AN392">
        <v>34.843200000000003</v>
      </c>
      <c r="AO392">
        <v>-1</v>
      </c>
      <c r="AP392" s="11">
        <v>2.1</v>
      </c>
      <c r="AQ392" t="s">
        <v>60</v>
      </c>
      <c r="AR392">
        <f>VLOOKUP(AQ392,MoodysRatingMapping!$A$3:$B$23,2,0)</f>
        <v>2.8000000000000003</v>
      </c>
      <c r="AS392">
        <v>0</v>
      </c>
      <c r="AT392" s="11">
        <v>2.1</v>
      </c>
      <c r="AU392" t="s">
        <v>80</v>
      </c>
      <c r="AV392" s="15">
        <f>VLOOKUP(AU392,'S&amp;PRatingMapping'!$A$3:$B$24,2,0)</f>
        <v>2.714285714285714</v>
      </c>
      <c r="AX392">
        <v>462175.1</v>
      </c>
      <c r="AY392" t="s">
        <v>40</v>
      </c>
      <c r="AZ392">
        <v>2</v>
      </c>
      <c r="BA392" t="s">
        <v>42</v>
      </c>
      <c r="BB392">
        <v>0.17055000000000001</v>
      </c>
      <c r="BC392">
        <v>0</v>
      </c>
      <c r="BE392" s="11" t="s">
        <v>30</v>
      </c>
      <c r="BF392" t="s">
        <v>42</v>
      </c>
      <c r="BG392">
        <v>41.362499999999997</v>
      </c>
      <c r="BH392">
        <v>-1</v>
      </c>
      <c r="BI392" s="11">
        <v>2.1</v>
      </c>
      <c r="BJ392" t="s">
        <v>60</v>
      </c>
      <c r="BK392">
        <f>VLOOKUP(BJ392,MoodysRatingMapping!$A$3:$B$23,2,0)</f>
        <v>2.8000000000000003</v>
      </c>
      <c r="BL392">
        <v>0</v>
      </c>
      <c r="BM392" s="11">
        <v>2.1</v>
      </c>
      <c r="BN392" t="s">
        <v>80</v>
      </c>
      <c r="BO392" s="15">
        <f>VLOOKUP(BN392,'S&amp;PRatingMapping'!$A$3:$B$24,2,0)</f>
        <v>2.714285714285714</v>
      </c>
      <c r="BQ392">
        <v>7555632.9900000002</v>
      </c>
      <c r="BR392" s="11" t="s">
        <v>40</v>
      </c>
      <c r="BS392">
        <v>2</v>
      </c>
      <c r="BT392" t="s">
        <v>42</v>
      </c>
      <c r="BU392">
        <v>0.19055</v>
      </c>
      <c r="BV392">
        <v>0</v>
      </c>
      <c r="BX392" t="s">
        <v>44</v>
      </c>
      <c r="BY392" t="s">
        <v>42</v>
      </c>
      <c r="BZ392">
        <v>45.41</v>
      </c>
      <c r="CA392">
        <v>0</v>
      </c>
      <c r="CB392" t="s">
        <v>34</v>
      </c>
      <c r="CC392" t="s">
        <v>60</v>
      </c>
      <c r="CD392">
        <f>VLOOKUP(CC392,MoodysRatingMapping!$A$3:$B$23,2,0)</f>
        <v>2.8000000000000003</v>
      </c>
      <c r="CE392">
        <v>0</v>
      </c>
      <c r="CF392" s="11">
        <v>2.1</v>
      </c>
      <c r="CG392" t="s">
        <v>80</v>
      </c>
      <c r="CH392" s="15">
        <f>VLOOKUP(CG392,'S&amp;PRatingMapping'!$A$3:$B$24,2,0)</f>
        <v>2.714285714285714</v>
      </c>
    </row>
    <row r="393" spans="1:86" x14ac:dyDescent="0.25">
      <c r="A393" s="2">
        <v>43280</v>
      </c>
      <c r="B393">
        <v>5.0999999999999996</v>
      </c>
      <c r="C393">
        <v>139424</v>
      </c>
      <c r="D393">
        <v>1.1000000000000001</v>
      </c>
      <c r="E393">
        <v>1</v>
      </c>
      <c r="F393">
        <v>0</v>
      </c>
      <c r="G393">
        <v>0</v>
      </c>
      <c r="H393">
        <v>0</v>
      </c>
      <c r="I393">
        <v>100464651.65000001</v>
      </c>
      <c r="W393" t="e">
        <f>VLOOKUP(V393,MoodysRatingMapping!$A$3:$B$23,2,0)</f>
        <v>#N/A</v>
      </c>
      <c r="AA393" s="7" t="e">
        <f>VLOOKUP(Z393,'S&amp;PRatingMapping'!$A$3:$B$24,2,0)</f>
        <v>#N/A</v>
      </c>
      <c r="AC393">
        <v>1564</v>
      </c>
      <c r="AD393">
        <v>1564</v>
      </c>
      <c r="AE393">
        <v>100940669.94</v>
      </c>
      <c r="AR393" t="e">
        <f>VLOOKUP(AQ393,MoodysRatingMapping!$A$3:$B$23,2,0)</f>
        <v>#N/A</v>
      </c>
      <c r="AV393" s="15" t="e">
        <f>VLOOKUP(AU393,'S&amp;PRatingMapping'!$A$3:$B$24,2,0)</f>
        <v>#N/A</v>
      </c>
      <c r="AX393">
        <v>97921131.349999994</v>
      </c>
      <c r="BK393" t="e">
        <f>VLOOKUP(BJ393,MoodysRatingMapping!$A$3:$B$23,2,0)</f>
        <v>#N/A</v>
      </c>
      <c r="BO393" s="15" t="e">
        <f>VLOOKUP(BN393,'S&amp;PRatingMapping'!$A$3:$B$24,2,0)</f>
        <v>#N/A</v>
      </c>
      <c r="BQ393">
        <v>98991589.560000002</v>
      </c>
      <c r="CD393" t="e">
        <f>VLOOKUP(CC393,MoodysRatingMapping!$A$3:$B$23,2,0)</f>
        <v>#N/A</v>
      </c>
      <c r="CH393" s="15" t="e">
        <f>VLOOKUP(CG393,'S&amp;PRatingMapping'!$A$3:$B$24,2,0)</f>
        <v>#N/A</v>
      </c>
    </row>
    <row r="394" spans="1:86" x14ac:dyDescent="0.25">
      <c r="A394" s="2">
        <v>42916</v>
      </c>
      <c r="B394">
        <v>8.1</v>
      </c>
      <c r="C394">
        <v>139547</v>
      </c>
      <c r="D394">
        <v>1.899999999999999</v>
      </c>
      <c r="E394">
        <v>1</v>
      </c>
      <c r="F394">
        <v>0</v>
      </c>
      <c r="G394">
        <v>0</v>
      </c>
      <c r="H394">
        <v>0</v>
      </c>
      <c r="I394">
        <v>1450000</v>
      </c>
      <c r="J394" s="9" t="s">
        <v>32</v>
      </c>
      <c r="K394">
        <v>3</v>
      </c>
      <c r="L394" t="s">
        <v>41</v>
      </c>
      <c r="M394">
        <v>0.38786999999999999</v>
      </c>
      <c r="N394">
        <v>-7</v>
      </c>
      <c r="W394" t="e">
        <f>VLOOKUP(V394,MoodysRatingMapping!$A$3:$B$23,2,0)</f>
        <v>#N/A</v>
      </c>
      <c r="AA394" s="7" t="e">
        <f>VLOOKUP(Z394,'S&amp;PRatingMapping'!$A$3:$B$24,2,0)</f>
        <v>#N/A</v>
      </c>
      <c r="AC394">
        <v>15653</v>
      </c>
      <c r="AD394">
        <v>15653</v>
      </c>
      <c r="AE394">
        <v>1450000</v>
      </c>
      <c r="AF394" t="s">
        <v>32</v>
      </c>
      <c r="AG394">
        <v>3</v>
      </c>
      <c r="AH394" t="s">
        <v>41</v>
      </c>
      <c r="AI394">
        <v>0.39771000000000001</v>
      </c>
      <c r="AJ394">
        <v>-5</v>
      </c>
      <c r="AR394" t="e">
        <f>VLOOKUP(AQ394,MoodysRatingMapping!$A$3:$B$23,2,0)</f>
        <v>#N/A</v>
      </c>
      <c r="AV394" s="15" t="e">
        <f>VLOOKUP(AU394,'S&amp;PRatingMapping'!$A$3:$B$24,2,0)</f>
        <v>#N/A</v>
      </c>
      <c r="AX394">
        <v>1450000</v>
      </c>
      <c r="AY394" t="s">
        <v>32</v>
      </c>
      <c r="AZ394">
        <v>3</v>
      </c>
      <c r="BA394" t="s">
        <v>41</v>
      </c>
      <c r="BB394">
        <v>0.33481</v>
      </c>
      <c r="BC394">
        <v>-5</v>
      </c>
      <c r="BK394" t="e">
        <f>VLOOKUP(BJ394,MoodysRatingMapping!$A$3:$B$23,2,0)</f>
        <v>#N/A</v>
      </c>
      <c r="BO394" s="15" t="e">
        <f>VLOOKUP(BN394,'S&amp;PRatingMapping'!$A$3:$B$24,2,0)</f>
        <v>#N/A</v>
      </c>
      <c r="BQ394">
        <v>1450000</v>
      </c>
      <c r="BR394" s="11" t="s">
        <v>32</v>
      </c>
      <c r="BS394">
        <v>3</v>
      </c>
      <c r="BT394" t="s">
        <v>41</v>
      </c>
      <c r="BU394">
        <v>0.33355000000000001</v>
      </c>
      <c r="BV394">
        <v>-5</v>
      </c>
      <c r="CD394" t="e">
        <f>VLOOKUP(CC394,MoodysRatingMapping!$A$3:$B$23,2,0)</f>
        <v>#N/A</v>
      </c>
      <c r="CH394" s="15" t="e">
        <f>VLOOKUP(CG394,'S&amp;PRatingMapping'!$A$3:$B$24,2,0)</f>
        <v>#N/A</v>
      </c>
    </row>
    <row r="395" spans="1:86" x14ac:dyDescent="0.25">
      <c r="A395" s="2">
        <v>42674</v>
      </c>
      <c r="B395">
        <v>6.2</v>
      </c>
      <c r="C395">
        <v>139556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31600000</v>
      </c>
      <c r="W395" t="e">
        <f>VLOOKUP(V395,MoodysRatingMapping!$A$3:$B$23,2,0)</f>
        <v>#N/A</v>
      </c>
      <c r="AA395" s="7" t="e">
        <f>VLOOKUP(Z395,'S&amp;PRatingMapping'!$A$3:$B$24,2,0)</f>
        <v>#N/A</v>
      </c>
      <c r="AC395">
        <v>15669</v>
      </c>
      <c r="AD395">
        <v>15669</v>
      </c>
      <c r="AE395">
        <v>31600000</v>
      </c>
      <c r="AR395" t="e">
        <f>VLOOKUP(AQ395,MoodysRatingMapping!$A$3:$B$23,2,0)</f>
        <v>#N/A</v>
      </c>
      <c r="AV395" s="15" t="e">
        <f>VLOOKUP(AU395,'S&amp;PRatingMapping'!$A$3:$B$24,2,0)</f>
        <v>#N/A</v>
      </c>
      <c r="AX395">
        <v>31600000</v>
      </c>
      <c r="BK395" t="e">
        <f>VLOOKUP(BJ395,MoodysRatingMapping!$A$3:$B$23,2,0)</f>
        <v>#N/A</v>
      </c>
      <c r="BO395" s="15" t="e">
        <f>VLOOKUP(BN395,'S&amp;PRatingMapping'!$A$3:$B$24,2,0)</f>
        <v>#N/A</v>
      </c>
      <c r="BQ395">
        <v>31600000</v>
      </c>
      <c r="CD395" t="e">
        <f>VLOOKUP(CC395,MoodysRatingMapping!$A$3:$B$23,2,0)</f>
        <v>#N/A</v>
      </c>
      <c r="CH395" s="15" t="e">
        <f>VLOOKUP(CG395,'S&amp;PRatingMapping'!$A$3:$B$24,2,0)</f>
        <v>#N/A</v>
      </c>
    </row>
    <row r="396" spans="1:86" x14ac:dyDescent="0.25">
      <c r="A396" s="2">
        <v>42460</v>
      </c>
      <c r="B396">
        <v>4</v>
      </c>
      <c r="C396">
        <v>139885</v>
      </c>
      <c r="D396">
        <v>4</v>
      </c>
      <c r="E396">
        <v>1</v>
      </c>
      <c r="F396">
        <v>0</v>
      </c>
      <c r="G396">
        <v>0</v>
      </c>
      <c r="H396">
        <v>0</v>
      </c>
      <c r="I396">
        <v>5594743.25</v>
      </c>
      <c r="W396" t="e">
        <f>VLOOKUP(V396,MoodysRatingMapping!$A$3:$B$23,2,0)</f>
        <v>#N/A</v>
      </c>
      <c r="AA396" s="7" t="e">
        <f>VLOOKUP(Z396,'S&amp;PRatingMapping'!$A$3:$B$24,2,0)</f>
        <v>#N/A</v>
      </c>
      <c r="AC396">
        <v>1587</v>
      </c>
      <c r="AD396">
        <v>1587</v>
      </c>
      <c r="AE396">
        <v>5728094.54</v>
      </c>
      <c r="AR396" t="e">
        <f>VLOOKUP(AQ396,MoodysRatingMapping!$A$3:$B$23,2,0)</f>
        <v>#N/A</v>
      </c>
      <c r="AV396" s="15" t="e">
        <f>VLOOKUP(AU396,'S&amp;PRatingMapping'!$A$3:$B$24,2,0)</f>
        <v>#N/A</v>
      </c>
      <c r="AX396">
        <v>21547370.468729202</v>
      </c>
      <c r="BK396" t="e">
        <f>VLOOKUP(BJ396,MoodysRatingMapping!$A$3:$B$23,2,0)</f>
        <v>#N/A</v>
      </c>
      <c r="BO396" s="15" t="e">
        <f>VLOOKUP(BN396,'S&amp;PRatingMapping'!$A$3:$B$24,2,0)</f>
        <v>#N/A</v>
      </c>
      <c r="BQ396">
        <v>21321178.198774699</v>
      </c>
      <c r="CD396" t="e">
        <f>VLOOKUP(CC396,MoodysRatingMapping!$A$3:$B$23,2,0)</f>
        <v>#N/A</v>
      </c>
      <c r="CH396" s="15" t="e">
        <f>VLOOKUP(CG396,'S&amp;PRatingMapping'!$A$3:$B$24,2,0)</f>
        <v>#N/A</v>
      </c>
    </row>
    <row r="397" spans="1:86" x14ac:dyDescent="0.25">
      <c r="A397" s="2">
        <v>42978</v>
      </c>
      <c r="B397">
        <v>5.2</v>
      </c>
      <c r="C397">
        <v>140078</v>
      </c>
      <c r="D397">
        <v>0.10000000000000051</v>
      </c>
      <c r="E397">
        <v>1</v>
      </c>
      <c r="F397">
        <v>0</v>
      </c>
      <c r="G397">
        <v>0</v>
      </c>
      <c r="H397">
        <v>0</v>
      </c>
      <c r="I397">
        <v>98571428.569999993</v>
      </c>
      <c r="J397" s="9">
        <v>6.1</v>
      </c>
      <c r="K397">
        <v>7</v>
      </c>
      <c r="L397" t="s">
        <v>42</v>
      </c>
      <c r="M397">
        <v>0.497</v>
      </c>
      <c r="N397">
        <v>1</v>
      </c>
      <c r="W397" t="e">
        <f>VLOOKUP(V397,MoodysRatingMapping!$A$3:$B$23,2,0)</f>
        <v>#N/A</v>
      </c>
      <c r="AA397" s="7" t="e">
        <f>VLOOKUP(Z397,'S&amp;PRatingMapping'!$A$3:$B$24,2,0)</f>
        <v>#N/A</v>
      </c>
      <c r="AC397">
        <v>15914</v>
      </c>
      <c r="AD397">
        <v>15914</v>
      </c>
      <c r="AE397">
        <v>98571428.569999993</v>
      </c>
      <c r="AF397" t="s">
        <v>37</v>
      </c>
      <c r="AG397">
        <v>6</v>
      </c>
      <c r="AH397" t="s">
        <v>42</v>
      </c>
      <c r="AI397">
        <v>0.26966000000000001</v>
      </c>
      <c r="AJ397">
        <v>1</v>
      </c>
      <c r="AR397" t="e">
        <f>VLOOKUP(AQ397,MoodysRatingMapping!$A$3:$B$23,2,0)</f>
        <v>#N/A</v>
      </c>
      <c r="AV397" s="15" t="e">
        <f>VLOOKUP(AU397,'S&amp;PRatingMapping'!$A$3:$B$24,2,0)</f>
        <v>#N/A</v>
      </c>
      <c r="AX397">
        <v>98571428.569999993</v>
      </c>
      <c r="AY397" t="s">
        <v>37</v>
      </c>
      <c r="AZ397">
        <v>6</v>
      </c>
      <c r="BA397" t="s">
        <v>42</v>
      </c>
      <c r="BB397">
        <v>0.21915000000000001</v>
      </c>
      <c r="BC397">
        <v>1</v>
      </c>
      <c r="BK397" t="e">
        <f>VLOOKUP(BJ397,MoodysRatingMapping!$A$3:$B$23,2,0)</f>
        <v>#N/A</v>
      </c>
      <c r="BO397" s="15" t="e">
        <f>VLOOKUP(BN397,'S&amp;PRatingMapping'!$A$3:$B$24,2,0)</f>
        <v>#N/A</v>
      </c>
      <c r="BQ397">
        <v>98571428.569999993</v>
      </c>
      <c r="BR397" s="11">
        <v>5.2</v>
      </c>
      <c r="BS397">
        <v>6</v>
      </c>
      <c r="BT397" t="s">
        <v>42</v>
      </c>
      <c r="BU397">
        <v>0.22817000000000001</v>
      </c>
      <c r="BV397">
        <v>1</v>
      </c>
      <c r="CD397" t="e">
        <f>VLOOKUP(CC397,MoodysRatingMapping!$A$3:$B$23,2,0)</f>
        <v>#N/A</v>
      </c>
      <c r="CH397" s="15" t="e">
        <f>VLOOKUP(CG397,'S&amp;PRatingMapping'!$A$3:$B$24,2,0)</f>
        <v>#N/A</v>
      </c>
    </row>
    <row r="398" spans="1:86" x14ac:dyDescent="0.25">
      <c r="A398" s="2">
        <v>43131</v>
      </c>
      <c r="B398">
        <v>6.2</v>
      </c>
      <c r="C398">
        <v>140078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98571428.569999993</v>
      </c>
      <c r="J398" s="9">
        <v>6.1</v>
      </c>
      <c r="K398">
        <v>7</v>
      </c>
      <c r="L398" t="s">
        <v>42</v>
      </c>
      <c r="M398">
        <v>0.29335</v>
      </c>
      <c r="N398">
        <v>-1</v>
      </c>
      <c r="W398" t="e">
        <f>VLOOKUP(V398,MoodysRatingMapping!$A$3:$B$23,2,0)</f>
        <v>#N/A</v>
      </c>
      <c r="AA398" s="7" t="e">
        <f>VLOOKUP(Z398,'S&amp;PRatingMapping'!$A$3:$B$24,2,0)</f>
        <v>#N/A</v>
      </c>
      <c r="AC398">
        <v>15919</v>
      </c>
      <c r="AD398">
        <v>15919</v>
      </c>
      <c r="AE398">
        <v>95000000</v>
      </c>
      <c r="AF398" t="s">
        <v>36</v>
      </c>
      <c r="AG398">
        <v>8</v>
      </c>
      <c r="AH398" t="s">
        <v>42</v>
      </c>
      <c r="AI398">
        <v>0.54991999999999996</v>
      </c>
      <c r="AJ398">
        <v>2</v>
      </c>
      <c r="AR398" t="e">
        <f>VLOOKUP(AQ398,MoodysRatingMapping!$A$3:$B$23,2,0)</f>
        <v>#N/A</v>
      </c>
      <c r="AV398" s="15" t="e">
        <f>VLOOKUP(AU398,'S&amp;PRatingMapping'!$A$3:$B$24,2,0)</f>
        <v>#N/A</v>
      </c>
      <c r="AX398">
        <v>95000000</v>
      </c>
      <c r="AY398" t="s">
        <v>36</v>
      </c>
      <c r="AZ398">
        <v>8</v>
      </c>
      <c r="BA398" t="s">
        <v>42</v>
      </c>
      <c r="BB398">
        <v>0.52693999999999996</v>
      </c>
      <c r="BC398">
        <v>2</v>
      </c>
      <c r="BK398" t="e">
        <f>VLOOKUP(BJ398,MoodysRatingMapping!$A$3:$B$23,2,0)</f>
        <v>#N/A</v>
      </c>
      <c r="BO398" s="15" t="e">
        <f>VLOOKUP(BN398,'S&amp;PRatingMapping'!$A$3:$B$24,2,0)</f>
        <v>#N/A</v>
      </c>
      <c r="BQ398">
        <v>98571428.569999993</v>
      </c>
      <c r="BR398" s="11">
        <v>6.2</v>
      </c>
      <c r="BS398">
        <v>8</v>
      </c>
      <c r="BT398" t="s">
        <v>42</v>
      </c>
      <c r="BU398">
        <v>0.64801999999999993</v>
      </c>
      <c r="BV398">
        <v>2</v>
      </c>
      <c r="CD398" t="e">
        <f>VLOOKUP(CC398,MoodysRatingMapping!$A$3:$B$23,2,0)</f>
        <v>#N/A</v>
      </c>
      <c r="CH398" s="15" t="e">
        <f>VLOOKUP(CG398,'S&amp;PRatingMapping'!$A$3:$B$24,2,0)</f>
        <v>#N/A</v>
      </c>
    </row>
    <row r="399" spans="1:86" x14ac:dyDescent="0.25">
      <c r="A399" s="2">
        <v>43007</v>
      </c>
      <c r="B399">
        <v>7</v>
      </c>
      <c r="C399">
        <v>140179</v>
      </c>
      <c r="D399">
        <v>0.79999999999999982</v>
      </c>
      <c r="E399">
        <v>1</v>
      </c>
      <c r="F399">
        <v>0</v>
      </c>
      <c r="G399">
        <v>0</v>
      </c>
      <c r="H399">
        <v>0</v>
      </c>
      <c r="I399">
        <v>726658.71</v>
      </c>
      <c r="O399" t="s">
        <v>42</v>
      </c>
      <c r="P399">
        <v>96.864999999999995</v>
      </c>
      <c r="W399" t="e">
        <f>VLOOKUP(V399,MoodysRatingMapping!$A$3:$B$23,2,0)</f>
        <v>#N/A</v>
      </c>
      <c r="AA399" s="7" t="e">
        <f>VLOOKUP(Z399,'S&amp;PRatingMapping'!$A$3:$B$24,2,0)</f>
        <v>#N/A</v>
      </c>
      <c r="AC399">
        <v>15934</v>
      </c>
      <c r="AD399">
        <v>15934</v>
      </c>
      <c r="AE399">
        <v>999965.74</v>
      </c>
      <c r="AK399">
        <v>96.186499999999995</v>
      </c>
      <c r="AR399" t="e">
        <f>VLOOKUP(AQ399,MoodysRatingMapping!$A$3:$B$23,2,0)</f>
        <v>#N/A</v>
      </c>
      <c r="AV399" s="15" t="e">
        <f>VLOOKUP(AU399,'S&amp;PRatingMapping'!$A$3:$B$24,2,0)</f>
        <v>#N/A</v>
      </c>
      <c r="AX399">
        <v>3883598.42</v>
      </c>
      <c r="AY399" t="s">
        <v>32</v>
      </c>
      <c r="AZ399">
        <v>3</v>
      </c>
      <c r="BA399" t="s">
        <v>41</v>
      </c>
      <c r="BB399">
        <v>5.2159999999999998E-2</v>
      </c>
      <c r="BC399">
        <v>-1</v>
      </c>
      <c r="BE399" s="11">
        <v>5.0999999999999996</v>
      </c>
      <c r="BF399" t="s">
        <v>41</v>
      </c>
      <c r="BG399">
        <v>182.33969999999999</v>
      </c>
      <c r="BH399">
        <v>1</v>
      </c>
      <c r="BI399" s="11" t="s">
        <v>29</v>
      </c>
      <c r="BJ399" t="s">
        <v>48</v>
      </c>
      <c r="BK399">
        <f>VLOOKUP(BJ399,MoodysRatingMapping!$A$3:$B$23,2,0)</f>
        <v>5.5000000000000009</v>
      </c>
      <c r="BL399">
        <v>0</v>
      </c>
      <c r="BM399" s="11">
        <v>3.3</v>
      </c>
      <c r="BN399" t="s">
        <v>81</v>
      </c>
      <c r="BO399" s="15">
        <f>VLOOKUP(BN399,'S&amp;PRatingMapping'!$A$3:$B$24,2,0)</f>
        <v>4.8571428571428568</v>
      </c>
      <c r="BQ399">
        <v>1382075.55</v>
      </c>
      <c r="BR399" s="11" t="s">
        <v>32</v>
      </c>
      <c r="BS399">
        <v>3</v>
      </c>
      <c r="BT399" t="s">
        <v>41</v>
      </c>
      <c r="BU399">
        <v>7.0650000000000004E-2</v>
      </c>
      <c r="BV399">
        <v>-1</v>
      </c>
      <c r="BX399" t="s">
        <v>38</v>
      </c>
      <c r="BY399" t="s">
        <v>41</v>
      </c>
      <c r="BZ399">
        <v>186.03479999999999</v>
      </c>
      <c r="CA399">
        <v>1</v>
      </c>
      <c r="CB399" t="s">
        <v>29</v>
      </c>
      <c r="CC399" t="s">
        <v>48</v>
      </c>
      <c r="CD399">
        <f>VLOOKUP(CC399,MoodysRatingMapping!$A$3:$B$23,2,0)</f>
        <v>5.5000000000000009</v>
      </c>
      <c r="CE399">
        <v>0</v>
      </c>
      <c r="CF399" s="11">
        <v>3.3</v>
      </c>
      <c r="CG399" t="s">
        <v>81</v>
      </c>
      <c r="CH399" s="15">
        <f>VLOOKUP(CG399,'S&amp;PRatingMapping'!$A$3:$B$24,2,0)</f>
        <v>4.8571428571428568</v>
      </c>
    </row>
    <row r="400" spans="1:86" x14ac:dyDescent="0.25">
      <c r="A400" s="2">
        <v>42489</v>
      </c>
      <c r="B400">
        <v>5.2</v>
      </c>
      <c r="C400">
        <v>140823</v>
      </c>
      <c r="D400">
        <v>0.10000000000000051</v>
      </c>
      <c r="E400">
        <v>1</v>
      </c>
      <c r="F400">
        <v>0</v>
      </c>
      <c r="G400">
        <v>0</v>
      </c>
      <c r="H400">
        <v>0</v>
      </c>
      <c r="I400">
        <v>8941438.4900000002</v>
      </c>
      <c r="J400" s="9" t="s">
        <v>30</v>
      </c>
      <c r="K400">
        <v>1</v>
      </c>
      <c r="L400" t="s">
        <v>42</v>
      </c>
      <c r="M400">
        <v>0.33589999999999998</v>
      </c>
      <c r="N400">
        <v>-5</v>
      </c>
      <c r="O400" t="s">
        <v>41</v>
      </c>
      <c r="P400">
        <v>99.987499999999997</v>
      </c>
      <c r="U400" s="11">
        <v>5.0999999999999996</v>
      </c>
      <c r="V400" t="s">
        <v>61</v>
      </c>
      <c r="W400">
        <f>VLOOKUP(V400,MoodysRatingMapping!$A$3:$B$23,2,0)</f>
        <v>5.9500000000000011</v>
      </c>
      <c r="X400">
        <v>-1</v>
      </c>
      <c r="Y400" t="s">
        <v>29</v>
      </c>
      <c r="Z400" t="s">
        <v>84</v>
      </c>
      <c r="AA400" s="7">
        <f>VLOOKUP(Z400,'S&amp;PRatingMapping'!$A$3:$B$24,2,0)</f>
        <v>5.2857142857142856</v>
      </c>
      <c r="AC400">
        <v>15994</v>
      </c>
      <c r="AD400">
        <v>15994</v>
      </c>
      <c r="AE400">
        <v>9755685.75</v>
      </c>
      <c r="AF400" t="s">
        <v>30</v>
      </c>
      <c r="AG400">
        <v>1</v>
      </c>
      <c r="AH400" t="s">
        <v>42</v>
      </c>
      <c r="AI400">
        <v>3.3279999999999997E-2</v>
      </c>
      <c r="AJ400">
        <v>-4</v>
      </c>
      <c r="AK400">
        <v>99.833250000000007</v>
      </c>
      <c r="AP400" s="11">
        <v>5.0999999999999996</v>
      </c>
      <c r="AQ400" t="s">
        <v>61</v>
      </c>
      <c r="AR400">
        <f>VLOOKUP(AQ400,MoodysRatingMapping!$A$3:$B$23,2,0)</f>
        <v>5.9500000000000011</v>
      </c>
      <c r="AS400">
        <v>0</v>
      </c>
      <c r="AT400" s="11" t="s">
        <v>29</v>
      </c>
      <c r="AU400" t="s">
        <v>84</v>
      </c>
      <c r="AV400" s="15">
        <f>VLOOKUP(AU400,'S&amp;PRatingMapping'!$A$3:$B$24,2,0)</f>
        <v>5.2857142857142856</v>
      </c>
      <c r="AW400" t="s">
        <v>92</v>
      </c>
      <c r="AX400">
        <v>3633808.24</v>
      </c>
      <c r="AY400" t="s">
        <v>36</v>
      </c>
      <c r="AZ400">
        <v>8</v>
      </c>
      <c r="BA400" t="s">
        <v>41</v>
      </c>
      <c r="BB400">
        <v>3.8658399999999999</v>
      </c>
      <c r="BC400">
        <v>4</v>
      </c>
      <c r="BE400" s="11">
        <v>3.2</v>
      </c>
      <c r="BF400" t="s">
        <v>42</v>
      </c>
      <c r="BG400">
        <v>88.5291</v>
      </c>
      <c r="BH400">
        <v>-1</v>
      </c>
      <c r="BI400" s="11">
        <v>2.1</v>
      </c>
      <c r="BJ400" t="s">
        <v>60</v>
      </c>
      <c r="BK400">
        <f>VLOOKUP(BJ400,MoodysRatingMapping!$A$3:$B$23,2,0)</f>
        <v>2.8000000000000003</v>
      </c>
      <c r="BL400">
        <v>-2</v>
      </c>
      <c r="BM400" s="11">
        <v>2.2000000000000002</v>
      </c>
      <c r="BN400" t="s">
        <v>71</v>
      </c>
      <c r="BO400" s="15">
        <f>VLOOKUP(BN400,'S&amp;PRatingMapping'!$A$3:$B$24,2,0)</f>
        <v>3.1428571428571423</v>
      </c>
      <c r="BQ400">
        <v>3876910.69</v>
      </c>
      <c r="BR400" s="11">
        <v>6.2</v>
      </c>
      <c r="BS400">
        <v>8</v>
      </c>
      <c r="BT400" t="s">
        <v>41</v>
      </c>
      <c r="BU400">
        <v>3.52223</v>
      </c>
      <c r="BV400">
        <v>4</v>
      </c>
      <c r="BX400" t="s">
        <v>35</v>
      </c>
      <c r="BY400" t="s">
        <v>42</v>
      </c>
      <c r="BZ400">
        <v>79.909700000000001</v>
      </c>
      <c r="CA400">
        <v>-1</v>
      </c>
      <c r="CB400" t="s">
        <v>34</v>
      </c>
      <c r="CC400" t="s">
        <v>60</v>
      </c>
      <c r="CD400">
        <f>VLOOKUP(CC400,MoodysRatingMapping!$A$3:$B$23,2,0)</f>
        <v>2.8000000000000003</v>
      </c>
      <c r="CE400">
        <v>-2</v>
      </c>
      <c r="CF400" s="11">
        <v>2.2000000000000002</v>
      </c>
      <c r="CG400" t="s">
        <v>71</v>
      </c>
      <c r="CH400" s="15">
        <f>VLOOKUP(CG400,'S&amp;PRatingMapping'!$A$3:$B$24,2,0)</f>
        <v>3.1428571428571423</v>
      </c>
    </row>
    <row r="401" spans="1:87" x14ac:dyDescent="0.25">
      <c r="A401" s="2">
        <v>42643</v>
      </c>
      <c r="B401">
        <v>6.1</v>
      </c>
      <c r="C401">
        <v>140932</v>
      </c>
      <c r="D401">
        <v>0.89999999999999947</v>
      </c>
      <c r="E401">
        <v>1</v>
      </c>
      <c r="F401">
        <v>0</v>
      </c>
      <c r="G401">
        <v>0</v>
      </c>
      <c r="H401">
        <v>0</v>
      </c>
      <c r="I401">
        <v>34000000</v>
      </c>
      <c r="J401" s="9">
        <v>6.2</v>
      </c>
      <c r="K401">
        <v>8</v>
      </c>
      <c r="L401" t="s">
        <v>42</v>
      </c>
      <c r="M401">
        <v>2.8825599999999998</v>
      </c>
      <c r="N401">
        <v>1</v>
      </c>
      <c r="U401" s="11">
        <v>5.2</v>
      </c>
      <c r="V401" t="s">
        <v>49</v>
      </c>
      <c r="W401">
        <f>VLOOKUP(V401,MoodysRatingMapping!$A$3:$B$23,2,0)</f>
        <v>6.4000000000000012</v>
      </c>
      <c r="X401">
        <v>-1</v>
      </c>
      <c r="Y401">
        <v>5.0999999999999996</v>
      </c>
      <c r="Z401" t="s">
        <v>70</v>
      </c>
      <c r="AA401" s="7">
        <f>VLOOKUP(Z401,'S&amp;PRatingMapping'!$A$3:$B$24,2,0)</f>
        <v>5.7142857142857144</v>
      </c>
      <c r="AC401">
        <v>1618</v>
      </c>
      <c r="AD401">
        <v>1618</v>
      </c>
      <c r="AE401">
        <v>34000000</v>
      </c>
      <c r="AF401" t="s">
        <v>36</v>
      </c>
      <c r="AG401">
        <v>8</v>
      </c>
      <c r="AH401" t="s">
        <v>42</v>
      </c>
      <c r="AI401">
        <v>2.2351899999999998</v>
      </c>
      <c r="AJ401">
        <v>2</v>
      </c>
      <c r="AP401" s="11">
        <v>5.2</v>
      </c>
      <c r="AQ401" t="s">
        <v>49</v>
      </c>
      <c r="AR401">
        <f>VLOOKUP(AQ401,MoodysRatingMapping!$A$3:$B$23,2,0)</f>
        <v>6.4000000000000012</v>
      </c>
      <c r="AS401">
        <v>0</v>
      </c>
      <c r="AT401" s="11">
        <v>5.0999999999999996</v>
      </c>
      <c r="AU401" t="s">
        <v>70</v>
      </c>
      <c r="AV401" s="15">
        <f>VLOOKUP(AU401,'S&amp;PRatingMapping'!$A$3:$B$24,2,0)</f>
        <v>5.7142857142857144</v>
      </c>
      <c r="AX401">
        <v>34000000</v>
      </c>
      <c r="AY401" t="s">
        <v>31</v>
      </c>
      <c r="AZ401">
        <v>7</v>
      </c>
      <c r="BA401" t="s">
        <v>42</v>
      </c>
      <c r="BB401">
        <v>1.39889</v>
      </c>
      <c r="BC401">
        <v>1</v>
      </c>
      <c r="BI401" s="11">
        <v>5.2</v>
      </c>
      <c r="BJ401" t="s">
        <v>49</v>
      </c>
      <c r="BK401">
        <f>VLOOKUP(BJ401,MoodysRatingMapping!$A$3:$B$23,2,0)</f>
        <v>6.4000000000000012</v>
      </c>
      <c r="BL401">
        <v>0</v>
      </c>
      <c r="BM401" s="11">
        <v>5.0999999999999996</v>
      </c>
      <c r="BN401" t="s">
        <v>70</v>
      </c>
      <c r="BO401" s="15">
        <f>VLOOKUP(BN401,'S&amp;PRatingMapping'!$A$3:$B$24,2,0)</f>
        <v>5.7142857142857144</v>
      </c>
      <c r="BQ401">
        <v>34000000</v>
      </c>
      <c r="BR401" s="11" t="s">
        <v>39</v>
      </c>
      <c r="BS401">
        <v>9</v>
      </c>
      <c r="BT401" t="s">
        <v>42</v>
      </c>
      <c r="BU401">
        <v>5.6180500000000002</v>
      </c>
      <c r="BV401">
        <v>3</v>
      </c>
      <c r="CB401" t="s">
        <v>37</v>
      </c>
      <c r="CC401" t="s">
        <v>49</v>
      </c>
      <c r="CD401">
        <f>VLOOKUP(CC401,MoodysRatingMapping!$A$3:$B$23,2,0)</f>
        <v>6.4000000000000012</v>
      </c>
      <c r="CE401">
        <v>0</v>
      </c>
      <c r="CF401" s="11">
        <v>5.0999999999999996</v>
      </c>
      <c r="CG401" t="s">
        <v>70</v>
      </c>
      <c r="CH401" s="15">
        <f>VLOOKUP(CG401,'S&amp;PRatingMapping'!$A$3:$B$24,2,0)</f>
        <v>5.7142857142857144</v>
      </c>
    </row>
    <row r="402" spans="1:87" x14ac:dyDescent="0.25">
      <c r="A402" s="2">
        <v>43159</v>
      </c>
      <c r="B402">
        <v>5.0999999999999996</v>
      </c>
      <c r="C402">
        <v>140946</v>
      </c>
      <c r="D402">
        <v>1.1000000000000001</v>
      </c>
      <c r="E402">
        <v>1</v>
      </c>
      <c r="F402">
        <v>0</v>
      </c>
      <c r="G402">
        <v>0</v>
      </c>
      <c r="H402">
        <v>0</v>
      </c>
      <c r="I402">
        <v>103500000</v>
      </c>
      <c r="W402" t="e">
        <f>VLOOKUP(V402,MoodysRatingMapping!$A$3:$B$23,2,0)</f>
        <v>#N/A</v>
      </c>
      <c r="AA402" s="7" t="e">
        <f>VLOOKUP(Z402,'S&amp;PRatingMapping'!$A$3:$B$24,2,0)</f>
        <v>#N/A</v>
      </c>
      <c r="AC402">
        <v>16191</v>
      </c>
      <c r="AD402">
        <v>16191</v>
      </c>
      <c r="AE402">
        <v>103500000</v>
      </c>
      <c r="AR402" t="e">
        <f>VLOOKUP(AQ402,MoodysRatingMapping!$A$3:$B$23,2,0)</f>
        <v>#N/A</v>
      </c>
      <c r="AV402" s="15" t="e">
        <f>VLOOKUP(AU402,'S&amp;PRatingMapping'!$A$3:$B$24,2,0)</f>
        <v>#N/A</v>
      </c>
      <c r="AX402">
        <v>103500000</v>
      </c>
      <c r="BK402" t="e">
        <f>VLOOKUP(BJ402,MoodysRatingMapping!$A$3:$B$23,2,0)</f>
        <v>#N/A</v>
      </c>
      <c r="BO402" s="15" t="e">
        <f>VLOOKUP(BN402,'S&amp;PRatingMapping'!$A$3:$B$24,2,0)</f>
        <v>#N/A</v>
      </c>
      <c r="BQ402">
        <v>103500000</v>
      </c>
      <c r="CD402" t="e">
        <f>VLOOKUP(CC402,MoodysRatingMapping!$A$3:$B$23,2,0)</f>
        <v>#N/A</v>
      </c>
      <c r="CH402" s="15" t="e">
        <f>VLOOKUP(CG402,'S&amp;PRatingMapping'!$A$3:$B$24,2,0)</f>
        <v>#N/A</v>
      </c>
    </row>
    <row r="403" spans="1:87" x14ac:dyDescent="0.25">
      <c r="A403" s="2">
        <v>42704</v>
      </c>
      <c r="B403">
        <v>6.2</v>
      </c>
      <c r="C403">
        <v>141015</v>
      </c>
      <c r="D403">
        <v>0.10000000000000051</v>
      </c>
      <c r="E403">
        <v>1</v>
      </c>
      <c r="F403">
        <v>0</v>
      </c>
      <c r="G403">
        <v>0</v>
      </c>
      <c r="H403">
        <v>0</v>
      </c>
      <c r="I403">
        <v>480000000</v>
      </c>
      <c r="J403" s="9" t="s">
        <v>30</v>
      </c>
      <c r="K403">
        <v>1</v>
      </c>
      <c r="L403" t="s">
        <v>41</v>
      </c>
      <c r="M403">
        <v>0.28799999999999998</v>
      </c>
      <c r="N403">
        <v>-7</v>
      </c>
      <c r="W403" t="e">
        <f>VLOOKUP(V403,MoodysRatingMapping!$A$3:$B$23,2,0)</f>
        <v>#N/A</v>
      </c>
      <c r="Y403">
        <v>2.2000000000000002</v>
      </c>
      <c r="Z403" t="s">
        <v>77</v>
      </c>
      <c r="AA403" s="7">
        <f>VLOOKUP(Z403,'S&amp;PRatingMapping'!$A$3:$B$24,2,0)</f>
        <v>3.5714285714285707</v>
      </c>
      <c r="AC403">
        <v>1626</v>
      </c>
      <c r="AD403">
        <v>1626</v>
      </c>
      <c r="AE403">
        <v>230000000</v>
      </c>
      <c r="AF403" t="s">
        <v>30</v>
      </c>
      <c r="AG403">
        <v>1</v>
      </c>
      <c r="AH403" t="s">
        <v>41</v>
      </c>
      <c r="AI403">
        <v>3.1639999999999988E-2</v>
      </c>
      <c r="AJ403">
        <v>-6</v>
      </c>
      <c r="AR403" t="e">
        <f>VLOOKUP(AQ403,MoodysRatingMapping!$A$3:$B$23,2,0)</f>
        <v>#N/A</v>
      </c>
      <c r="AT403" s="11">
        <v>2.2000000000000002</v>
      </c>
      <c r="AU403" t="s">
        <v>77</v>
      </c>
      <c r="AV403" s="15">
        <f>VLOOKUP(AU403,'S&amp;PRatingMapping'!$A$3:$B$24,2,0)</f>
        <v>3.5714285714285707</v>
      </c>
      <c r="AX403">
        <v>230000000</v>
      </c>
      <c r="AY403" t="s">
        <v>30</v>
      </c>
      <c r="AZ403">
        <v>1</v>
      </c>
      <c r="BA403" t="s">
        <v>41</v>
      </c>
      <c r="BB403">
        <v>3.0089999999999999E-2</v>
      </c>
      <c r="BC403">
        <v>-6</v>
      </c>
      <c r="BK403" t="e">
        <f>VLOOKUP(BJ403,MoodysRatingMapping!$A$3:$B$23,2,0)</f>
        <v>#N/A</v>
      </c>
      <c r="BM403" s="11">
        <v>2.2000000000000002</v>
      </c>
      <c r="BN403" t="s">
        <v>77</v>
      </c>
      <c r="BO403" s="15">
        <f>VLOOKUP(BN403,'S&amp;PRatingMapping'!$A$3:$B$24,2,0)</f>
        <v>3.5714285714285707</v>
      </c>
      <c r="BQ403">
        <v>230000000</v>
      </c>
      <c r="BR403" s="11" t="s">
        <v>30</v>
      </c>
      <c r="BS403">
        <v>1</v>
      </c>
      <c r="BT403" t="s">
        <v>41</v>
      </c>
      <c r="BU403">
        <v>2.9739999999999999E-2</v>
      </c>
      <c r="BV403">
        <v>-6</v>
      </c>
      <c r="CD403" t="e">
        <f>VLOOKUP(CC403,MoodysRatingMapping!$A$3:$B$23,2,0)</f>
        <v>#N/A</v>
      </c>
      <c r="CF403" s="11">
        <v>2.2000000000000002</v>
      </c>
      <c r="CG403" t="s">
        <v>77</v>
      </c>
      <c r="CH403" s="15">
        <f>VLOOKUP(CG403,'S&amp;PRatingMapping'!$A$3:$B$24,2,0)</f>
        <v>3.5714285714285707</v>
      </c>
    </row>
    <row r="404" spans="1:87" x14ac:dyDescent="0.25">
      <c r="A404" s="2">
        <v>43007</v>
      </c>
      <c r="B404">
        <v>7</v>
      </c>
      <c r="C404">
        <v>141015</v>
      </c>
      <c r="D404">
        <v>0.79999999999999982</v>
      </c>
      <c r="E404">
        <v>1</v>
      </c>
      <c r="F404">
        <v>0</v>
      </c>
      <c r="G404">
        <v>0</v>
      </c>
      <c r="H404">
        <v>0</v>
      </c>
      <c r="I404">
        <v>250000000</v>
      </c>
      <c r="J404" s="9" t="s">
        <v>30</v>
      </c>
      <c r="K404">
        <v>1</v>
      </c>
      <c r="L404" t="s">
        <v>41</v>
      </c>
      <c r="M404">
        <v>0.193</v>
      </c>
      <c r="N404">
        <v>-8</v>
      </c>
      <c r="W404" t="e">
        <f>VLOOKUP(V404,MoodysRatingMapping!$A$3:$B$23,2,0)</f>
        <v>#N/A</v>
      </c>
      <c r="Y404">
        <v>2.2000000000000002</v>
      </c>
      <c r="Z404" t="s">
        <v>77</v>
      </c>
      <c r="AA404" s="7">
        <f>VLOOKUP(Z404,'S&amp;PRatingMapping'!$A$3:$B$24,2,0)</f>
        <v>3.5714285714285707</v>
      </c>
      <c r="AC404">
        <v>16216</v>
      </c>
      <c r="AD404">
        <v>16216</v>
      </c>
      <c r="AE404">
        <v>250000000</v>
      </c>
      <c r="AF404" t="s">
        <v>30</v>
      </c>
      <c r="AG404">
        <v>1</v>
      </c>
      <c r="AH404" t="s">
        <v>41</v>
      </c>
      <c r="AI404">
        <v>1.0109999999999999E-2</v>
      </c>
      <c r="AJ404">
        <v>-7</v>
      </c>
      <c r="AR404" t="e">
        <f>VLOOKUP(AQ404,MoodysRatingMapping!$A$3:$B$23,2,0)</f>
        <v>#N/A</v>
      </c>
      <c r="AT404" s="11">
        <v>2.2000000000000002</v>
      </c>
      <c r="AU404" t="s">
        <v>77</v>
      </c>
      <c r="AV404" s="15">
        <f>VLOOKUP(AU404,'S&amp;PRatingMapping'!$A$3:$B$24,2,0)</f>
        <v>3.5714285714285707</v>
      </c>
      <c r="AX404">
        <v>250000000</v>
      </c>
      <c r="AY404" t="s">
        <v>30</v>
      </c>
      <c r="AZ404">
        <v>1</v>
      </c>
      <c r="BA404" t="s">
        <v>41</v>
      </c>
      <c r="BB404">
        <v>1.0999999999999999E-2</v>
      </c>
      <c r="BC404">
        <v>-7</v>
      </c>
      <c r="BK404" t="e">
        <f>VLOOKUP(BJ404,MoodysRatingMapping!$A$3:$B$23,2,0)</f>
        <v>#N/A</v>
      </c>
      <c r="BM404" s="11">
        <v>2.2000000000000002</v>
      </c>
      <c r="BN404" t="s">
        <v>77</v>
      </c>
      <c r="BO404" s="15">
        <f>VLOOKUP(BN404,'S&amp;PRatingMapping'!$A$3:$B$24,2,0)</f>
        <v>3.5714285714285707</v>
      </c>
      <c r="BQ404">
        <v>250000000</v>
      </c>
      <c r="BR404" s="11" t="s">
        <v>30</v>
      </c>
      <c r="BS404">
        <v>1</v>
      </c>
      <c r="BT404" t="s">
        <v>41</v>
      </c>
      <c r="BU404">
        <v>1.2760000000000001E-2</v>
      </c>
      <c r="BV404">
        <v>-7</v>
      </c>
      <c r="CD404" t="e">
        <f>VLOOKUP(CC404,MoodysRatingMapping!$A$3:$B$23,2,0)</f>
        <v>#N/A</v>
      </c>
      <c r="CF404" s="11">
        <v>2.2000000000000002</v>
      </c>
      <c r="CG404" t="s">
        <v>77</v>
      </c>
      <c r="CH404" s="15">
        <f>VLOOKUP(CG404,'S&amp;PRatingMapping'!$A$3:$B$24,2,0)</f>
        <v>3.5714285714285707</v>
      </c>
    </row>
    <row r="405" spans="1:87" x14ac:dyDescent="0.25">
      <c r="A405" s="2">
        <v>42551</v>
      </c>
      <c r="B405">
        <v>6.1</v>
      </c>
      <c r="C405">
        <v>141271</v>
      </c>
      <c r="D405">
        <v>0.89999999999999947</v>
      </c>
      <c r="E405">
        <v>1</v>
      </c>
      <c r="F405">
        <v>0</v>
      </c>
      <c r="G405">
        <v>0</v>
      </c>
      <c r="H405">
        <v>0</v>
      </c>
      <c r="I405">
        <v>2179870.4500000002</v>
      </c>
      <c r="J405" s="9">
        <v>6.1</v>
      </c>
      <c r="K405">
        <v>7</v>
      </c>
      <c r="L405" t="s">
        <v>41</v>
      </c>
      <c r="M405">
        <v>1.1185700000000001</v>
      </c>
      <c r="Q405" s="11" t="s">
        <v>29</v>
      </c>
      <c r="R405" t="s">
        <v>41</v>
      </c>
      <c r="S405">
        <v>166.47731999999999</v>
      </c>
      <c r="T405">
        <v>-3</v>
      </c>
      <c r="U405" s="11" t="s">
        <v>29</v>
      </c>
      <c r="V405" t="s">
        <v>48</v>
      </c>
      <c r="W405">
        <f>VLOOKUP(V405,MoodysRatingMapping!$A$3:$B$23,2,0)</f>
        <v>5.5000000000000009</v>
      </c>
      <c r="X405">
        <v>-3</v>
      </c>
      <c r="Y405">
        <v>3.3</v>
      </c>
      <c r="Z405" t="s">
        <v>81</v>
      </c>
      <c r="AA405" s="7">
        <f>VLOOKUP(Z405,'S&amp;PRatingMapping'!$A$3:$B$24,2,0)</f>
        <v>4.8571428571428568</v>
      </c>
      <c r="AC405">
        <v>16298</v>
      </c>
      <c r="AD405">
        <v>16298</v>
      </c>
      <c r="AE405">
        <v>1931673.93</v>
      </c>
      <c r="AF405" t="s">
        <v>36</v>
      </c>
      <c r="AG405">
        <v>8</v>
      </c>
      <c r="AH405" t="s">
        <v>41</v>
      </c>
      <c r="AI405">
        <v>1.57541</v>
      </c>
      <c r="AJ405">
        <v>2</v>
      </c>
      <c r="AL405" t="s">
        <v>29</v>
      </c>
      <c r="AM405" t="s">
        <v>41</v>
      </c>
      <c r="AN405">
        <v>170.44480200000001</v>
      </c>
      <c r="AO405">
        <v>-2</v>
      </c>
      <c r="AP405" s="11" t="s">
        <v>29</v>
      </c>
      <c r="AQ405" t="s">
        <v>48</v>
      </c>
      <c r="AR405">
        <f>VLOOKUP(AQ405,MoodysRatingMapping!$A$3:$B$23,2,0)</f>
        <v>5.5000000000000009</v>
      </c>
      <c r="AS405">
        <v>-2</v>
      </c>
      <c r="AT405" s="11">
        <v>3.3</v>
      </c>
      <c r="AU405" t="s">
        <v>81</v>
      </c>
      <c r="AV405" s="15">
        <f>VLOOKUP(AU405,'S&amp;PRatingMapping'!$A$3:$B$24,2,0)</f>
        <v>4.8571428571428568</v>
      </c>
      <c r="AX405">
        <v>2033228.77</v>
      </c>
      <c r="AY405" t="s">
        <v>36</v>
      </c>
      <c r="AZ405">
        <v>8</v>
      </c>
      <c r="BA405" t="s">
        <v>41</v>
      </c>
      <c r="BB405">
        <v>1.9773799999999999</v>
      </c>
      <c r="BC405">
        <v>2</v>
      </c>
      <c r="BE405" s="11" t="s">
        <v>29</v>
      </c>
      <c r="BF405" t="s">
        <v>41</v>
      </c>
      <c r="BG405">
        <v>175.34612899999999</v>
      </c>
      <c r="BH405">
        <v>-2</v>
      </c>
      <c r="BI405" s="11" t="s">
        <v>29</v>
      </c>
      <c r="BJ405" t="s">
        <v>48</v>
      </c>
      <c r="BK405">
        <f>VLOOKUP(BJ405,MoodysRatingMapping!$A$3:$B$23,2,0)</f>
        <v>5.5000000000000009</v>
      </c>
      <c r="BL405">
        <v>-2</v>
      </c>
      <c r="BM405" s="11">
        <v>3.3</v>
      </c>
      <c r="BN405" t="s">
        <v>81</v>
      </c>
      <c r="BO405" s="15">
        <f>VLOOKUP(BN405,'S&amp;PRatingMapping'!$A$3:$B$24,2,0)</f>
        <v>4.8571428571428568</v>
      </c>
      <c r="BQ405">
        <v>1947202.98</v>
      </c>
      <c r="BR405" s="11">
        <v>6.2</v>
      </c>
      <c r="BS405">
        <v>8</v>
      </c>
      <c r="BT405" t="s">
        <v>41</v>
      </c>
      <c r="BU405">
        <v>1.86981</v>
      </c>
      <c r="BV405">
        <v>2</v>
      </c>
      <c r="BX405" t="s">
        <v>29</v>
      </c>
      <c r="BY405" t="s">
        <v>41</v>
      </c>
      <c r="BZ405">
        <v>176.74965700000001</v>
      </c>
      <c r="CA405">
        <v>-2</v>
      </c>
      <c r="CB405" t="s">
        <v>29</v>
      </c>
      <c r="CC405" t="s">
        <v>48</v>
      </c>
      <c r="CD405">
        <f>VLOOKUP(CC405,MoodysRatingMapping!$A$3:$B$23,2,0)</f>
        <v>5.5000000000000009</v>
      </c>
      <c r="CE405">
        <v>-2</v>
      </c>
      <c r="CF405" s="11">
        <v>3.3</v>
      </c>
      <c r="CG405" t="s">
        <v>81</v>
      </c>
      <c r="CH405" s="15">
        <f>VLOOKUP(CG405,'S&amp;PRatingMapping'!$A$3:$B$24,2,0)</f>
        <v>4.8571428571428568</v>
      </c>
    </row>
    <row r="406" spans="1:87" x14ac:dyDescent="0.25">
      <c r="A406" s="2">
        <v>42551</v>
      </c>
      <c r="B406">
        <v>4</v>
      </c>
      <c r="C406">
        <v>141320</v>
      </c>
      <c r="D406">
        <v>0.70000000000000018</v>
      </c>
      <c r="E406">
        <v>1</v>
      </c>
      <c r="F406">
        <v>0</v>
      </c>
      <c r="G406">
        <v>0</v>
      </c>
      <c r="H406">
        <v>0</v>
      </c>
      <c r="I406">
        <v>140000000</v>
      </c>
      <c r="J406" s="9" t="s">
        <v>30</v>
      </c>
      <c r="K406">
        <v>1</v>
      </c>
      <c r="L406" t="s">
        <v>42</v>
      </c>
      <c r="M406">
        <v>0.74539999999999995</v>
      </c>
      <c r="N406">
        <v>-3</v>
      </c>
      <c r="U406" s="11">
        <v>3.3</v>
      </c>
      <c r="V406" t="s">
        <v>58</v>
      </c>
      <c r="W406">
        <f>VLOOKUP(V406,MoodysRatingMapping!$A$3:$B$23,2,0)</f>
        <v>5.0500000000000007</v>
      </c>
      <c r="X406">
        <v>-1</v>
      </c>
      <c r="Y406">
        <v>3.3</v>
      </c>
      <c r="Z406" t="s">
        <v>81</v>
      </c>
      <c r="AA406" s="7">
        <f>VLOOKUP(Z406,'S&amp;PRatingMapping'!$A$3:$B$24,2,0)</f>
        <v>4.8571428571428568</v>
      </c>
      <c r="AB406" t="s">
        <v>90</v>
      </c>
      <c r="AC406">
        <v>16381</v>
      </c>
      <c r="AD406">
        <v>16381</v>
      </c>
      <c r="AE406">
        <v>120000000</v>
      </c>
      <c r="AP406" s="11">
        <v>3.3</v>
      </c>
      <c r="AQ406" t="s">
        <v>58</v>
      </c>
      <c r="AR406">
        <f>VLOOKUP(AQ406,MoodysRatingMapping!$A$3:$B$23,2,0)</f>
        <v>5.0500000000000007</v>
      </c>
      <c r="AS406">
        <v>0</v>
      </c>
      <c r="AT406" s="11">
        <v>3.3</v>
      </c>
      <c r="AU406" t="s">
        <v>81</v>
      </c>
      <c r="AV406" s="15">
        <f>VLOOKUP(AU406,'S&amp;PRatingMapping'!$A$3:$B$24,2,0)</f>
        <v>4.8571428571428568</v>
      </c>
      <c r="AW406" t="s">
        <v>90</v>
      </c>
      <c r="AX406">
        <v>254418557.03999999</v>
      </c>
      <c r="AY406" t="s">
        <v>40</v>
      </c>
      <c r="AZ406">
        <v>2</v>
      </c>
      <c r="BA406" t="s">
        <v>42</v>
      </c>
      <c r="BB406">
        <v>2.6599999999999999E-2</v>
      </c>
      <c r="BC406">
        <v>0</v>
      </c>
      <c r="BE406" s="11" t="s">
        <v>30</v>
      </c>
      <c r="BF406" t="s">
        <v>42</v>
      </c>
      <c r="BG406">
        <v>34.260899999999999</v>
      </c>
      <c r="BH406">
        <v>-1</v>
      </c>
      <c r="BI406" s="11">
        <v>2.2000000000000002</v>
      </c>
      <c r="BJ406" t="s">
        <v>50</v>
      </c>
      <c r="BK406">
        <f>VLOOKUP(BJ406,MoodysRatingMapping!$A$3:$B$23,2,0)</f>
        <v>3.7000000000000006</v>
      </c>
      <c r="BL406">
        <v>0</v>
      </c>
      <c r="BM406" s="11">
        <v>2.2000000000000002</v>
      </c>
      <c r="BN406" t="s">
        <v>77</v>
      </c>
      <c r="BO406" s="15">
        <f>VLOOKUP(BN406,'S&amp;PRatingMapping'!$A$3:$B$24,2,0)</f>
        <v>3.5714285714285707</v>
      </c>
      <c r="BP406" t="s">
        <v>50</v>
      </c>
      <c r="BQ406">
        <v>222967684.84</v>
      </c>
      <c r="BR406" s="11" t="s">
        <v>40</v>
      </c>
      <c r="BS406">
        <v>2</v>
      </c>
      <c r="BT406" t="s">
        <v>42</v>
      </c>
      <c r="BU406">
        <v>2.793E-2</v>
      </c>
      <c r="BV406">
        <v>0</v>
      </c>
      <c r="BX406" t="s">
        <v>30</v>
      </c>
      <c r="BY406" t="s">
        <v>42</v>
      </c>
      <c r="BZ406">
        <v>40.106000000000002</v>
      </c>
      <c r="CA406">
        <v>-1</v>
      </c>
      <c r="CB406" t="s">
        <v>44</v>
      </c>
      <c r="CC406" t="s">
        <v>50</v>
      </c>
      <c r="CD406">
        <f>VLOOKUP(CC406,MoodysRatingMapping!$A$3:$B$23,2,0)</f>
        <v>3.7000000000000006</v>
      </c>
      <c r="CE406">
        <v>0</v>
      </c>
      <c r="CF406" s="11">
        <v>2.2000000000000002</v>
      </c>
      <c r="CG406" t="s">
        <v>77</v>
      </c>
      <c r="CH406" s="15">
        <f>VLOOKUP(CG406,'S&amp;PRatingMapping'!$A$3:$B$24,2,0)</f>
        <v>3.5714285714285707</v>
      </c>
    </row>
    <row r="407" spans="1:87" x14ac:dyDescent="0.25">
      <c r="A407" s="2">
        <v>42734</v>
      </c>
      <c r="B407">
        <v>5.0999999999999996</v>
      </c>
      <c r="C407">
        <v>141320</v>
      </c>
      <c r="D407">
        <v>1.1000000000000001</v>
      </c>
      <c r="E407">
        <v>1</v>
      </c>
      <c r="F407">
        <v>0</v>
      </c>
      <c r="G407">
        <v>0</v>
      </c>
      <c r="H407">
        <v>0</v>
      </c>
      <c r="I407">
        <v>224021048.00999999</v>
      </c>
      <c r="J407" s="9" t="s">
        <v>30</v>
      </c>
      <c r="K407">
        <v>1</v>
      </c>
      <c r="L407" t="s">
        <v>42</v>
      </c>
      <c r="M407">
        <v>0.78900000000000003</v>
      </c>
      <c r="N407">
        <v>-4</v>
      </c>
      <c r="O407" t="s">
        <v>42</v>
      </c>
      <c r="P407">
        <v>99.316670000000002</v>
      </c>
      <c r="U407" s="11">
        <v>3.3</v>
      </c>
      <c r="V407" t="s">
        <v>58</v>
      </c>
      <c r="W407">
        <f>VLOOKUP(V407,MoodysRatingMapping!$A$3:$B$23,2,0)</f>
        <v>5.0500000000000007</v>
      </c>
      <c r="X407">
        <v>-2</v>
      </c>
      <c r="Y407">
        <v>3.3</v>
      </c>
      <c r="Z407" t="s">
        <v>81</v>
      </c>
      <c r="AA407" s="7">
        <f>VLOOKUP(Z407,'S&amp;PRatingMapping'!$A$3:$B$24,2,0)</f>
        <v>4.8571428571428568</v>
      </c>
      <c r="AC407">
        <v>16387</v>
      </c>
      <c r="AD407">
        <v>16387</v>
      </c>
      <c r="AE407">
        <v>225393442.62</v>
      </c>
      <c r="AF407" t="s">
        <v>30</v>
      </c>
      <c r="AG407">
        <v>1</v>
      </c>
      <c r="AH407" t="s">
        <v>42</v>
      </c>
      <c r="AI407">
        <v>4.2720000000000001E-2</v>
      </c>
      <c r="AJ407">
        <v>-3</v>
      </c>
      <c r="AK407">
        <v>99.686400000000006</v>
      </c>
      <c r="AP407" s="11">
        <v>3.3</v>
      </c>
      <c r="AQ407" t="s">
        <v>58</v>
      </c>
      <c r="AR407">
        <f>VLOOKUP(AQ407,MoodysRatingMapping!$A$3:$B$23,2,0)</f>
        <v>5.0500000000000007</v>
      </c>
      <c r="AS407">
        <v>-1</v>
      </c>
      <c r="AT407" s="11">
        <v>3.3</v>
      </c>
      <c r="AU407" t="s">
        <v>81</v>
      </c>
      <c r="AV407" s="15">
        <f>VLOOKUP(AU407,'S&amp;PRatingMapping'!$A$3:$B$24,2,0)</f>
        <v>4.8571428571428568</v>
      </c>
      <c r="AW407" t="s">
        <v>95</v>
      </c>
      <c r="AX407">
        <v>225393442.62</v>
      </c>
      <c r="AY407" t="s">
        <v>30</v>
      </c>
      <c r="AZ407">
        <v>1</v>
      </c>
      <c r="BA407" t="s">
        <v>42</v>
      </c>
      <c r="BB407">
        <v>4.4299999999999999E-2</v>
      </c>
      <c r="BC407">
        <v>-3</v>
      </c>
      <c r="BD407">
        <v>99.686400000000006</v>
      </c>
      <c r="BI407" s="11">
        <v>3.3</v>
      </c>
      <c r="BJ407" t="s">
        <v>58</v>
      </c>
      <c r="BK407">
        <f>VLOOKUP(BJ407,MoodysRatingMapping!$A$3:$B$23,2,0)</f>
        <v>5.0500000000000007</v>
      </c>
      <c r="BL407">
        <v>-1</v>
      </c>
      <c r="BM407" s="11">
        <v>3.3</v>
      </c>
      <c r="BN407" t="s">
        <v>81</v>
      </c>
      <c r="BO407" s="15">
        <f>VLOOKUP(BN407,'S&amp;PRatingMapping'!$A$3:$B$24,2,0)</f>
        <v>4.8571428571428568</v>
      </c>
      <c r="BP407" t="s">
        <v>90</v>
      </c>
      <c r="BQ407">
        <v>225393442.62</v>
      </c>
      <c r="BR407" s="11" t="s">
        <v>30</v>
      </c>
      <c r="BS407">
        <v>1</v>
      </c>
      <c r="BT407" t="s">
        <v>42</v>
      </c>
      <c r="BU407">
        <v>4.3460000000000013E-2</v>
      </c>
      <c r="BV407">
        <v>-3</v>
      </c>
      <c r="BW407">
        <v>99.253749999999997</v>
      </c>
      <c r="CB407" t="s">
        <v>43</v>
      </c>
      <c r="CC407" t="s">
        <v>58</v>
      </c>
      <c r="CD407">
        <f>VLOOKUP(CC407,MoodysRatingMapping!$A$3:$B$23,2,0)</f>
        <v>5.0500000000000007</v>
      </c>
      <c r="CE407">
        <v>-1</v>
      </c>
      <c r="CF407" s="11">
        <v>3.3</v>
      </c>
      <c r="CG407" t="s">
        <v>81</v>
      </c>
      <c r="CH407" s="15">
        <f>VLOOKUP(CG407,'S&amp;PRatingMapping'!$A$3:$B$24,2,0)</f>
        <v>4.8571428571428568</v>
      </c>
      <c r="CI407" t="s">
        <v>95</v>
      </c>
    </row>
    <row r="408" spans="1:87" x14ac:dyDescent="0.25">
      <c r="A408" s="2">
        <v>42094</v>
      </c>
      <c r="B408">
        <v>4</v>
      </c>
      <c r="C408">
        <v>1414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376021337.11000001</v>
      </c>
      <c r="J408" s="9">
        <v>5.2</v>
      </c>
      <c r="K408">
        <v>6</v>
      </c>
      <c r="L408" t="s">
        <v>42</v>
      </c>
      <c r="M408">
        <v>0.55184999999999995</v>
      </c>
      <c r="N408">
        <v>2</v>
      </c>
      <c r="Q408" s="11">
        <v>3.1</v>
      </c>
      <c r="R408" t="s">
        <v>42</v>
      </c>
      <c r="S408">
        <v>59.735489999999999</v>
      </c>
      <c r="T408">
        <v>-1</v>
      </c>
      <c r="U408" s="11">
        <v>2.1</v>
      </c>
      <c r="V408" t="s">
        <v>60</v>
      </c>
      <c r="W408">
        <f>VLOOKUP(V408,MoodysRatingMapping!$A$3:$B$23,2,0)</f>
        <v>2.8000000000000003</v>
      </c>
      <c r="X408">
        <v>-2</v>
      </c>
      <c r="Y408">
        <v>2.1</v>
      </c>
      <c r="Z408" t="s">
        <v>80</v>
      </c>
      <c r="AA408" s="7">
        <f>VLOOKUP(Z408,'S&amp;PRatingMapping'!$A$3:$B$24,2,0)</f>
        <v>2.714285714285714</v>
      </c>
      <c r="AC408">
        <v>16445</v>
      </c>
      <c r="AD408">
        <v>16445</v>
      </c>
      <c r="AE408">
        <v>353193645.93000001</v>
      </c>
      <c r="AF408" t="s">
        <v>31</v>
      </c>
      <c r="AG408">
        <v>7</v>
      </c>
      <c r="AH408" t="s">
        <v>42</v>
      </c>
      <c r="AI408">
        <v>0.94059999999999999</v>
      </c>
      <c r="AJ408">
        <v>4</v>
      </c>
      <c r="AL408" t="s">
        <v>35</v>
      </c>
      <c r="AM408" t="s">
        <v>42</v>
      </c>
      <c r="AN408">
        <v>55.940421999999998</v>
      </c>
      <c r="AO408">
        <v>0</v>
      </c>
      <c r="AP408" s="11">
        <v>2.1</v>
      </c>
      <c r="AQ408" t="s">
        <v>60</v>
      </c>
      <c r="AR408">
        <f>VLOOKUP(AQ408,MoodysRatingMapping!$A$3:$B$23,2,0)</f>
        <v>2.8000000000000003</v>
      </c>
      <c r="AS408">
        <v>-1</v>
      </c>
      <c r="AT408" s="11">
        <v>2.1</v>
      </c>
      <c r="AU408" t="s">
        <v>80</v>
      </c>
      <c r="AV408" s="15">
        <f>VLOOKUP(AU408,'S&amp;PRatingMapping'!$A$3:$B$24,2,0)</f>
        <v>2.714285714285714</v>
      </c>
      <c r="AX408">
        <v>359397311.08999997</v>
      </c>
      <c r="AY408" t="s">
        <v>31</v>
      </c>
      <c r="AZ408">
        <v>7</v>
      </c>
      <c r="BA408" t="s">
        <v>42</v>
      </c>
      <c r="BB408">
        <v>1.11192</v>
      </c>
      <c r="BC408">
        <v>4</v>
      </c>
      <c r="BE408" s="11">
        <v>3.1</v>
      </c>
      <c r="BF408" t="s">
        <v>42</v>
      </c>
      <c r="BG408">
        <v>64.933255000000003</v>
      </c>
      <c r="BH408">
        <v>0</v>
      </c>
      <c r="BI408" s="11">
        <v>2.1</v>
      </c>
      <c r="BJ408" t="s">
        <v>60</v>
      </c>
      <c r="BK408">
        <f>VLOOKUP(BJ408,MoodysRatingMapping!$A$3:$B$23,2,0)</f>
        <v>2.8000000000000003</v>
      </c>
      <c r="BL408">
        <v>-1</v>
      </c>
      <c r="BM408" s="11">
        <v>2.1</v>
      </c>
      <c r="BN408" t="s">
        <v>80</v>
      </c>
      <c r="BO408" s="15">
        <f>VLOOKUP(BN408,'S&amp;PRatingMapping'!$A$3:$B$24,2,0)</f>
        <v>2.714285714285714</v>
      </c>
      <c r="BQ408">
        <v>342492080.13</v>
      </c>
      <c r="BR408" s="11">
        <v>5.2</v>
      </c>
      <c r="BS408">
        <v>6</v>
      </c>
      <c r="BT408" t="s">
        <v>42</v>
      </c>
      <c r="BU408">
        <v>0.63316000000000006</v>
      </c>
      <c r="BV408">
        <v>3</v>
      </c>
      <c r="BX408" t="s">
        <v>35</v>
      </c>
      <c r="BY408" t="s">
        <v>42</v>
      </c>
      <c r="BZ408">
        <v>67.763700999999998</v>
      </c>
      <c r="CA408">
        <v>0</v>
      </c>
      <c r="CB408" t="s">
        <v>34</v>
      </c>
      <c r="CC408" t="s">
        <v>60</v>
      </c>
      <c r="CD408">
        <f>VLOOKUP(CC408,MoodysRatingMapping!$A$3:$B$23,2,0)</f>
        <v>2.8000000000000003</v>
      </c>
      <c r="CE408">
        <v>-1</v>
      </c>
      <c r="CF408" s="11">
        <v>2.1</v>
      </c>
      <c r="CG408" t="s">
        <v>80</v>
      </c>
      <c r="CH408" s="15">
        <f>VLOOKUP(CG408,'S&amp;PRatingMapping'!$A$3:$B$24,2,0)</f>
        <v>2.714285714285714</v>
      </c>
    </row>
    <row r="409" spans="1:87" x14ac:dyDescent="0.25">
      <c r="A409" s="2">
        <v>42580</v>
      </c>
      <c r="B409">
        <v>4</v>
      </c>
      <c r="C409">
        <v>141547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53006715.200000003</v>
      </c>
      <c r="J409" s="9">
        <v>5.2</v>
      </c>
      <c r="K409">
        <v>6</v>
      </c>
      <c r="L409" t="s">
        <v>41</v>
      </c>
      <c r="M409">
        <v>0.76180000000000003</v>
      </c>
      <c r="N409">
        <v>2</v>
      </c>
      <c r="O409" t="s">
        <v>41</v>
      </c>
      <c r="P409">
        <v>98.84</v>
      </c>
      <c r="U409" s="11">
        <v>5.0999999999999996</v>
      </c>
      <c r="V409" t="s">
        <v>61</v>
      </c>
      <c r="W409">
        <f>VLOOKUP(V409,MoodysRatingMapping!$A$3:$B$23,2,0)</f>
        <v>5.9500000000000011</v>
      </c>
      <c r="X409">
        <v>1</v>
      </c>
      <c r="Y409">
        <v>5.2</v>
      </c>
      <c r="Z409" t="s">
        <v>82</v>
      </c>
      <c r="AA409" s="7">
        <f>VLOOKUP(Z409,'S&amp;PRatingMapping'!$A$3:$B$24,2,0)</f>
        <v>6.1428571428571432</v>
      </c>
      <c r="AC409">
        <v>16541</v>
      </c>
      <c r="AD409">
        <v>16541</v>
      </c>
      <c r="AE409">
        <v>45069598</v>
      </c>
      <c r="AF409" t="s">
        <v>38</v>
      </c>
      <c r="AG409">
        <v>5</v>
      </c>
      <c r="AH409" t="s">
        <v>41</v>
      </c>
      <c r="AI409">
        <v>0.33504</v>
      </c>
      <c r="AJ409">
        <v>2</v>
      </c>
      <c r="AP409" s="11">
        <v>5.0999999999999996</v>
      </c>
      <c r="AQ409" t="s">
        <v>61</v>
      </c>
      <c r="AR409">
        <f>VLOOKUP(AQ409,MoodysRatingMapping!$A$3:$B$23,2,0)</f>
        <v>5.9500000000000011</v>
      </c>
      <c r="AS409">
        <v>2</v>
      </c>
      <c r="AT409" s="11">
        <v>5.2</v>
      </c>
      <c r="AU409" t="s">
        <v>82</v>
      </c>
      <c r="AV409" s="15">
        <f>VLOOKUP(AU409,'S&amp;PRatingMapping'!$A$3:$B$24,2,0)</f>
        <v>6.1428571428571432</v>
      </c>
      <c r="AX409">
        <v>43259880.75</v>
      </c>
      <c r="BI409" s="11">
        <v>5.0999999999999996</v>
      </c>
      <c r="BJ409" t="s">
        <v>61</v>
      </c>
      <c r="BK409">
        <f>VLOOKUP(BJ409,MoodysRatingMapping!$A$3:$B$23,2,0)</f>
        <v>5.9500000000000011</v>
      </c>
      <c r="BL409">
        <v>2</v>
      </c>
      <c r="BM409" s="11">
        <v>5.2</v>
      </c>
      <c r="BN409" t="s">
        <v>82</v>
      </c>
      <c r="BO409" s="15">
        <f>VLOOKUP(BN409,'S&amp;PRatingMapping'!$A$3:$B$24,2,0)</f>
        <v>6.1428571428571432</v>
      </c>
      <c r="BQ409">
        <v>4213942</v>
      </c>
      <c r="BR409" s="11" t="s">
        <v>29</v>
      </c>
      <c r="BS409">
        <v>4</v>
      </c>
      <c r="BT409" t="s">
        <v>41</v>
      </c>
      <c r="BU409">
        <v>0.32283000000000001</v>
      </c>
      <c r="BV409">
        <v>1</v>
      </c>
      <c r="CB409" t="s">
        <v>38</v>
      </c>
      <c r="CC409" t="s">
        <v>61</v>
      </c>
      <c r="CD409">
        <f>VLOOKUP(CC409,MoodysRatingMapping!$A$3:$B$23,2,0)</f>
        <v>5.9500000000000011</v>
      </c>
      <c r="CE409">
        <v>2</v>
      </c>
      <c r="CF409" s="11">
        <v>5.0999999999999996</v>
      </c>
      <c r="CG409" t="s">
        <v>70</v>
      </c>
      <c r="CH409" s="15">
        <f>VLOOKUP(CG409,'S&amp;PRatingMapping'!$A$3:$B$24,2,0)</f>
        <v>5.7142857142857144</v>
      </c>
    </row>
    <row r="410" spans="1:87" x14ac:dyDescent="0.25">
      <c r="A410" s="2">
        <v>42704</v>
      </c>
      <c r="B410">
        <v>5.0999999999999996</v>
      </c>
      <c r="C410">
        <v>141547</v>
      </c>
      <c r="D410">
        <v>1.1000000000000001</v>
      </c>
      <c r="E410">
        <v>1</v>
      </c>
      <c r="F410">
        <v>0</v>
      </c>
      <c r="G410">
        <v>0</v>
      </c>
      <c r="H410">
        <v>0</v>
      </c>
      <c r="I410">
        <v>31069454.18</v>
      </c>
      <c r="J410" s="9">
        <v>6.1</v>
      </c>
      <c r="K410">
        <v>7</v>
      </c>
      <c r="L410" t="s">
        <v>41</v>
      </c>
      <c r="M410">
        <v>1.2889999999999999</v>
      </c>
      <c r="N410">
        <v>2</v>
      </c>
      <c r="U410" s="11">
        <v>5.2</v>
      </c>
      <c r="V410" t="s">
        <v>49</v>
      </c>
      <c r="W410">
        <f>VLOOKUP(V410,MoodysRatingMapping!$A$3:$B$23,2,0)</f>
        <v>6.4000000000000012</v>
      </c>
      <c r="X410">
        <v>1</v>
      </c>
      <c r="Y410">
        <v>5.2</v>
      </c>
      <c r="Z410" t="s">
        <v>82</v>
      </c>
      <c r="AA410" s="7">
        <f>VLOOKUP(Z410,'S&amp;PRatingMapping'!$A$3:$B$24,2,0)</f>
        <v>6.1428571428571432</v>
      </c>
      <c r="AC410">
        <v>16545</v>
      </c>
      <c r="AD410">
        <v>16545</v>
      </c>
      <c r="AE410">
        <v>24400346.609999999</v>
      </c>
      <c r="AF410" t="s">
        <v>31</v>
      </c>
      <c r="AG410">
        <v>7</v>
      </c>
      <c r="AH410" t="s">
        <v>41</v>
      </c>
      <c r="AI410">
        <v>1.55653</v>
      </c>
      <c r="AJ410">
        <v>3</v>
      </c>
      <c r="AK410">
        <v>95.436499999999995</v>
      </c>
      <c r="AP410" s="11">
        <v>5.2</v>
      </c>
      <c r="AQ410" t="s">
        <v>49</v>
      </c>
      <c r="AR410">
        <f>VLOOKUP(AQ410,MoodysRatingMapping!$A$3:$B$23,2,0)</f>
        <v>6.4000000000000012</v>
      </c>
      <c r="AS410">
        <v>2</v>
      </c>
      <c r="AT410" s="11">
        <v>5.2</v>
      </c>
      <c r="AU410" t="s">
        <v>82</v>
      </c>
      <c r="AV410" s="15">
        <f>VLOOKUP(AU410,'S&amp;PRatingMapping'!$A$3:$B$24,2,0)</f>
        <v>6.1428571428571432</v>
      </c>
      <c r="AX410">
        <v>27578640.390000001</v>
      </c>
      <c r="AY410" t="s">
        <v>31</v>
      </c>
      <c r="AZ410">
        <v>7</v>
      </c>
      <c r="BA410" t="s">
        <v>41</v>
      </c>
      <c r="BB410">
        <v>0.94951000000000008</v>
      </c>
      <c r="BC410">
        <v>3</v>
      </c>
      <c r="BD410">
        <v>95.436499999999995</v>
      </c>
      <c r="BI410" s="11">
        <v>5.0999999999999996</v>
      </c>
      <c r="BJ410" t="s">
        <v>61</v>
      </c>
      <c r="BK410">
        <f>VLOOKUP(BJ410,MoodysRatingMapping!$A$3:$B$23,2,0)</f>
        <v>5.9500000000000011</v>
      </c>
      <c r="BL410">
        <v>1</v>
      </c>
      <c r="BM410" s="11">
        <v>5.2</v>
      </c>
      <c r="BN410" t="s">
        <v>82</v>
      </c>
      <c r="BO410" s="15">
        <f>VLOOKUP(BN410,'S&amp;PRatingMapping'!$A$3:$B$24,2,0)</f>
        <v>6.1428571428571432</v>
      </c>
      <c r="BQ410">
        <v>19999882.75</v>
      </c>
      <c r="BR410" s="11">
        <v>5.2</v>
      </c>
      <c r="BS410">
        <v>6</v>
      </c>
      <c r="BT410" t="s">
        <v>41</v>
      </c>
      <c r="BU410">
        <v>0.68846000000000007</v>
      </c>
      <c r="BV410">
        <v>2</v>
      </c>
      <c r="BW410">
        <v>98.84</v>
      </c>
      <c r="CB410" t="s">
        <v>38</v>
      </c>
      <c r="CC410" t="s">
        <v>61</v>
      </c>
      <c r="CD410">
        <f>VLOOKUP(CC410,MoodysRatingMapping!$A$3:$B$23,2,0)</f>
        <v>5.9500000000000011</v>
      </c>
      <c r="CE410">
        <v>1</v>
      </c>
      <c r="CF410" s="11">
        <v>5.2</v>
      </c>
      <c r="CG410" t="s">
        <v>82</v>
      </c>
      <c r="CH410" s="15">
        <f>VLOOKUP(CG410,'S&amp;PRatingMapping'!$A$3:$B$24,2,0)</f>
        <v>6.1428571428571432</v>
      </c>
    </row>
    <row r="411" spans="1:87" x14ac:dyDescent="0.25">
      <c r="A411" s="2">
        <v>42580</v>
      </c>
      <c r="B411">
        <v>4</v>
      </c>
      <c r="C411">
        <v>141550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30783410.460000001</v>
      </c>
      <c r="J411" s="9">
        <v>5.2</v>
      </c>
      <c r="K411">
        <v>6</v>
      </c>
      <c r="L411" t="s">
        <v>41</v>
      </c>
      <c r="M411">
        <v>0.76180000000000003</v>
      </c>
      <c r="N411">
        <v>2</v>
      </c>
      <c r="O411" t="s">
        <v>41</v>
      </c>
      <c r="P411">
        <v>98.84</v>
      </c>
      <c r="U411" s="11">
        <v>5.0999999999999996</v>
      </c>
      <c r="V411" t="s">
        <v>61</v>
      </c>
      <c r="W411">
        <f>VLOOKUP(V411,MoodysRatingMapping!$A$3:$B$23,2,0)</f>
        <v>5.9500000000000011</v>
      </c>
      <c r="X411">
        <v>1</v>
      </c>
      <c r="Y411">
        <v>5.2</v>
      </c>
      <c r="Z411" t="s">
        <v>82</v>
      </c>
      <c r="AA411" s="7">
        <f>VLOOKUP(Z411,'S&amp;PRatingMapping'!$A$3:$B$24,2,0)</f>
        <v>6.1428571428571432</v>
      </c>
      <c r="AC411">
        <v>16555</v>
      </c>
      <c r="AD411">
        <v>16555</v>
      </c>
      <c r="AE411">
        <v>33442944.379999999</v>
      </c>
      <c r="AF411" t="s">
        <v>38</v>
      </c>
      <c r="AG411">
        <v>5</v>
      </c>
      <c r="AH411" t="s">
        <v>41</v>
      </c>
      <c r="AI411">
        <v>0.33504</v>
      </c>
      <c r="AJ411">
        <v>2</v>
      </c>
      <c r="AP411" s="11">
        <v>5.0999999999999996</v>
      </c>
      <c r="AQ411" t="s">
        <v>61</v>
      </c>
      <c r="AR411">
        <f>VLOOKUP(AQ411,MoodysRatingMapping!$A$3:$B$23,2,0)</f>
        <v>5.9500000000000011</v>
      </c>
      <c r="AS411">
        <v>2</v>
      </c>
      <c r="AT411" s="11">
        <v>5.2</v>
      </c>
      <c r="AU411" t="s">
        <v>82</v>
      </c>
      <c r="AV411" s="15">
        <f>VLOOKUP(AU411,'S&amp;PRatingMapping'!$A$3:$B$24,2,0)</f>
        <v>6.1428571428571432</v>
      </c>
      <c r="AX411">
        <v>40684114.600000001</v>
      </c>
      <c r="BI411" s="11">
        <v>5.0999999999999996</v>
      </c>
      <c r="BJ411" t="s">
        <v>61</v>
      </c>
      <c r="BK411">
        <f>VLOOKUP(BJ411,MoodysRatingMapping!$A$3:$B$23,2,0)</f>
        <v>5.9500000000000011</v>
      </c>
      <c r="BL411">
        <v>2</v>
      </c>
      <c r="BM411" s="11">
        <v>5.2</v>
      </c>
      <c r="BN411" t="s">
        <v>82</v>
      </c>
      <c r="BO411" s="15">
        <f>VLOOKUP(BN411,'S&amp;PRatingMapping'!$A$3:$B$24,2,0)</f>
        <v>6.1428571428571432</v>
      </c>
      <c r="BQ411">
        <v>36025706.07</v>
      </c>
      <c r="BR411" s="11" t="s">
        <v>29</v>
      </c>
      <c r="BS411">
        <v>4</v>
      </c>
      <c r="BT411" t="s">
        <v>41</v>
      </c>
      <c r="BU411">
        <v>0.32283000000000001</v>
      </c>
      <c r="BV411">
        <v>1</v>
      </c>
      <c r="CB411" t="s">
        <v>38</v>
      </c>
      <c r="CC411" t="s">
        <v>61</v>
      </c>
      <c r="CD411">
        <f>VLOOKUP(CC411,MoodysRatingMapping!$A$3:$B$23,2,0)</f>
        <v>5.9500000000000011</v>
      </c>
      <c r="CE411">
        <v>2</v>
      </c>
      <c r="CF411" s="11">
        <v>5.0999999999999996</v>
      </c>
      <c r="CG411" t="s">
        <v>70</v>
      </c>
      <c r="CH411" s="15">
        <f>VLOOKUP(CG411,'S&amp;PRatingMapping'!$A$3:$B$24,2,0)</f>
        <v>5.7142857142857144</v>
      </c>
    </row>
    <row r="412" spans="1:87" x14ac:dyDescent="0.25">
      <c r="A412" s="2">
        <v>42704</v>
      </c>
      <c r="B412">
        <v>5.0999999999999996</v>
      </c>
      <c r="C412">
        <v>141550</v>
      </c>
      <c r="D412">
        <v>1.1000000000000001</v>
      </c>
      <c r="E412">
        <v>1</v>
      </c>
      <c r="F412">
        <v>0</v>
      </c>
      <c r="G412">
        <v>0</v>
      </c>
      <c r="H412">
        <v>0</v>
      </c>
      <c r="I412">
        <v>27920750.5</v>
      </c>
      <c r="J412" s="9">
        <v>6.1</v>
      </c>
      <c r="K412">
        <v>7</v>
      </c>
      <c r="L412" t="s">
        <v>41</v>
      </c>
      <c r="M412">
        <v>1.2889999999999999</v>
      </c>
      <c r="N412">
        <v>2</v>
      </c>
      <c r="U412" s="11">
        <v>5.2</v>
      </c>
      <c r="V412" t="s">
        <v>49</v>
      </c>
      <c r="W412">
        <f>VLOOKUP(V412,MoodysRatingMapping!$A$3:$B$23,2,0)</f>
        <v>6.4000000000000012</v>
      </c>
      <c r="X412">
        <v>1</v>
      </c>
      <c r="Y412">
        <v>5.2</v>
      </c>
      <c r="Z412" t="s">
        <v>82</v>
      </c>
      <c r="AA412" s="7">
        <f>VLOOKUP(Z412,'S&amp;PRatingMapping'!$A$3:$B$24,2,0)</f>
        <v>6.1428571428571432</v>
      </c>
      <c r="AC412">
        <v>16559</v>
      </c>
      <c r="AD412">
        <v>16559</v>
      </c>
      <c r="AE412">
        <v>45688627.859999999</v>
      </c>
      <c r="AF412" t="s">
        <v>31</v>
      </c>
      <c r="AG412">
        <v>7</v>
      </c>
      <c r="AH412" t="s">
        <v>41</v>
      </c>
      <c r="AI412">
        <v>1.55653</v>
      </c>
      <c r="AJ412">
        <v>3</v>
      </c>
      <c r="AK412">
        <v>95.436499999999995</v>
      </c>
      <c r="AP412" s="11">
        <v>5.2</v>
      </c>
      <c r="AQ412" t="s">
        <v>49</v>
      </c>
      <c r="AR412">
        <f>VLOOKUP(AQ412,MoodysRatingMapping!$A$3:$B$23,2,0)</f>
        <v>6.4000000000000012</v>
      </c>
      <c r="AS412">
        <v>2</v>
      </c>
      <c r="AT412" s="11">
        <v>5.2</v>
      </c>
      <c r="AU412" t="s">
        <v>82</v>
      </c>
      <c r="AV412" s="15">
        <f>VLOOKUP(AU412,'S&amp;PRatingMapping'!$A$3:$B$24,2,0)</f>
        <v>6.1428571428571432</v>
      </c>
      <c r="AX412">
        <v>42313933.68</v>
      </c>
      <c r="AY412" t="s">
        <v>31</v>
      </c>
      <c r="AZ412">
        <v>7</v>
      </c>
      <c r="BA412" t="s">
        <v>41</v>
      </c>
      <c r="BB412">
        <v>0.94951000000000008</v>
      </c>
      <c r="BC412">
        <v>3</v>
      </c>
      <c r="BD412">
        <v>95.436499999999995</v>
      </c>
      <c r="BI412" s="11">
        <v>5.0999999999999996</v>
      </c>
      <c r="BJ412" t="s">
        <v>61</v>
      </c>
      <c r="BK412">
        <f>VLOOKUP(BJ412,MoodysRatingMapping!$A$3:$B$23,2,0)</f>
        <v>5.9500000000000011</v>
      </c>
      <c r="BL412">
        <v>1</v>
      </c>
      <c r="BM412" s="11">
        <v>5.2</v>
      </c>
      <c r="BN412" t="s">
        <v>82</v>
      </c>
      <c r="BO412" s="15">
        <f>VLOOKUP(BN412,'S&amp;PRatingMapping'!$A$3:$B$24,2,0)</f>
        <v>6.1428571428571432</v>
      </c>
      <c r="BQ412">
        <v>46269312.539999999</v>
      </c>
      <c r="BR412" s="11">
        <v>5.2</v>
      </c>
      <c r="BS412">
        <v>6</v>
      </c>
      <c r="BT412" t="s">
        <v>41</v>
      </c>
      <c r="BU412">
        <v>0.68846000000000007</v>
      </c>
      <c r="BV412">
        <v>2</v>
      </c>
      <c r="BW412">
        <v>98.84</v>
      </c>
      <c r="CB412" t="s">
        <v>38</v>
      </c>
      <c r="CC412" t="s">
        <v>61</v>
      </c>
      <c r="CD412">
        <f>VLOOKUP(CC412,MoodysRatingMapping!$A$3:$B$23,2,0)</f>
        <v>5.9500000000000011</v>
      </c>
      <c r="CE412">
        <v>1</v>
      </c>
      <c r="CF412" s="11">
        <v>5.2</v>
      </c>
      <c r="CG412" t="s">
        <v>82</v>
      </c>
      <c r="CH412" s="15">
        <f>VLOOKUP(CG412,'S&amp;PRatingMapping'!$A$3:$B$24,2,0)</f>
        <v>6.1428571428571432</v>
      </c>
    </row>
    <row r="413" spans="1:87" x14ac:dyDescent="0.25">
      <c r="A413" s="2">
        <v>42185</v>
      </c>
      <c r="B413">
        <v>2.2999999999999998</v>
      </c>
      <c r="C413">
        <v>14157</v>
      </c>
      <c r="D413">
        <v>9.9999999999999645E-2</v>
      </c>
      <c r="E413">
        <v>1</v>
      </c>
      <c r="F413">
        <v>0</v>
      </c>
      <c r="G413">
        <v>0</v>
      </c>
      <c r="H413">
        <v>0</v>
      </c>
      <c r="I413">
        <v>70000000</v>
      </c>
      <c r="J413" s="9" t="s">
        <v>30</v>
      </c>
      <c r="K413">
        <v>1</v>
      </c>
      <c r="L413" t="s">
        <v>42</v>
      </c>
      <c r="M413">
        <v>0.1</v>
      </c>
      <c r="N413">
        <v>-1</v>
      </c>
      <c r="Q413" s="11">
        <v>2.1</v>
      </c>
      <c r="R413" t="s">
        <v>42</v>
      </c>
      <c r="S413">
        <v>37.519444999999997</v>
      </c>
      <c r="U413" s="11">
        <v>2.2999999999999998</v>
      </c>
      <c r="V413" t="s">
        <v>50</v>
      </c>
      <c r="W413">
        <f>VLOOKUP(V413,MoodysRatingMapping!$A$3:$B$23,2,0)</f>
        <v>3.7000000000000006</v>
      </c>
      <c r="Y413">
        <v>2.2999999999999998</v>
      </c>
      <c r="Z413" t="s">
        <v>77</v>
      </c>
      <c r="AA413" s="7">
        <f>VLOOKUP(Z413,'S&amp;PRatingMapping'!$A$3:$B$24,2,0)</f>
        <v>3.5714285714285707</v>
      </c>
      <c r="AB413" t="s">
        <v>60</v>
      </c>
      <c r="AC413">
        <v>16581</v>
      </c>
      <c r="AD413">
        <v>16581</v>
      </c>
      <c r="AE413">
        <v>70000000</v>
      </c>
      <c r="AF413" t="s">
        <v>30</v>
      </c>
      <c r="AG413">
        <v>1</v>
      </c>
      <c r="AH413" t="s">
        <v>42</v>
      </c>
      <c r="AI413">
        <v>0.01</v>
      </c>
      <c r="AJ413">
        <v>-1</v>
      </c>
      <c r="AL413" t="s">
        <v>44</v>
      </c>
      <c r="AM413" t="s">
        <v>42</v>
      </c>
      <c r="AN413">
        <v>38.838006999999998</v>
      </c>
      <c r="AO413">
        <v>0</v>
      </c>
      <c r="AP413" s="11">
        <v>2.2999999999999998</v>
      </c>
      <c r="AQ413" t="s">
        <v>50</v>
      </c>
      <c r="AR413">
        <f>VLOOKUP(AQ413,MoodysRatingMapping!$A$3:$B$23,2,0)</f>
        <v>3.7000000000000006</v>
      </c>
      <c r="AS413">
        <v>0</v>
      </c>
      <c r="AT413" s="11">
        <v>2.2999999999999998</v>
      </c>
      <c r="AU413" t="s">
        <v>77</v>
      </c>
      <c r="AV413" s="15">
        <f>VLOOKUP(AU413,'S&amp;PRatingMapping'!$A$3:$B$24,2,0)</f>
        <v>3.5714285714285707</v>
      </c>
      <c r="AX413">
        <v>70000000</v>
      </c>
      <c r="AY413" t="s">
        <v>30</v>
      </c>
      <c r="AZ413">
        <v>1</v>
      </c>
      <c r="BA413" t="s">
        <v>42</v>
      </c>
      <c r="BB413">
        <v>0.01</v>
      </c>
      <c r="BC413">
        <v>-1</v>
      </c>
      <c r="BE413" s="11">
        <v>2.2000000000000002</v>
      </c>
      <c r="BF413" t="s">
        <v>42</v>
      </c>
      <c r="BG413">
        <v>38.383656999999999</v>
      </c>
      <c r="BH413">
        <v>0</v>
      </c>
      <c r="BI413" s="11">
        <v>2.2000000000000002</v>
      </c>
      <c r="BJ413" t="s">
        <v>51</v>
      </c>
      <c r="BK413">
        <f>VLOOKUP(BJ413,MoodysRatingMapping!$A$3:$B$23,2,0)</f>
        <v>3.2500000000000004</v>
      </c>
      <c r="BL413">
        <v>0</v>
      </c>
      <c r="BM413" s="11">
        <v>2.2000000000000002</v>
      </c>
      <c r="BN413" t="s">
        <v>71</v>
      </c>
      <c r="BO413" s="15">
        <f>VLOOKUP(BN413,'S&amp;PRatingMapping'!$A$3:$B$24,2,0)</f>
        <v>3.1428571428571423</v>
      </c>
      <c r="BP413" t="s">
        <v>60</v>
      </c>
      <c r="BQ413">
        <v>70000000</v>
      </c>
      <c r="BR413" s="11" t="s">
        <v>30</v>
      </c>
      <c r="BS413">
        <v>1</v>
      </c>
      <c r="BT413" t="s">
        <v>42</v>
      </c>
      <c r="BU413">
        <v>0.01</v>
      </c>
      <c r="BV413">
        <v>-1</v>
      </c>
      <c r="BX413" t="s">
        <v>46</v>
      </c>
      <c r="BY413" t="s">
        <v>42</v>
      </c>
      <c r="BZ413">
        <v>41.911430000000003</v>
      </c>
      <c r="CA413">
        <v>0</v>
      </c>
      <c r="CB413" t="s">
        <v>44</v>
      </c>
      <c r="CC413" t="s">
        <v>51</v>
      </c>
      <c r="CD413">
        <f>VLOOKUP(CC413,MoodysRatingMapping!$A$3:$B$23,2,0)</f>
        <v>3.2500000000000004</v>
      </c>
      <c r="CE413">
        <v>0</v>
      </c>
      <c r="CF413" s="11">
        <v>2.2000000000000002</v>
      </c>
      <c r="CG413" t="s">
        <v>71</v>
      </c>
      <c r="CH413" s="15">
        <f>VLOOKUP(CG413,'S&amp;PRatingMapping'!$A$3:$B$24,2,0)</f>
        <v>3.1428571428571423</v>
      </c>
      <c r="CI413" t="s">
        <v>60</v>
      </c>
    </row>
    <row r="414" spans="1:87" x14ac:dyDescent="0.25">
      <c r="A414" s="2">
        <v>42398</v>
      </c>
      <c r="B414">
        <v>3.1</v>
      </c>
      <c r="C414">
        <v>14157</v>
      </c>
      <c r="D414">
        <v>0.80000000000000027</v>
      </c>
      <c r="E414">
        <v>1</v>
      </c>
      <c r="F414">
        <v>0</v>
      </c>
      <c r="G414">
        <v>0</v>
      </c>
      <c r="H414">
        <v>0</v>
      </c>
      <c r="I414">
        <v>70000000</v>
      </c>
      <c r="J414" s="9" t="s">
        <v>30</v>
      </c>
      <c r="K414">
        <v>1</v>
      </c>
      <c r="L414" t="s">
        <v>42</v>
      </c>
      <c r="M414">
        <v>0.1</v>
      </c>
      <c r="N414">
        <v>-2</v>
      </c>
      <c r="Q414" s="11" t="s">
        <v>30</v>
      </c>
      <c r="R414" t="s">
        <v>42</v>
      </c>
      <c r="S414">
        <v>27.863223000000001</v>
      </c>
      <c r="T414">
        <v>-2</v>
      </c>
      <c r="U414" s="11">
        <v>3.1</v>
      </c>
      <c r="V414" t="s">
        <v>52</v>
      </c>
      <c r="W414">
        <f>VLOOKUP(V414,MoodysRatingMapping!$A$3:$B$23,2,0)</f>
        <v>4.1500000000000004</v>
      </c>
      <c r="Y414">
        <v>3.1</v>
      </c>
      <c r="Z414" t="s">
        <v>72</v>
      </c>
      <c r="AA414" s="7">
        <f>VLOOKUP(Z414,'S&amp;PRatingMapping'!$A$3:$B$24,2,0)</f>
        <v>3.9999999999999991</v>
      </c>
      <c r="AC414">
        <v>16588</v>
      </c>
      <c r="AD414">
        <v>16588</v>
      </c>
      <c r="AE414">
        <v>70000000</v>
      </c>
      <c r="AF414" t="s">
        <v>30</v>
      </c>
      <c r="AG414">
        <v>1</v>
      </c>
      <c r="AH414" t="s">
        <v>42</v>
      </c>
      <c r="AI414">
        <v>0.01</v>
      </c>
      <c r="AJ414">
        <v>-1</v>
      </c>
      <c r="AL414" t="s">
        <v>34</v>
      </c>
      <c r="AM414" t="s">
        <v>42</v>
      </c>
      <c r="AN414">
        <v>34.247439</v>
      </c>
      <c r="AO414">
        <v>0</v>
      </c>
      <c r="AP414" s="11">
        <v>3.1</v>
      </c>
      <c r="AQ414" t="s">
        <v>52</v>
      </c>
      <c r="AR414">
        <f>VLOOKUP(AQ414,MoodysRatingMapping!$A$3:$B$23,2,0)</f>
        <v>4.1500000000000004</v>
      </c>
      <c r="AS414">
        <v>1</v>
      </c>
      <c r="AT414" s="11">
        <v>3.1</v>
      </c>
      <c r="AU414" t="s">
        <v>72</v>
      </c>
      <c r="AV414" s="15">
        <f>VLOOKUP(AU414,'S&amp;PRatingMapping'!$A$3:$B$24,2,0)</f>
        <v>3.9999999999999991</v>
      </c>
      <c r="AW414" t="s">
        <v>93</v>
      </c>
      <c r="AX414">
        <v>70000000</v>
      </c>
      <c r="AY414" t="s">
        <v>30</v>
      </c>
      <c r="AZ414">
        <v>1</v>
      </c>
      <c r="BA414" t="s">
        <v>42</v>
      </c>
      <c r="BB414">
        <v>0.01</v>
      </c>
      <c r="BC414">
        <v>-1</v>
      </c>
      <c r="BE414" s="11">
        <v>2.2000000000000002</v>
      </c>
      <c r="BF414" t="s">
        <v>42</v>
      </c>
      <c r="BG414">
        <v>43.539185000000003</v>
      </c>
      <c r="BH414">
        <v>0</v>
      </c>
      <c r="BI414" s="11">
        <v>3.1</v>
      </c>
      <c r="BJ414" t="s">
        <v>52</v>
      </c>
      <c r="BK414">
        <f>VLOOKUP(BJ414,MoodysRatingMapping!$A$3:$B$23,2,0)</f>
        <v>4.1500000000000004</v>
      </c>
      <c r="BL414">
        <v>1</v>
      </c>
      <c r="BM414" s="11">
        <v>3.1</v>
      </c>
      <c r="BN414" t="s">
        <v>72</v>
      </c>
      <c r="BO414" s="15">
        <f>VLOOKUP(BN414,'S&amp;PRatingMapping'!$A$3:$B$24,2,0)</f>
        <v>3.9999999999999991</v>
      </c>
      <c r="BP414" t="s">
        <v>93</v>
      </c>
      <c r="BQ414">
        <v>70000000</v>
      </c>
      <c r="BR414" s="11" t="s">
        <v>30</v>
      </c>
      <c r="BS414">
        <v>1</v>
      </c>
      <c r="BT414" t="s">
        <v>42</v>
      </c>
      <c r="BU414">
        <v>0.01</v>
      </c>
      <c r="BV414">
        <v>-1</v>
      </c>
      <c r="BX414" t="s">
        <v>44</v>
      </c>
      <c r="BY414" t="s">
        <v>42</v>
      </c>
      <c r="BZ414">
        <v>47.336692999999997</v>
      </c>
      <c r="CA414">
        <v>0</v>
      </c>
      <c r="CB414" t="s">
        <v>46</v>
      </c>
      <c r="CC414" t="s">
        <v>50</v>
      </c>
      <c r="CD414">
        <f>VLOOKUP(CC414,MoodysRatingMapping!$A$3:$B$23,2,0)</f>
        <v>3.7000000000000006</v>
      </c>
      <c r="CE414">
        <v>0</v>
      </c>
      <c r="CF414" s="11">
        <v>2.2999999999999998</v>
      </c>
      <c r="CG414" t="s">
        <v>77</v>
      </c>
      <c r="CH414" s="15">
        <f>VLOOKUP(CG414,'S&amp;PRatingMapping'!$A$3:$B$24,2,0)</f>
        <v>3.5714285714285707</v>
      </c>
    </row>
    <row r="415" spans="1:87" x14ac:dyDescent="0.25">
      <c r="A415" s="2">
        <v>42521</v>
      </c>
      <c r="B415">
        <v>7</v>
      </c>
      <c r="C415">
        <v>141571</v>
      </c>
      <c r="D415">
        <v>7</v>
      </c>
      <c r="E415">
        <v>1</v>
      </c>
      <c r="F415">
        <v>0</v>
      </c>
      <c r="G415">
        <v>0</v>
      </c>
      <c r="H415">
        <v>0</v>
      </c>
      <c r="I415">
        <v>443935.92</v>
      </c>
      <c r="J415" s="9" t="s">
        <v>30</v>
      </c>
      <c r="K415">
        <v>1</v>
      </c>
      <c r="L415" t="s">
        <v>41</v>
      </c>
      <c r="M415">
        <v>0.11781999999999999</v>
      </c>
      <c r="N415">
        <v>-8</v>
      </c>
      <c r="W415" t="e">
        <f>VLOOKUP(V415,MoodysRatingMapping!$A$3:$B$23,2,0)</f>
        <v>#N/A</v>
      </c>
      <c r="AA415" s="7" t="e">
        <f>VLOOKUP(Z415,'S&amp;PRatingMapping'!$A$3:$B$24,2,0)</f>
        <v>#N/A</v>
      </c>
      <c r="AC415">
        <v>16621</v>
      </c>
      <c r="AD415">
        <v>16621</v>
      </c>
      <c r="AE415">
        <v>463818.96</v>
      </c>
      <c r="AR415" t="e">
        <f>VLOOKUP(AQ415,MoodysRatingMapping!$A$3:$B$23,2,0)</f>
        <v>#N/A</v>
      </c>
      <c r="AV415" s="15" t="e">
        <f>VLOOKUP(AU415,'S&amp;PRatingMapping'!$A$3:$B$24,2,0)</f>
        <v>#N/A</v>
      </c>
      <c r="AX415">
        <v>448140.47</v>
      </c>
      <c r="BK415" t="e">
        <f>VLOOKUP(BJ415,MoodysRatingMapping!$A$3:$B$23,2,0)</f>
        <v>#N/A</v>
      </c>
      <c r="BO415" s="15" t="e">
        <f>VLOOKUP(BN415,'S&amp;PRatingMapping'!$A$3:$B$24,2,0)</f>
        <v>#N/A</v>
      </c>
      <c r="BQ415">
        <v>74399184.400000006</v>
      </c>
      <c r="BR415" s="11" t="s">
        <v>40</v>
      </c>
      <c r="BS415">
        <v>2</v>
      </c>
      <c r="BT415" t="s">
        <v>42</v>
      </c>
      <c r="BU415">
        <v>2.7550000000000002E-2</v>
      </c>
      <c r="BV415">
        <v>-1</v>
      </c>
      <c r="BX415" t="s">
        <v>30</v>
      </c>
      <c r="BY415" t="s">
        <v>42</v>
      </c>
      <c r="BZ415">
        <v>32.5259</v>
      </c>
      <c r="CA415">
        <v>-2</v>
      </c>
      <c r="CB415" t="s">
        <v>35</v>
      </c>
      <c r="CC415" t="s">
        <v>52</v>
      </c>
      <c r="CD415">
        <f>VLOOKUP(CC415,MoodysRatingMapping!$A$3:$B$23,2,0)</f>
        <v>4.1500000000000004</v>
      </c>
      <c r="CE415">
        <v>0</v>
      </c>
      <c r="CF415" s="11">
        <v>3.1</v>
      </c>
      <c r="CG415" t="s">
        <v>72</v>
      </c>
      <c r="CH415" s="15">
        <f>VLOOKUP(CG415,'S&amp;PRatingMapping'!$A$3:$B$24,2,0)</f>
        <v>3.9999999999999991</v>
      </c>
      <c r="CI415" t="s">
        <v>91</v>
      </c>
    </row>
    <row r="416" spans="1:87" x14ac:dyDescent="0.25">
      <c r="A416" s="2">
        <v>42643</v>
      </c>
      <c r="B416">
        <v>6.1</v>
      </c>
      <c r="C416">
        <v>141649</v>
      </c>
      <c r="D416">
        <v>0.89999999999999947</v>
      </c>
      <c r="E416">
        <v>1</v>
      </c>
      <c r="F416">
        <v>0</v>
      </c>
      <c r="G416">
        <v>0</v>
      </c>
      <c r="H416">
        <v>0</v>
      </c>
      <c r="I416">
        <v>19122948.620000001</v>
      </c>
      <c r="J416" s="9">
        <v>6.2</v>
      </c>
      <c r="K416">
        <v>8</v>
      </c>
      <c r="L416" t="s">
        <v>42</v>
      </c>
      <c r="M416">
        <v>2.8825599999999998</v>
      </c>
      <c r="N416">
        <v>1</v>
      </c>
      <c r="U416" s="11">
        <v>5.2</v>
      </c>
      <c r="V416" t="s">
        <v>49</v>
      </c>
      <c r="W416">
        <f>VLOOKUP(V416,MoodysRatingMapping!$A$3:$B$23,2,0)</f>
        <v>6.4000000000000012</v>
      </c>
      <c r="X416">
        <v>-1</v>
      </c>
      <c r="Y416">
        <v>5.0999999999999996</v>
      </c>
      <c r="Z416" t="s">
        <v>70</v>
      </c>
      <c r="AA416" s="7">
        <f>VLOOKUP(Z416,'S&amp;PRatingMapping'!$A$3:$B$24,2,0)</f>
        <v>5.7142857142857144</v>
      </c>
      <c r="AC416">
        <v>16687</v>
      </c>
      <c r="AD416">
        <v>16687</v>
      </c>
      <c r="AE416">
        <v>19681745.149999999</v>
      </c>
      <c r="AF416" t="s">
        <v>36</v>
      </c>
      <c r="AG416">
        <v>8</v>
      </c>
      <c r="AH416" t="s">
        <v>42</v>
      </c>
      <c r="AI416">
        <v>2.2351899999999998</v>
      </c>
      <c r="AJ416">
        <v>2</v>
      </c>
      <c r="AP416" s="11">
        <v>5.2</v>
      </c>
      <c r="AQ416" t="s">
        <v>49</v>
      </c>
      <c r="AR416">
        <f>VLOOKUP(AQ416,MoodysRatingMapping!$A$3:$B$23,2,0)</f>
        <v>6.4000000000000012</v>
      </c>
      <c r="AS416">
        <v>0</v>
      </c>
      <c r="AT416" s="11">
        <v>5.0999999999999996</v>
      </c>
      <c r="AU416" t="s">
        <v>70</v>
      </c>
      <c r="AV416" s="15">
        <f>VLOOKUP(AU416,'S&amp;PRatingMapping'!$A$3:$B$24,2,0)</f>
        <v>5.7142857142857144</v>
      </c>
      <c r="AX416">
        <v>19757597.670000002</v>
      </c>
      <c r="AY416" t="s">
        <v>31</v>
      </c>
      <c r="AZ416">
        <v>7</v>
      </c>
      <c r="BA416" t="s">
        <v>42</v>
      </c>
      <c r="BB416">
        <v>1.39889</v>
      </c>
      <c r="BC416">
        <v>1</v>
      </c>
      <c r="BI416" s="11">
        <v>5.2</v>
      </c>
      <c r="BJ416" t="s">
        <v>49</v>
      </c>
      <c r="BK416">
        <f>VLOOKUP(BJ416,MoodysRatingMapping!$A$3:$B$23,2,0)</f>
        <v>6.4000000000000012</v>
      </c>
      <c r="BL416">
        <v>0</v>
      </c>
      <c r="BM416" s="11">
        <v>5.0999999999999996</v>
      </c>
      <c r="BN416" t="s">
        <v>70</v>
      </c>
      <c r="BO416" s="15">
        <f>VLOOKUP(BN416,'S&amp;PRatingMapping'!$A$3:$B$24,2,0)</f>
        <v>5.7142857142857144</v>
      </c>
      <c r="BQ416">
        <v>20262292.120000001</v>
      </c>
      <c r="BR416" s="11" t="s">
        <v>39</v>
      </c>
      <c r="BS416">
        <v>9</v>
      </c>
      <c r="BT416" t="s">
        <v>42</v>
      </c>
      <c r="BU416">
        <v>5.6180500000000002</v>
      </c>
      <c r="BV416">
        <v>3</v>
      </c>
      <c r="CB416" t="s">
        <v>37</v>
      </c>
      <c r="CC416" t="s">
        <v>49</v>
      </c>
      <c r="CD416">
        <f>VLOOKUP(CC416,MoodysRatingMapping!$A$3:$B$23,2,0)</f>
        <v>6.4000000000000012</v>
      </c>
      <c r="CE416">
        <v>0</v>
      </c>
      <c r="CF416" s="11">
        <v>5.0999999999999996</v>
      </c>
      <c r="CG416" t="s">
        <v>70</v>
      </c>
      <c r="CH416" s="15">
        <f>VLOOKUP(CG416,'S&amp;PRatingMapping'!$A$3:$B$24,2,0)</f>
        <v>5.7142857142857144</v>
      </c>
    </row>
    <row r="417" spans="1:87" x14ac:dyDescent="0.25">
      <c r="A417" s="2">
        <v>42916</v>
      </c>
      <c r="B417">
        <v>3</v>
      </c>
      <c r="C417">
        <v>141773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109509172.78</v>
      </c>
      <c r="J417" s="9">
        <v>6.2</v>
      </c>
      <c r="K417">
        <v>8</v>
      </c>
      <c r="L417" t="s">
        <v>42</v>
      </c>
      <c r="M417">
        <v>0.59819999999999995</v>
      </c>
      <c r="N417">
        <v>5</v>
      </c>
      <c r="O417" t="s">
        <v>42</v>
      </c>
      <c r="P417">
        <v>1.2876000000000001</v>
      </c>
      <c r="U417" s="11">
        <v>5.0999999999999996</v>
      </c>
      <c r="V417" t="s">
        <v>61</v>
      </c>
      <c r="W417">
        <f>VLOOKUP(V417,MoodysRatingMapping!$A$3:$B$23,2,0)</f>
        <v>5.9500000000000011</v>
      </c>
      <c r="X417">
        <v>2</v>
      </c>
      <c r="Y417">
        <v>5.0999999999999996</v>
      </c>
      <c r="Z417" t="s">
        <v>70</v>
      </c>
      <c r="AA417" s="7">
        <f>VLOOKUP(Z417,'S&amp;PRatingMapping'!$A$3:$B$24,2,0)</f>
        <v>5.7142857142857144</v>
      </c>
      <c r="AB417" t="s">
        <v>92</v>
      </c>
      <c r="AC417">
        <v>16834</v>
      </c>
      <c r="AD417">
        <v>16834</v>
      </c>
      <c r="AE417">
        <v>40593804.280000001</v>
      </c>
      <c r="AF417" t="s">
        <v>36</v>
      </c>
      <c r="AG417">
        <v>8</v>
      </c>
      <c r="AH417" t="s">
        <v>42</v>
      </c>
      <c r="AI417">
        <v>0.60056999999999994</v>
      </c>
      <c r="AJ417">
        <v>6</v>
      </c>
      <c r="AK417">
        <v>100.27500000000001</v>
      </c>
      <c r="AP417" s="11">
        <v>5.0999999999999996</v>
      </c>
      <c r="AQ417" t="s">
        <v>61</v>
      </c>
      <c r="AR417">
        <f>VLOOKUP(AQ417,MoodysRatingMapping!$A$3:$B$23,2,0)</f>
        <v>5.9500000000000011</v>
      </c>
      <c r="AS417">
        <v>3</v>
      </c>
      <c r="AT417" s="11">
        <v>5.0999999999999996</v>
      </c>
      <c r="AU417" t="s">
        <v>70</v>
      </c>
      <c r="AV417" s="15">
        <f>VLOOKUP(AU417,'S&amp;PRatingMapping'!$A$3:$B$24,2,0)</f>
        <v>5.7142857142857144</v>
      </c>
      <c r="AW417" t="s">
        <v>92</v>
      </c>
      <c r="AX417">
        <v>56254430.579999998</v>
      </c>
      <c r="AY417" t="s">
        <v>31</v>
      </c>
      <c r="AZ417">
        <v>7</v>
      </c>
      <c r="BA417" t="s">
        <v>42</v>
      </c>
      <c r="BB417">
        <v>0.41333999999999999</v>
      </c>
      <c r="BC417">
        <v>5</v>
      </c>
      <c r="BD417">
        <v>100.2752</v>
      </c>
      <c r="BI417" s="11">
        <v>5.0999999999999996</v>
      </c>
      <c r="BJ417" t="s">
        <v>61</v>
      </c>
      <c r="BK417">
        <f>VLOOKUP(BJ417,MoodysRatingMapping!$A$3:$B$23,2,0)</f>
        <v>5.9500000000000011</v>
      </c>
      <c r="BL417">
        <v>3</v>
      </c>
      <c r="BM417" s="11">
        <v>5.0999999999999996</v>
      </c>
      <c r="BN417" t="s">
        <v>70</v>
      </c>
      <c r="BO417" s="15">
        <f>VLOOKUP(BN417,'S&amp;PRatingMapping'!$A$3:$B$24,2,0)</f>
        <v>5.7142857142857144</v>
      </c>
      <c r="BQ417">
        <v>116320906.55</v>
      </c>
      <c r="BR417" s="11">
        <v>6.1</v>
      </c>
      <c r="BS417">
        <v>7</v>
      </c>
      <c r="BT417" t="s">
        <v>42</v>
      </c>
      <c r="BU417">
        <v>0.36934</v>
      </c>
      <c r="BV417">
        <v>5</v>
      </c>
      <c r="BW417">
        <v>100.2752</v>
      </c>
      <c r="CB417" t="s">
        <v>38</v>
      </c>
      <c r="CC417" t="s">
        <v>61</v>
      </c>
      <c r="CD417">
        <f>VLOOKUP(CC417,MoodysRatingMapping!$A$3:$B$23,2,0)</f>
        <v>5.9500000000000011</v>
      </c>
      <c r="CE417">
        <v>3</v>
      </c>
      <c r="CF417" s="11">
        <v>5.0999999999999996</v>
      </c>
      <c r="CG417" t="s">
        <v>70</v>
      </c>
      <c r="CH417" s="15">
        <f>VLOOKUP(CG417,'S&amp;PRatingMapping'!$A$3:$B$24,2,0)</f>
        <v>5.7142857142857144</v>
      </c>
      <c r="CI417" t="s">
        <v>92</v>
      </c>
    </row>
    <row r="418" spans="1:87" x14ac:dyDescent="0.25">
      <c r="A418" s="2">
        <v>43098</v>
      </c>
      <c r="B418">
        <v>4</v>
      </c>
      <c r="C418">
        <v>141773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119712569.31</v>
      </c>
      <c r="J418" s="9">
        <v>5.2</v>
      </c>
      <c r="K418">
        <v>6</v>
      </c>
      <c r="L418" t="s">
        <v>42</v>
      </c>
      <c r="M418">
        <v>0.22456999999999999</v>
      </c>
      <c r="N418">
        <v>2</v>
      </c>
      <c r="O418" t="s">
        <v>42</v>
      </c>
      <c r="P418">
        <v>1.125</v>
      </c>
      <c r="U418" s="11">
        <v>5.0999999999999996</v>
      </c>
      <c r="V418" t="s">
        <v>61</v>
      </c>
      <c r="W418">
        <f>VLOOKUP(V418,MoodysRatingMapping!$A$3:$B$23,2,0)</f>
        <v>5.9500000000000011</v>
      </c>
      <c r="X418">
        <v>1</v>
      </c>
      <c r="Y418">
        <v>5.0999999999999996</v>
      </c>
      <c r="Z418" t="s">
        <v>70</v>
      </c>
      <c r="AA418" s="7">
        <f>VLOOKUP(Z418,'S&amp;PRatingMapping'!$A$3:$B$24,2,0)</f>
        <v>5.7142857142857144</v>
      </c>
      <c r="AC418">
        <v>1684</v>
      </c>
      <c r="AD418">
        <v>1684</v>
      </c>
      <c r="AE418">
        <v>24668980.030000001</v>
      </c>
      <c r="AF418" t="s">
        <v>37</v>
      </c>
      <c r="AG418">
        <v>6</v>
      </c>
      <c r="AH418" t="s">
        <v>42</v>
      </c>
      <c r="AI418">
        <v>0.24024000000000001</v>
      </c>
      <c r="AJ418">
        <v>3</v>
      </c>
      <c r="AK418">
        <v>100.1095</v>
      </c>
      <c r="AP418" s="11">
        <v>5.0999999999999996</v>
      </c>
      <c r="AQ418" t="s">
        <v>61</v>
      </c>
      <c r="AR418">
        <f>VLOOKUP(AQ418,MoodysRatingMapping!$A$3:$B$23,2,0)</f>
        <v>5.9500000000000011</v>
      </c>
      <c r="AS418">
        <v>2</v>
      </c>
      <c r="AT418" s="11">
        <v>5.0999999999999996</v>
      </c>
      <c r="AU418" t="s">
        <v>70</v>
      </c>
      <c r="AV418" s="15">
        <f>VLOOKUP(AU418,'S&amp;PRatingMapping'!$A$3:$B$24,2,0)</f>
        <v>5.7142857142857144</v>
      </c>
      <c r="AW418" t="s">
        <v>92</v>
      </c>
      <c r="AX418">
        <v>39982489.850000001</v>
      </c>
      <c r="AY418" t="s">
        <v>31</v>
      </c>
      <c r="AZ418">
        <v>7</v>
      </c>
      <c r="BA418" t="s">
        <v>42</v>
      </c>
      <c r="BB418">
        <v>0.45321000000000011</v>
      </c>
      <c r="BC418">
        <v>4</v>
      </c>
      <c r="BD418">
        <v>100.1095</v>
      </c>
      <c r="BI418" s="11">
        <v>5.0999999999999996</v>
      </c>
      <c r="BJ418" t="s">
        <v>61</v>
      </c>
      <c r="BK418">
        <f>VLOOKUP(BJ418,MoodysRatingMapping!$A$3:$B$23,2,0)</f>
        <v>5.9500000000000011</v>
      </c>
      <c r="BL418">
        <v>2</v>
      </c>
      <c r="BM418" s="11">
        <v>5.0999999999999996</v>
      </c>
      <c r="BN418" t="s">
        <v>70</v>
      </c>
      <c r="BO418" s="15">
        <f>VLOOKUP(BN418,'S&amp;PRatingMapping'!$A$3:$B$24,2,0)</f>
        <v>5.7142857142857144</v>
      </c>
      <c r="BP418" t="s">
        <v>95</v>
      </c>
      <c r="BQ418">
        <v>123514138.01000001</v>
      </c>
      <c r="BR418" s="11">
        <v>6.1</v>
      </c>
      <c r="BS418">
        <v>7</v>
      </c>
      <c r="BT418" t="s">
        <v>42</v>
      </c>
      <c r="BU418">
        <v>0.38169999999999998</v>
      </c>
      <c r="BV418">
        <v>4</v>
      </c>
      <c r="BW418">
        <v>100.125</v>
      </c>
      <c r="CB418" t="s">
        <v>38</v>
      </c>
      <c r="CC418" t="s">
        <v>61</v>
      </c>
      <c r="CD418">
        <f>VLOOKUP(CC418,MoodysRatingMapping!$A$3:$B$23,2,0)</f>
        <v>5.9500000000000011</v>
      </c>
      <c r="CE418">
        <v>2</v>
      </c>
      <c r="CF418" s="11">
        <v>5.0999999999999996</v>
      </c>
      <c r="CG418" t="s">
        <v>70</v>
      </c>
      <c r="CH418" s="15">
        <f>VLOOKUP(CG418,'S&amp;PRatingMapping'!$A$3:$B$24,2,0)</f>
        <v>5.7142857142857144</v>
      </c>
    </row>
    <row r="419" spans="1:87" x14ac:dyDescent="0.25">
      <c r="A419" s="2">
        <v>42460</v>
      </c>
      <c r="B419">
        <v>3</v>
      </c>
      <c r="C419">
        <v>14183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132540000</v>
      </c>
      <c r="J419" s="9">
        <v>5.2</v>
      </c>
      <c r="K419">
        <v>6</v>
      </c>
      <c r="L419" t="s">
        <v>41</v>
      </c>
      <c r="M419">
        <v>0.55762</v>
      </c>
      <c r="N419">
        <v>3</v>
      </c>
      <c r="Q419" s="11">
        <v>3.1</v>
      </c>
      <c r="R419" t="s">
        <v>41</v>
      </c>
      <c r="S419">
        <v>76.415447999999998</v>
      </c>
      <c r="U419" s="11">
        <v>3.1</v>
      </c>
      <c r="V419" t="s">
        <v>52</v>
      </c>
      <c r="W419">
        <f>VLOOKUP(V419,MoodysRatingMapping!$A$3:$B$23,2,0)</f>
        <v>4.1500000000000004</v>
      </c>
      <c r="Y419">
        <v>2.2999999999999998</v>
      </c>
      <c r="Z419" t="s">
        <v>77</v>
      </c>
      <c r="AA419" s="7">
        <f>VLOOKUP(Z419,'S&amp;PRatingMapping'!$A$3:$B$24,2,0)</f>
        <v>3.5714285714285707</v>
      </c>
      <c r="AC419">
        <v>16871</v>
      </c>
      <c r="AD419">
        <v>16871</v>
      </c>
      <c r="AE419">
        <v>149280000</v>
      </c>
      <c r="AF419" t="s">
        <v>30</v>
      </c>
      <c r="AG419">
        <v>1</v>
      </c>
      <c r="AH419" t="s">
        <v>41</v>
      </c>
      <c r="AI419">
        <v>2.7349999999999999E-2</v>
      </c>
      <c r="AJ419">
        <v>-1</v>
      </c>
      <c r="AL419" t="s">
        <v>35</v>
      </c>
      <c r="AM419" t="s">
        <v>41</v>
      </c>
      <c r="AN419">
        <v>91.739248000000003</v>
      </c>
      <c r="AO419">
        <v>1</v>
      </c>
      <c r="AP419" s="11">
        <v>3.1</v>
      </c>
      <c r="AQ419" t="s">
        <v>52</v>
      </c>
      <c r="AR419">
        <f>VLOOKUP(AQ419,MoodysRatingMapping!$A$3:$B$23,2,0)</f>
        <v>4.1500000000000004</v>
      </c>
      <c r="AS419">
        <v>1</v>
      </c>
      <c r="AT419" s="11">
        <v>2.2999999999999998</v>
      </c>
      <c r="AU419" t="s">
        <v>77</v>
      </c>
      <c r="AV419" s="15">
        <f>VLOOKUP(AU419,'S&amp;PRatingMapping'!$A$3:$B$24,2,0)</f>
        <v>3.5714285714285707</v>
      </c>
      <c r="AX419">
        <v>149280000</v>
      </c>
      <c r="AY419" t="s">
        <v>38</v>
      </c>
      <c r="AZ419">
        <v>5</v>
      </c>
      <c r="BA419" t="s">
        <v>41</v>
      </c>
      <c r="BB419">
        <v>0.36442999999999998</v>
      </c>
      <c r="BC419">
        <v>3</v>
      </c>
      <c r="BE419" s="11">
        <v>3.2</v>
      </c>
      <c r="BF419" t="s">
        <v>41</v>
      </c>
      <c r="BG419">
        <v>108.33737499999999</v>
      </c>
      <c r="BH419">
        <v>1</v>
      </c>
      <c r="BI419" s="11">
        <v>2.2999999999999998</v>
      </c>
      <c r="BJ419" t="s">
        <v>50</v>
      </c>
      <c r="BK419">
        <f>VLOOKUP(BJ419,MoodysRatingMapping!$A$3:$B$23,2,0)</f>
        <v>3.7000000000000006</v>
      </c>
      <c r="BL419">
        <v>0</v>
      </c>
      <c r="BM419" s="11">
        <v>2.2999999999999998</v>
      </c>
      <c r="BN419" t="s">
        <v>77</v>
      </c>
      <c r="BO419" s="15">
        <f>VLOOKUP(BN419,'S&amp;PRatingMapping'!$A$3:$B$24,2,0)</f>
        <v>3.5714285714285707</v>
      </c>
      <c r="BQ419">
        <v>160440000</v>
      </c>
      <c r="BR419" s="11" t="s">
        <v>29</v>
      </c>
      <c r="BS419">
        <v>4</v>
      </c>
      <c r="BT419" t="s">
        <v>41</v>
      </c>
      <c r="BU419">
        <v>0.31884000000000001</v>
      </c>
      <c r="BV419">
        <v>2</v>
      </c>
      <c r="BX419" t="s">
        <v>45</v>
      </c>
      <c r="BY419" t="s">
        <v>41</v>
      </c>
      <c r="BZ419">
        <v>85.697427000000005</v>
      </c>
      <c r="CA419">
        <v>1</v>
      </c>
      <c r="CB419" t="s">
        <v>46</v>
      </c>
      <c r="CC419" t="s">
        <v>50</v>
      </c>
      <c r="CD419">
        <f>VLOOKUP(CC419,MoodysRatingMapping!$A$3:$B$23,2,0)</f>
        <v>3.7000000000000006</v>
      </c>
      <c r="CE419">
        <v>0</v>
      </c>
      <c r="CF419" s="11">
        <v>2.2999999999999998</v>
      </c>
      <c r="CG419" t="s">
        <v>77</v>
      </c>
      <c r="CH419" s="15">
        <f>VLOOKUP(CG419,'S&amp;PRatingMapping'!$A$3:$B$24,2,0)</f>
        <v>3.5714285714285707</v>
      </c>
    </row>
    <row r="420" spans="1:87" x14ac:dyDescent="0.25">
      <c r="A420" s="2">
        <v>42947</v>
      </c>
      <c r="B420">
        <v>5.0999999999999996</v>
      </c>
      <c r="C420">
        <v>141956</v>
      </c>
      <c r="D420">
        <v>1.1000000000000001</v>
      </c>
      <c r="E420">
        <v>1</v>
      </c>
      <c r="F420">
        <v>0</v>
      </c>
      <c r="G420">
        <v>0</v>
      </c>
      <c r="H420">
        <v>0</v>
      </c>
      <c r="I420">
        <v>3290539.8</v>
      </c>
      <c r="J420" s="9" t="s">
        <v>30</v>
      </c>
      <c r="K420">
        <v>1</v>
      </c>
      <c r="L420" t="s">
        <v>41</v>
      </c>
      <c r="M420">
        <v>0.246</v>
      </c>
      <c r="N420">
        <v>-4</v>
      </c>
      <c r="W420" t="e">
        <f>VLOOKUP(V420,MoodysRatingMapping!$A$3:$B$23,2,0)</f>
        <v>#N/A</v>
      </c>
      <c r="AA420" s="7" t="e">
        <f>VLOOKUP(Z420,'S&amp;PRatingMapping'!$A$3:$B$24,2,0)</f>
        <v>#N/A</v>
      </c>
      <c r="AC420">
        <v>1698</v>
      </c>
      <c r="AD420">
        <v>1698</v>
      </c>
      <c r="AE420">
        <v>3245047.06</v>
      </c>
      <c r="AF420" t="s">
        <v>40</v>
      </c>
      <c r="AG420">
        <v>2</v>
      </c>
      <c r="AH420" t="s">
        <v>41</v>
      </c>
      <c r="AI420">
        <v>2.6960000000000001E-2</v>
      </c>
      <c r="AJ420">
        <v>-2</v>
      </c>
      <c r="AR420" t="e">
        <f>VLOOKUP(AQ420,MoodysRatingMapping!$A$3:$B$23,2,0)</f>
        <v>#N/A</v>
      </c>
      <c r="AV420" s="15" t="e">
        <f>VLOOKUP(AU420,'S&amp;PRatingMapping'!$A$3:$B$24,2,0)</f>
        <v>#N/A</v>
      </c>
      <c r="AX420">
        <v>3214787.9</v>
      </c>
      <c r="AY420" t="s">
        <v>40</v>
      </c>
      <c r="AZ420">
        <v>2</v>
      </c>
      <c r="BA420" t="s">
        <v>41</v>
      </c>
      <c r="BB420">
        <v>2.7029999999999998E-2</v>
      </c>
      <c r="BC420">
        <v>-2</v>
      </c>
      <c r="BK420" t="e">
        <f>VLOOKUP(BJ420,MoodysRatingMapping!$A$3:$B$23,2,0)</f>
        <v>#N/A</v>
      </c>
      <c r="BO420" s="15" t="e">
        <f>VLOOKUP(BN420,'S&amp;PRatingMapping'!$A$3:$B$24,2,0)</f>
        <v>#N/A</v>
      </c>
      <c r="BQ420">
        <v>3228863.89</v>
      </c>
      <c r="BR420" s="11" t="s">
        <v>40</v>
      </c>
      <c r="BS420">
        <v>2</v>
      </c>
      <c r="BT420" t="s">
        <v>41</v>
      </c>
      <c r="BU420">
        <v>2.6759999999999999E-2</v>
      </c>
      <c r="BV420">
        <v>-2</v>
      </c>
      <c r="CD420" t="e">
        <f>VLOOKUP(CC420,MoodysRatingMapping!$A$3:$B$23,2,0)</f>
        <v>#N/A</v>
      </c>
      <c r="CH420" s="15" t="e">
        <f>VLOOKUP(CG420,'S&amp;PRatingMapping'!$A$3:$B$24,2,0)</f>
        <v>#N/A</v>
      </c>
    </row>
    <row r="421" spans="1:87" x14ac:dyDescent="0.25">
      <c r="A421" s="2">
        <v>42674</v>
      </c>
      <c r="B421">
        <v>3</v>
      </c>
      <c r="C421">
        <v>142051</v>
      </c>
      <c r="D421">
        <v>3</v>
      </c>
      <c r="E421">
        <v>1</v>
      </c>
      <c r="F421">
        <v>0</v>
      </c>
      <c r="G421">
        <v>0</v>
      </c>
      <c r="H421">
        <v>0</v>
      </c>
      <c r="I421">
        <v>6546406</v>
      </c>
      <c r="Q421" s="11" t="s">
        <v>30</v>
      </c>
      <c r="R421" t="s">
        <v>41</v>
      </c>
      <c r="S421">
        <v>34.332000000000001</v>
      </c>
      <c r="T421">
        <v>-2</v>
      </c>
      <c r="U421" s="11">
        <v>2.2000000000000002</v>
      </c>
      <c r="V421" t="s">
        <v>51</v>
      </c>
      <c r="W421">
        <f>VLOOKUP(V421,MoodysRatingMapping!$A$3:$B$23,2,0)</f>
        <v>3.2500000000000004</v>
      </c>
      <c r="X421">
        <v>-1</v>
      </c>
      <c r="Y421">
        <v>2.1</v>
      </c>
      <c r="Z421" t="s">
        <v>80</v>
      </c>
      <c r="AA421" s="7">
        <f>VLOOKUP(Z421,'S&amp;PRatingMapping'!$A$3:$B$24,2,0)</f>
        <v>2.714285714285714</v>
      </c>
      <c r="AC421">
        <v>1746</v>
      </c>
      <c r="AD421">
        <v>1746</v>
      </c>
      <c r="AE421">
        <v>6546406</v>
      </c>
      <c r="AR421" t="e">
        <f>VLOOKUP(AQ421,MoodysRatingMapping!$A$3:$B$23,2,0)</f>
        <v>#N/A</v>
      </c>
      <c r="AV421" s="15" t="e">
        <f>VLOOKUP(AU421,'S&amp;PRatingMapping'!$A$3:$B$24,2,0)</f>
        <v>#N/A</v>
      </c>
      <c r="AX421">
        <v>71503431.549999997</v>
      </c>
      <c r="BK421" t="e">
        <f>VLOOKUP(BJ421,MoodysRatingMapping!$A$3:$B$23,2,0)</f>
        <v>#N/A</v>
      </c>
      <c r="BO421" s="15" t="e">
        <f>VLOOKUP(BN421,'S&amp;PRatingMapping'!$A$3:$B$24,2,0)</f>
        <v>#N/A</v>
      </c>
      <c r="BQ421">
        <v>71500000</v>
      </c>
      <c r="CD421" t="e">
        <f>VLOOKUP(CC421,MoodysRatingMapping!$A$3:$B$23,2,0)</f>
        <v>#N/A</v>
      </c>
      <c r="CH421" s="15" t="e">
        <f>VLOOKUP(CG421,'S&amp;PRatingMapping'!$A$3:$B$24,2,0)</f>
        <v>#N/A</v>
      </c>
    </row>
    <row r="422" spans="1:87" x14ac:dyDescent="0.25">
      <c r="A422" s="2">
        <v>42185</v>
      </c>
      <c r="B422">
        <v>6.1</v>
      </c>
      <c r="C422">
        <v>14210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11332848.279999999</v>
      </c>
      <c r="J422" s="9" t="s">
        <v>30</v>
      </c>
      <c r="K422">
        <v>1</v>
      </c>
      <c r="L422" t="s">
        <v>41</v>
      </c>
      <c r="M422">
        <v>0.11472</v>
      </c>
      <c r="N422">
        <v>-6</v>
      </c>
      <c r="W422" t="e">
        <f>VLOOKUP(V422,MoodysRatingMapping!$A$3:$B$23,2,0)</f>
        <v>#N/A</v>
      </c>
      <c r="AA422" s="7" t="e">
        <f>VLOOKUP(Z422,'S&amp;PRatingMapping'!$A$3:$B$24,2,0)</f>
        <v>#N/A</v>
      </c>
      <c r="AC422">
        <v>17136</v>
      </c>
      <c r="AD422">
        <v>17136</v>
      </c>
      <c r="AE422">
        <v>11927086.970000001</v>
      </c>
      <c r="AF422" t="s">
        <v>34</v>
      </c>
      <c r="AG422">
        <v>2</v>
      </c>
      <c r="AH422" t="s">
        <v>41</v>
      </c>
      <c r="AI422">
        <v>0.14065</v>
      </c>
      <c r="AJ422">
        <v>-3</v>
      </c>
      <c r="AR422" t="e">
        <f>VLOOKUP(AQ422,MoodysRatingMapping!$A$3:$B$23,2,0)</f>
        <v>#N/A</v>
      </c>
      <c r="AV422" s="15" t="e">
        <f>VLOOKUP(AU422,'S&amp;PRatingMapping'!$A$3:$B$24,2,0)</f>
        <v>#N/A</v>
      </c>
      <c r="AX422">
        <v>11933590.26</v>
      </c>
      <c r="AY422" t="s">
        <v>34</v>
      </c>
      <c r="AZ422">
        <v>2</v>
      </c>
      <c r="BA422" t="s">
        <v>41</v>
      </c>
      <c r="BB422">
        <v>0.14332</v>
      </c>
      <c r="BC422">
        <v>-3</v>
      </c>
      <c r="BK422" t="e">
        <f>VLOOKUP(BJ422,MoodysRatingMapping!$A$3:$B$23,2,0)</f>
        <v>#N/A</v>
      </c>
      <c r="BO422" s="15" t="e">
        <f>VLOOKUP(BN422,'S&amp;PRatingMapping'!$A$3:$B$24,2,0)</f>
        <v>#N/A</v>
      </c>
      <c r="BQ422">
        <v>11944064.85</v>
      </c>
      <c r="BR422" s="11">
        <v>2.1</v>
      </c>
      <c r="BS422">
        <v>2</v>
      </c>
      <c r="BT422" t="s">
        <v>41</v>
      </c>
      <c r="BU422">
        <v>0.13778000000000001</v>
      </c>
      <c r="BV422">
        <v>-3</v>
      </c>
      <c r="CD422" t="e">
        <f>VLOOKUP(CC422,MoodysRatingMapping!$A$3:$B$23,2,0)</f>
        <v>#N/A</v>
      </c>
      <c r="CH422" s="15" t="e">
        <f>VLOOKUP(CG422,'S&amp;PRatingMapping'!$A$3:$B$24,2,0)</f>
        <v>#N/A</v>
      </c>
    </row>
    <row r="423" spans="1:87" x14ac:dyDescent="0.25">
      <c r="A423" s="2">
        <v>41820</v>
      </c>
      <c r="B423">
        <v>6.2</v>
      </c>
      <c r="C423">
        <v>14214</v>
      </c>
      <c r="D423">
        <v>0.10000000000000051</v>
      </c>
      <c r="E423">
        <v>1</v>
      </c>
      <c r="F423">
        <v>0</v>
      </c>
      <c r="G423">
        <v>0</v>
      </c>
      <c r="H423">
        <v>0</v>
      </c>
      <c r="I423">
        <v>18326456.25</v>
      </c>
      <c r="J423" s="9" t="s">
        <v>30</v>
      </c>
      <c r="K423">
        <v>1</v>
      </c>
      <c r="L423" t="s">
        <v>41</v>
      </c>
      <c r="M423">
        <v>0.1191</v>
      </c>
      <c r="N423">
        <v>-7</v>
      </c>
      <c r="Q423" s="11">
        <v>3.2</v>
      </c>
      <c r="R423" t="s">
        <v>41</v>
      </c>
      <c r="S423">
        <v>84.282200000000003</v>
      </c>
      <c r="T423">
        <v>-5</v>
      </c>
      <c r="W423" t="e">
        <f>VLOOKUP(V423,MoodysRatingMapping!$A$3:$B$23,2,0)</f>
        <v>#N/A</v>
      </c>
      <c r="AA423" s="7" t="e">
        <f>VLOOKUP(Z423,'S&amp;PRatingMapping'!$A$3:$B$24,2,0)</f>
        <v>#N/A</v>
      </c>
      <c r="AC423">
        <v>17177</v>
      </c>
      <c r="AD423">
        <v>17177</v>
      </c>
      <c r="AE423">
        <v>18326023.48</v>
      </c>
      <c r="AF423" t="s">
        <v>30</v>
      </c>
      <c r="AG423">
        <v>1</v>
      </c>
      <c r="AH423" t="s">
        <v>41</v>
      </c>
      <c r="AI423">
        <v>0.1191</v>
      </c>
      <c r="AJ423">
        <v>-6</v>
      </c>
      <c r="AL423" t="s">
        <v>45</v>
      </c>
      <c r="AM423" t="s">
        <v>41</v>
      </c>
      <c r="AN423">
        <v>79.506266999999994</v>
      </c>
      <c r="AO423">
        <v>-4</v>
      </c>
      <c r="AR423" t="e">
        <f>VLOOKUP(AQ423,MoodysRatingMapping!$A$3:$B$23,2,0)</f>
        <v>#N/A</v>
      </c>
      <c r="AV423" s="15" t="e">
        <f>VLOOKUP(AU423,'S&amp;PRatingMapping'!$A$3:$B$24,2,0)</f>
        <v>#N/A</v>
      </c>
      <c r="AX423">
        <v>18325743.359999999</v>
      </c>
      <c r="AY423" t="s">
        <v>30</v>
      </c>
      <c r="AZ423">
        <v>1</v>
      </c>
      <c r="BA423" t="s">
        <v>41</v>
      </c>
      <c r="BB423">
        <v>8.6610000000000006E-2</v>
      </c>
      <c r="BC423">
        <v>-6</v>
      </c>
      <c r="BE423" s="11">
        <v>3.2</v>
      </c>
      <c r="BF423" t="s">
        <v>41</v>
      </c>
      <c r="BG423">
        <v>83.205771999999996</v>
      </c>
      <c r="BH423">
        <v>-4</v>
      </c>
      <c r="BK423" t="e">
        <f>VLOOKUP(BJ423,MoodysRatingMapping!$A$3:$B$23,2,0)</f>
        <v>#N/A</v>
      </c>
      <c r="BO423" s="15" t="e">
        <f>VLOOKUP(BN423,'S&amp;PRatingMapping'!$A$3:$B$24,2,0)</f>
        <v>#N/A</v>
      </c>
      <c r="BQ423">
        <v>18325506.899999999</v>
      </c>
      <c r="BR423" s="11" t="s">
        <v>30</v>
      </c>
      <c r="BS423">
        <v>1</v>
      </c>
      <c r="BT423" t="s">
        <v>41</v>
      </c>
      <c r="BU423">
        <v>7.8609999999999999E-2</v>
      </c>
      <c r="BV423">
        <v>-6</v>
      </c>
      <c r="BX423" t="s">
        <v>35</v>
      </c>
      <c r="BY423" t="s">
        <v>41</v>
      </c>
      <c r="BZ423">
        <v>78.620638</v>
      </c>
      <c r="CA423">
        <v>-4</v>
      </c>
      <c r="CD423" t="e">
        <f>VLOOKUP(CC423,MoodysRatingMapping!$A$3:$B$23,2,0)</f>
        <v>#N/A</v>
      </c>
      <c r="CH423" s="15" t="e">
        <f>VLOOKUP(CG423,'S&amp;PRatingMapping'!$A$3:$B$24,2,0)</f>
        <v>#N/A</v>
      </c>
    </row>
    <row r="424" spans="1:87" x14ac:dyDescent="0.25">
      <c r="A424" s="2">
        <v>43039</v>
      </c>
      <c r="B424">
        <v>6.1</v>
      </c>
      <c r="C424">
        <v>142799</v>
      </c>
      <c r="D424">
        <v>0.89999999999999947</v>
      </c>
      <c r="E424">
        <v>1</v>
      </c>
      <c r="F424">
        <v>0</v>
      </c>
      <c r="G424">
        <v>0</v>
      </c>
      <c r="H424">
        <v>0</v>
      </c>
      <c r="I424">
        <v>64896522.310000002</v>
      </c>
      <c r="W424" t="e">
        <f>VLOOKUP(V424,MoodysRatingMapping!$A$3:$B$23,2,0)</f>
        <v>#N/A</v>
      </c>
      <c r="AA424" s="7" t="e">
        <f>VLOOKUP(Z424,'S&amp;PRatingMapping'!$A$3:$B$24,2,0)</f>
        <v>#N/A</v>
      </c>
      <c r="AC424">
        <v>17423</v>
      </c>
      <c r="AD424">
        <v>17423</v>
      </c>
      <c r="AE424">
        <v>65589904.759999998</v>
      </c>
      <c r="AR424" t="e">
        <f>VLOOKUP(AQ424,MoodysRatingMapping!$A$3:$B$23,2,0)</f>
        <v>#N/A</v>
      </c>
      <c r="AV424" s="15" t="e">
        <f>VLOOKUP(AU424,'S&amp;PRatingMapping'!$A$3:$B$24,2,0)</f>
        <v>#N/A</v>
      </c>
      <c r="AX424">
        <v>66769997.710000001</v>
      </c>
      <c r="BK424" t="e">
        <f>VLOOKUP(BJ424,MoodysRatingMapping!$A$3:$B$23,2,0)</f>
        <v>#N/A</v>
      </c>
      <c r="BO424" s="15" t="e">
        <f>VLOOKUP(BN424,'S&amp;PRatingMapping'!$A$3:$B$24,2,0)</f>
        <v>#N/A</v>
      </c>
      <c r="BQ424">
        <v>65659724.5</v>
      </c>
      <c r="CD424" t="e">
        <f>VLOOKUP(CC424,MoodysRatingMapping!$A$3:$B$23,2,0)</f>
        <v>#N/A</v>
      </c>
      <c r="CH424" s="15" t="e">
        <f>VLOOKUP(CG424,'S&amp;PRatingMapping'!$A$3:$B$24,2,0)</f>
        <v>#N/A</v>
      </c>
    </row>
    <row r="425" spans="1:87" x14ac:dyDescent="0.25">
      <c r="A425" s="2">
        <v>42978</v>
      </c>
      <c r="B425">
        <v>5.0999999999999996</v>
      </c>
      <c r="C425">
        <v>142946</v>
      </c>
      <c r="D425">
        <v>1.1000000000000001</v>
      </c>
      <c r="E425">
        <v>1</v>
      </c>
      <c r="F425">
        <v>0</v>
      </c>
      <c r="G425">
        <v>0</v>
      </c>
      <c r="H425">
        <v>0</v>
      </c>
      <c r="I425">
        <v>72888888.879999995</v>
      </c>
      <c r="J425" s="9">
        <v>5.2</v>
      </c>
      <c r="K425">
        <v>6</v>
      </c>
      <c r="L425" t="s">
        <v>42</v>
      </c>
      <c r="M425">
        <v>0.33798</v>
      </c>
      <c r="N425">
        <v>1</v>
      </c>
      <c r="U425" s="11" t="s">
        <v>29</v>
      </c>
      <c r="V425" t="s">
        <v>48</v>
      </c>
      <c r="W425">
        <f>VLOOKUP(V425,MoodysRatingMapping!$A$3:$B$23,2,0)</f>
        <v>5.5000000000000009</v>
      </c>
      <c r="X425">
        <v>-1</v>
      </c>
      <c r="Y425" t="s">
        <v>29</v>
      </c>
      <c r="Z425" t="s">
        <v>84</v>
      </c>
      <c r="AA425" s="7">
        <f>VLOOKUP(Z425,'S&amp;PRatingMapping'!$A$3:$B$24,2,0)</f>
        <v>5.2857142857142856</v>
      </c>
      <c r="AC425">
        <v>17448</v>
      </c>
      <c r="AD425">
        <v>17448</v>
      </c>
      <c r="AE425">
        <v>72888888.879999995</v>
      </c>
      <c r="AF425" t="s">
        <v>37</v>
      </c>
      <c r="AG425">
        <v>6</v>
      </c>
      <c r="AH425" t="s">
        <v>42</v>
      </c>
      <c r="AI425">
        <v>0.31035000000000001</v>
      </c>
      <c r="AJ425">
        <v>2</v>
      </c>
      <c r="AP425" s="11" t="s">
        <v>29</v>
      </c>
      <c r="AQ425" t="s">
        <v>48</v>
      </c>
      <c r="AR425">
        <f>VLOOKUP(AQ425,MoodysRatingMapping!$A$3:$B$23,2,0)</f>
        <v>5.5000000000000009</v>
      </c>
      <c r="AS425">
        <v>0</v>
      </c>
      <c r="AT425" s="11" t="s">
        <v>29</v>
      </c>
      <c r="AU425" t="s">
        <v>84</v>
      </c>
      <c r="AV425" s="15">
        <f>VLOOKUP(AU425,'S&amp;PRatingMapping'!$A$3:$B$24,2,0)</f>
        <v>5.2857142857142856</v>
      </c>
      <c r="AX425">
        <v>74666666.659999996</v>
      </c>
      <c r="AY425" t="s">
        <v>31</v>
      </c>
      <c r="AZ425">
        <v>7</v>
      </c>
      <c r="BA425" t="s">
        <v>42</v>
      </c>
      <c r="BB425">
        <v>0.32829000000000003</v>
      </c>
      <c r="BC425">
        <v>3</v>
      </c>
      <c r="BI425" s="11" t="s">
        <v>29</v>
      </c>
      <c r="BJ425" t="s">
        <v>48</v>
      </c>
      <c r="BK425">
        <f>VLOOKUP(BJ425,MoodysRatingMapping!$A$3:$B$23,2,0)</f>
        <v>5.5000000000000009</v>
      </c>
      <c r="BL425">
        <v>0</v>
      </c>
      <c r="BM425" s="11" t="s">
        <v>29</v>
      </c>
      <c r="BN425" t="s">
        <v>84</v>
      </c>
      <c r="BO425" s="15">
        <f>VLOOKUP(BN425,'S&amp;PRatingMapping'!$A$3:$B$24,2,0)</f>
        <v>5.2857142857142856</v>
      </c>
      <c r="BQ425">
        <v>74666666.659999996</v>
      </c>
      <c r="BR425" s="11">
        <v>6.1</v>
      </c>
      <c r="BS425">
        <v>7</v>
      </c>
      <c r="BT425" t="s">
        <v>42</v>
      </c>
      <c r="BU425">
        <v>0.38429000000000002</v>
      </c>
      <c r="BV425">
        <v>3</v>
      </c>
      <c r="CB425" t="s">
        <v>29</v>
      </c>
      <c r="CC425" t="s">
        <v>48</v>
      </c>
      <c r="CD425">
        <f>VLOOKUP(CC425,MoodysRatingMapping!$A$3:$B$23,2,0)</f>
        <v>5.5000000000000009</v>
      </c>
      <c r="CE425">
        <v>0</v>
      </c>
      <c r="CF425" s="11" t="s">
        <v>29</v>
      </c>
      <c r="CG425" t="s">
        <v>84</v>
      </c>
      <c r="CH425" s="15">
        <f>VLOOKUP(CG425,'S&amp;PRatingMapping'!$A$3:$B$24,2,0)</f>
        <v>5.2857142857142856</v>
      </c>
    </row>
    <row r="426" spans="1:87" x14ac:dyDescent="0.25">
      <c r="A426" s="2">
        <v>43251</v>
      </c>
      <c r="B426">
        <v>5.0999999999999996</v>
      </c>
      <c r="C426">
        <v>143342</v>
      </c>
      <c r="D426">
        <v>1.1000000000000001</v>
      </c>
      <c r="E426">
        <v>1</v>
      </c>
      <c r="F426">
        <v>0</v>
      </c>
      <c r="G426">
        <v>0</v>
      </c>
      <c r="H426">
        <v>0</v>
      </c>
      <c r="I426">
        <v>19813846.16</v>
      </c>
      <c r="W426" t="e">
        <f>VLOOKUP(V426,MoodysRatingMapping!$A$3:$B$23,2,0)</f>
        <v>#N/A</v>
      </c>
      <c r="AA426" s="7" t="e">
        <f>VLOOKUP(Z426,'S&amp;PRatingMapping'!$A$3:$B$24,2,0)</f>
        <v>#N/A</v>
      </c>
      <c r="AC426">
        <v>17546</v>
      </c>
      <c r="AD426">
        <v>17546</v>
      </c>
      <c r="AE426">
        <v>14206153.84</v>
      </c>
      <c r="AR426" t="e">
        <f>VLOOKUP(AQ426,MoodysRatingMapping!$A$3:$B$23,2,0)</f>
        <v>#N/A</v>
      </c>
      <c r="AV426" s="15" t="e">
        <f>VLOOKUP(AU426,'S&amp;PRatingMapping'!$A$3:$B$24,2,0)</f>
        <v>#N/A</v>
      </c>
      <c r="AX426">
        <v>8972307.6899999995</v>
      </c>
      <c r="BK426" t="e">
        <f>VLOOKUP(BJ426,MoodysRatingMapping!$A$3:$B$23,2,0)</f>
        <v>#N/A</v>
      </c>
      <c r="BO426" s="15" t="e">
        <f>VLOOKUP(BN426,'S&amp;PRatingMapping'!$A$3:$B$24,2,0)</f>
        <v>#N/A</v>
      </c>
      <c r="BQ426">
        <v>15477230.76</v>
      </c>
      <c r="CD426" t="e">
        <f>VLOOKUP(CC426,MoodysRatingMapping!$A$3:$B$23,2,0)</f>
        <v>#N/A</v>
      </c>
      <c r="CH426" s="15" t="e">
        <f>VLOOKUP(CG426,'S&amp;PRatingMapping'!$A$3:$B$24,2,0)</f>
        <v>#N/A</v>
      </c>
    </row>
    <row r="427" spans="1:87" x14ac:dyDescent="0.25">
      <c r="A427" s="2">
        <v>43251</v>
      </c>
      <c r="B427">
        <v>5.0999999999999996</v>
      </c>
      <c r="C427">
        <v>143344</v>
      </c>
      <c r="D427">
        <v>1.1000000000000001</v>
      </c>
      <c r="E427">
        <v>1</v>
      </c>
      <c r="F427">
        <v>0</v>
      </c>
      <c r="G427">
        <v>0</v>
      </c>
      <c r="H427">
        <v>0</v>
      </c>
      <c r="I427">
        <v>6243230.7699999996</v>
      </c>
      <c r="W427" t="e">
        <f>VLOOKUP(V427,MoodysRatingMapping!$A$3:$B$23,2,0)</f>
        <v>#N/A</v>
      </c>
      <c r="AA427" s="7" t="e">
        <f>VLOOKUP(Z427,'S&amp;PRatingMapping'!$A$3:$B$24,2,0)</f>
        <v>#N/A</v>
      </c>
      <c r="AC427">
        <v>17562</v>
      </c>
      <c r="AD427">
        <v>17562</v>
      </c>
      <c r="AE427">
        <v>6243230.7699999996</v>
      </c>
      <c r="AR427" t="e">
        <f>VLOOKUP(AQ427,MoodysRatingMapping!$A$3:$B$23,2,0)</f>
        <v>#N/A</v>
      </c>
      <c r="AV427" s="15" t="e">
        <f>VLOOKUP(AU427,'S&amp;PRatingMapping'!$A$3:$B$24,2,0)</f>
        <v>#N/A</v>
      </c>
      <c r="AX427">
        <v>4747846.1500000004</v>
      </c>
      <c r="BK427" t="e">
        <f>VLOOKUP(BJ427,MoodysRatingMapping!$A$3:$B$23,2,0)</f>
        <v>#N/A</v>
      </c>
      <c r="BO427" s="15" t="e">
        <f>VLOOKUP(BN427,'S&amp;PRatingMapping'!$A$3:$B$24,2,0)</f>
        <v>#N/A</v>
      </c>
      <c r="BQ427">
        <v>4747846.1500000004</v>
      </c>
      <c r="CD427" t="e">
        <f>VLOOKUP(CC427,MoodysRatingMapping!$A$3:$B$23,2,0)</f>
        <v>#N/A</v>
      </c>
      <c r="CH427" s="15" t="e">
        <f>VLOOKUP(CG427,'S&amp;PRatingMapping'!$A$3:$B$24,2,0)</f>
        <v>#N/A</v>
      </c>
    </row>
    <row r="428" spans="1:87" x14ac:dyDescent="0.25">
      <c r="A428" s="2">
        <v>43220</v>
      </c>
      <c r="B428">
        <v>2.1</v>
      </c>
      <c r="C428">
        <v>14342</v>
      </c>
      <c r="D428">
        <v>0.1000000000000001</v>
      </c>
      <c r="E428">
        <v>1</v>
      </c>
      <c r="F428">
        <v>0</v>
      </c>
      <c r="G428">
        <v>0</v>
      </c>
      <c r="H428">
        <v>0</v>
      </c>
      <c r="I428">
        <v>31077770.629999999</v>
      </c>
      <c r="J428" s="9" t="s">
        <v>40</v>
      </c>
      <c r="K428">
        <v>2</v>
      </c>
      <c r="L428" t="s">
        <v>42</v>
      </c>
      <c r="M428">
        <v>0.19658999999999999</v>
      </c>
      <c r="Q428" s="11">
        <v>2.2000000000000002</v>
      </c>
      <c r="R428" t="s">
        <v>42</v>
      </c>
      <c r="S428">
        <v>56.374000000000002</v>
      </c>
      <c r="U428" s="11">
        <v>2.1</v>
      </c>
      <c r="V428" t="s">
        <v>60</v>
      </c>
      <c r="W428">
        <f>VLOOKUP(V428,MoodysRatingMapping!$A$3:$B$23,2,0)</f>
        <v>2.8000000000000003</v>
      </c>
      <c r="Y428" t="s">
        <v>30</v>
      </c>
      <c r="Z428" t="s">
        <v>68</v>
      </c>
      <c r="AA428" s="7">
        <f>VLOOKUP(Z428,'S&amp;PRatingMapping'!$A$3:$B$24,2,0)</f>
        <v>2.2857142857142856</v>
      </c>
      <c r="AC428">
        <v>17676</v>
      </c>
      <c r="AD428">
        <v>17676</v>
      </c>
      <c r="AE428">
        <v>54219873.409999996</v>
      </c>
      <c r="AF428" t="s">
        <v>40</v>
      </c>
      <c r="AG428">
        <v>2</v>
      </c>
      <c r="AH428" t="s">
        <v>42</v>
      </c>
      <c r="AI428">
        <v>0.18479000000000001</v>
      </c>
      <c r="AJ428">
        <v>0</v>
      </c>
      <c r="AL428" t="s">
        <v>44</v>
      </c>
      <c r="AM428" t="s">
        <v>42</v>
      </c>
      <c r="AN428">
        <v>57.414099999999998</v>
      </c>
      <c r="AO428">
        <v>0</v>
      </c>
      <c r="AP428" s="11">
        <v>2.1</v>
      </c>
      <c r="AQ428" t="s">
        <v>60</v>
      </c>
      <c r="AR428">
        <f>VLOOKUP(AQ428,MoodysRatingMapping!$A$3:$B$23,2,0)</f>
        <v>2.8000000000000003</v>
      </c>
      <c r="AS428">
        <v>0</v>
      </c>
      <c r="AT428" s="11" t="s">
        <v>30</v>
      </c>
      <c r="AU428" t="s">
        <v>68</v>
      </c>
      <c r="AV428" s="15">
        <f>VLOOKUP(AU428,'S&amp;PRatingMapping'!$A$3:$B$24,2,0)</f>
        <v>2.2857142857142856</v>
      </c>
      <c r="AX428">
        <v>32493493.850000001</v>
      </c>
      <c r="AY428" t="s">
        <v>40</v>
      </c>
      <c r="AZ428">
        <v>2</v>
      </c>
      <c r="BA428" t="s">
        <v>42</v>
      </c>
      <c r="BB428">
        <v>0.17413999999999999</v>
      </c>
      <c r="BC428">
        <v>0</v>
      </c>
      <c r="BE428" s="11">
        <v>2.2000000000000002</v>
      </c>
      <c r="BF428" t="s">
        <v>42</v>
      </c>
      <c r="BG428">
        <v>46.8748</v>
      </c>
      <c r="BH428">
        <v>0</v>
      </c>
      <c r="BI428" s="11">
        <v>2.1</v>
      </c>
      <c r="BJ428" t="s">
        <v>60</v>
      </c>
      <c r="BK428">
        <f>VLOOKUP(BJ428,MoodysRatingMapping!$A$3:$B$23,2,0)</f>
        <v>2.8000000000000003</v>
      </c>
      <c r="BL428">
        <v>0</v>
      </c>
      <c r="BM428" s="11" t="s">
        <v>30</v>
      </c>
      <c r="BN428" t="s">
        <v>68</v>
      </c>
      <c r="BO428" s="15">
        <f>VLOOKUP(BN428,'S&amp;PRatingMapping'!$A$3:$B$24,2,0)</f>
        <v>2.2857142857142856</v>
      </c>
      <c r="BQ428">
        <v>28731962.120000001</v>
      </c>
      <c r="BR428" s="11" t="s">
        <v>40</v>
      </c>
      <c r="BS428">
        <v>2</v>
      </c>
      <c r="BT428" t="s">
        <v>42</v>
      </c>
      <c r="BU428">
        <v>0.15586</v>
      </c>
      <c r="BV428">
        <v>0</v>
      </c>
      <c r="BX428" t="s">
        <v>44</v>
      </c>
      <c r="BY428" t="s">
        <v>42</v>
      </c>
      <c r="BZ428">
        <v>39.643300000000004</v>
      </c>
      <c r="CA428">
        <v>0</v>
      </c>
      <c r="CB428" t="s">
        <v>34</v>
      </c>
      <c r="CC428" t="s">
        <v>60</v>
      </c>
      <c r="CD428">
        <f>VLOOKUP(CC428,MoodysRatingMapping!$A$3:$B$23,2,0)</f>
        <v>2.8000000000000003</v>
      </c>
      <c r="CE428">
        <v>0</v>
      </c>
      <c r="CF428" s="11" t="s">
        <v>30</v>
      </c>
      <c r="CG428" t="s">
        <v>68</v>
      </c>
      <c r="CH428" s="15">
        <f>VLOOKUP(CG428,'S&amp;PRatingMapping'!$A$3:$B$24,2,0)</f>
        <v>2.2857142857142856</v>
      </c>
    </row>
    <row r="429" spans="1:87" x14ac:dyDescent="0.25">
      <c r="A429" s="2">
        <v>42580</v>
      </c>
      <c r="B429">
        <v>6.2</v>
      </c>
      <c r="C429">
        <v>143455</v>
      </c>
      <c r="D429">
        <v>6.2</v>
      </c>
      <c r="E429">
        <v>1</v>
      </c>
      <c r="F429">
        <v>0</v>
      </c>
      <c r="G429">
        <v>0</v>
      </c>
      <c r="H429">
        <v>0</v>
      </c>
      <c r="I429">
        <v>3771800</v>
      </c>
      <c r="J429" s="9" t="s">
        <v>30</v>
      </c>
      <c r="K429">
        <v>1</v>
      </c>
      <c r="L429" t="s">
        <v>41</v>
      </c>
      <c r="M429">
        <v>0.71699999999999997</v>
      </c>
      <c r="N429">
        <v>-7</v>
      </c>
      <c r="Q429" s="11" t="s">
        <v>29</v>
      </c>
      <c r="R429" t="s">
        <v>41</v>
      </c>
      <c r="S429">
        <v>141.41329999999999</v>
      </c>
      <c r="T429">
        <v>-4</v>
      </c>
      <c r="U429" s="11">
        <v>3.1</v>
      </c>
      <c r="V429" t="s">
        <v>52</v>
      </c>
      <c r="W429">
        <f>VLOOKUP(V429,MoodysRatingMapping!$A$3:$B$23,2,0)</f>
        <v>4.1500000000000004</v>
      </c>
      <c r="X429">
        <v>-5</v>
      </c>
      <c r="Y429">
        <v>2.2000000000000002</v>
      </c>
      <c r="Z429" t="s">
        <v>77</v>
      </c>
      <c r="AA429" s="7">
        <f>VLOOKUP(Z429,'S&amp;PRatingMapping'!$A$3:$B$24,2,0)</f>
        <v>3.5714285714285707</v>
      </c>
      <c r="AC429">
        <v>17694</v>
      </c>
      <c r="AD429">
        <v>17694</v>
      </c>
      <c r="AE429">
        <v>5627982.9800000004</v>
      </c>
      <c r="AR429" t="e">
        <f>VLOOKUP(AQ429,MoodysRatingMapping!$A$3:$B$23,2,0)</f>
        <v>#N/A</v>
      </c>
      <c r="AV429" s="15" t="e">
        <f>VLOOKUP(AU429,'S&amp;PRatingMapping'!$A$3:$B$24,2,0)</f>
        <v>#N/A</v>
      </c>
      <c r="AX429">
        <v>439821.97</v>
      </c>
      <c r="AY429" t="s">
        <v>40</v>
      </c>
      <c r="AZ429">
        <v>2</v>
      </c>
      <c r="BA429" t="s">
        <v>41</v>
      </c>
      <c r="BB429">
        <v>3.3570000000000003E-2</v>
      </c>
      <c r="BC429">
        <v>-3</v>
      </c>
      <c r="BE429" s="11">
        <v>3.3</v>
      </c>
      <c r="BF429" t="s">
        <v>41</v>
      </c>
      <c r="BG429">
        <v>102.8154</v>
      </c>
      <c r="BH429">
        <v>-2</v>
      </c>
      <c r="BI429" s="11">
        <v>3.1</v>
      </c>
      <c r="BJ429" t="s">
        <v>52</v>
      </c>
      <c r="BK429">
        <f>VLOOKUP(BJ429,MoodysRatingMapping!$A$3:$B$23,2,0)</f>
        <v>4.1500000000000004</v>
      </c>
      <c r="BL429">
        <v>-2</v>
      </c>
      <c r="BM429" s="11">
        <v>2.2000000000000002</v>
      </c>
      <c r="BN429" t="s">
        <v>77</v>
      </c>
      <c r="BO429" s="15">
        <f>VLOOKUP(BN429,'S&amp;PRatingMapping'!$A$3:$B$24,2,0)</f>
        <v>3.5714285714285707</v>
      </c>
      <c r="BQ429">
        <v>3218809.73</v>
      </c>
      <c r="BR429" s="11" t="s">
        <v>30</v>
      </c>
      <c r="BS429">
        <v>1</v>
      </c>
      <c r="BT429" t="s">
        <v>41</v>
      </c>
      <c r="BU429">
        <v>4.8779999999999997E-2</v>
      </c>
      <c r="BV429">
        <v>-4</v>
      </c>
      <c r="BX429" t="s">
        <v>43</v>
      </c>
      <c r="BY429" t="s">
        <v>41</v>
      </c>
      <c r="BZ429">
        <v>122.53530000000001</v>
      </c>
      <c r="CA429">
        <v>-2</v>
      </c>
      <c r="CB429" t="s">
        <v>35</v>
      </c>
      <c r="CC429" t="s">
        <v>52</v>
      </c>
      <c r="CD429">
        <f>VLOOKUP(CC429,MoodysRatingMapping!$A$3:$B$23,2,0)</f>
        <v>4.1500000000000004</v>
      </c>
      <c r="CE429">
        <v>-2</v>
      </c>
      <c r="CF429" s="11">
        <v>2.2000000000000002</v>
      </c>
      <c r="CG429" t="s">
        <v>77</v>
      </c>
      <c r="CH429" s="15">
        <f>VLOOKUP(CG429,'S&amp;PRatingMapping'!$A$3:$B$24,2,0)</f>
        <v>3.5714285714285707</v>
      </c>
    </row>
    <row r="430" spans="1:87" x14ac:dyDescent="0.25">
      <c r="A430" s="2">
        <v>42734</v>
      </c>
      <c r="B430">
        <v>6.1</v>
      </c>
      <c r="C430">
        <v>143457</v>
      </c>
      <c r="D430">
        <v>0.89999999999999947</v>
      </c>
      <c r="E430">
        <v>1</v>
      </c>
      <c r="F430">
        <v>0</v>
      </c>
      <c r="G430">
        <v>0</v>
      </c>
      <c r="H430">
        <v>0</v>
      </c>
      <c r="I430">
        <v>53061208.520000003</v>
      </c>
      <c r="J430" s="9" t="s">
        <v>39</v>
      </c>
      <c r="K430">
        <v>9</v>
      </c>
      <c r="L430" t="s">
        <v>41</v>
      </c>
      <c r="M430">
        <v>13.3573</v>
      </c>
      <c r="N430">
        <v>2</v>
      </c>
      <c r="W430" t="e">
        <f>VLOOKUP(V430,MoodysRatingMapping!$A$3:$B$23,2,0)</f>
        <v>#N/A</v>
      </c>
      <c r="AA430" s="7" t="e">
        <f>VLOOKUP(Z430,'S&amp;PRatingMapping'!$A$3:$B$24,2,0)</f>
        <v>#N/A</v>
      </c>
      <c r="AC430">
        <v>1778</v>
      </c>
      <c r="AD430">
        <v>1778</v>
      </c>
      <c r="AE430">
        <v>53743749.979999997</v>
      </c>
      <c r="AF430" t="s">
        <v>39</v>
      </c>
      <c r="AG430">
        <v>9</v>
      </c>
      <c r="AH430" t="s">
        <v>41</v>
      </c>
      <c r="AI430">
        <v>14.108930000000001</v>
      </c>
      <c r="AJ430">
        <v>3</v>
      </c>
      <c r="AR430" t="e">
        <f>VLOOKUP(AQ430,MoodysRatingMapping!$A$3:$B$23,2,0)</f>
        <v>#N/A</v>
      </c>
      <c r="AV430" s="15" t="e">
        <f>VLOOKUP(AU430,'S&amp;PRatingMapping'!$A$3:$B$24,2,0)</f>
        <v>#N/A</v>
      </c>
      <c r="AX430">
        <v>56521473.950000003</v>
      </c>
      <c r="AY430" t="s">
        <v>39</v>
      </c>
      <c r="AZ430">
        <v>9</v>
      </c>
      <c r="BA430" t="s">
        <v>41</v>
      </c>
      <c r="BB430">
        <v>13.11604</v>
      </c>
      <c r="BC430">
        <v>3</v>
      </c>
      <c r="BK430" t="e">
        <f>VLOOKUP(BJ430,MoodysRatingMapping!$A$3:$B$23,2,0)</f>
        <v>#N/A</v>
      </c>
      <c r="BO430" s="15" t="e">
        <f>VLOOKUP(BN430,'S&amp;PRatingMapping'!$A$3:$B$24,2,0)</f>
        <v>#N/A</v>
      </c>
      <c r="BQ430">
        <v>57900374.609999999</v>
      </c>
      <c r="BR430" s="11" t="s">
        <v>39</v>
      </c>
      <c r="BS430">
        <v>9</v>
      </c>
      <c r="BT430" t="s">
        <v>41</v>
      </c>
      <c r="BU430">
        <v>10.068199999999999</v>
      </c>
      <c r="BV430">
        <v>3</v>
      </c>
      <c r="CD430" t="e">
        <f>VLOOKUP(CC430,MoodysRatingMapping!$A$3:$B$23,2,0)</f>
        <v>#N/A</v>
      </c>
      <c r="CH430" s="15" t="e">
        <f>VLOOKUP(CG430,'S&amp;PRatingMapping'!$A$3:$B$24,2,0)</f>
        <v>#N/A</v>
      </c>
    </row>
    <row r="431" spans="1:87" x14ac:dyDescent="0.25">
      <c r="A431" s="2">
        <v>43039</v>
      </c>
      <c r="B431">
        <v>6.1</v>
      </c>
      <c r="C431">
        <v>143481</v>
      </c>
      <c r="D431">
        <v>0.89999999999999947</v>
      </c>
      <c r="E431">
        <v>1</v>
      </c>
      <c r="F431">
        <v>0</v>
      </c>
      <c r="G431">
        <v>0</v>
      </c>
      <c r="H431">
        <v>0</v>
      </c>
      <c r="I431">
        <v>1823487.71</v>
      </c>
      <c r="W431" t="e">
        <f>VLOOKUP(V431,MoodysRatingMapping!$A$3:$B$23,2,0)</f>
        <v>#N/A</v>
      </c>
      <c r="AA431" s="7" t="e">
        <f>VLOOKUP(Z431,'S&amp;PRatingMapping'!$A$3:$B$24,2,0)</f>
        <v>#N/A</v>
      </c>
      <c r="AC431">
        <v>17739</v>
      </c>
      <c r="AD431">
        <v>17739</v>
      </c>
      <c r="AE431">
        <v>2081023.27</v>
      </c>
      <c r="AR431" t="e">
        <f>VLOOKUP(AQ431,MoodysRatingMapping!$A$3:$B$23,2,0)</f>
        <v>#N/A</v>
      </c>
      <c r="AV431" s="15" t="e">
        <f>VLOOKUP(AU431,'S&amp;PRatingMapping'!$A$3:$B$24,2,0)</f>
        <v>#N/A</v>
      </c>
      <c r="AX431">
        <v>2532633.4900000002</v>
      </c>
      <c r="BK431" t="e">
        <f>VLOOKUP(BJ431,MoodysRatingMapping!$A$3:$B$23,2,0)</f>
        <v>#N/A</v>
      </c>
      <c r="BO431" s="15" t="e">
        <f>VLOOKUP(BN431,'S&amp;PRatingMapping'!$A$3:$B$24,2,0)</f>
        <v>#N/A</v>
      </c>
      <c r="BQ431">
        <v>2112053.75</v>
      </c>
      <c r="CD431" t="e">
        <f>VLOOKUP(CC431,MoodysRatingMapping!$A$3:$B$23,2,0)</f>
        <v>#N/A</v>
      </c>
      <c r="CH431" s="15" t="e">
        <f>VLOOKUP(CG431,'S&amp;PRatingMapping'!$A$3:$B$24,2,0)</f>
        <v>#N/A</v>
      </c>
    </row>
    <row r="432" spans="1:87" x14ac:dyDescent="0.25">
      <c r="A432" s="2">
        <v>42643</v>
      </c>
      <c r="B432">
        <v>2</v>
      </c>
      <c r="C432">
        <v>143661</v>
      </c>
      <c r="D432">
        <v>2</v>
      </c>
      <c r="E432">
        <v>1</v>
      </c>
      <c r="F432">
        <v>0</v>
      </c>
      <c r="G432">
        <v>0</v>
      </c>
      <c r="H432">
        <v>0</v>
      </c>
      <c r="I432">
        <v>61368060.329999998</v>
      </c>
      <c r="O432" t="s">
        <v>41</v>
      </c>
      <c r="P432">
        <v>99.951750000000004</v>
      </c>
      <c r="U432" s="11">
        <v>5.0999999999999996</v>
      </c>
      <c r="V432" t="s">
        <v>61</v>
      </c>
      <c r="W432">
        <f>VLOOKUP(V432,MoodysRatingMapping!$A$3:$B$23,2,0)</f>
        <v>5.9500000000000011</v>
      </c>
      <c r="X432">
        <v>3</v>
      </c>
      <c r="Y432" t="s">
        <v>29</v>
      </c>
      <c r="Z432" t="s">
        <v>84</v>
      </c>
      <c r="AA432" s="7">
        <f>VLOOKUP(Z432,'S&amp;PRatingMapping'!$A$3:$B$24,2,0)</f>
        <v>5.2857142857142856</v>
      </c>
      <c r="AC432">
        <v>17816</v>
      </c>
      <c r="AD432">
        <v>17816</v>
      </c>
      <c r="AE432">
        <v>63901068.159999996</v>
      </c>
      <c r="AR432" t="e">
        <f>VLOOKUP(AQ432,MoodysRatingMapping!$A$3:$B$23,2,0)</f>
        <v>#N/A</v>
      </c>
      <c r="AV432" s="15" t="e">
        <f>VLOOKUP(AU432,'S&amp;PRatingMapping'!$A$3:$B$24,2,0)</f>
        <v>#N/A</v>
      </c>
      <c r="AX432">
        <v>67962664.930000007</v>
      </c>
      <c r="BK432" t="e">
        <f>VLOOKUP(BJ432,MoodysRatingMapping!$A$3:$B$23,2,0)</f>
        <v>#N/A</v>
      </c>
      <c r="BO432" s="15" t="e">
        <f>VLOOKUP(BN432,'S&amp;PRatingMapping'!$A$3:$B$24,2,0)</f>
        <v>#N/A</v>
      </c>
      <c r="BQ432">
        <v>76792752.400000006</v>
      </c>
      <c r="CD432" t="e">
        <f>VLOOKUP(CC432,MoodysRatingMapping!$A$3:$B$23,2,0)</f>
        <v>#N/A</v>
      </c>
      <c r="CH432" s="15" t="e">
        <f>VLOOKUP(CG432,'S&amp;PRatingMapping'!$A$3:$B$24,2,0)</f>
        <v>#N/A</v>
      </c>
    </row>
    <row r="433" spans="1:86" x14ac:dyDescent="0.25">
      <c r="A433" s="2">
        <v>42551</v>
      </c>
      <c r="B433">
        <v>5.2</v>
      </c>
      <c r="C433">
        <v>143669</v>
      </c>
      <c r="D433">
        <v>5.2</v>
      </c>
      <c r="E433">
        <v>1</v>
      </c>
      <c r="F433">
        <v>0</v>
      </c>
      <c r="G433">
        <v>0</v>
      </c>
      <c r="H433">
        <v>-3</v>
      </c>
      <c r="I433">
        <v>194445.72</v>
      </c>
      <c r="J433" s="9">
        <v>6.1</v>
      </c>
      <c r="K433">
        <v>7</v>
      </c>
      <c r="L433" t="s">
        <v>42</v>
      </c>
      <c r="M433">
        <v>1.5132300000000001</v>
      </c>
      <c r="N433">
        <v>1</v>
      </c>
      <c r="W433" t="e">
        <f>VLOOKUP(V433,MoodysRatingMapping!$A$3:$B$23,2,0)</f>
        <v>#N/A</v>
      </c>
      <c r="AA433" s="7" t="e">
        <f>VLOOKUP(Z433,'S&amp;PRatingMapping'!$A$3:$B$24,2,0)</f>
        <v>#N/A</v>
      </c>
      <c r="AC433">
        <v>17828</v>
      </c>
      <c r="AD433">
        <v>17828</v>
      </c>
      <c r="AE433">
        <v>194445.72</v>
      </c>
      <c r="AR433" t="e">
        <f>VLOOKUP(AQ433,MoodysRatingMapping!$A$3:$B$23,2,0)</f>
        <v>#N/A</v>
      </c>
      <c r="AV433" s="15" t="e">
        <f>VLOOKUP(AU433,'S&amp;PRatingMapping'!$A$3:$B$24,2,0)</f>
        <v>#N/A</v>
      </c>
      <c r="AX433">
        <v>58491891.840000004</v>
      </c>
      <c r="BD433">
        <v>99.967500000000001</v>
      </c>
      <c r="BI433" s="11">
        <v>5.0999999999999996</v>
      </c>
      <c r="BJ433" t="s">
        <v>61</v>
      </c>
      <c r="BK433">
        <f>VLOOKUP(BJ433,MoodysRatingMapping!$A$3:$B$23,2,0)</f>
        <v>5.9500000000000011</v>
      </c>
      <c r="BL433">
        <v>3</v>
      </c>
      <c r="BM433" s="11" t="s">
        <v>29</v>
      </c>
      <c r="BN433" t="s">
        <v>84</v>
      </c>
      <c r="BO433" s="15">
        <f>VLOOKUP(BN433,'S&amp;PRatingMapping'!$A$3:$B$24,2,0)</f>
        <v>5.2857142857142856</v>
      </c>
      <c r="BQ433">
        <v>48456651.670000002</v>
      </c>
      <c r="BW433">
        <v>99.951750000000004</v>
      </c>
      <c r="CB433" t="s">
        <v>38</v>
      </c>
      <c r="CC433" t="s">
        <v>61</v>
      </c>
      <c r="CD433">
        <f>VLOOKUP(CC433,MoodysRatingMapping!$A$3:$B$23,2,0)</f>
        <v>5.9500000000000011</v>
      </c>
      <c r="CE433">
        <v>3</v>
      </c>
      <c r="CF433" s="11" t="s">
        <v>29</v>
      </c>
      <c r="CG433" t="s">
        <v>84</v>
      </c>
      <c r="CH433" s="15">
        <f>VLOOKUP(CG433,'S&amp;PRatingMapping'!$A$3:$B$24,2,0)</f>
        <v>5.2857142857142856</v>
      </c>
    </row>
    <row r="434" spans="1:86" x14ac:dyDescent="0.25">
      <c r="A434" s="2">
        <v>42580</v>
      </c>
      <c r="B434">
        <v>3</v>
      </c>
      <c r="C434">
        <v>143676</v>
      </c>
      <c r="D434">
        <v>3</v>
      </c>
      <c r="E434">
        <v>1</v>
      </c>
      <c r="F434">
        <v>0</v>
      </c>
      <c r="G434">
        <v>0</v>
      </c>
      <c r="H434">
        <v>0</v>
      </c>
      <c r="I434">
        <v>268979.12</v>
      </c>
      <c r="J434" s="9">
        <v>5.0999999999999996</v>
      </c>
      <c r="K434">
        <v>5</v>
      </c>
      <c r="L434" t="s">
        <v>42</v>
      </c>
      <c r="M434">
        <v>0.36180000000000001</v>
      </c>
      <c r="N434">
        <v>2</v>
      </c>
      <c r="U434" s="11">
        <v>2.1</v>
      </c>
      <c r="V434" t="s">
        <v>60</v>
      </c>
      <c r="W434">
        <f>VLOOKUP(V434,MoodysRatingMapping!$A$3:$B$23,2,0)</f>
        <v>2.8000000000000003</v>
      </c>
      <c r="X434">
        <v>-1</v>
      </c>
      <c r="Y434">
        <v>2.2000000000000002</v>
      </c>
      <c r="Z434" t="s">
        <v>71</v>
      </c>
      <c r="AA434" s="7">
        <f>VLOOKUP(Z434,'S&amp;PRatingMapping'!$A$3:$B$24,2,0)</f>
        <v>3.1428571428571423</v>
      </c>
      <c r="AC434">
        <v>17831</v>
      </c>
      <c r="AD434">
        <v>17831</v>
      </c>
      <c r="AE434">
        <v>384120</v>
      </c>
      <c r="AR434" t="e">
        <f>VLOOKUP(AQ434,MoodysRatingMapping!$A$3:$B$23,2,0)</f>
        <v>#N/A</v>
      </c>
      <c r="AV434" s="15" t="e">
        <f>VLOOKUP(AU434,'S&amp;PRatingMapping'!$A$3:$B$24,2,0)</f>
        <v>#N/A</v>
      </c>
      <c r="AX434">
        <v>9312.52</v>
      </c>
      <c r="AY434" t="s">
        <v>36</v>
      </c>
      <c r="AZ434">
        <v>8</v>
      </c>
      <c r="BA434" t="s">
        <v>42</v>
      </c>
      <c r="BB434">
        <v>1.91333</v>
      </c>
      <c r="BC434">
        <v>2</v>
      </c>
      <c r="BK434" t="e">
        <f>VLOOKUP(BJ434,MoodysRatingMapping!$A$3:$B$23,2,0)</f>
        <v>#N/A</v>
      </c>
      <c r="BO434" s="15" t="e">
        <f>VLOOKUP(BN434,'S&amp;PRatingMapping'!$A$3:$B$24,2,0)</f>
        <v>#N/A</v>
      </c>
      <c r="BQ434">
        <v>194445.72</v>
      </c>
      <c r="BR434" s="11">
        <v>6.1</v>
      </c>
      <c r="BS434">
        <v>7</v>
      </c>
      <c r="BT434" t="s">
        <v>42</v>
      </c>
      <c r="BU434">
        <v>1.5132300000000001</v>
      </c>
      <c r="BV434">
        <v>1</v>
      </c>
      <c r="CD434" t="e">
        <f>VLOOKUP(CC434,MoodysRatingMapping!$A$3:$B$23,2,0)</f>
        <v>#N/A</v>
      </c>
      <c r="CH434" s="15" t="e">
        <f>VLOOKUP(CG434,'S&amp;PRatingMapping'!$A$3:$B$24,2,0)</f>
        <v>#N/A</v>
      </c>
    </row>
    <row r="435" spans="1:86" x14ac:dyDescent="0.25">
      <c r="A435" s="2">
        <v>43098</v>
      </c>
      <c r="B435">
        <v>3.2</v>
      </c>
      <c r="C435">
        <v>143802</v>
      </c>
      <c r="D435">
        <v>0.1000000000000001</v>
      </c>
      <c r="E435">
        <v>1</v>
      </c>
      <c r="F435">
        <v>0</v>
      </c>
      <c r="G435">
        <v>0</v>
      </c>
      <c r="H435">
        <v>0</v>
      </c>
      <c r="I435">
        <v>25070185.690000001</v>
      </c>
      <c r="J435" s="9" t="s">
        <v>30</v>
      </c>
      <c r="K435">
        <v>1</v>
      </c>
      <c r="L435" t="s">
        <v>41</v>
      </c>
      <c r="M435">
        <v>0.27400000000000002</v>
      </c>
      <c r="N435">
        <v>-2</v>
      </c>
      <c r="Q435" s="11">
        <v>2.2000000000000002</v>
      </c>
      <c r="R435" t="s">
        <v>41</v>
      </c>
      <c r="S435">
        <v>44.7973</v>
      </c>
      <c r="T435">
        <v>-1</v>
      </c>
      <c r="U435" s="11">
        <v>2.2000000000000002</v>
      </c>
      <c r="V435" t="s">
        <v>50</v>
      </c>
      <c r="W435">
        <f>VLOOKUP(V435,MoodysRatingMapping!$A$3:$B$23,2,0)</f>
        <v>3.7000000000000006</v>
      </c>
      <c r="X435">
        <v>-1</v>
      </c>
      <c r="Y435">
        <v>3.2</v>
      </c>
      <c r="Z435" t="s">
        <v>69</v>
      </c>
      <c r="AA435" s="7">
        <f>VLOOKUP(Z435,'S&amp;PRatingMapping'!$A$3:$B$24,2,0)</f>
        <v>4.4285714285714279</v>
      </c>
      <c r="AC435">
        <v>17919</v>
      </c>
      <c r="AD435">
        <v>17919</v>
      </c>
      <c r="AE435">
        <v>25879524.07</v>
      </c>
      <c r="AF435" t="s">
        <v>30</v>
      </c>
      <c r="AG435">
        <v>1</v>
      </c>
      <c r="AH435" t="s">
        <v>41</v>
      </c>
      <c r="AI435">
        <v>2.0310000000000002E-2</v>
      </c>
      <c r="AJ435">
        <v>-2</v>
      </c>
      <c r="AL435" t="s">
        <v>30</v>
      </c>
      <c r="AM435" t="s">
        <v>41</v>
      </c>
      <c r="AN435">
        <v>34.849299999999999</v>
      </c>
      <c r="AO435">
        <v>-2</v>
      </c>
      <c r="AP435" s="11">
        <v>2.2000000000000002</v>
      </c>
      <c r="AQ435" t="s">
        <v>50</v>
      </c>
      <c r="AR435">
        <f>VLOOKUP(AQ435,MoodysRatingMapping!$A$3:$B$23,2,0)</f>
        <v>3.7000000000000006</v>
      </c>
      <c r="AS435">
        <v>-1</v>
      </c>
      <c r="AT435" s="11">
        <v>3.1</v>
      </c>
      <c r="AU435" t="s">
        <v>72</v>
      </c>
      <c r="AV435" s="15">
        <f>VLOOKUP(AU435,'S&amp;PRatingMapping'!$A$3:$B$24,2,0)</f>
        <v>3.9999999999999991</v>
      </c>
      <c r="AX435">
        <v>25893796.239999998</v>
      </c>
      <c r="AY435" t="s">
        <v>30</v>
      </c>
      <c r="AZ435">
        <v>1</v>
      </c>
      <c r="BA435" t="s">
        <v>41</v>
      </c>
      <c r="BB435">
        <v>2.0469999999999999E-2</v>
      </c>
      <c r="BC435">
        <v>-2</v>
      </c>
      <c r="BE435" s="11" t="s">
        <v>30</v>
      </c>
      <c r="BF435" t="s">
        <v>41</v>
      </c>
      <c r="BG435">
        <v>32.443800000000003</v>
      </c>
      <c r="BH435">
        <v>-2</v>
      </c>
      <c r="BI435" s="11">
        <v>2.2000000000000002</v>
      </c>
      <c r="BJ435" t="s">
        <v>50</v>
      </c>
      <c r="BK435">
        <f>VLOOKUP(BJ435,MoodysRatingMapping!$A$3:$B$23,2,0)</f>
        <v>3.7000000000000006</v>
      </c>
      <c r="BL435">
        <v>-1</v>
      </c>
      <c r="BM435" s="11">
        <v>3.1</v>
      </c>
      <c r="BN435" t="s">
        <v>72</v>
      </c>
      <c r="BO435" s="15">
        <f>VLOOKUP(BN435,'S&amp;PRatingMapping'!$A$3:$B$24,2,0)</f>
        <v>3.9999999999999991</v>
      </c>
      <c r="BQ435">
        <v>26781883.18</v>
      </c>
      <c r="BR435" s="11" t="s">
        <v>30</v>
      </c>
      <c r="BS435">
        <v>1</v>
      </c>
      <c r="BT435" t="s">
        <v>41</v>
      </c>
      <c r="BU435">
        <v>2.2339999999999999E-2</v>
      </c>
      <c r="BV435">
        <v>-2</v>
      </c>
      <c r="BX435" t="s">
        <v>30</v>
      </c>
      <c r="BY435" t="s">
        <v>41</v>
      </c>
      <c r="BZ435">
        <v>35.762599999999999</v>
      </c>
      <c r="CA435">
        <v>-2</v>
      </c>
      <c r="CB435" t="s">
        <v>44</v>
      </c>
      <c r="CC435" t="s">
        <v>50</v>
      </c>
      <c r="CD435">
        <f>VLOOKUP(CC435,MoodysRatingMapping!$A$3:$B$23,2,0)</f>
        <v>3.7000000000000006</v>
      </c>
      <c r="CE435">
        <v>-1</v>
      </c>
      <c r="CF435" s="11">
        <v>3.1</v>
      </c>
      <c r="CG435" t="s">
        <v>72</v>
      </c>
      <c r="CH435" s="15">
        <f>VLOOKUP(CG435,'S&amp;PRatingMapping'!$A$3:$B$24,2,0)</f>
        <v>3.9999999999999991</v>
      </c>
    </row>
    <row r="436" spans="1:86" x14ac:dyDescent="0.25">
      <c r="A436" s="2">
        <v>42613</v>
      </c>
      <c r="B436">
        <v>5.0999999999999996</v>
      </c>
      <c r="C436">
        <v>143840</v>
      </c>
      <c r="D436">
        <v>5.0999999999999996</v>
      </c>
      <c r="E436">
        <v>1</v>
      </c>
      <c r="F436">
        <v>0</v>
      </c>
      <c r="G436">
        <v>0</v>
      </c>
      <c r="H436">
        <v>0</v>
      </c>
      <c r="I436">
        <v>338289.98</v>
      </c>
      <c r="J436" s="9">
        <v>5.2</v>
      </c>
      <c r="K436">
        <v>6</v>
      </c>
      <c r="L436" t="s">
        <v>42</v>
      </c>
      <c r="M436">
        <v>0.68200000000000005</v>
      </c>
      <c r="N436">
        <v>1</v>
      </c>
      <c r="W436" t="e">
        <f>VLOOKUP(V436,MoodysRatingMapping!$A$3:$B$23,2,0)</f>
        <v>#N/A</v>
      </c>
      <c r="Y436">
        <v>3.2</v>
      </c>
      <c r="Z436" t="s">
        <v>69</v>
      </c>
      <c r="AA436" s="7">
        <f>VLOOKUP(Z436,'S&amp;PRatingMapping'!$A$3:$B$24,2,0)</f>
        <v>4.4285714285714279</v>
      </c>
      <c r="AC436">
        <v>17952</v>
      </c>
      <c r="AD436">
        <v>17952</v>
      </c>
      <c r="AE436">
        <v>357390</v>
      </c>
      <c r="AR436" t="e">
        <f>VLOOKUP(AQ436,MoodysRatingMapping!$A$3:$B$23,2,0)</f>
        <v>#N/A</v>
      </c>
      <c r="AV436" s="15" t="e">
        <f>VLOOKUP(AU436,'S&amp;PRatingMapping'!$A$3:$B$24,2,0)</f>
        <v>#N/A</v>
      </c>
      <c r="AX436">
        <v>45625000</v>
      </c>
      <c r="AY436" t="s">
        <v>30</v>
      </c>
      <c r="AZ436">
        <v>1</v>
      </c>
      <c r="BA436" t="s">
        <v>41</v>
      </c>
      <c r="BB436">
        <v>2.2079999999999999E-2</v>
      </c>
      <c r="BC436">
        <v>-2</v>
      </c>
      <c r="BE436" s="11">
        <v>2.1</v>
      </c>
      <c r="BF436" t="s">
        <v>41</v>
      </c>
      <c r="BG436">
        <v>47.116500000000002</v>
      </c>
      <c r="BH436">
        <v>-1</v>
      </c>
      <c r="BI436" s="11">
        <v>3.2</v>
      </c>
      <c r="BJ436" t="s">
        <v>59</v>
      </c>
      <c r="BK436">
        <f>VLOOKUP(BJ436,MoodysRatingMapping!$A$3:$B$23,2,0)</f>
        <v>4.6000000000000005</v>
      </c>
      <c r="BL436">
        <v>0</v>
      </c>
      <c r="BM436" s="11">
        <v>3.1</v>
      </c>
      <c r="BN436" t="s">
        <v>72</v>
      </c>
      <c r="BO436" s="15">
        <f>VLOOKUP(BN436,'S&amp;PRatingMapping'!$A$3:$B$24,2,0)</f>
        <v>3.9999999999999991</v>
      </c>
      <c r="BQ436">
        <v>45625000</v>
      </c>
      <c r="BR436" s="11" t="s">
        <v>30</v>
      </c>
      <c r="BS436">
        <v>1</v>
      </c>
      <c r="BT436" t="s">
        <v>41</v>
      </c>
      <c r="BU436">
        <v>2.3779999999999999E-2</v>
      </c>
      <c r="BV436">
        <v>-2</v>
      </c>
      <c r="BX436" t="s">
        <v>44</v>
      </c>
      <c r="BY436" t="s">
        <v>41</v>
      </c>
      <c r="BZ436">
        <v>55.404600000000002</v>
      </c>
      <c r="CA436">
        <v>-1</v>
      </c>
      <c r="CB436" t="s">
        <v>45</v>
      </c>
      <c r="CC436" t="s">
        <v>59</v>
      </c>
      <c r="CD436">
        <f>VLOOKUP(CC436,MoodysRatingMapping!$A$3:$B$23,2,0)</f>
        <v>4.6000000000000005</v>
      </c>
      <c r="CE436">
        <v>0</v>
      </c>
      <c r="CF436" s="11">
        <v>3.1</v>
      </c>
      <c r="CG436" t="s">
        <v>72</v>
      </c>
      <c r="CH436" s="15">
        <f>VLOOKUP(CG436,'S&amp;PRatingMapping'!$A$3:$B$24,2,0)</f>
        <v>3.9999999999999991</v>
      </c>
    </row>
    <row r="437" spans="1:86" x14ac:dyDescent="0.25">
      <c r="A437" s="2">
        <v>43189</v>
      </c>
      <c r="B437">
        <v>4</v>
      </c>
      <c r="C437">
        <v>143929</v>
      </c>
      <c r="D437">
        <v>0.70000000000000018</v>
      </c>
      <c r="E437">
        <v>1</v>
      </c>
      <c r="F437">
        <v>0</v>
      </c>
      <c r="G437">
        <v>0</v>
      </c>
      <c r="H437">
        <v>0</v>
      </c>
      <c r="I437">
        <v>164126974.06</v>
      </c>
      <c r="J437" s="9" t="s">
        <v>32</v>
      </c>
      <c r="K437">
        <v>3</v>
      </c>
      <c r="L437" t="s">
        <v>42</v>
      </c>
      <c r="M437">
        <v>0.37169999999999997</v>
      </c>
      <c r="N437">
        <v>-1</v>
      </c>
      <c r="W437" t="e">
        <f>VLOOKUP(V437,MoodysRatingMapping!$A$3:$B$23,2,0)</f>
        <v>#N/A</v>
      </c>
      <c r="Y437">
        <v>3.1</v>
      </c>
      <c r="Z437" t="s">
        <v>72</v>
      </c>
      <c r="AA437" s="7">
        <f>VLOOKUP(Z437,'S&amp;PRatingMapping'!$A$3:$B$24,2,0)</f>
        <v>3.9999999999999991</v>
      </c>
      <c r="AC437">
        <v>17975</v>
      </c>
      <c r="AD437">
        <v>17975</v>
      </c>
      <c r="AE437">
        <v>164889983.21000001</v>
      </c>
      <c r="AF437" t="s">
        <v>40</v>
      </c>
      <c r="AG437">
        <v>2</v>
      </c>
      <c r="AH437" t="s">
        <v>42</v>
      </c>
      <c r="AI437">
        <v>3.1179999999999999E-2</v>
      </c>
      <c r="AJ437">
        <v>-1</v>
      </c>
      <c r="AR437" t="e">
        <f>VLOOKUP(AQ437,MoodysRatingMapping!$A$3:$B$23,2,0)</f>
        <v>#N/A</v>
      </c>
      <c r="AT437" s="11">
        <v>2.2000000000000002</v>
      </c>
      <c r="AU437" t="s">
        <v>77</v>
      </c>
      <c r="AV437" s="15">
        <f>VLOOKUP(AU437,'S&amp;PRatingMapping'!$A$3:$B$24,2,0)</f>
        <v>3.5714285714285707</v>
      </c>
      <c r="AX437">
        <v>165114308.25</v>
      </c>
      <c r="AY437" t="s">
        <v>40</v>
      </c>
      <c r="AZ437">
        <v>2</v>
      </c>
      <c r="BA437" t="s">
        <v>42</v>
      </c>
      <c r="BB437">
        <v>2.5159999999999998E-2</v>
      </c>
      <c r="BC437">
        <v>-1</v>
      </c>
      <c r="BK437" t="e">
        <f>VLOOKUP(BJ437,MoodysRatingMapping!$A$3:$B$23,2,0)</f>
        <v>#N/A</v>
      </c>
      <c r="BM437" s="11">
        <v>2.2000000000000002</v>
      </c>
      <c r="BN437" t="s">
        <v>77</v>
      </c>
      <c r="BO437" s="15">
        <f>VLOOKUP(BN437,'S&amp;PRatingMapping'!$A$3:$B$24,2,0)</f>
        <v>3.5714285714285707</v>
      </c>
      <c r="BQ437">
        <v>165195957.34</v>
      </c>
      <c r="BR437" s="11" t="s">
        <v>40</v>
      </c>
      <c r="BS437">
        <v>2</v>
      </c>
      <c r="BT437" t="s">
        <v>42</v>
      </c>
      <c r="BU437">
        <v>2.6859999999999998E-2</v>
      </c>
      <c r="BV437">
        <v>-1</v>
      </c>
      <c r="CD437" t="e">
        <f>VLOOKUP(CC437,MoodysRatingMapping!$A$3:$B$23,2,0)</f>
        <v>#N/A</v>
      </c>
      <c r="CF437" s="11">
        <v>2.2000000000000002</v>
      </c>
      <c r="CG437" t="s">
        <v>77</v>
      </c>
      <c r="CH437" s="15">
        <f>VLOOKUP(CG437,'S&amp;PRatingMapping'!$A$3:$B$24,2,0)</f>
        <v>3.5714285714285707</v>
      </c>
    </row>
    <row r="438" spans="1:86" x14ac:dyDescent="0.25">
      <c r="A438" s="2">
        <v>42978</v>
      </c>
      <c r="B438">
        <v>5.0999999999999996</v>
      </c>
      <c r="C438">
        <v>144243</v>
      </c>
      <c r="D438">
        <v>1.1000000000000001</v>
      </c>
      <c r="E438">
        <v>1</v>
      </c>
      <c r="F438">
        <v>0</v>
      </c>
      <c r="G438">
        <v>0</v>
      </c>
      <c r="H438">
        <v>0</v>
      </c>
      <c r="I438">
        <v>4007702.76</v>
      </c>
      <c r="J438" s="9" t="s">
        <v>40</v>
      </c>
      <c r="K438">
        <v>2</v>
      </c>
      <c r="L438" t="s">
        <v>41</v>
      </c>
      <c r="M438">
        <v>0.34179999999999999</v>
      </c>
      <c r="N438">
        <v>-3</v>
      </c>
      <c r="U438" s="11">
        <v>3.1</v>
      </c>
      <c r="V438" t="s">
        <v>52</v>
      </c>
      <c r="W438">
        <f>VLOOKUP(V438,MoodysRatingMapping!$A$3:$B$23,2,0)</f>
        <v>4.1500000000000004</v>
      </c>
      <c r="X438">
        <v>-2</v>
      </c>
      <c r="Y438">
        <v>2.2000000000000002</v>
      </c>
      <c r="Z438" t="s">
        <v>77</v>
      </c>
      <c r="AA438" s="7">
        <f>VLOOKUP(Z438,'S&amp;PRatingMapping'!$A$3:$B$24,2,0)</f>
        <v>3.5714285714285707</v>
      </c>
      <c r="AC438">
        <v>1851</v>
      </c>
      <c r="AD438">
        <v>1851</v>
      </c>
      <c r="AE438">
        <v>3330725.62</v>
      </c>
      <c r="AF438" t="s">
        <v>40</v>
      </c>
      <c r="AG438">
        <v>2</v>
      </c>
      <c r="AH438" t="s">
        <v>41</v>
      </c>
      <c r="AI438">
        <v>3.066E-2</v>
      </c>
      <c r="AJ438">
        <v>-2</v>
      </c>
      <c r="AP438" s="11">
        <v>3.1</v>
      </c>
      <c r="AQ438" t="s">
        <v>52</v>
      </c>
      <c r="AR438">
        <f>VLOOKUP(AQ438,MoodysRatingMapping!$A$3:$B$23,2,0)</f>
        <v>4.1500000000000004</v>
      </c>
      <c r="AS438">
        <v>-1</v>
      </c>
      <c r="AT438" s="11">
        <v>2.2000000000000002</v>
      </c>
      <c r="AU438" t="s">
        <v>77</v>
      </c>
      <c r="AV438" s="15">
        <f>VLOOKUP(AU438,'S&amp;PRatingMapping'!$A$3:$B$24,2,0)</f>
        <v>3.5714285714285707</v>
      </c>
      <c r="AX438">
        <v>3156699.88</v>
      </c>
      <c r="AY438" t="s">
        <v>40</v>
      </c>
      <c r="AZ438">
        <v>2</v>
      </c>
      <c r="BA438" t="s">
        <v>41</v>
      </c>
      <c r="BB438">
        <v>3.184E-2</v>
      </c>
      <c r="BC438">
        <v>-2</v>
      </c>
      <c r="BI438" s="11">
        <v>3.1</v>
      </c>
      <c r="BJ438" t="s">
        <v>52</v>
      </c>
      <c r="BK438">
        <f>VLOOKUP(BJ438,MoodysRatingMapping!$A$3:$B$23,2,0)</f>
        <v>4.1500000000000004</v>
      </c>
      <c r="BL438">
        <v>-1</v>
      </c>
      <c r="BM438" s="11">
        <v>2.2000000000000002</v>
      </c>
      <c r="BN438" t="s">
        <v>77</v>
      </c>
      <c r="BO438" s="15">
        <f>VLOOKUP(BN438,'S&amp;PRatingMapping'!$A$3:$B$24,2,0)</f>
        <v>3.5714285714285707</v>
      </c>
      <c r="BQ438">
        <v>3975050.57</v>
      </c>
      <c r="BR438" s="11" t="s">
        <v>40</v>
      </c>
      <c r="BS438">
        <v>2</v>
      </c>
      <c r="BT438" t="s">
        <v>41</v>
      </c>
      <c r="BU438">
        <v>2.7740000000000001E-2</v>
      </c>
      <c r="BV438">
        <v>-2</v>
      </c>
      <c r="CB438" t="s">
        <v>35</v>
      </c>
      <c r="CC438" t="s">
        <v>52</v>
      </c>
      <c r="CD438">
        <f>VLOOKUP(CC438,MoodysRatingMapping!$A$3:$B$23,2,0)</f>
        <v>4.1500000000000004</v>
      </c>
      <c r="CE438">
        <v>-1</v>
      </c>
      <c r="CF438" s="11">
        <v>2.2000000000000002</v>
      </c>
      <c r="CG438" t="s">
        <v>77</v>
      </c>
      <c r="CH438" s="15">
        <f>VLOOKUP(CG438,'S&amp;PRatingMapping'!$A$3:$B$24,2,0)</f>
        <v>3.5714285714285707</v>
      </c>
    </row>
    <row r="439" spans="1:86" x14ac:dyDescent="0.25">
      <c r="A439" s="2">
        <v>42643</v>
      </c>
      <c r="B439">
        <v>5.0999999999999996</v>
      </c>
      <c r="C439">
        <v>144251</v>
      </c>
      <c r="D439">
        <v>1.1000000000000001</v>
      </c>
      <c r="E439">
        <v>1</v>
      </c>
      <c r="F439">
        <v>0</v>
      </c>
      <c r="G439">
        <v>0</v>
      </c>
      <c r="H439">
        <v>0</v>
      </c>
      <c r="I439">
        <v>224379584.77000001</v>
      </c>
      <c r="J439" s="9">
        <v>6.2</v>
      </c>
      <c r="K439">
        <v>8</v>
      </c>
      <c r="L439" t="s">
        <v>41</v>
      </c>
      <c r="M439">
        <v>2.3958699999999999</v>
      </c>
      <c r="N439">
        <v>3</v>
      </c>
      <c r="O439" t="s">
        <v>41</v>
      </c>
      <c r="P439">
        <v>99.549499999999995</v>
      </c>
      <c r="Q439" s="11">
        <v>5.0999999999999996</v>
      </c>
      <c r="R439" t="s">
        <v>41</v>
      </c>
      <c r="S439">
        <v>267.23599999999999</v>
      </c>
      <c r="U439" s="11">
        <v>5.0999999999999996</v>
      </c>
      <c r="V439" t="s">
        <v>61</v>
      </c>
      <c r="W439">
        <f>VLOOKUP(V439,MoodysRatingMapping!$A$3:$B$23,2,0)</f>
        <v>5.9500000000000011</v>
      </c>
      <c r="Y439">
        <v>5.0999999999999996</v>
      </c>
      <c r="Z439" t="s">
        <v>70</v>
      </c>
      <c r="AA439" s="7">
        <f>VLOOKUP(Z439,'S&amp;PRatingMapping'!$A$3:$B$24,2,0)</f>
        <v>5.7142857142857144</v>
      </c>
      <c r="AC439">
        <v>1861</v>
      </c>
      <c r="AD439">
        <v>1861</v>
      </c>
      <c r="AE439">
        <v>144629350.53999999</v>
      </c>
      <c r="AF439" t="s">
        <v>36</v>
      </c>
      <c r="AG439">
        <v>8</v>
      </c>
      <c r="AH439" t="s">
        <v>41</v>
      </c>
      <c r="AI439">
        <v>1.79789</v>
      </c>
      <c r="AJ439">
        <v>4</v>
      </c>
      <c r="AK439">
        <v>98.737166999999999</v>
      </c>
      <c r="AL439" t="s">
        <v>37</v>
      </c>
      <c r="AM439" t="s">
        <v>41</v>
      </c>
      <c r="AN439">
        <v>306.87970000000001</v>
      </c>
      <c r="AO439">
        <v>2</v>
      </c>
      <c r="AP439" s="11">
        <v>5.0999999999999996</v>
      </c>
      <c r="AQ439" t="s">
        <v>61</v>
      </c>
      <c r="AR439">
        <f>VLOOKUP(AQ439,MoodysRatingMapping!$A$3:$B$23,2,0)</f>
        <v>5.9500000000000011</v>
      </c>
      <c r="AS439">
        <v>1</v>
      </c>
      <c r="AT439" s="11">
        <v>5.0999999999999996</v>
      </c>
      <c r="AU439" t="s">
        <v>70</v>
      </c>
      <c r="AV439" s="15">
        <f>VLOOKUP(AU439,'S&amp;PRatingMapping'!$A$3:$B$24,2,0)</f>
        <v>5.7142857142857144</v>
      </c>
      <c r="AX439">
        <v>101694.04</v>
      </c>
      <c r="AY439" t="s">
        <v>40</v>
      </c>
      <c r="AZ439">
        <v>2</v>
      </c>
      <c r="BA439" t="s">
        <v>41</v>
      </c>
      <c r="BB439">
        <v>2.835E-2</v>
      </c>
      <c r="BC439">
        <v>-3</v>
      </c>
      <c r="BI439" s="11">
        <v>3.1</v>
      </c>
      <c r="BJ439" t="s">
        <v>52</v>
      </c>
      <c r="BK439">
        <f>VLOOKUP(BJ439,MoodysRatingMapping!$A$3:$B$23,2,0)</f>
        <v>4.1500000000000004</v>
      </c>
      <c r="BL439">
        <v>-2</v>
      </c>
      <c r="BM439" s="11">
        <v>2.2000000000000002</v>
      </c>
      <c r="BN439" t="s">
        <v>77</v>
      </c>
      <c r="BO439" s="15">
        <f>VLOOKUP(BN439,'S&amp;PRatingMapping'!$A$3:$B$24,2,0)</f>
        <v>3.5714285714285707</v>
      </c>
      <c r="BQ439">
        <v>412560.35</v>
      </c>
      <c r="BR439" s="11" t="s">
        <v>40</v>
      </c>
      <c r="BS439">
        <v>2</v>
      </c>
      <c r="BT439" t="s">
        <v>41</v>
      </c>
      <c r="BU439">
        <v>3.1789999999999999E-2</v>
      </c>
      <c r="BV439">
        <v>-3</v>
      </c>
      <c r="CB439" t="s">
        <v>35</v>
      </c>
      <c r="CC439" t="s">
        <v>52</v>
      </c>
      <c r="CD439">
        <f>VLOOKUP(CC439,MoodysRatingMapping!$A$3:$B$23,2,0)</f>
        <v>4.1500000000000004</v>
      </c>
      <c r="CE439">
        <v>-2</v>
      </c>
      <c r="CF439" s="11">
        <v>2.2000000000000002</v>
      </c>
      <c r="CG439" t="s">
        <v>77</v>
      </c>
      <c r="CH439" s="15">
        <f>VLOOKUP(CG439,'S&amp;PRatingMapping'!$A$3:$B$24,2,0)</f>
        <v>3.5714285714285707</v>
      </c>
    </row>
    <row r="440" spans="1:86" x14ac:dyDescent="0.25">
      <c r="A440" s="2">
        <v>42947</v>
      </c>
      <c r="B440">
        <v>6.1</v>
      </c>
      <c r="C440">
        <v>144251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218551584.78999999</v>
      </c>
      <c r="J440" s="9" t="s">
        <v>39</v>
      </c>
      <c r="K440">
        <v>9</v>
      </c>
      <c r="L440" t="s">
        <v>41</v>
      </c>
      <c r="M440">
        <v>1.61311</v>
      </c>
      <c r="N440">
        <v>2</v>
      </c>
      <c r="O440" t="s">
        <v>41</v>
      </c>
      <c r="P440">
        <v>1.1525000000000001</v>
      </c>
      <c r="Q440" s="11">
        <v>5.0999999999999996</v>
      </c>
      <c r="R440" t="s">
        <v>41</v>
      </c>
      <c r="S440">
        <v>26.379300000000001</v>
      </c>
      <c r="T440">
        <v>-2</v>
      </c>
      <c r="U440" s="11">
        <v>5.0999999999999996</v>
      </c>
      <c r="V440" t="s">
        <v>61</v>
      </c>
      <c r="W440">
        <f>VLOOKUP(V440,MoodysRatingMapping!$A$3:$B$23,2,0)</f>
        <v>5.9500000000000011</v>
      </c>
      <c r="X440">
        <v>-2</v>
      </c>
      <c r="Y440">
        <v>5.2</v>
      </c>
      <c r="Z440" t="s">
        <v>82</v>
      </c>
      <c r="AA440" s="7">
        <f>VLOOKUP(Z440,'S&amp;PRatingMapping'!$A$3:$B$24,2,0)</f>
        <v>6.1428571428571432</v>
      </c>
      <c r="AC440">
        <v>1871</v>
      </c>
      <c r="AD440">
        <v>1871</v>
      </c>
      <c r="AE440">
        <v>218551584.78999999</v>
      </c>
      <c r="AF440" t="s">
        <v>39</v>
      </c>
      <c r="AG440">
        <v>9</v>
      </c>
      <c r="AH440" t="s">
        <v>41</v>
      </c>
      <c r="AI440">
        <v>1.5828500000000001</v>
      </c>
      <c r="AJ440">
        <v>4</v>
      </c>
      <c r="AK440">
        <v>99.265500000000003</v>
      </c>
      <c r="AL440" t="s">
        <v>38</v>
      </c>
      <c r="AM440" t="s">
        <v>41</v>
      </c>
      <c r="AN440">
        <v>216.98920000000001</v>
      </c>
      <c r="AO440">
        <v>0</v>
      </c>
      <c r="AP440" s="11">
        <v>5.0999999999999996</v>
      </c>
      <c r="AQ440" t="s">
        <v>61</v>
      </c>
      <c r="AR440">
        <f>VLOOKUP(AQ440,MoodysRatingMapping!$A$3:$B$23,2,0)</f>
        <v>5.9500000000000011</v>
      </c>
      <c r="AS440">
        <v>0</v>
      </c>
      <c r="AT440" s="11">
        <v>5.2</v>
      </c>
      <c r="AU440" t="s">
        <v>82</v>
      </c>
      <c r="AV440" s="15">
        <f>VLOOKUP(AU440,'S&amp;PRatingMapping'!$A$3:$B$24,2,0)</f>
        <v>6.1428571428571432</v>
      </c>
      <c r="AX440">
        <v>218551584.78999999</v>
      </c>
      <c r="AY440" t="s">
        <v>39</v>
      </c>
      <c r="AZ440">
        <v>9</v>
      </c>
      <c r="BA440" t="s">
        <v>41</v>
      </c>
      <c r="BB440">
        <v>1.45441</v>
      </c>
      <c r="BC440">
        <v>4</v>
      </c>
      <c r="BD440">
        <v>99.688999999999993</v>
      </c>
      <c r="BE440" s="11">
        <v>5.0999999999999996</v>
      </c>
      <c r="BF440" t="s">
        <v>41</v>
      </c>
      <c r="BG440">
        <v>220.49610000000001</v>
      </c>
      <c r="BH440">
        <v>0</v>
      </c>
      <c r="BI440" s="11">
        <v>5.0999999999999996</v>
      </c>
      <c r="BJ440" t="s">
        <v>61</v>
      </c>
      <c r="BK440">
        <f>VLOOKUP(BJ440,MoodysRatingMapping!$A$3:$B$23,2,0)</f>
        <v>5.9500000000000011</v>
      </c>
      <c r="BL440">
        <v>0</v>
      </c>
      <c r="BM440" s="11">
        <v>5.2</v>
      </c>
      <c r="BN440" t="s">
        <v>82</v>
      </c>
      <c r="BO440" s="15">
        <f>VLOOKUP(BN440,'S&amp;PRatingMapping'!$A$3:$B$24,2,0)</f>
        <v>6.1428571428571432</v>
      </c>
      <c r="BQ440">
        <v>218551584.78999999</v>
      </c>
      <c r="BR440" s="11" t="s">
        <v>39</v>
      </c>
      <c r="BS440">
        <v>9</v>
      </c>
      <c r="BT440" t="s">
        <v>41</v>
      </c>
      <c r="BU440">
        <v>1.3706</v>
      </c>
      <c r="BV440">
        <v>4</v>
      </c>
      <c r="BW440">
        <v>99.944000000000003</v>
      </c>
      <c r="BX440" t="s">
        <v>38</v>
      </c>
      <c r="BY440" t="s">
        <v>41</v>
      </c>
      <c r="BZ440">
        <v>231.2647</v>
      </c>
      <c r="CA440">
        <v>0</v>
      </c>
      <c r="CB440" t="s">
        <v>38</v>
      </c>
      <c r="CC440" t="s">
        <v>61</v>
      </c>
      <c r="CD440">
        <f>VLOOKUP(CC440,MoodysRatingMapping!$A$3:$B$23,2,0)</f>
        <v>5.9500000000000011</v>
      </c>
      <c r="CE440">
        <v>0</v>
      </c>
      <c r="CF440" s="11">
        <v>5.0999999999999996</v>
      </c>
      <c r="CG440" t="s">
        <v>70</v>
      </c>
      <c r="CH440" s="15">
        <f>VLOOKUP(CG440,'S&amp;PRatingMapping'!$A$3:$B$24,2,0)</f>
        <v>5.7142857142857144</v>
      </c>
    </row>
    <row r="441" spans="1:86" x14ac:dyDescent="0.25">
      <c r="A441" s="2">
        <v>42643</v>
      </c>
      <c r="B441">
        <v>5.0999999999999996</v>
      </c>
      <c r="C441">
        <v>144253</v>
      </c>
      <c r="D441">
        <v>1.1000000000000001</v>
      </c>
      <c r="E441">
        <v>1</v>
      </c>
      <c r="F441">
        <v>0</v>
      </c>
      <c r="G441">
        <v>0</v>
      </c>
      <c r="H441">
        <v>0</v>
      </c>
      <c r="I441">
        <v>10620415.210000001</v>
      </c>
      <c r="J441" s="9">
        <v>6.2</v>
      </c>
      <c r="K441">
        <v>8</v>
      </c>
      <c r="L441" t="s">
        <v>41</v>
      </c>
      <c r="M441">
        <v>2.3958699999999999</v>
      </c>
      <c r="N441">
        <v>3</v>
      </c>
      <c r="O441" t="s">
        <v>41</v>
      </c>
      <c r="P441">
        <v>99.549499999999995</v>
      </c>
      <c r="Q441" s="11">
        <v>5.0999999999999996</v>
      </c>
      <c r="R441" t="s">
        <v>41</v>
      </c>
      <c r="S441">
        <v>267.23599999999999</v>
      </c>
      <c r="U441" s="11">
        <v>5.0999999999999996</v>
      </c>
      <c r="V441" t="s">
        <v>61</v>
      </c>
      <c r="W441">
        <f>VLOOKUP(V441,MoodysRatingMapping!$A$3:$B$23,2,0)</f>
        <v>5.9500000000000011</v>
      </c>
      <c r="Y441">
        <v>5.0999999999999996</v>
      </c>
      <c r="Z441" t="s">
        <v>70</v>
      </c>
      <c r="AA441" s="7">
        <f>VLOOKUP(Z441,'S&amp;PRatingMapping'!$A$3:$B$24,2,0)</f>
        <v>5.7142857142857144</v>
      </c>
      <c r="AC441">
        <v>1885</v>
      </c>
      <c r="AD441">
        <v>1885</v>
      </c>
      <c r="AE441">
        <v>9460688.1099999994</v>
      </c>
      <c r="AF441" t="s">
        <v>36</v>
      </c>
      <c r="AG441">
        <v>8</v>
      </c>
      <c r="AH441" t="s">
        <v>41</v>
      </c>
      <c r="AI441">
        <v>1.79789</v>
      </c>
      <c r="AJ441">
        <v>4</v>
      </c>
      <c r="AK441">
        <v>98.737166999999999</v>
      </c>
      <c r="AL441" t="s">
        <v>37</v>
      </c>
      <c r="AM441" t="s">
        <v>41</v>
      </c>
      <c r="AN441">
        <v>306.87970000000001</v>
      </c>
      <c r="AO441">
        <v>2</v>
      </c>
      <c r="AP441" s="11">
        <v>5.0999999999999996</v>
      </c>
      <c r="AQ441" t="s">
        <v>61</v>
      </c>
      <c r="AR441">
        <f>VLOOKUP(AQ441,MoodysRatingMapping!$A$3:$B$23,2,0)</f>
        <v>5.9500000000000011</v>
      </c>
      <c r="AS441">
        <v>1</v>
      </c>
      <c r="AT441" s="11">
        <v>5.0999999999999996</v>
      </c>
      <c r="AU441" t="s">
        <v>70</v>
      </c>
      <c r="AV441" s="15">
        <f>VLOOKUP(AU441,'S&amp;PRatingMapping'!$A$3:$B$24,2,0)</f>
        <v>5.7142857142857144</v>
      </c>
      <c r="AX441">
        <v>218551584.78999999</v>
      </c>
      <c r="AY441" t="s">
        <v>39</v>
      </c>
      <c r="AZ441">
        <v>9</v>
      </c>
      <c r="BA441" t="s">
        <v>41</v>
      </c>
      <c r="BB441">
        <v>0.83761000000000008</v>
      </c>
      <c r="BC441">
        <v>3</v>
      </c>
      <c r="BD441">
        <v>99.433999999999997</v>
      </c>
      <c r="BE441" s="11" t="s">
        <v>29</v>
      </c>
      <c r="BF441" t="s">
        <v>41</v>
      </c>
      <c r="BG441">
        <v>126.4472</v>
      </c>
      <c r="BH441">
        <v>-2</v>
      </c>
      <c r="BI441" s="11">
        <v>5.0999999999999996</v>
      </c>
      <c r="BJ441" t="s">
        <v>61</v>
      </c>
      <c r="BK441">
        <f>VLOOKUP(BJ441,MoodysRatingMapping!$A$3:$B$23,2,0)</f>
        <v>5.9500000000000011</v>
      </c>
      <c r="BL441">
        <v>-1</v>
      </c>
      <c r="BM441" s="11">
        <v>5.2</v>
      </c>
      <c r="BN441" t="s">
        <v>82</v>
      </c>
      <c r="BO441" s="15">
        <f>VLOOKUP(BN441,'S&amp;PRatingMapping'!$A$3:$B$24,2,0)</f>
        <v>6.1428571428571432</v>
      </c>
      <c r="BQ441">
        <v>218551584.78999999</v>
      </c>
      <c r="BR441" s="11" t="s">
        <v>39</v>
      </c>
      <c r="BS441">
        <v>9</v>
      </c>
      <c r="BT441" t="s">
        <v>41</v>
      </c>
      <c r="BU441">
        <v>1.02146</v>
      </c>
      <c r="BV441">
        <v>3</v>
      </c>
      <c r="BW441">
        <v>98.888499999999993</v>
      </c>
      <c r="BX441" t="s">
        <v>29</v>
      </c>
      <c r="BY441" t="s">
        <v>41</v>
      </c>
      <c r="BZ441">
        <v>132.64320000000001</v>
      </c>
      <c r="CA441">
        <v>-2</v>
      </c>
      <c r="CB441" t="s">
        <v>38</v>
      </c>
      <c r="CC441" t="s">
        <v>61</v>
      </c>
      <c r="CD441">
        <f>VLOOKUP(CC441,MoodysRatingMapping!$A$3:$B$23,2,0)</f>
        <v>5.9500000000000011</v>
      </c>
      <c r="CE441">
        <v>-1</v>
      </c>
      <c r="CF441" s="11">
        <v>5.2</v>
      </c>
      <c r="CG441" t="s">
        <v>82</v>
      </c>
      <c r="CH441" s="15">
        <f>VLOOKUP(CG441,'S&amp;PRatingMapping'!$A$3:$B$24,2,0)</f>
        <v>6.1428571428571432</v>
      </c>
    </row>
    <row r="442" spans="1:86" x14ac:dyDescent="0.25">
      <c r="A442" s="2">
        <v>42947</v>
      </c>
      <c r="B442">
        <v>6.1</v>
      </c>
      <c r="C442">
        <v>144253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16448415.189999999</v>
      </c>
      <c r="J442" s="9" t="s">
        <v>39</v>
      </c>
      <c r="K442">
        <v>9</v>
      </c>
      <c r="L442" t="s">
        <v>41</v>
      </c>
      <c r="M442">
        <v>1.61311</v>
      </c>
      <c r="N442">
        <v>2</v>
      </c>
      <c r="O442" t="s">
        <v>41</v>
      </c>
      <c r="P442">
        <v>1.1525000000000001</v>
      </c>
      <c r="Q442" s="11">
        <v>5.0999999999999996</v>
      </c>
      <c r="R442" t="s">
        <v>41</v>
      </c>
      <c r="S442">
        <v>26.379300000000001</v>
      </c>
      <c r="T442">
        <v>-2</v>
      </c>
      <c r="U442" s="11">
        <v>5.0999999999999996</v>
      </c>
      <c r="V442" t="s">
        <v>61</v>
      </c>
      <c r="W442">
        <f>VLOOKUP(V442,MoodysRatingMapping!$A$3:$B$23,2,0)</f>
        <v>5.9500000000000011</v>
      </c>
      <c r="X442">
        <v>-2</v>
      </c>
      <c r="Y442">
        <v>5.2</v>
      </c>
      <c r="Z442" t="s">
        <v>82</v>
      </c>
      <c r="AA442" s="7">
        <f>VLOOKUP(Z442,'S&amp;PRatingMapping'!$A$3:$B$24,2,0)</f>
        <v>6.1428571428571432</v>
      </c>
      <c r="AC442">
        <v>1895</v>
      </c>
      <c r="AD442">
        <v>1895</v>
      </c>
      <c r="AE442">
        <v>16448415.189999999</v>
      </c>
      <c r="AF442" t="s">
        <v>39</v>
      </c>
      <c r="AG442">
        <v>9</v>
      </c>
      <c r="AH442" t="s">
        <v>41</v>
      </c>
      <c r="AI442">
        <v>1.5828500000000001</v>
      </c>
      <c r="AJ442">
        <v>4</v>
      </c>
      <c r="AK442">
        <v>99.265500000000003</v>
      </c>
      <c r="AL442" t="s">
        <v>38</v>
      </c>
      <c r="AM442" t="s">
        <v>41</v>
      </c>
      <c r="AN442">
        <v>216.98920000000001</v>
      </c>
      <c r="AO442">
        <v>0</v>
      </c>
      <c r="AP442" s="11">
        <v>5.0999999999999996</v>
      </c>
      <c r="AQ442" t="s">
        <v>61</v>
      </c>
      <c r="AR442">
        <f>VLOOKUP(AQ442,MoodysRatingMapping!$A$3:$B$23,2,0)</f>
        <v>5.9500000000000011</v>
      </c>
      <c r="AS442">
        <v>0</v>
      </c>
      <c r="AT442" s="11">
        <v>5.2</v>
      </c>
      <c r="AU442" t="s">
        <v>82</v>
      </c>
      <c r="AV442" s="15">
        <f>VLOOKUP(AU442,'S&amp;PRatingMapping'!$A$3:$B$24,2,0)</f>
        <v>6.1428571428571432</v>
      </c>
      <c r="AX442">
        <v>16448415.189999999</v>
      </c>
      <c r="AY442" t="s">
        <v>39</v>
      </c>
      <c r="AZ442">
        <v>9</v>
      </c>
      <c r="BA442" t="s">
        <v>41</v>
      </c>
      <c r="BB442">
        <v>1.45441</v>
      </c>
      <c r="BC442">
        <v>4</v>
      </c>
      <c r="BD442">
        <v>99.688999999999993</v>
      </c>
      <c r="BE442" s="11">
        <v>5.0999999999999996</v>
      </c>
      <c r="BF442" t="s">
        <v>41</v>
      </c>
      <c r="BG442">
        <v>220.49610000000001</v>
      </c>
      <c r="BH442">
        <v>0</v>
      </c>
      <c r="BI442" s="11">
        <v>5.0999999999999996</v>
      </c>
      <c r="BJ442" t="s">
        <v>61</v>
      </c>
      <c r="BK442">
        <f>VLOOKUP(BJ442,MoodysRatingMapping!$A$3:$B$23,2,0)</f>
        <v>5.9500000000000011</v>
      </c>
      <c r="BL442">
        <v>0</v>
      </c>
      <c r="BM442" s="11">
        <v>5.2</v>
      </c>
      <c r="BN442" t="s">
        <v>82</v>
      </c>
      <c r="BO442" s="15">
        <f>VLOOKUP(BN442,'S&amp;PRatingMapping'!$A$3:$B$24,2,0)</f>
        <v>6.1428571428571432</v>
      </c>
      <c r="BQ442">
        <v>16448415.189999999</v>
      </c>
      <c r="BR442" s="11" t="s">
        <v>39</v>
      </c>
      <c r="BS442">
        <v>9</v>
      </c>
      <c r="BT442" t="s">
        <v>41</v>
      </c>
      <c r="BU442">
        <v>1.3706</v>
      </c>
      <c r="BV442">
        <v>4</v>
      </c>
      <c r="BW442">
        <v>99.944000000000003</v>
      </c>
      <c r="BX442" t="s">
        <v>38</v>
      </c>
      <c r="BY442" t="s">
        <v>41</v>
      </c>
      <c r="BZ442">
        <v>231.2647</v>
      </c>
      <c r="CA442">
        <v>0</v>
      </c>
      <c r="CB442" t="s">
        <v>38</v>
      </c>
      <c r="CC442" t="s">
        <v>61</v>
      </c>
      <c r="CD442">
        <f>VLOOKUP(CC442,MoodysRatingMapping!$A$3:$B$23,2,0)</f>
        <v>5.9500000000000011</v>
      </c>
      <c r="CE442">
        <v>0</v>
      </c>
      <c r="CF442" s="11">
        <v>5.0999999999999996</v>
      </c>
      <c r="CG442" t="s">
        <v>70</v>
      </c>
      <c r="CH442" s="15">
        <f>VLOOKUP(CG442,'S&amp;PRatingMapping'!$A$3:$B$24,2,0)</f>
        <v>5.7142857142857144</v>
      </c>
    </row>
    <row r="443" spans="1:86" x14ac:dyDescent="0.25">
      <c r="A443" s="2">
        <v>42916</v>
      </c>
      <c r="B443">
        <v>2.2000000000000002</v>
      </c>
      <c r="C443">
        <v>144262</v>
      </c>
      <c r="D443">
        <v>0.1000000000000001</v>
      </c>
      <c r="E443">
        <v>1</v>
      </c>
      <c r="F443">
        <v>0</v>
      </c>
      <c r="G443">
        <v>0</v>
      </c>
      <c r="H443">
        <v>0</v>
      </c>
      <c r="I443">
        <v>475000000</v>
      </c>
      <c r="J443" s="9" t="s">
        <v>32</v>
      </c>
      <c r="K443">
        <v>3</v>
      </c>
      <c r="L443" t="s">
        <v>41</v>
      </c>
      <c r="M443">
        <v>0.45900000000000002</v>
      </c>
      <c r="N443">
        <v>1</v>
      </c>
      <c r="Q443" s="11" t="s">
        <v>30</v>
      </c>
      <c r="R443" t="s">
        <v>41</v>
      </c>
      <c r="S443">
        <v>28.358000000000001</v>
      </c>
      <c r="T443">
        <v>-1</v>
      </c>
      <c r="U443" s="11">
        <v>2.1</v>
      </c>
      <c r="V443" t="s">
        <v>60</v>
      </c>
      <c r="W443">
        <f>VLOOKUP(V443,MoodysRatingMapping!$A$3:$B$23,2,0)</f>
        <v>2.8000000000000003</v>
      </c>
      <c r="Y443" t="s">
        <v>30</v>
      </c>
      <c r="Z443" t="s">
        <v>68</v>
      </c>
      <c r="AA443" s="7">
        <f>VLOOKUP(Z443,'S&amp;PRatingMapping'!$A$3:$B$24,2,0)</f>
        <v>2.2857142857142856</v>
      </c>
      <c r="AC443">
        <v>18114</v>
      </c>
      <c r="AD443">
        <v>18114</v>
      </c>
      <c r="AE443">
        <v>475000000</v>
      </c>
      <c r="AF443" t="s">
        <v>32</v>
      </c>
      <c r="AG443">
        <v>3</v>
      </c>
      <c r="AH443" t="s">
        <v>41</v>
      </c>
      <c r="AI443">
        <v>4.8329999999999998E-2</v>
      </c>
      <c r="AJ443">
        <v>1</v>
      </c>
      <c r="AL443" t="s">
        <v>30</v>
      </c>
      <c r="AM443" t="s">
        <v>41</v>
      </c>
      <c r="AN443">
        <v>30.501200000000001</v>
      </c>
      <c r="AO443">
        <v>-1</v>
      </c>
      <c r="AP443" s="11">
        <v>2.1</v>
      </c>
      <c r="AQ443" t="s">
        <v>60</v>
      </c>
      <c r="AR443">
        <f>VLOOKUP(AQ443,MoodysRatingMapping!$A$3:$B$23,2,0)</f>
        <v>2.8000000000000003</v>
      </c>
      <c r="AS443">
        <v>0</v>
      </c>
      <c r="AT443" s="11" t="s">
        <v>30</v>
      </c>
      <c r="AU443" t="s">
        <v>68</v>
      </c>
      <c r="AV443" s="15">
        <f>VLOOKUP(AU443,'S&amp;PRatingMapping'!$A$3:$B$24,2,0)</f>
        <v>2.2857142857142856</v>
      </c>
      <c r="AX443">
        <v>475000000</v>
      </c>
      <c r="AY443" t="s">
        <v>30</v>
      </c>
      <c r="AZ443">
        <v>1</v>
      </c>
      <c r="BA443" t="s">
        <v>41</v>
      </c>
      <c r="BB443">
        <v>0.01</v>
      </c>
      <c r="BC443">
        <v>-1</v>
      </c>
      <c r="BE443" s="11" t="s">
        <v>30</v>
      </c>
      <c r="BF443" t="s">
        <v>41</v>
      </c>
      <c r="BG443">
        <v>48.384799999999998</v>
      </c>
      <c r="BH443">
        <v>-1</v>
      </c>
      <c r="BI443" s="11">
        <v>2.1</v>
      </c>
      <c r="BJ443" t="s">
        <v>60</v>
      </c>
      <c r="BK443">
        <f>VLOOKUP(BJ443,MoodysRatingMapping!$A$3:$B$23,2,0)</f>
        <v>2.8000000000000003</v>
      </c>
      <c r="BL443">
        <v>0</v>
      </c>
      <c r="BM443" s="11" t="s">
        <v>30</v>
      </c>
      <c r="BN443" t="s">
        <v>68</v>
      </c>
      <c r="BO443" s="15">
        <f>VLOOKUP(BN443,'S&amp;PRatingMapping'!$A$3:$B$24,2,0)</f>
        <v>2.2857142857142856</v>
      </c>
      <c r="BQ443">
        <v>475000000</v>
      </c>
      <c r="BR443" s="11" t="s">
        <v>30</v>
      </c>
      <c r="BS443">
        <v>1</v>
      </c>
      <c r="BT443" t="s">
        <v>41</v>
      </c>
      <c r="BU443">
        <v>0.01</v>
      </c>
      <c r="BV443">
        <v>-1</v>
      </c>
      <c r="BX443" t="s">
        <v>30</v>
      </c>
      <c r="BY443" t="s">
        <v>41</v>
      </c>
      <c r="BZ443">
        <v>47.665300000000002</v>
      </c>
      <c r="CA443">
        <v>-1</v>
      </c>
      <c r="CB443" t="s">
        <v>34</v>
      </c>
      <c r="CC443" t="s">
        <v>60</v>
      </c>
      <c r="CD443">
        <f>VLOOKUP(CC443,MoodysRatingMapping!$A$3:$B$23,2,0)</f>
        <v>2.8000000000000003</v>
      </c>
      <c r="CE443">
        <v>0</v>
      </c>
      <c r="CF443" s="11" t="s">
        <v>30</v>
      </c>
      <c r="CG443" t="s">
        <v>68</v>
      </c>
      <c r="CH443" s="15">
        <f>VLOOKUP(CG443,'S&amp;PRatingMapping'!$A$3:$B$24,2,0)</f>
        <v>2.2857142857142856</v>
      </c>
    </row>
    <row r="444" spans="1:86" x14ac:dyDescent="0.25">
      <c r="A444" s="2">
        <v>43159</v>
      </c>
      <c r="B444">
        <v>3.1</v>
      </c>
      <c r="C444">
        <v>144262</v>
      </c>
      <c r="D444">
        <v>0.89999999999999991</v>
      </c>
      <c r="E444">
        <v>1</v>
      </c>
      <c r="F444">
        <v>0</v>
      </c>
      <c r="G444">
        <v>0</v>
      </c>
      <c r="H444">
        <v>0</v>
      </c>
      <c r="I444">
        <v>475000000</v>
      </c>
      <c r="J444" s="9">
        <v>5.0999999999999996</v>
      </c>
      <c r="K444">
        <v>5</v>
      </c>
      <c r="L444" t="s">
        <v>41</v>
      </c>
      <c r="M444">
        <v>0.12690000000000001</v>
      </c>
      <c r="N444">
        <v>2</v>
      </c>
      <c r="Q444" s="11">
        <v>3.2</v>
      </c>
      <c r="R444" t="s">
        <v>41</v>
      </c>
      <c r="S444">
        <v>78.366100000000003</v>
      </c>
      <c r="U444" s="11">
        <v>2.2000000000000002</v>
      </c>
      <c r="V444" t="s">
        <v>51</v>
      </c>
      <c r="W444">
        <f>VLOOKUP(V444,MoodysRatingMapping!$A$3:$B$23,2,0)</f>
        <v>3.2500000000000004</v>
      </c>
      <c r="X444">
        <v>-1</v>
      </c>
      <c r="Y444">
        <v>2.2000000000000002</v>
      </c>
      <c r="Z444" t="s">
        <v>71</v>
      </c>
      <c r="AA444" s="7">
        <f>VLOOKUP(Z444,'S&amp;PRatingMapping'!$A$3:$B$24,2,0)</f>
        <v>3.1428571428571423</v>
      </c>
      <c r="AC444">
        <v>18122</v>
      </c>
      <c r="AD444">
        <v>18122</v>
      </c>
      <c r="AE444">
        <v>475000000</v>
      </c>
      <c r="AF444" t="s">
        <v>38</v>
      </c>
      <c r="AG444">
        <v>5</v>
      </c>
      <c r="AH444" t="s">
        <v>41</v>
      </c>
      <c r="AI444">
        <v>0.10138999999999999</v>
      </c>
      <c r="AJ444">
        <v>3</v>
      </c>
      <c r="AL444" t="s">
        <v>35</v>
      </c>
      <c r="AM444" t="s">
        <v>41</v>
      </c>
      <c r="AN444">
        <v>58.103999999999999</v>
      </c>
      <c r="AO444">
        <v>1</v>
      </c>
      <c r="AP444" s="11">
        <v>2.2000000000000002</v>
      </c>
      <c r="AQ444" t="s">
        <v>51</v>
      </c>
      <c r="AR444">
        <f>VLOOKUP(AQ444,MoodysRatingMapping!$A$3:$B$23,2,0)</f>
        <v>3.2500000000000004</v>
      </c>
      <c r="AS444">
        <v>0</v>
      </c>
      <c r="AT444" s="11">
        <v>2.2000000000000002</v>
      </c>
      <c r="AU444" t="s">
        <v>71</v>
      </c>
      <c r="AV444" s="15">
        <f>VLOOKUP(AU444,'S&amp;PRatingMapping'!$A$3:$B$24,2,0)</f>
        <v>3.1428571428571423</v>
      </c>
      <c r="AX444">
        <v>475000000</v>
      </c>
      <c r="AY444" t="s">
        <v>29</v>
      </c>
      <c r="AZ444">
        <v>4</v>
      </c>
      <c r="BA444" t="s">
        <v>41</v>
      </c>
      <c r="BB444">
        <v>8.7919999999999998E-2</v>
      </c>
      <c r="BC444">
        <v>2</v>
      </c>
      <c r="BE444" s="11">
        <v>2.1</v>
      </c>
      <c r="BF444" t="s">
        <v>41</v>
      </c>
      <c r="BG444">
        <v>41.285800000000002</v>
      </c>
      <c r="BH444">
        <v>0</v>
      </c>
      <c r="BI444" s="11">
        <v>2.2000000000000002</v>
      </c>
      <c r="BJ444" t="s">
        <v>51</v>
      </c>
      <c r="BK444">
        <f>VLOOKUP(BJ444,MoodysRatingMapping!$A$3:$B$23,2,0)</f>
        <v>3.2500000000000004</v>
      </c>
      <c r="BL444">
        <v>0</v>
      </c>
      <c r="BM444" s="11">
        <v>2.2000000000000002</v>
      </c>
      <c r="BN444" t="s">
        <v>71</v>
      </c>
      <c r="BO444" s="15">
        <f>VLOOKUP(BN444,'S&amp;PRatingMapping'!$A$3:$B$24,2,0)</f>
        <v>3.1428571428571423</v>
      </c>
      <c r="BQ444">
        <v>475000000</v>
      </c>
      <c r="BR444" s="11" t="s">
        <v>29</v>
      </c>
      <c r="BS444">
        <v>4</v>
      </c>
      <c r="BT444" t="s">
        <v>41</v>
      </c>
      <c r="BU444">
        <v>7.6350000000000001E-2</v>
      </c>
      <c r="BV444">
        <v>2</v>
      </c>
      <c r="BX444" t="s">
        <v>44</v>
      </c>
      <c r="BY444" t="s">
        <v>41</v>
      </c>
      <c r="BZ444">
        <v>47.856999999999999</v>
      </c>
      <c r="CA444">
        <v>0</v>
      </c>
      <c r="CB444" t="s">
        <v>44</v>
      </c>
      <c r="CC444" t="s">
        <v>51</v>
      </c>
      <c r="CD444">
        <f>VLOOKUP(CC444,MoodysRatingMapping!$A$3:$B$23,2,0)</f>
        <v>3.2500000000000004</v>
      </c>
      <c r="CE444">
        <v>0</v>
      </c>
      <c r="CF444" s="11" t="s">
        <v>30</v>
      </c>
      <c r="CG444" t="s">
        <v>68</v>
      </c>
      <c r="CH444" s="15">
        <f>VLOOKUP(CG444,'S&amp;PRatingMapping'!$A$3:$B$24,2,0)</f>
        <v>2.2857142857142856</v>
      </c>
    </row>
    <row r="445" spans="1:86" x14ac:dyDescent="0.25">
      <c r="A445" s="2">
        <v>42734</v>
      </c>
      <c r="B445">
        <v>5.2</v>
      </c>
      <c r="C445">
        <v>144390</v>
      </c>
      <c r="D445">
        <v>0.10000000000000051</v>
      </c>
      <c r="E445">
        <v>1</v>
      </c>
      <c r="F445">
        <v>0</v>
      </c>
      <c r="G445">
        <v>0</v>
      </c>
      <c r="H445">
        <v>0</v>
      </c>
      <c r="I445">
        <v>135879.47</v>
      </c>
      <c r="J445" s="9" t="s">
        <v>30</v>
      </c>
      <c r="K445">
        <v>1</v>
      </c>
      <c r="L445" t="s">
        <v>41</v>
      </c>
      <c r="M445">
        <v>0.78900000000000003</v>
      </c>
      <c r="N445">
        <v>-5</v>
      </c>
      <c r="O445" t="s">
        <v>41</v>
      </c>
      <c r="P445">
        <v>99.316670000000002</v>
      </c>
      <c r="U445" s="11">
        <v>3.3</v>
      </c>
      <c r="V445" t="s">
        <v>58</v>
      </c>
      <c r="W445">
        <f>VLOOKUP(V445,MoodysRatingMapping!$A$3:$B$23,2,0)</f>
        <v>5.0500000000000007</v>
      </c>
      <c r="X445">
        <v>-3</v>
      </c>
      <c r="Y445">
        <v>3.3</v>
      </c>
      <c r="Z445" t="s">
        <v>81</v>
      </c>
      <c r="AA445" s="7">
        <f>VLOOKUP(Z445,'S&amp;PRatingMapping'!$A$3:$B$24,2,0)</f>
        <v>4.8571428571428568</v>
      </c>
      <c r="AC445">
        <v>18225</v>
      </c>
      <c r="AD445">
        <v>18225</v>
      </c>
      <c r="AE445">
        <v>22837.4</v>
      </c>
      <c r="AF445" t="s">
        <v>30</v>
      </c>
      <c r="AG445">
        <v>1</v>
      </c>
      <c r="AH445" t="s">
        <v>41</v>
      </c>
      <c r="AI445">
        <v>4.4299999999999999E-2</v>
      </c>
      <c r="AJ445">
        <v>-4</v>
      </c>
      <c r="AK445">
        <v>99.686400000000006</v>
      </c>
      <c r="AP445" s="11">
        <v>3.3</v>
      </c>
      <c r="AQ445" t="s">
        <v>58</v>
      </c>
      <c r="AR445">
        <f>VLOOKUP(AQ445,MoodysRatingMapping!$A$3:$B$23,2,0)</f>
        <v>5.0500000000000007</v>
      </c>
      <c r="AS445">
        <v>-2</v>
      </c>
      <c r="AT445" s="11">
        <v>3.3</v>
      </c>
      <c r="AU445" t="s">
        <v>81</v>
      </c>
      <c r="AV445" s="15">
        <f>VLOOKUP(AU445,'S&amp;PRatingMapping'!$A$3:$B$24,2,0)</f>
        <v>4.8571428571428568</v>
      </c>
      <c r="AX445">
        <v>34095.519999999997</v>
      </c>
      <c r="AY445" t="s">
        <v>30</v>
      </c>
      <c r="AZ445">
        <v>1</v>
      </c>
      <c r="BA445" t="s">
        <v>41</v>
      </c>
      <c r="BB445">
        <v>4.3460000000000013E-2</v>
      </c>
      <c r="BC445">
        <v>-4</v>
      </c>
      <c r="BD445">
        <v>99.253749999999997</v>
      </c>
      <c r="BI445" s="11">
        <v>3.3</v>
      </c>
      <c r="BJ445" t="s">
        <v>58</v>
      </c>
      <c r="BK445">
        <f>VLOOKUP(BJ445,MoodysRatingMapping!$A$3:$B$23,2,0)</f>
        <v>5.0500000000000007</v>
      </c>
      <c r="BL445">
        <v>-2</v>
      </c>
      <c r="BM445" s="11">
        <v>3.3</v>
      </c>
      <c r="BN445" t="s">
        <v>81</v>
      </c>
      <c r="BO445" s="15">
        <f>VLOOKUP(BN445,'S&amp;PRatingMapping'!$A$3:$B$24,2,0)</f>
        <v>4.8571428571428568</v>
      </c>
      <c r="BQ445">
        <v>667327.27</v>
      </c>
      <c r="CD445" t="e">
        <f>VLOOKUP(CC445,MoodysRatingMapping!$A$3:$B$23,2,0)</f>
        <v>#N/A</v>
      </c>
      <c r="CH445" s="15" t="e">
        <f>VLOOKUP(CG445,'S&amp;PRatingMapping'!$A$3:$B$24,2,0)</f>
        <v>#N/A</v>
      </c>
    </row>
    <row r="446" spans="1:86" x14ac:dyDescent="0.25">
      <c r="A446" s="2">
        <v>43189</v>
      </c>
      <c r="B446">
        <v>5.0999999999999996</v>
      </c>
      <c r="C446">
        <v>144392</v>
      </c>
      <c r="D446">
        <v>1.1000000000000001</v>
      </c>
      <c r="E446">
        <v>1</v>
      </c>
      <c r="F446">
        <v>0</v>
      </c>
      <c r="G446">
        <v>0</v>
      </c>
      <c r="H446">
        <v>0</v>
      </c>
      <c r="I446">
        <v>476909.54</v>
      </c>
      <c r="W446" t="e">
        <f>VLOOKUP(V446,MoodysRatingMapping!$A$3:$B$23,2,0)</f>
        <v>#N/A</v>
      </c>
      <c r="AA446" s="7" t="e">
        <f>VLOOKUP(Z446,'S&amp;PRatingMapping'!$A$3:$B$24,2,0)</f>
        <v>#N/A</v>
      </c>
      <c r="AC446">
        <v>18241</v>
      </c>
      <c r="AD446">
        <v>18241</v>
      </c>
      <c r="AE446">
        <v>2338018.5</v>
      </c>
      <c r="AR446" t="e">
        <f>VLOOKUP(AQ446,MoodysRatingMapping!$A$3:$B$23,2,0)</f>
        <v>#N/A</v>
      </c>
      <c r="AV446" s="15" t="e">
        <f>VLOOKUP(AU446,'S&amp;PRatingMapping'!$A$3:$B$24,2,0)</f>
        <v>#N/A</v>
      </c>
      <c r="AX446">
        <v>3043704.37</v>
      </c>
      <c r="BK446" t="e">
        <f>VLOOKUP(BJ446,MoodysRatingMapping!$A$3:$B$23,2,0)</f>
        <v>#N/A</v>
      </c>
      <c r="BO446" s="15" t="e">
        <f>VLOOKUP(BN446,'S&amp;PRatingMapping'!$A$3:$B$24,2,0)</f>
        <v>#N/A</v>
      </c>
      <c r="BQ446">
        <v>2725978.6</v>
      </c>
      <c r="CD446" t="e">
        <f>VLOOKUP(CC446,MoodysRatingMapping!$A$3:$B$23,2,0)</f>
        <v>#N/A</v>
      </c>
      <c r="CH446" s="15" t="e">
        <f>VLOOKUP(CG446,'S&amp;PRatingMapping'!$A$3:$B$24,2,0)</f>
        <v>#N/A</v>
      </c>
    </row>
    <row r="447" spans="1:86" x14ac:dyDescent="0.25">
      <c r="A447" s="2">
        <v>42643</v>
      </c>
      <c r="B447">
        <v>5.0999999999999996</v>
      </c>
      <c r="C447">
        <v>144619</v>
      </c>
      <c r="D447">
        <v>2.8</v>
      </c>
      <c r="E447">
        <v>1</v>
      </c>
      <c r="F447">
        <v>0</v>
      </c>
      <c r="G447">
        <v>0</v>
      </c>
      <c r="H447">
        <v>0</v>
      </c>
      <c r="I447">
        <v>175100413.11000001</v>
      </c>
      <c r="J447" s="9" t="s">
        <v>30</v>
      </c>
      <c r="K447">
        <v>1</v>
      </c>
      <c r="L447" t="s">
        <v>41</v>
      </c>
      <c r="M447">
        <v>0.1</v>
      </c>
      <c r="N447">
        <v>-4</v>
      </c>
      <c r="Q447" s="11" t="s">
        <v>30</v>
      </c>
      <c r="R447" t="s">
        <v>41</v>
      </c>
      <c r="S447">
        <v>47.62</v>
      </c>
      <c r="T447">
        <v>-4</v>
      </c>
      <c r="U447" s="11">
        <v>2.1</v>
      </c>
      <c r="V447" t="s">
        <v>60</v>
      </c>
      <c r="W447">
        <f>VLOOKUP(V447,MoodysRatingMapping!$A$3:$B$23,2,0)</f>
        <v>2.8000000000000003</v>
      </c>
      <c r="X447">
        <v>-3</v>
      </c>
      <c r="Y447" t="s">
        <v>30</v>
      </c>
      <c r="Z447" t="s">
        <v>68</v>
      </c>
      <c r="AA447" s="7">
        <f>VLOOKUP(Z447,'S&amp;PRatingMapping'!$A$3:$B$24,2,0)</f>
        <v>2.2857142857142856</v>
      </c>
      <c r="AC447">
        <v>18277</v>
      </c>
      <c r="AD447">
        <v>18277</v>
      </c>
      <c r="AE447">
        <v>85927138.650000006</v>
      </c>
      <c r="AF447" t="s">
        <v>30</v>
      </c>
      <c r="AG447">
        <v>1</v>
      </c>
      <c r="AH447" t="s">
        <v>41</v>
      </c>
      <c r="AI447">
        <v>0.01</v>
      </c>
      <c r="AJ447">
        <v>-1</v>
      </c>
      <c r="AL447" t="s">
        <v>30</v>
      </c>
      <c r="AM447" t="s">
        <v>41</v>
      </c>
      <c r="AN447">
        <v>42.621499999999997</v>
      </c>
      <c r="AO447">
        <v>-1</v>
      </c>
      <c r="AP447" s="11">
        <v>2.1</v>
      </c>
      <c r="AQ447" t="s">
        <v>60</v>
      </c>
      <c r="AR447">
        <f>VLOOKUP(AQ447,MoodysRatingMapping!$A$3:$B$23,2,0)</f>
        <v>2.8000000000000003</v>
      </c>
      <c r="AS447">
        <v>0</v>
      </c>
      <c r="AT447" s="11" t="s">
        <v>30</v>
      </c>
      <c r="AU447" t="s">
        <v>87</v>
      </c>
      <c r="AV447" s="15">
        <f>VLOOKUP(AU447,'S&amp;PRatingMapping'!$A$3:$B$24,2,0)</f>
        <v>1.4285714285714286</v>
      </c>
      <c r="AX447">
        <v>136567176.63</v>
      </c>
      <c r="AY447" t="s">
        <v>30</v>
      </c>
      <c r="AZ447">
        <v>1</v>
      </c>
      <c r="BA447" t="s">
        <v>41</v>
      </c>
      <c r="BB447">
        <v>0.01</v>
      </c>
      <c r="BC447">
        <v>-1</v>
      </c>
      <c r="BE447" s="11" t="s">
        <v>30</v>
      </c>
      <c r="BF447" t="s">
        <v>41</v>
      </c>
      <c r="BG447">
        <v>44.063499999999998</v>
      </c>
      <c r="BH447">
        <v>-1</v>
      </c>
      <c r="BI447" s="11">
        <v>2.1</v>
      </c>
      <c r="BJ447" t="s">
        <v>60</v>
      </c>
      <c r="BK447">
        <f>VLOOKUP(BJ447,MoodysRatingMapping!$A$3:$B$23,2,0)</f>
        <v>2.8000000000000003</v>
      </c>
      <c r="BL447">
        <v>0</v>
      </c>
      <c r="BM447" s="11" t="s">
        <v>30</v>
      </c>
      <c r="BN447" t="s">
        <v>87</v>
      </c>
      <c r="BO447" s="15">
        <f>VLOOKUP(BN447,'S&amp;PRatingMapping'!$A$3:$B$24,2,0)</f>
        <v>1.4285714285714286</v>
      </c>
      <c r="BQ447">
        <v>136567176.63</v>
      </c>
      <c r="BR447" s="11" t="s">
        <v>30</v>
      </c>
      <c r="BS447">
        <v>1</v>
      </c>
      <c r="BT447" t="s">
        <v>41</v>
      </c>
      <c r="BU447">
        <v>0.01</v>
      </c>
      <c r="BV447">
        <v>-1</v>
      </c>
      <c r="BX447" t="s">
        <v>30</v>
      </c>
      <c r="BY447" t="s">
        <v>41</v>
      </c>
      <c r="BZ447">
        <v>47.929133</v>
      </c>
      <c r="CA447">
        <v>-1</v>
      </c>
      <c r="CB447" t="s">
        <v>34</v>
      </c>
      <c r="CC447" t="s">
        <v>60</v>
      </c>
      <c r="CD447">
        <f>VLOOKUP(CC447,MoodysRatingMapping!$A$3:$B$23,2,0)</f>
        <v>2.8000000000000003</v>
      </c>
      <c r="CE447">
        <v>0</v>
      </c>
      <c r="CF447" s="11" t="s">
        <v>30</v>
      </c>
      <c r="CG447" t="s">
        <v>87</v>
      </c>
      <c r="CH447" s="15">
        <f>VLOOKUP(CG447,'S&amp;PRatingMapping'!$A$3:$B$24,2,0)</f>
        <v>1.4285714285714286</v>
      </c>
    </row>
    <row r="448" spans="1:86" x14ac:dyDescent="0.25">
      <c r="A448" s="2">
        <v>43189</v>
      </c>
      <c r="B448">
        <v>5.0999999999999996</v>
      </c>
      <c r="C448">
        <v>144693</v>
      </c>
      <c r="D448">
        <v>1.1000000000000001</v>
      </c>
      <c r="E448">
        <v>1</v>
      </c>
      <c r="F448">
        <v>0</v>
      </c>
      <c r="G448">
        <v>0</v>
      </c>
      <c r="H448">
        <v>0</v>
      </c>
      <c r="I448">
        <v>6175374.4199999999</v>
      </c>
      <c r="J448" s="9" t="s">
        <v>32</v>
      </c>
      <c r="K448">
        <v>3</v>
      </c>
      <c r="L448" t="s">
        <v>41</v>
      </c>
      <c r="M448">
        <v>0.78900000000000003</v>
      </c>
      <c r="N448">
        <v>-2</v>
      </c>
      <c r="W448" t="e">
        <f>VLOOKUP(V448,MoodysRatingMapping!$A$3:$B$23,2,0)</f>
        <v>#N/A</v>
      </c>
      <c r="AA448" s="7" t="e">
        <f>VLOOKUP(Z448,'S&amp;PRatingMapping'!$A$3:$B$24,2,0)</f>
        <v>#N/A</v>
      </c>
      <c r="AC448">
        <v>18298</v>
      </c>
      <c r="AD448">
        <v>18298</v>
      </c>
      <c r="AE448">
        <v>5255091.7</v>
      </c>
      <c r="AF448" t="s">
        <v>32</v>
      </c>
      <c r="AG448">
        <v>3</v>
      </c>
      <c r="AH448" t="s">
        <v>41</v>
      </c>
      <c r="AI448">
        <v>5.7729999999999997E-2</v>
      </c>
      <c r="AJ448">
        <v>-1</v>
      </c>
      <c r="AR448" t="e">
        <f>VLOOKUP(AQ448,MoodysRatingMapping!$A$3:$B$23,2,0)</f>
        <v>#N/A</v>
      </c>
      <c r="AV448" s="15" t="e">
        <f>VLOOKUP(AU448,'S&amp;PRatingMapping'!$A$3:$B$24,2,0)</f>
        <v>#N/A</v>
      </c>
      <c r="AX448">
        <v>4892235.47</v>
      </c>
      <c r="AY448" t="s">
        <v>32</v>
      </c>
      <c r="AZ448">
        <v>3</v>
      </c>
      <c r="BA448" t="s">
        <v>41</v>
      </c>
      <c r="BB448">
        <v>5.6250000000000001E-2</v>
      </c>
      <c r="BC448">
        <v>-1</v>
      </c>
      <c r="BK448" t="e">
        <f>VLOOKUP(BJ448,MoodysRatingMapping!$A$3:$B$23,2,0)</f>
        <v>#N/A</v>
      </c>
      <c r="BO448" s="15" t="e">
        <f>VLOOKUP(BN448,'S&amp;PRatingMapping'!$A$3:$B$24,2,0)</f>
        <v>#N/A</v>
      </c>
      <c r="BQ448">
        <v>7570542.4800000004</v>
      </c>
      <c r="BR448" s="11" t="s">
        <v>32</v>
      </c>
      <c r="BS448">
        <v>3</v>
      </c>
      <c r="BT448" t="s">
        <v>41</v>
      </c>
      <c r="BU448">
        <v>5.5929999999999987E-2</v>
      </c>
      <c r="BV448">
        <v>-1</v>
      </c>
      <c r="CD448" t="e">
        <f>VLOOKUP(CC448,MoodysRatingMapping!$A$3:$B$23,2,0)</f>
        <v>#N/A</v>
      </c>
      <c r="CH448" s="15" t="e">
        <f>VLOOKUP(CG448,'S&amp;PRatingMapping'!$A$3:$B$24,2,0)</f>
        <v>#N/A</v>
      </c>
    </row>
    <row r="449" spans="1:87" x14ac:dyDescent="0.25">
      <c r="A449" s="2">
        <v>43312</v>
      </c>
      <c r="B449">
        <v>5.0999999999999996</v>
      </c>
      <c r="C449">
        <v>144901</v>
      </c>
      <c r="D449">
        <v>1.1000000000000001</v>
      </c>
      <c r="E449">
        <v>1</v>
      </c>
      <c r="F449">
        <v>0</v>
      </c>
      <c r="G449">
        <v>0</v>
      </c>
      <c r="H449">
        <v>0</v>
      </c>
      <c r="I449">
        <v>126200000</v>
      </c>
      <c r="J449" s="9" t="s">
        <v>39</v>
      </c>
      <c r="K449">
        <v>9</v>
      </c>
      <c r="L449" t="s">
        <v>41</v>
      </c>
      <c r="M449">
        <v>0.85716000000000003</v>
      </c>
      <c r="N449">
        <v>4</v>
      </c>
      <c r="U449" s="11">
        <v>5.0999999999999996</v>
      </c>
      <c r="V449" t="s">
        <v>61</v>
      </c>
      <c r="W449">
        <f>VLOOKUP(V449,MoodysRatingMapping!$A$3:$B$23,2,0)</f>
        <v>5.9500000000000011</v>
      </c>
      <c r="Y449">
        <v>5.0999999999999996</v>
      </c>
      <c r="Z449" t="s">
        <v>70</v>
      </c>
      <c r="AA449" s="7">
        <f>VLOOKUP(Z449,'S&amp;PRatingMapping'!$A$3:$B$24,2,0)</f>
        <v>5.7142857142857144</v>
      </c>
      <c r="AC449">
        <v>1836</v>
      </c>
      <c r="AD449">
        <v>1836</v>
      </c>
      <c r="AE449">
        <v>126200000</v>
      </c>
      <c r="AF449" t="s">
        <v>39</v>
      </c>
      <c r="AG449">
        <v>9</v>
      </c>
      <c r="AH449" t="s">
        <v>41</v>
      </c>
      <c r="AI449">
        <v>0.89621000000000006</v>
      </c>
      <c r="AJ449">
        <v>5</v>
      </c>
      <c r="AP449" s="11">
        <v>5.0999999999999996</v>
      </c>
      <c r="AQ449" t="s">
        <v>61</v>
      </c>
      <c r="AR449">
        <f>VLOOKUP(AQ449,MoodysRatingMapping!$A$3:$B$23,2,0)</f>
        <v>5.9500000000000011</v>
      </c>
      <c r="AS449">
        <v>1</v>
      </c>
      <c r="AT449" s="11">
        <v>5.0999999999999996</v>
      </c>
      <c r="AU449" t="s">
        <v>70</v>
      </c>
      <c r="AV449" s="15">
        <f>VLOOKUP(AU449,'S&amp;PRatingMapping'!$A$3:$B$24,2,0)</f>
        <v>5.7142857142857144</v>
      </c>
      <c r="AX449">
        <v>118700000</v>
      </c>
      <c r="AY449" t="s">
        <v>36</v>
      </c>
      <c r="AZ449">
        <v>8</v>
      </c>
      <c r="BA449" t="s">
        <v>41</v>
      </c>
      <c r="BB449">
        <v>0.73996000000000006</v>
      </c>
      <c r="BC449">
        <v>4</v>
      </c>
      <c r="BI449" s="11">
        <v>5.0999999999999996</v>
      </c>
      <c r="BJ449" t="s">
        <v>61</v>
      </c>
      <c r="BK449">
        <f>VLOOKUP(BJ449,MoodysRatingMapping!$A$3:$B$23,2,0)</f>
        <v>5.9500000000000011</v>
      </c>
      <c r="BL449">
        <v>1</v>
      </c>
      <c r="BM449" s="11" t="s">
        <v>29</v>
      </c>
      <c r="BN449" t="s">
        <v>84</v>
      </c>
      <c r="BO449" s="15">
        <f>VLOOKUP(BN449,'S&amp;PRatingMapping'!$A$3:$B$24,2,0)</f>
        <v>5.2857142857142856</v>
      </c>
      <c r="BQ449">
        <v>112750000</v>
      </c>
      <c r="BR449" s="11">
        <v>6.1</v>
      </c>
      <c r="BS449">
        <v>7</v>
      </c>
      <c r="BT449" t="s">
        <v>41</v>
      </c>
      <c r="BU449">
        <v>0.43538999999999989</v>
      </c>
      <c r="BV449">
        <v>3</v>
      </c>
      <c r="CB449" t="s">
        <v>38</v>
      </c>
      <c r="CC449" t="s">
        <v>61</v>
      </c>
      <c r="CD449">
        <f>VLOOKUP(CC449,MoodysRatingMapping!$A$3:$B$23,2,0)</f>
        <v>5.9500000000000011</v>
      </c>
      <c r="CE449">
        <v>1</v>
      </c>
      <c r="CF449" s="11" t="s">
        <v>29</v>
      </c>
      <c r="CG449" t="s">
        <v>84</v>
      </c>
      <c r="CH449" s="15">
        <f>VLOOKUP(CG449,'S&amp;PRatingMapping'!$A$3:$B$24,2,0)</f>
        <v>5.2857142857142856</v>
      </c>
    </row>
    <row r="450" spans="1:87" x14ac:dyDescent="0.25">
      <c r="A450" s="2">
        <v>42613</v>
      </c>
      <c r="B450">
        <v>4</v>
      </c>
      <c r="C450">
        <v>145032</v>
      </c>
      <c r="D450">
        <v>4</v>
      </c>
      <c r="E450">
        <v>1</v>
      </c>
      <c r="F450">
        <v>0</v>
      </c>
      <c r="G450">
        <v>0</v>
      </c>
      <c r="H450">
        <v>0</v>
      </c>
      <c r="I450">
        <v>86536464</v>
      </c>
      <c r="W450" t="e">
        <f>VLOOKUP(V450,MoodysRatingMapping!$A$3:$B$23,2,0)</f>
        <v>#N/A</v>
      </c>
      <c r="AA450" s="7" t="e">
        <f>VLOOKUP(Z450,'S&amp;PRatingMapping'!$A$3:$B$24,2,0)</f>
        <v>#N/A</v>
      </c>
      <c r="AC450">
        <v>18434</v>
      </c>
      <c r="AD450">
        <v>18434</v>
      </c>
      <c r="AE450">
        <v>87114356.5</v>
      </c>
      <c r="AR450" t="e">
        <f>VLOOKUP(AQ450,MoodysRatingMapping!$A$3:$B$23,2,0)</f>
        <v>#N/A</v>
      </c>
      <c r="AV450" s="15" t="e">
        <f>VLOOKUP(AU450,'S&amp;PRatingMapping'!$A$3:$B$24,2,0)</f>
        <v>#N/A</v>
      </c>
      <c r="AX450">
        <v>30000000</v>
      </c>
      <c r="AY450" t="s">
        <v>32</v>
      </c>
      <c r="AZ450">
        <v>3</v>
      </c>
      <c r="BA450" t="s">
        <v>41</v>
      </c>
      <c r="BB450">
        <v>6.412000000000001E-2</v>
      </c>
      <c r="BC450">
        <v>0</v>
      </c>
      <c r="BE450" s="11">
        <v>2.2000000000000002</v>
      </c>
      <c r="BF450" t="s">
        <v>41</v>
      </c>
      <c r="BG450">
        <v>52.383899999999997</v>
      </c>
      <c r="BH450">
        <v>-1</v>
      </c>
      <c r="BI450" s="11">
        <v>3.1</v>
      </c>
      <c r="BJ450" t="s">
        <v>52</v>
      </c>
      <c r="BK450">
        <f>VLOOKUP(BJ450,MoodysRatingMapping!$A$3:$B$23,2,0)</f>
        <v>4.1500000000000004</v>
      </c>
      <c r="BL450">
        <v>0</v>
      </c>
      <c r="BM450" s="11">
        <v>3.1</v>
      </c>
      <c r="BN450" t="s">
        <v>72</v>
      </c>
      <c r="BO450" s="15">
        <f>VLOOKUP(BN450,'S&amp;PRatingMapping'!$A$3:$B$24,2,0)</f>
        <v>3.9999999999999991</v>
      </c>
      <c r="BQ450">
        <v>30000000</v>
      </c>
      <c r="BR450" s="11" t="s">
        <v>32</v>
      </c>
      <c r="BS450">
        <v>3</v>
      </c>
      <c r="BT450" t="s">
        <v>41</v>
      </c>
      <c r="BU450">
        <v>6.727000000000001E-2</v>
      </c>
      <c r="BV450">
        <v>0</v>
      </c>
      <c r="BX450" t="s">
        <v>44</v>
      </c>
      <c r="BY450" t="s">
        <v>41</v>
      </c>
      <c r="BZ450">
        <v>60.428400000000003</v>
      </c>
      <c r="CA450">
        <v>-1</v>
      </c>
      <c r="CB450" t="s">
        <v>35</v>
      </c>
      <c r="CC450" t="s">
        <v>52</v>
      </c>
      <c r="CD450">
        <f>VLOOKUP(CC450,MoodysRatingMapping!$A$3:$B$23,2,0)</f>
        <v>4.1500000000000004</v>
      </c>
      <c r="CE450">
        <v>0</v>
      </c>
      <c r="CF450" s="11">
        <v>3.1</v>
      </c>
      <c r="CG450" t="s">
        <v>72</v>
      </c>
      <c r="CH450" s="15">
        <f>VLOOKUP(CG450,'S&amp;PRatingMapping'!$A$3:$B$24,2,0)</f>
        <v>3.9999999999999991</v>
      </c>
    </row>
    <row r="451" spans="1:87" x14ac:dyDescent="0.25">
      <c r="A451" s="2">
        <v>42521</v>
      </c>
      <c r="B451">
        <v>4</v>
      </c>
      <c r="C451">
        <v>14539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100000000</v>
      </c>
      <c r="J451" s="9">
        <v>5.2</v>
      </c>
      <c r="K451">
        <v>6</v>
      </c>
      <c r="L451" t="s">
        <v>41</v>
      </c>
      <c r="M451">
        <v>0.76987000000000005</v>
      </c>
      <c r="N451">
        <v>2</v>
      </c>
      <c r="U451" s="11">
        <v>3.3</v>
      </c>
      <c r="V451" t="s">
        <v>58</v>
      </c>
      <c r="W451">
        <f>VLOOKUP(V451,MoodysRatingMapping!$A$3:$B$23,2,0)</f>
        <v>5.0500000000000007</v>
      </c>
      <c r="X451">
        <v>-1</v>
      </c>
      <c r="Y451">
        <v>3.2</v>
      </c>
      <c r="Z451" t="s">
        <v>69</v>
      </c>
      <c r="AA451" s="7">
        <f>VLOOKUP(Z451,'S&amp;PRatingMapping'!$A$3:$B$24,2,0)</f>
        <v>4.4285714285714279</v>
      </c>
      <c r="AC451">
        <v>18577</v>
      </c>
      <c r="AD451">
        <v>18577</v>
      </c>
      <c r="AE451">
        <v>100000000</v>
      </c>
      <c r="AF451" t="s">
        <v>31</v>
      </c>
      <c r="AG451">
        <v>7</v>
      </c>
      <c r="AH451" t="s">
        <v>41</v>
      </c>
      <c r="AI451">
        <v>0.91774</v>
      </c>
      <c r="AJ451">
        <v>4</v>
      </c>
      <c r="AP451" s="11">
        <v>3.3</v>
      </c>
      <c r="AQ451" t="s">
        <v>58</v>
      </c>
      <c r="AR451">
        <f>VLOOKUP(AQ451,MoodysRatingMapping!$A$3:$B$23,2,0)</f>
        <v>5.0500000000000007</v>
      </c>
      <c r="AS451">
        <v>0</v>
      </c>
      <c r="AT451" s="11">
        <v>3.2</v>
      </c>
      <c r="AU451" t="s">
        <v>69</v>
      </c>
      <c r="AV451" s="15">
        <f>VLOOKUP(AU451,'S&amp;PRatingMapping'!$A$3:$B$24,2,0)</f>
        <v>4.4285714285714279</v>
      </c>
      <c r="AX451">
        <v>100000000</v>
      </c>
      <c r="AY451" t="s">
        <v>37</v>
      </c>
      <c r="AZ451">
        <v>6</v>
      </c>
      <c r="BA451" t="s">
        <v>41</v>
      </c>
      <c r="BB451">
        <v>0.79438999999999993</v>
      </c>
      <c r="BC451">
        <v>3</v>
      </c>
      <c r="BI451" s="11">
        <v>3.3</v>
      </c>
      <c r="BJ451" t="s">
        <v>58</v>
      </c>
      <c r="BK451">
        <f>VLOOKUP(BJ451,MoodysRatingMapping!$A$3:$B$23,2,0)</f>
        <v>5.0500000000000007</v>
      </c>
      <c r="BL451">
        <v>0</v>
      </c>
      <c r="BM451" s="11">
        <v>3.2</v>
      </c>
      <c r="BN451" t="s">
        <v>69</v>
      </c>
      <c r="BO451" s="15">
        <f>VLOOKUP(BN451,'S&amp;PRatingMapping'!$A$3:$B$24,2,0)</f>
        <v>4.4285714285714279</v>
      </c>
      <c r="BQ451">
        <v>100000000</v>
      </c>
      <c r="BR451" s="11">
        <v>6.1</v>
      </c>
      <c r="BS451">
        <v>7</v>
      </c>
      <c r="BT451" t="s">
        <v>41</v>
      </c>
      <c r="BU451">
        <v>0.94408999999999998</v>
      </c>
      <c r="BV451">
        <v>4</v>
      </c>
      <c r="CB451" t="s">
        <v>43</v>
      </c>
      <c r="CC451" t="s">
        <v>58</v>
      </c>
      <c r="CD451">
        <f>VLOOKUP(CC451,MoodysRatingMapping!$A$3:$B$23,2,0)</f>
        <v>5.0500000000000007</v>
      </c>
      <c r="CE451">
        <v>0</v>
      </c>
      <c r="CF451" s="11">
        <v>3.2</v>
      </c>
      <c r="CG451" t="s">
        <v>69</v>
      </c>
      <c r="CH451" s="15">
        <f>VLOOKUP(CG451,'S&amp;PRatingMapping'!$A$3:$B$24,2,0)</f>
        <v>4.4285714285714279</v>
      </c>
    </row>
    <row r="452" spans="1:87" x14ac:dyDescent="0.25">
      <c r="A452" s="2">
        <v>43098</v>
      </c>
      <c r="B452">
        <v>5.2</v>
      </c>
      <c r="C452">
        <v>145547</v>
      </c>
      <c r="D452">
        <v>0.10000000000000051</v>
      </c>
      <c r="E452">
        <v>1</v>
      </c>
      <c r="F452">
        <v>0</v>
      </c>
      <c r="G452">
        <v>0</v>
      </c>
      <c r="H452">
        <v>0</v>
      </c>
      <c r="I452">
        <v>46000000</v>
      </c>
      <c r="J452" s="9">
        <v>5.0999999999999996</v>
      </c>
      <c r="K452">
        <v>5</v>
      </c>
      <c r="L452" t="s">
        <v>41</v>
      </c>
      <c r="M452">
        <v>0.14530000000000001</v>
      </c>
      <c r="N452">
        <v>-1</v>
      </c>
      <c r="W452" t="e">
        <f>VLOOKUP(V452,MoodysRatingMapping!$A$3:$B$23,2,0)</f>
        <v>#N/A</v>
      </c>
      <c r="AA452" s="7" t="e">
        <f>VLOOKUP(Z452,'S&amp;PRatingMapping'!$A$3:$B$24,2,0)</f>
        <v>#N/A</v>
      </c>
      <c r="AC452">
        <v>18622</v>
      </c>
      <c r="AD452">
        <v>18622</v>
      </c>
      <c r="AE452">
        <v>60000000</v>
      </c>
      <c r="AF452" t="s">
        <v>38</v>
      </c>
      <c r="AG452">
        <v>5</v>
      </c>
      <c r="AH452" t="s">
        <v>41</v>
      </c>
      <c r="AI452">
        <v>0.13716</v>
      </c>
      <c r="AJ452">
        <v>0</v>
      </c>
      <c r="AR452" t="e">
        <f>VLOOKUP(AQ452,MoodysRatingMapping!$A$3:$B$23,2,0)</f>
        <v>#N/A</v>
      </c>
      <c r="AV452" s="15" t="e">
        <f>VLOOKUP(AU452,'S&amp;PRatingMapping'!$A$3:$B$24,2,0)</f>
        <v>#N/A</v>
      </c>
      <c r="AX452">
        <v>53000000</v>
      </c>
      <c r="AY452" t="s">
        <v>38</v>
      </c>
      <c r="AZ452">
        <v>5</v>
      </c>
      <c r="BA452" t="s">
        <v>41</v>
      </c>
      <c r="BB452">
        <v>0.15479000000000001</v>
      </c>
      <c r="BC452">
        <v>0</v>
      </c>
      <c r="BK452" t="e">
        <f>VLOOKUP(BJ452,MoodysRatingMapping!$A$3:$B$23,2,0)</f>
        <v>#N/A</v>
      </c>
      <c r="BO452" s="15" t="e">
        <f>VLOOKUP(BN452,'S&amp;PRatingMapping'!$A$3:$B$24,2,0)</f>
        <v>#N/A</v>
      </c>
      <c r="BQ452">
        <v>25000000</v>
      </c>
      <c r="BR452" s="11" t="s">
        <v>29</v>
      </c>
      <c r="BS452">
        <v>4</v>
      </c>
      <c r="BT452" t="s">
        <v>41</v>
      </c>
      <c r="BU452">
        <v>0.12242</v>
      </c>
      <c r="BV452">
        <v>-1</v>
      </c>
      <c r="CD452" t="e">
        <f>VLOOKUP(CC452,MoodysRatingMapping!$A$3:$B$23,2,0)</f>
        <v>#N/A</v>
      </c>
      <c r="CH452" s="15" t="e">
        <f>VLOOKUP(CG452,'S&amp;PRatingMapping'!$A$3:$B$24,2,0)</f>
        <v>#N/A</v>
      </c>
    </row>
    <row r="453" spans="1:87" x14ac:dyDescent="0.25">
      <c r="A453" s="2">
        <v>42153</v>
      </c>
      <c r="B453">
        <v>2.2999999999999998</v>
      </c>
      <c r="C453">
        <v>14558</v>
      </c>
      <c r="D453">
        <v>9.9999999999999645E-2</v>
      </c>
      <c r="E453">
        <v>1</v>
      </c>
      <c r="F453">
        <v>0</v>
      </c>
      <c r="G453">
        <v>0</v>
      </c>
      <c r="H453">
        <v>0</v>
      </c>
      <c r="I453">
        <v>85000000</v>
      </c>
      <c r="U453" s="11">
        <v>2.2000000000000002</v>
      </c>
      <c r="V453" t="s">
        <v>51</v>
      </c>
      <c r="W453">
        <f>VLOOKUP(V453,MoodysRatingMapping!$A$3:$B$23,2,0)</f>
        <v>3.2500000000000004</v>
      </c>
      <c r="Y453">
        <v>2.2000000000000002</v>
      </c>
      <c r="Z453" t="s">
        <v>71</v>
      </c>
      <c r="AA453" s="7">
        <f>VLOOKUP(Z453,'S&amp;PRatingMapping'!$A$3:$B$24,2,0)</f>
        <v>3.1428571428571423</v>
      </c>
      <c r="AC453">
        <v>1864</v>
      </c>
      <c r="AD453">
        <v>1864</v>
      </c>
      <c r="AE453">
        <v>85000000</v>
      </c>
      <c r="AP453" s="11">
        <v>2.2000000000000002</v>
      </c>
      <c r="AQ453" t="s">
        <v>51</v>
      </c>
      <c r="AR453">
        <f>VLOOKUP(AQ453,MoodysRatingMapping!$A$3:$B$23,2,0)</f>
        <v>3.2500000000000004</v>
      </c>
      <c r="AS453">
        <v>0</v>
      </c>
      <c r="AT453" s="11">
        <v>2.2000000000000002</v>
      </c>
      <c r="AU453" t="s">
        <v>71</v>
      </c>
      <c r="AV453" s="15">
        <f>VLOOKUP(AU453,'S&amp;PRatingMapping'!$A$3:$B$24,2,0)</f>
        <v>3.1428571428571423</v>
      </c>
      <c r="AW453" t="s">
        <v>91</v>
      </c>
      <c r="AX453">
        <v>85000000</v>
      </c>
      <c r="BI453" s="11">
        <v>2.2000000000000002</v>
      </c>
      <c r="BJ453" t="s">
        <v>51</v>
      </c>
      <c r="BK453">
        <f>VLOOKUP(BJ453,MoodysRatingMapping!$A$3:$B$23,2,0)</f>
        <v>3.2500000000000004</v>
      </c>
      <c r="BL453">
        <v>0</v>
      </c>
      <c r="BM453" s="11">
        <v>2.2000000000000002</v>
      </c>
      <c r="BN453" t="s">
        <v>71</v>
      </c>
      <c r="BO453" s="15">
        <f>VLOOKUP(BN453,'S&amp;PRatingMapping'!$A$3:$B$24,2,0)</f>
        <v>3.1428571428571423</v>
      </c>
      <c r="BP453" t="s">
        <v>91</v>
      </c>
      <c r="BQ453">
        <v>85000000</v>
      </c>
      <c r="CB453" t="s">
        <v>44</v>
      </c>
      <c r="CC453" t="s">
        <v>51</v>
      </c>
      <c r="CD453">
        <f>VLOOKUP(CC453,MoodysRatingMapping!$A$3:$B$23,2,0)</f>
        <v>3.2500000000000004</v>
      </c>
      <c r="CE453">
        <v>0</v>
      </c>
      <c r="CF453" s="11">
        <v>2.2000000000000002</v>
      </c>
      <c r="CG453" t="s">
        <v>71</v>
      </c>
      <c r="CH453" s="15">
        <f>VLOOKUP(CG453,'S&amp;PRatingMapping'!$A$3:$B$24,2,0)</f>
        <v>3.1428571428571423</v>
      </c>
    </row>
    <row r="454" spans="1:87" x14ac:dyDescent="0.25">
      <c r="A454" s="2">
        <v>43007</v>
      </c>
      <c r="B454">
        <v>7</v>
      </c>
      <c r="C454">
        <v>145860</v>
      </c>
      <c r="D454">
        <v>1.9</v>
      </c>
      <c r="E454">
        <v>1</v>
      </c>
      <c r="F454">
        <v>0</v>
      </c>
      <c r="G454">
        <v>0</v>
      </c>
      <c r="H454">
        <v>0</v>
      </c>
      <c r="I454">
        <v>480846.3</v>
      </c>
      <c r="J454" s="9" t="s">
        <v>30</v>
      </c>
      <c r="K454">
        <v>1</v>
      </c>
      <c r="L454" t="s">
        <v>41</v>
      </c>
      <c r="M454">
        <v>0.161</v>
      </c>
      <c r="N454">
        <v>-8</v>
      </c>
      <c r="Q454" s="11" t="s">
        <v>30</v>
      </c>
      <c r="R454" t="s">
        <v>41</v>
      </c>
      <c r="S454">
        <v>19.983599999999999</v>
      </c>
      <c r="T454">
        <v>-8</v>
      </c>
      <c r="U454" s="11" t="s">
        <v>30</v>
      </c>
      <c r="V454" t="s">
        <v>47</v>
      </c>
      <c r="W454">
        <f>VLOOKUP(V454,MoodysRatingMapping!$A$3:$B$23,2,0)</f>
        <v>2.35</v>
      </c>
      <c r="X454">
        <v>-8</v>
      </c>
      <c r="Y454" t="s">
        <v>30</v>
      </c>
      <c r="Z454" t="s">
        <v>68</v>
      </c>
      <c r="AA454" s="7">
        <f>VLOOKUP(Z454,'S&amp;PRatingMapping'!$A$3:$B$24,2,0)</f>
        <v>2.2857142857142856</v>
      </c>
      <c r="AC454">
        <v>18717</v>
      </c>
      <c r="AD454">
        <v>18717</v>
      </c>
      <c r="AE454">
        <v>480461.22</v>
      </c>
      <c r="AF454" t="s">
        <v>30</v>
      </c>
      <c r="AG454">
        <v>1</v>
      </c>
      <c r="AH454" t="s">
        <v>41</v>
      </c>
      <c r="AI454">
        <v>1.6140000000000002E-2</v>
      </c>
      <c r="AJ454">
        <v>-4</v>
      </c>
      <c r="AL454" t="s">
        <v>30</v>
      </c>
      <c r="AM454" t="s">
        <v>41</v>
      </c>
      <c r="AN454">
        <v>18.595700000000001</v>
      </c>
      <c r="AO454">
        <v>-4</v>
      </c>
      <c r="AP454" s="11" t="s">
        <v>30</v>
      </c>
      <c r="AQ454" t="s">
        <v>47</v>
      </c>
      <c r="AR454">
        <f>VLOOKUP(AQ454,MoodysRatingMapping!$A$3:$B$23,2,0)</f>
        <v>2.35</v>
      </c>
      <c r="AS454">
        <v>-4</v>
      </c>
      <c r="AT454" s="11" t="s">
        <v>30</v>
      </c>
      <c r="AU454" t="s">
        <v>68</v>
      </c>
      <c r="AV454" s="15">
        <f>VLOOKUP(AU454,'S&amp;PRatingMapping'!$A$3:$B$24,2,0)</f>
        <v>2.2857142857142856</v>
      </c>
      <c r="AX454">
        <v>481347.78</v>
      </c>
      <c r="AY454" t="s">
        <v>30</v>
      </c>
      <c r="AZ454">
        <v>1</v>
      </c>
      <c r="BA454" t="s">
        <v>41</v>
      </c>
      <c r="BB454">
        <v>1.5709999999999998E-2</v>
      </c>
      <c r="BC454">
        <v>-4</v>
      </c>
      <c r="BE454" s="11" t="s">
        <v>30</v>
      </c>
      <c r="BF454" t="s">
        <v>41</v>
      </c>
      <c r="BG454">
        <v>18.9405</v>
      </c>
      <c r="BH454">
        <v>-4</v>
      </c>
      <c r="BI454" s="11" t="s">
        <v>30</v>
      </c>
      <c r="BJ454" t="s">
        <v>47</v>
      </c>
      <c r="BK454">
        <f>VLOOKUP(BJ454,MoodysRatingMapping!$A$3:$B$23,2,0)</f>
        <v>2.35</v>
      </c>
      <c r="BL454">
        <v>-4</v>
      </c>
      <c r="BM454" s="11" t="s">
        <v>30</v>
      </c>
      <c r="BN454" t="s">
        <v>68</v>
      </c>
      <c r="BO454" s="15">
        <f>VLOOKUP(BN454,'S&amp;PRatingMapping'!$A$3:$B$24,2,0)</f>
        <v>2.2857142857142856</v>
      </c>
      <c r="BQ454">
        <v>462713.04</v>
      </c>
      <c r="BR454" s="11" t="s">
        <v>30</v>
      </c>
      <c r="BS454">
        <v>1</v>
      </c>
      <c r="BT454" t="s">
        <v>41</v>
      </c>
      <c r="BU454">
        <v>1.2999999999999999E-2</v>
      </c>
      <c r="BV454">
        <v>-4</v>
      </c>
      <c r="BX454" t="s">
        <v>30</v>
      </c>
      <c r="BY454" t="s">
        <v>41</v>
      </c>
      <c r="BZ454">
        <v>17.2577</v>
      </c>
      <c r="CA454">
        <v>-4</v>
      </c>
      <c r="CB454" t="s">
        <v>30</v>
      </c>
      <c r="CC454" t="s">
        <v>47</v>
      </c>
      <c r="CD454">
        <f>VLOOKUP(CC454,MoodysRatingMapping!$A$3:$B$23,2,0)</f>
        <v>2.35</v>
      </c>
      <c r="CE454">
        <v>-4</v>
      </c>
      <c r="CF454" s="11" t="s">
        <v>30</v>
      </c>
      <c r="CG454" t="s">
        <v>68</v>
      </c>
      <c r="CH454" s="15">
        <f>VLOOKUP(CG454,'S&amp;PRatingMapping'!$A$3:$B$24,2,0)</f>
        <v>2.2857142857142856</v>
      </c>
    </row>
    <row r="455" spans="1:87" x14ac:dyDescent="0.25">
      <c r="A455" s="2">
        <v>43280</v>
      </c>
      <c r="B455">
        <v>5.2</v>
      </c>
      <c r="C455">
        <v>146019</v>
      </c>
      <c r="D455">
        <v>0.10000000000000051</v>
      </c>
      <c r="E455">
        <v>1</v>
      </c>
      <c r="F455">
        <v>0</v>
      </c>
      <c r="G455">
        <v>0</v>
      </c>
      <c r="H455">
        <v>0</v>
      </c>
      <c r="I455">
        <v>4400000</v>
      </c>
      <c r="J455" s="9" t="s">
        <v>39</v>
      </c>
      <c r="K455">
        <v>9</v>
      </c>
      <c r="L455" t="s">
        <v>41</v>
      </c>
      <c r="M455">
        <v>1.13243</v>
      </c>
      <c r="N455">
        <v>3</v>
      </c>
      <c r="W455" t="e">
        <f>VLOOKUP(V455,MoodysRatingMapping!$A$3:$B$23,2,0)</f>
        <v>#N/A</v>
      </c>
      <c r="AA455" s="7" t="e">
        <f>VLOOKUP(Z455,'S&amp;PRatingMapping'!$A$3:$B$24,2,0)</f>
        <v>#N/A</v>
      </c>
      <c r="AC455">
        <v>18749</v>
      </c>
      <c r="AD455">
        <v>18749</v>
      </c>
      <c r="AE455">
        <v>4400000</v>
      </c>
      <c r="AF455" t="s">
        <v>39</v>
      </c>
      <c r="AG455">
        <v>9</v>
      </c>
      <c r="AH455" t="s">
        <v>41</v>
      </c>
      <c r="AI455">
        <v>0.9388200000000001</v>
      </c>
      <c r="AJ455">
        <v>4</v>
      </c>
      <c r="AR455" t="e">
        <f>VLOOKUP(AQ455,MoodysRatingMapping!$A$3:$B$23,2,0)</f>
        <v>#N/A</v>
      </c>
      <c r="AV455" s="15" t="e">
        <f>VLOOKUP(AU455,'S&amp;PRatingMapping'!$A$3:$B$24,2,0)</f>
        <v>#N/A</v>
      </c>
      <c r="AX455">
        <v>4400000</v>
      </c>
      <c r="AY455" t="s">
        <v>39</v>
      </c>
      <c r="AZ455">
        <v>9</v>
      </c>
      <c r="BA455" t="s">
        <v>41</v>
      </c>
      <c r="BB455">
        <v>1.11825</v>
      </c>
      <c r="BC455">
        <v>4</v>
      </c>
      <c r="BK455" t="e">
        <f>VLOOKUP(BJ455,MoodysRatingMapping!$A$3:$B$23,2,0)</f>
        <v>#N/A</v>
      </c>
      <c r="BO455" s="15" t="e">
        <f>VLOOKUP(BN455,'S&amp;PRatingMapping'!$A$3:$B$24,2,0)</f>
        <v>#N/A</v>
      </c>
      <c r="BQ455">
        <v>4400000</v>
      </c>
      <c r="BR455" s="11" t="s">
        <v>39</v>
      </c>
      <c r="BS455">
        <v>9</v>
      </c>
      <c r="BT455" t="s">
        <v>41</v>
      </c>
      <c r="BU455">
        <v>1.4565399999999999</v>
      </c>
      <c r="BV455">
        <v>4</v>
      </c>
      <c r="CD455" t="e">
        <f>VLOOKUP(CC455,MoodysRatingMapping!$A$3:$B$23,2,0)</f>
        <v>#N/A</v>
      </c>
      <c r="CH455" s="15" t="e">
        <f>VLOOKUP(CG455,'S&amp;PRatingMapping'!$A$3:$B$24,2,0)</f>
        <v>#N/A</v>
      </c>
    </row>
    <row r="456" spans="1:87" x14ac:dyDescent="0.25">
      <c r="A456" s="2">
        <v>42734</v>
      </c>
      <c r="B456">
        <v>5.0999999999999996</v>
      </c>
      <c r="C456">
        <v>146080</v>
      </c>
      <c r="D456">
        <v>5.0999999999999996</v>
      </c>
      <c r="E456">
        <v>1</v>
      </c>
      <c r="F456">
        <v>0</v>
      </c>
      <c r="G456">
        <v>0</v>
      </c>
      <c r="H456">
        <v>0</v>
      </c>
      <c r="I456">
        <v>78038547.019999996</v>
      </c>
      <c r="W456" t="e">
        <f>VLOOKUP(V456,MoodysRatingMapping!$A$3:$B$23,2,0)</f>
        <v>#N/A</v>
      </c>
      <c r="AA456" s="7" t="e">
        <f>VLOOKUP(Z456,'S&amp;PRatingMapping'!$A$3:$B$24,2,0)</f>
        <v>#N/A</v>
      </c>
      <c r="AC456">
        <v>18771</v>
      </c>
      <c r="AD456">
        <v>18771</v>
      </c>
      <c r="AE456">
        <v>78208962.439999998</v>
      </c>
      <c r="AR456" t="e">
        <f>VLOOKUP(AQ456,MoodysRatingMapping!$A$3:$B$23,2,0)</f>
        <v>#N/A</v>
      </c>
      <c r="AV456" s="15" t="e">
        <f>VLOOKUP(AU456,'S&amp;PRatingMapping'!$A$3:$B$24,2,0)</f>
        <v>#N/A</v>
      </c>
      <c r="AX456">
        <v>1048001.84</v>
      </c>
      <c r="BK456" t="e">
        <f>VLOOKUP(BJ456,MoodysRatingMapping!$A$3:$B$23,2,0)</f>
        <v>#N/A</v>
      </c>
      <c r="BM456" s="11" t="s">
        <v>29</v>
      </c>
      <c r="BN456" t="s">
        <v>84</v>
      </c>
      <c r="BO456" s="15">
        <f>VLOOKUP(BN456,'S&amp;PRatingMapping'!$A$3:$B$24,2,0)</f>
        <v>5.2857142857142856</v>
      </c>
      <c r="BQ456">
        <v>1127237.6399999999</v>
      </c>
      <c r="CD456" t="e">
        <f>VLOOKUP(CC456,MoodysRatingMapping!$A$3:$B$23,2,0)</f>
        <v>#N/A</v>
      </c>
      <c r="CF456" s="11" t="s">
        <v>29</v>
      </c>
      <c r="CG456" t="s">
        <v>84</v>
      </c>
      <c r="CH456" s="15">
        <f>VLOOKUP(CG456,'S&amp;PRatingMapping'!$A$3:$B$24,2,0)</f>
        <v>5.2857142857142856</v>
      </c>
    </row>
    <row r="457" spans="1:87" x14ac:dyDescent="0.25">
      <c r="A457" s="2">
        <v>43131</v>
      </c>
      <c r="B457">
        <v>6.1</v>
      </c>
      <c r="C457">
        <v>146082</v>
      </c>
      <c r="D457">
        <v>0.89999999999999947</v>
      </c>
      <c r="E457">
        <v>1</v>
      </c>
      <c r="F457">
        <v>0</v>
      </c>
      <c r="G457">
        <v>0</v>
      </c>
      <c r="H457">
        <v>0</v>
      </c>
      <c r="I457">
        <v>26620263.210000001</v>
      </c>
      <c r="W457" t="e">
        <f>VLOOKUP(V457,MoodysRatingMapping!$A$3:$B$23,2,0)</f>
        <v>#N/A</v>
      </c>
      <c r="AA457" s="7" t="e">
        <f>VLOOKUP(Z457,'S&amp;PRatingMapping'!$A$3:$B$24,2,0)</f>
        <v>#N/A</v>
      </c>
      <c r="AC457">
        <v>1885</v>
      </c>
      <c r="AD457">
        <v>1885</v>
      </c>
      <c r="AE457">
        <v>27901785.710000001</v>
      </c>
      <c r="AR457" t="e">
        <f>VLOOKUP(AQ457,MoodysRatingMapping!$A$3:$B$23,2,0)</f>
        <v>#N/A</v>
      </c>
      <c r="AV457" s="15" t="e">
        <f>VLOOKUP(AU457,'S&amp;PRatingMapping'!$A$3:$B$24,2,0)</f>
        <v>#N/A</v>
      </c>
      <c r="AX457">
        <v>28214285.710000001</v>
      </c>
      <c r="BK457" t="e">
        <f>VLOOKUP(BJ457,MoodysRatingMapping!$A$3:$B$23,2,0)</f>
        <v>#N/A</v>
      </c>
      <c r="BO457" s="15" t="e">
        <f>VLOOKUP(BN457,'S&amp;PRatingMapping'!$A$3:$B$24,2,0)</f>
        <v>#N/A</v>
      </c>
      <c r="BQ457">
        <v>28266527.09</v>
      </c>
      <c r="CD457" t="e">
        <f>VLOOKUP(CC457,MoodysRatingMapping!$A$3:$B$23,2,0)</f>
        <v>#N/A</v>
      </c>
      <c r="CH457" s="15" t="e">
        <f>VLOOKUP(CG457,'S&amp;PRatingMapping'!$A$3:$B$24,2,0)</f>
        <v>#N/A</v>
      </c>
    </row>
    <row r="458" spans="1:87" x14ac:dyDescent="0.25">
      <c r="A458" s="2">
        <v>43312</v>
      </c>
      <c r="B458">
        <v>3.3</v>
      </c>
      <c r="C458">
        <v>146324</v>
      </c>
      <c r="D458">
        <v>9.9999999999999645E-2</v>
      </c>
      <c r="E458">
        <v>1</v>
      </c>
      <c r="F458">
        <v>0</v>
      </c>
      <c r="G458">
        <v>0</v>
      </c>
      <c r="H458">
        <v>0</v>
      </c>
      <c r="I458">
        <v>93694556.299999997</v>
      </c>
      <c r="J458" s="9" t="s">
        <v>30</v>
      </c>
      <c r="K458">
        <v>1</v>
      </c>
      <c r="L458" t="s">
        <v>42</v>
      </c>
      <c r="M458">
        <v>0.18609999999999999</v>
      </c>
      <c r="N458">
        <v>-2</v>
      </c>
      <c r="Q458" s="11">
        <v>3.2</v>
      </c>
      <c r="R458" t="s">
        <v>42</v>
      </c>
      <c r="S458">
        <v>73.216999999999999</v>
      </c>
      <c r="U458" s="11">
        <v>3.2</v>
      </c>
      <c r="V458" t="s">
        <v>59</v>
      </c>
      <c r="W458">
        <f>VLOOKUP(V458,MoodysRatingMapping!$A$3:$B$23,2,0)</f>
        <v>4.6000000000000005</v>
      </c>
      <c r="Y458">
        <v>3.2</v>
      </c>
      <c r="Z458" t="s">
        <v>69</v>
      </c>
      <c r="AA458" s="7">
        <f>VLOOKUP(Z458,'S&amp;PRatingMapping'!$A$3:$B$24,2,0)</f>
        <v>4.4285714285714279</v>
      </c>
      <c r="AB458" t="s">
        <v>90</v>
      </c>
      <c r="AC458">
        <v>18928</v>
      </c>
      <c r="AD458">
        <v>18928</v>
      </c>
      <c r="AE458">
        <v>96602401.920000002</v>
      </c>
      <c r="AF458" t="s">
        <v>30</v>
      </c>
      <c r="AG458">
        <v>1</v>
      </c>
      <c r="AH458" t="s">
        <v>42</v>
      </c>
      <c r="AI458">
        <v>1.9949999999999999E-2</v>
      </c>
      <c r="AJ458">
        <v>-2</v>
      </c>
      <c r="AL458" t="s">
        <v>45</v>
      </c>
      <c r="AM458" t="s">
        <v>42</v>
      </c>
      <c r="AN458">
        <v>84.732500000000002</v>
      </c>
      <c r="AO458">
        <v>0</v>
      </c>
      <c r="AP458" s="11">
        <v>3.2</v>
      </c>
      <c r="AQ458" t="s">
        <v>59</v>
      </c>
      <c r="AR458">
        <f>VLOOKUP(AQ458,MoodysRatingMapping!$A$3:$B$23,2,0)</f>
        <v>4.6000000000000005</v>
      </c>
      <c r="AS458">
        <v>0</v>
      </c>
      <c r="AT458" s="11">
        <v>3.2</v>
      </c>
      <c r="AU458" t="s">
        <v>69</v>
      </c>
      <c r="AV458" s="15">
        <f>VLOOKUP(AU458,'S&amp;PRatingMapping'!$A$3:$B$24,2,0)</f>
        <v>4.4285714285714279</v>
      </c>
      <c r="AX458">
        <v>96830561.269999996</v>
      </c>
      <c r="AY458" t="s">
        <v>30</v>
      </c>
      <c r="AZ458">
        <v>1</v>
      </c>
      <c r="BA458" t="s">
        <v>42</v>
      </c>
      <c r="BB458">
        <v>1.8950000000000002E-2</v>
      </c>
      <c r="BC458">
        <v>-2</v>
      </c>
      <c r="BI458" s="11">
        <v>3.2</v>
      </c>
      <c r="BJ458" t="s">
        <v>59</v>
      </c>
      <c r="BK458">
        <f>VLOOKUP(BJ458,MoodysRatingMapping!$A$3:$B$23,2,0)</f>
        <v>4.6000000000000005</v>
      </c>
      <c r="BL458">
        <v>0</v>
      </c>
      <c r="BM458" s="11">
        <v>3.2</v>
      </c>
      <c r="BN458" t="s">
        <v>69</v>
      </c>
      <c r="BO458" s="15">
        <f>VLOOKUP(BN458,'S&amp;PRatingMapping'!$A$3:$B$24,2,0)</f>
        <v>4.4285714285714279</v>
      </c>
      <c r="BP458" t="s">
        <v>91</v>
      </c>
      <c r="BQ458">
        <v>95616257.209999993</v>
      </c>
      <c r="BR458" s="11" t="s">
        <v>30</v>
      </c>
      <c r="BS458">
        <v>1</v>
      </c>
      <c r="BT458" t="s">
        <v>42</v>
      </c>
      <c r="BU458">
        <v>1.983E-2</v>
      </c>
      <c r="BV458">
        <v>-2</v>
      </c>
      <c r="CB458" t="s">
        <v>45</v>
      </c>
      <c r="CC458" t="s">
        <v>59</v>
      </c>
      <c r="CD458">
        <f>VLOOKUP(CC458,MoodysRatingMapping!$A$3:$B$23,2,0)</f>
        <v>4.6000000000000005</v>
      </c>
      <c r="CE458">
        <v>0</v>
      </c>
      <c r="CF458" s="11">
        <v>3.2</v>
      </c>
      <c r="CG458" t="s">
        <v>69</v>
      </c>
      <c r="CH458" s="15">
        <f>VLOOKUP(CG458,'S&amp;PRatingMapping'!$A$3:$B$24,2,0)</f>
        <v>4.4285714285714279</v>
      </c>
      <c r="CI458" t="s">
        <v>91</v>
      </c>
    </row>
    <row r="459" spans="1:87" x14ac:dyDescent="0.25">
      <c r="A459" s="2">
        <v>43007</v>
      </c>
      <c r="B459">
        <v>5.0999999999999996</v>
      </c>
      <c r="C459">
        <v>146983</v>
      </c>
      <c r="D459">
        <v>1.1000000000000001</v>
      </c>
      <c r="E459">
        <v>1</v>
      </c>
      <c r="F459">
        <v>0</v>
      </c>
      <c r="G459">
        <v>0</v>
      </c>
      <c r="H459">
        <v>0</v>
      </c>
      <c r="I459">
        <v>60000000</v>
      </c>
      <c r="J459" s="9">
        <v>5.0999999999999996</v>
      </c>
      <c r="K459">
        <v>5</v>
      </c>
      <c r="L459" t="s">
        <v>42</v>
      </c>
      <c r="M459">
        <v>0.252</v>
      </c>
      <c r="W459" t="e">
        <f>VLOOKUP(V459,MoodysRatingMapping!$A$3:$B$23,2,0)</f>
        <v>#N/A</v>
      </c>
      <c r="AA459" s="7" t="e">
        <f>VLOOKUP(Z459,'S&amp;PRatingMapping'!$A$3:$B$24,2,0)</f>
        <v>#N/A</v>
      </c>
      <c r="AC459">
        <v>1914</v>
      </c>
      <c r="AD459">
        <v>1914</v>
      </c>
      <c r="AE459">
        <v>60000000</v>
      </c>
      <c r="AF459" t="s">
        <v>38</v>
      </c>
      <c r="AG459">
        <v>5</v>
      </c>
      <c r="AH459" t="s">
        <v>42</v>
      </c>
      <c r="AI459">
        <v>0.18855</v>
      </c>
      <c r="AJ459">
        <v>1</v>
      </c>
      <c r="AR459" t="e">
        <f>VLOOKUP(AQ459,MoodysRatingMapping!$A$3:$B$23,2,0)</f>
        <v>#N/A</v>
      </c>
      <c r="AV459" s="15" t="e">
        <f>VLOOKUP(AU459,'S&amp;PRatingMapping'!$A$3:$B$24,2,0)</f>
        <v>#N/A</v>
      </c>
      <c r="AX459">
        <v>60000000</v>
      </c>
      <c r="AY459" t="s">
        <v>37</v>
      </c>
      <c r="AZ459">
        <v>6</v>
      </c>
      <c r="BA459" t="s">
        <v>42</v>
      </c>
      <c r="BB459">
        <v>0.22036</v>
      </c>
      <c r="BC459">
        <v>2</v>
      </c>
      <c r="BK459" t="e">
        <f>VLOOKUP(BJ459,MoodysRatingMapping!$A$3:$B$23,2,0)</f>
        <v>#N/A</v>
      </c>
      <c r="BO459" s="15" t="e">
        <f>VLOOKUP(BN459,'S&amp;PRatingMapping'!$A$3:$B$24,2,0)</f>
        <v>#N/A</v>
      </c>
      <c r="BQ459">
        <v>60000000</v>
      </c>
      <c r="BR459" s="11">
        <v>5.0999999999999996</v>
      </c>
      <c r="BS459">
        <v>5</v>
      </c>
      <c r="BT459" t="s">
        <v>42</v>
      </c>
      <c r="BU459">
        <v>0.14163000000000001</v>
      </c>
      <c r="BV459">
        <v>1</v>
      </c>
      <c r="CD459" t="e">
        <f>VLOOKUP(CC459,MoodysRatingMapping!$A$3:$B$23,2,0)</f>
        <v>#N/A</v>
      </c>
      <c r="CH459" s="15" t="e">
        <f>VLOOKUP(CG459,'S&amp;PRatingMapping'!$A$3:$B$24,2,0)</f>
        <v>#N/A</v>
      </c>
    </row>
    <row r="460" spans="1:87" x14ac:dyDescent="0.25">
      <c r="A460" s="2">
        <v>42734</v>
      </c>
      <c r="B460">
        <v>4</v>
      </c>
      <c r="C460">
        <v>147013</v>
      </c>
      <c r="D460">
        <v>4</v>
      </c>
      <c r="E460">
        <v>1</v>
      </c>
      <c r="F460">
        <v>0</v>
      </c>
      <c r="G460">
        <v>0</v>
      </c>
      <c r="H460">
        <v>0</v>
      </c>
      <c r="I460">
        <v>15000000</v>
      </c>
      <c r="W460" t="e">
        <f>VLOOKUP(V460,MoodysRatingMapping!$A$3:$B$23,2,0)</f>
        <v>#N/A</v>
      </c>
      <c r="AA460" s="7" t="e">
        <f>VLOOKUP(Z460,'S&amp;PRatingMapping'!$A$3:$B$24,2,0)</f>
        <v>#N/A</v>
      </c>
      <c r="AC460">
        <v>1911</v>
      </c>
      <c r="AD460">
        <v>1911</v>
      </c>
      <c r="AE460">
        <v>15000000</v>
      </c>
      <c r="AR460" t="e">
        <f>VLOOKUP(AQ460,MoodysRatingMapping!$A$3:$B$23,2,0)</f>
        <v>#N/A</v>
      </c>
      <c r="AV460" s="15" t="e">
        <f>VLOOKUP(AU460,'S&amp;PRatingMapping'!$A$3:$B$24,2,0)</f>
        <v>#N/A</v>
      </c>
      <c r="AX460">
        <v>60000000</v>
      </c>
      <c r="AY460" t="s">
        <v>38</v>
      </c>
      <c r="AZ460">
        <v>5</v>
      </c>
      <c r="BA460" t="s">
        <v>42</v>
      </c>
      <c r="BB460">
        <v>0.13616</v>
      </c>
      <c r="BC460">
        <v>0</v>
      </c>
      <c r="BK460" t="e">
        <f>VLOOKUP(BJ460,MoodysRatingMapping!$A$3:$B$23,2,0)</f>
        <v>#N/A</v>
      </c>
      <c r="BO460" s="15" t="e">
        <f>VLOOKUP(BN460,'S&amp;PRatingMapping'!$A$3:$B$24,2,0)</f>
        <v>#N/A</v>
      </c>
      <c r="BQ460">
        <v>60000000</v>
      </c>
      <c r="BR460" s="11">
        <v>5.0999999999999996</v>
      </c>
      <c r="BS460">
        <v>5</v>
      </c>
      <c r="BT460" t="s">
        <v>42</v>
      </c>
      <c r="BU460">
        <v>0.14274000000000001</v>
      </c>
      <c r="BV460">
        <v>0</v>
      </c>
      <c r="CD460" t="e">
        <f>VLOOKUP(CC460,MoodysRatingMapping!$A$3:$B$23,2,0)</f>
        <v>#N/A</v>
      </c>
      <c r="CH460" s="15" t="e">
        <f>VLOOKUP(CG460,'S&amp;PRatingMapping'!$A$3:$B$24,2,0)</f>
        <v>#N/A</v>
      </c>
    </row>
    <row r="461" spans="1:87" x14ac:dyDescent="0.25">
      <c r="A461" s="2">
        <v>43007</v>
      </c>
      <c r="B461">
        <v>5.0999999999999996</v>
      </c>
      <c r="C461">
        <v>147013</v>
      </c>
      <c r="D461">
        <v>1.1000000000000001</v>
      </c>
      <c r="E461">
        <v>1</v>
      </c>
      <c r="F461">
        <v>0</v>
      </c>
      <c r="G461">
        <v>0</v>
      </c>
      <c r="H461">
        <v>0</v>
      </c>
      <c r="I461">
        <v>15000000</v>
      </c>
      <c r="W461" t="e">
        <f>VLOOKUP(V461,MoodysRatingMapping!$A$3:$B$23,2,0)</f>
        <v>#N/A</v>
      </c>
      <c r="AA461" s="7" t="e">
        <f>VLOOKUP(Z461,'S&amp;PRatingMapping'!$A$3:$B$24,2,0)</f>
        <v>#N/A</v>
      </c>
      <c r="AC461">
        <v>19119</v>
      </c>
      <c r="AD461">
        <v>19119</v>
      </c>
      <c r="AE461">
        <v>15000000</v>
      </c>
      <c r="AR461" t="e">
        <f>VLOOKUP(AQ461,MoodysRatingMapping!$A$3:$B$23,2,0)</f>
        <v>#N/A</v>
      </c>
      <c r="AV461" s="15" t="e">
        <f>VLOOKUP(AU461,'S&amp;PRatingMapping'!$A$3:$B$24,2,0)</f>
        <v>#N/A</v>
      </c>
      <c r="AX461">
        <v>15000000</v>
      </c>
      <c r="BK461" t="e">
        <f>VLOOKUP(BJ461,MoodysRatingMapping!$A$3:$B$23,2,0)</f>
        <v>#N/A</v>
      </c>
      <c r="BO461" s="15" t="e">
        <f>VLOOKUP(BN461,'S&amp;PRatingMapping'!$A$3:$B$24,2,0)</f>
        <v>#N/A</v>
      </c>
      <c r="BQ461">
        <v>15000000</v>
      </c>
      <c r="CD461" t="e">
        <f>VLOOKUP(CC461,MoodysRatingMapping!$A$3:$B$23,2,0)</f>
        <v>#N/A</v>
      </c>
      <c r="CH461" s="15" t="e">
        <f>VLOOKUP(CG461,'S&amp;PRatingMapping'!$A$3:$B$24,2,0)</f>
        <v>#N/A</v>
      </c>
    </row>
    <row r="462" spans="1:87" x14ac:dyDescent="0.25">
      <c r="A462" s="2">
        <v>42734</v>
      </c>
      <c r="B462">
        <v>5.0999999999999996</v>
      </c>
      <c r="C462">
        <v>147068</v>
      </c>
      <c r="D462">
        <v>1.8</v>
      </c>
      <c r="E462">
        <v>1</v>
      </c>
      <c r="F462">
        <v>0</v>
      </c>
      <c r="G462">
        <v>0</v>
      </c>
      <c r="H462">
        <v>0</v>
      </c>
      <c r="I462">
        <v>69278137.75</v>
      </c>
      <c r="J462" s="9" t="s">
        <v>30</v>
      </c>
      <c r="K462">
        <v>1</v>
      </c>
      <c r="L462" t="s">
        <v>42</v>
      </c>
      <c r="M462">
        <v>0.59140000000000004</v>
      </c>
      <c r="N462">
        <v>-4</v>
      </c>
      <c r="W462" t="e">
        <f>VLOOKUP(V462,MoodysRatingMapping!$A$3:$B$23,2,0)</f>
        <v>#N/A</v>
      </c>
      <c r="AA462" s="7" t="e">
        <f>VLOOKUP(Z462,'S&amp;PRatingMapping'!$A$3:$B$24,2,0)</f>
        <v>#N/A</v>
      </c>
      <c r="AC462">
        <v>19132</v>
      </c>
      <c r="AD462">
        <v>19132</v>
      </c>
      <c r="AE462">
        <v>14197753.07</v>
      </c>
      <c r="AF462" t="s">
        <v>30</v>
      </c>
      <c r="AG462">
        <v>1</v>
      </c>
      <c r="AH462" t="s">
        <v>42</v>
      </c>
      <c r="AI462">
        <v>6.3839999999999994E-2</v>
      </c>
      <c r="AJ462">
        <v>-2</v>
      </c>
      <c r="AR462" t="e">
        <f>VLOOKUP(AQ462,MoodysRatingMapping!$A$3:$B$23,2,0)</f>
        <v>#N/A</v>
      </c>
      <c r="AV462" s="15" t="e">
        <f>VLOOKUP(AU462,'S&amp;PRatingMapping'!$A$3:$B$24,2,0)</f>
        <v>#N/A</v>
      </c>
      <c r="AX462">
        <v>4930027.28</v>
      </c>
      <c r="AY462" t="s">
        <v>30</v>
      </c>
      <c r="AZ462">
        <v>1</v>
      </c>
      <c r="BA462" t="s">
        <v>42</v>
      </c>
      <c r="BB462">
        <v>7.9820000000000002E-2</v>
      </c>
      <c r="BC462">
        <v>-2</v>
      </c>
      <c r="BK462" t="e">
        <f>VLOOKUP(BJ462,MoodysRatingMapping!$A$3:$B$23,2,0)</f>
        <v>#N/A</v>
      </c>
      <c r="BO462" s="15" t="e">
        <f>VLOOKUP(BN462,'S&amp;PRatingMapping'!$A$3:$B$24,2,0)</f>
        <v>#N/A</v>
      </c>
      <c r="BQ462">
        <v>27000000</v>
      </c>
      <c r="CD462" t="e">
        <f>VLOOKUP(CC462,MoodysRatingMapping!$A$3:$B$23,2,0)</f>
        <v>#N/A</v>
      </c>
      <c r="CH462" s="15" t="e">
        <f>VLOOKUP(CG462,'S&amp;PRatingMapping'!$A$3:$B$24,2,0)</f>
        <v>#N/A</v>
      </c>
    </row>
    <row r="463" spans="1:87" x14ac:dyDescent="0.25">
      <c r="A463" s="2">
        <v>43189</v>
      </c>
      <c r="B463">
        <v>5.0999999999999996</v>
      </c>
      <c r="C463">
        <v>147270</v>
      </c>
      <c r="D463">
        <v>1.1000000000000001</v>
      </c>
      <c r="E463">
        <v>1</v>
      </c>
      <c r="F463">
        <v>0</v>
      </c>
      <c r="G463">
        <v>0</v>
      </c>
      <c r="H463">
        <v>0</v>
      </c>
      <c r="I463">
        <v>125916200.20999999</v>
      </c>
      <c r="J463" s="9" t="s">
        <v>32</v>
      </c>
      <c r="K463">
        <v>3</v>
      </c>
      <c r="L463" t="s">
        <v>41</v>
      </c>
      <c r="M463">
        <v>0.78900000000000003</v>
      </c>
      <c r="N463">
        <v>-2</v>
      </c>
      <c r="W463" t="e">
        <f>VLOOKUP(V463,MoodysRatingMapping!$A$3:$B$23,2,0)</f>
        <v>#N/A</v>
      </c>
      <c r="AA463" s="7" t="e">
        <f>VLOOKUP(Z463,'S&amp;PRatingMapping'!$A$3:$B$24,2,0)</f>
        <v>#N/A</v>
      </c>
      <c r="AC463">
        <v>19169</v>
      </c>
      <c r="AD463">
        <v>19169</v>
      </c>
      <c r="AE463">
        <v>128727948.33</v>
      </c>
      <c r="AF463" t="s">
        <v>32</v>
      </c>
      <c r="AG463">
        <v>3</v>
      </c>
      <c r="AH463" t="s">
        <v>41</v>
      </c>
      <c r="AI463">
        <v>5.7729999999999997E-2</v>
      </c>
      <c r="AJ463">
        <v>-1</v>
      </c>
      <c r="AR463" t="e">
        <f>VLOOKUP(AQ463,MoodysRatingMapping!$A$3:$B$23,2,0)</f>
        <v>#N/A</v>
      </c>
      <c r="AV463" s="15" t="e">
        <f>VLOOKUP(AU463,'S&amp;PRatingMapping'!$A$3:$B$24,2,0)</f>
        <v>#N/A</v>
      </c>
      <c r="AX463">
        <v>134349398.09999999</v>
      </c>
      <c r="AY463" t="s">
        <v>32</v>
      </c>
      <c r="AZ463">
        <v>3</v>
      </c>
      <c r="BA463" t="s">
        <v>41</v>
      </c>
      <c r="BB463">
        <v>5.6250000000000001E-2</v>
      </c>
      <c r="BC463">
        <v>-1</v>
      </c>
      <c r="BK463" t="e">
        <f>VLOOKUP(BJ463,MoodysRatingMapping!$A$3:$B$23,2,0)</f>
        <v>#N/A</v>
      </c>
      <c r="BO463" s="15" t="e">
        <f>VLOOKUP(BN463,'S&amp;PRatingMapping'!$A$3:$B$24,2,0)</f>
        <v>#N/A</v>
      </c>
      <c r="BQ463">
        <v>131462924.69</v>
      </c>
      <c r="BR463" s="11" t="s">
        <v>32</v>
      </c>
      <c r="BS463">
        <v>3</v>
      </c>
      <c r="BT463" t="s">
        <v>41</v>
      </c>
      <c r="BU463">
        <v>5.5929999999999987E-2</v>
      </c>
      <c r="BV463">
        <v>-1</v>
      </c>
      <c r="CD463" t="e">
        <f>VLOOKUP(CC463,MoodysRatingMapping!$A$3:$B$23,2,0)</f>
        <v>#N/A</v>
      </c>
      <c r="CH463" s="15" t="e">
        <f>VLOOKUP(CG463,'S&amp;PRatingMapping'!$A$3:$B$24,2,0)</f>
        <v>#N/A</v>
      </c>
    </row>
    <row r="464" spans="1:87" x14ac:dyDescent="0.25">
      <c r="A464" s="2">
        <v>43131</v>
      </c>
      <c r="B464">
        <v>2.2000000000000002</v>
      </c>
      <c r="C464">
        <v>14743</v>
      </c>
      <c r="D464">
        <v>0.1000000000000001</v>
      </c>
      <c r="E464">
        <v>1</v>
      </c>
      <c r="F464">
        <v>0</v>
      </c>
      <c r="G464">
        <v>0</v>
      </c>
      <c r="H464">
        <v>0</v>
      </c>
      <c r="I464">
        <v>212507000</v>
      </c>
      <c r="J464" s="9" t="s">
        <v>30</v>
      </c>
      <c r="K464">
        <v>1</v>
      </c>
      <c r="L464" t="s">
        <v>42</v>
      </c>
      <c r="M464">
        <v>0.1</v>
      </c>
      <c r="N464">
        <v>-1</v>
      </c>
      <c r="Q464" s="11" t="s">
        <v>30</v>
      </c>
      <c r="R464" t="s">
        <v>42</v>
      </c>
      <c r="S464">
        <v>36.981299999999997</v>
      </c>
      <c r="T464">
        <v>-1</v>
      </c>
      <c r="U464" s="11">
        <v>2.2000000000000002</v>
      </c>
      <c r="V464" t="s">
        <v>51</v>
      </c>
      <c r="W464">
        <f>VLOOKUP(V464,MoodysRatingMapping!$A$3:$B$23,2,0)</f>
        <v>3.2500000000000004</v>
      </c>
      <c r="Y464">
        <v>2.2000000000000002</v>
      </c>
      <c r="Z464" t="s">
        <v>71</v>
      </c>
      <c r="AA464" s="7">
        <f>VLOOKUP(Z464,'S&amp;PRatingMapping'!$A$3:$B$24,2,0)</f>
        <v>3.1428571428571423</v>
      </c>
      <c r="AB464" t="s">
        <v>97</v>
      </c>
      <c r="AC464">
        <v>19232</v>
      </c>
      <c r="AD464">
        <v>19232</v>
      </c>
      <c r="AE464">
        <v>212507000</v>
      </c>
      <c r="AF464" t="s">
        <v>30</v>
      </c>
      <c r="AG464">
        <v>1</v>
      </c>
      <c r="AH464" t="s">
        <v>42</v>
      </c>
      <c r="AI464">
        <v>0.01</v>
      </c>
      <c r="AJ464">
        <v>-1</v>
      </c>
      <c r="AL464" t="s">
        <v>30</v>
      </c>
      <c r="AM464" t="s">
        <v>42</v>
      </c>
      <c r="AN464">
        <v>38.420099999999998</v>
      </c>
      <c r="AO464">
        <v>-1</v>
      </c>
      <c r="AP464" s="11">
        <v>2.2000000000000002</v>
      </c>
      <c r="AQ464" t="s">
        <v>51</v>
      </c>
      <c r="AR464">
        <f>VLOOKUP(AQ464,MoodysRatingMapping!$A$3:$B$23,2,0)</f>
        <v>3.2500000000000004</v>
      </c>
      <c r="AS464">
        <v>0</v>
      </c>
      <c r="AT464" s="11">
        <v>2.2000000000000002</v>
      </c>
      <c r="AU464" t="s">
        <v>71</v>
      </c>
      <c r="AV464" s="15">
        <f>VLOOKUP(AU464,'S&amp;PRatingMapping'!$A$3:$B$24,2,0)</f>
        <v>3.1428571428571423</v>
      </c>
      <c r="AX464">
        <v>212507000</v>
      </c>
      <c r="AY464" t="s">
        <v>30</v>
      </c>
      <c r="AZ464">
        <v>1</v>
      </c>
      <c r="BA464" t="s">
        <v>42</v>
      </c>
      <c r="BB464">
        <v>0.01</v>
      </c>
      <c r="BC464">
        <v>-1</v>
      </c>
      <c r="BE464" s="11" t="s">
        <v>30</v>
      </c>
      <c r="BF464" t="s">
        <v>42</v>
      </c>
      <c r="BG464">
        <v>36.129899999999999</v>
      </c>
      <c r="BH464">
        <v>-1</v>
      </c>
      <c r="BI464" s="11">
        <v>2.2000000000000002</v>
      </c>
      <c r="BJ464" t="s">
        <v>51</v>
      </c>
      <c r="BK464">
        <f>VLOOKUP(BJ464,MoodysRatingMapping!$A$3:$B$23,2,0)</f>
        <v>3.2500000000000004</v>
      </c>
      <c r="BL464">
        <v>0</v>
      </c>
      <c r="BM464" s="11">
        <v>2.2000000000000002</v>
      </c>
      <c r="BN464" t="s">
        <v>71</v>
      </c>
      <c r="BO464" s="15">
        <f>VLOOKUP(BN464,'S&amp;PRatingMapping'!$A$3:$B$24,2,0)</f>
        <v>3.1428571428571423</v>
      </c>
      <c r="BP464" t="s">
        <v>60</v>
      </c>
      <c r="BQ464">
        <v>212507000</v>
      </c>
      <c r="BR464" s="11" t="s">
        <v>30</v>
      </c>
      <c r="BS464">
        <v>1</v>
      </c>
      <c r="BT464" t="s">
        <v>42</v>
      </c>
      <c r="BU464">
        <v>0.01</v>
      </c>
      <c r="BV464">
        <v>-1</v>
      </c>
      <c r="BX464" t="s">
        <v>30</v>
      </c>
      <c r="BY464" t="s">
        <v>42</v>
      </c>
      <c r="BZ464">
        <v>36.589799999999997</v>
      </c>
      <c r="CA464">
        <v>-1</v>
      </c>
      <c r="CB464" t="s">
        <v>44</v>
      </c>
      <c r="CC464" t="s">
        <v>51</v>
      </c>
      <c r="CD464">
        <f>VLOOKUP(CC464,MoodysRatingMapping!$A$3:$B$23,2,0)</f>
        <v>3.2500000000000004</v>
      </c>
      <c r="CE464">
        <v>0</v>
      </c>
      <c r="CF464" s="11">
        <v>2.2000000000000002</v>
      </c>
      <c r="CG464" t="s">
        <v>71</v>
      </c>
      <c r="CH464" s="15">
        <f>VLOOKUP(CG464,'S&amp;PRatingMapping'!$A$3:$B$24,2,0)</f>
        <v>3.1428571428571423</v>
      </c>
      <c r="CI464" t="s">
        <v>97</v>
      </c>
    </row>
    <row r="465" spans="1:86" x14ac:dyDescent="0.25">
      <c r="A465" s="2">
        <v>43039</v>
      </c>
      <c r="B465">
        <v>5.0999999999999996</v>
      </c>
      <c r="C465">
        <v>147677</v>
      </c>
      <c r="D465">
        <v>1.1000000000000001</v>
      </c>
      <c r="E465">
        <v>1</v>
      </c>
      <c r="F465">
        <v>0</v>
      </c>
      <c r="G465">
        <v>0</v>
      </c>
      <c r="H465">
        <v>0</v>
      </c>
      <c r="I465">
        <v>52557733.090000004</v>
      </c>
      <c r="J465" s="9" t="s">
        <v>32</v>
      </c>
      <c r="K465">
        <v>3</v>
      </c>
      <c r="L465" t="s">
        <v>42</v>
      </c>
      <c r="M465">
        <v>0.67900000000000005</v>
      </c>
      <c r="N465">
        <v>-2</v>
      </c>
      <c r="U465" s="11">
        <v>5.2</v>
      </c>
      <c r="V465" t="s">
        <v>49</v>
      </c>
      <c r="W465">
        <f>VLOOKUP(V465,MoodysRatingMapping!$A$3:$B$23,2,0)</f>
        <v>6.4000000000000012</v>
      </c>
      <c r="X465">
        <v>1</v>
      </c>
      <c r="Y465">
        <v>5.0999999999999996</v>
      </c>
      <c r="Z465" t="s">
        <v>70</v>
      </c>
      <c r="AA465" s="7">
        <f>VLOOKUP(Z465,'S&amp;PRatingMapping'!$A$3:$B$24,2,0)</f>
        <v>5.7142857142857144</v>
      </c>
      <c r="AC465">
        <v>19333</v>
      </c>
      <c r="AD465">
        <v>19333</v>
      </c>
      <c r="AE465">
        <v>53361095.079999998</v>
      </c>
      <c r="AF465" t="s">
        <v>32</v>
      </c>
      <c r="AG465">
        <v>3</v>
      </c>
      <c r="AH465" t="s">
        <v>42</v>
      </c>
      <c r="AI465">
        <v>7.8060000000000004E-2</v>
      </c>
      <c r="AJ465">
        <v>-1</v>
      </c>
      <c r="AP465" s="11">
        <v>5.2</v>
      </c>
      <c r="AQ465" t="s">
        <v>49</v>
      </c>
      <c r="AR465">
        <f>VLOOKUP(AQ465,MoodysRatingMapping!$A$3:$B$23,2,0)</f>
        <v>6.4000000000000012</v>
      </c>
      <c r="AS465">
        <v>2</v>
      </c>
      <c r="AT465" s="11">
        <v>5.0999999999999996</v>
      </c>
      <c r="AU465" t="s">
        <v>70</v>
      </c>
      <c r="AV465" s="15">
        <f>VLOOKUP(AU465,'S&amp;PRatingMapping'!$A$3:$B$24,2,0)</f>
        <v>5.7142857142857144</v>
      </c>
      <c r="AX465">
        <v>53254370.82</v>
      </c>
      <c r="AY465" t="s">
        <v>29</v>
      </c>
      <c r="AZ465">
        <v>4</v>
      </c>
      <c r="BA465" t="s">
        <v>42</v>
      </c>
      <c r="BB465">
        <v>0.12902</v>
      </c>
      <c r="BC465">
        <v>0</v>
      </c>
      <c r="BI465" s="11">
        <v>5.2</v>
      </c>
      <c r="BJ465" t="s">
        <v>49</v>
      </c>
      <c r="BK465">
        <f>VLOOKUP(BJ465,MoodysRatingMapping!$A$3:$B$23,2,0)</f>
        <v>6.4000000000000012</v>
      </c>
      <c r="BL465">
        <v>2</v>
      </c>
      <c r="BM465" s="11">
        <v>5.0999999999999996</v>
      </c>
      <c r="BN465" t="s">
        <v>70</v>
      </c>
      <c r="BO465" s="15">
        <f>VLOOKUP(BN465,'S&amp;PRatingMapping'!$A$3:$B$24,2,0)</f>
        <v>5.7142857142857144</v>
      </c>
      <c r="BQ465">
        <v>53501107.469999999</v>
      </c>
      <c r="BR465" s="11" t="s">
        <v>32</v>
      </c>
      <c r="BS465">
        <v>3</v>
      </c>
      <c r="BT465" t="s">
        <v>42</v>
      </c>
      <c r="BU465">
        <v>5.4789999999999998E-2</v>
      </c>
      <c r="BV465">
        <v>-1</v>
      </c>
      <c r="CB465" t="s">
        <v>37</v>
      </c>
      <c r="CC465" t="s">
        <v>49</v>
      </c>
      <c r="CD465">
        <f>VLOOKUP(CC465,MoodysRatingMapping!$A$3:$B$23,2,0)</f>
        <v>6.4000000000000012</v>
      </c>
      <c r="CE465">
        <v>2</v>
      </c>
      <c r="CF465" s="11">
        <v>5.0999999999999996</v>
      </c>
      <c r="CG465" t="s">
        <v>70</v>
      </c>
      <c r="CH465" s="15">
        <f>VLOOKUP(CG465,'S&amp;PRatingMapping'!$A$3:$B$24,2,0)</f>
        <v>5.7142857142857144</v>
      </c>
    </row>
    <row r="466" spans="1:86" x14ac:dyDescent="0.25">
      <c r="A466" s="2">
        <v>42886</v>
      </c>
      <c r="B466">
        <v>6.2</v>
      </c>
      <c r="C466">
        <v>147696</v>
      </c>
      <c r="D466">
        <v>0.10000000000000051</v>
      </c>
      <c r="E466">
        <v>1</v>
      </c>
      <c r="F466">
        <v>0</v>
      </c>
      <c r="G466">
        <v>0</v>
      </c>
      <c r="H466">
        <v>0</v>
      </c>
      <c r="I466">
        <v>78046644.379999995</v>
      </c>
      <c r="W466" t="e">
        <f>VLOOKUP(V466,MoodysRatingMapping!$A$3:$B$23,2,0)</f>
        <v>#N/A</v>
      </c>
      <c r="AA466" s="7" t="e">
        <f>VLOOKUP(Z466,'S&amp;PRatingMapping'!$A$3:$B$24,2,0)</f>
        <v>#N/A</v>
      </c>
      <c r="AC466">
        <v>19348</v>
      </c>
      <c r="AD466">
        <v>19348</v>
      </c>
      <c r="AE466">
        <v>77951454.180000007</v>
      </c>
      <c r="AR466" t="e">
        <f>VLOOKUP(AQ466,MoodysRatingMapping!$A$3:$B$23,2,0)</f>
        <v>#N/A</v>
      </c>
      <c r="AV466" s="15" t="e">
        <f>VLOOKUP(AU466,'S&amp;PRatingMapping'!$A$3:$B$24,2,0)</f>
        <v>#N/A</v>
      </c>
      <c r="AX466">
        <v>77831342.519999996</v>
      </c>
      <c r="BK466" t="e">
        <f>VLOOKUP(BJ466,MoodysRatingMapping!$A$3:$B$23,2,0)</f>
        <v>#N/A</v>
      </c>
      <c r="BO466" s="15" t="e">
        <f>VLOOKUP(BN466,'S&amp;PRatingMapping'!$A$3:$B$24,2,0)</f>
        <v>#N/A</v>
      </c>
      <c r="BQ466">
        <v>77952236.170000002</v>
      </c>
      <c r="CD466" t="e">
        <f>VLOOKUP(CC466,MoodysRatingMapping!$A$3:$B$23,2,0)</f>
        <v>#N/A</v>
      </c>
      <c r="CH466" s="15" t="e">
        <f>VLOOKUP(CG466,'S&amp;PRatingMapping'!$A$3:$B$24,2,0)</f>
        <v>#N/A</v>
      </c>
    </row>
    <row r="467" spans="1:86" x14ac:dyDescent="0.25">
      <c r="A467" s="2">
        <v>43069</v>
      </c>
      <c r="B467">
        <v>7</v>
      </c>
      <c r="C467">
        <v>147696</v>
      </c>
      <c r="D467">
        <v>0.79999999999999982</v>
      </c>
      <c r="E467">
        <v>1</v>
      </c>
      <c r="F467">
        <v>0</v>
      </c>
      <c r="G467">
        <v>0</v>
      </c>
      <c r="H467">
        <v>0</v>
      </c>
      <c r="I467">
        <v>77540145.359999999</v>
      </c>
      <c r="W467" t="e">
        <f>VLOOKUP(V467,MoodysRatingMapping!$A$3:$B$23,2,0)</f>
        <v>#N/A</v>
      </c>
      <c r="AA467" s="7" t="e">
        <f>VLOOKUP(Z467,'S&amp;PRatingMapping'!$A$3:$B$24,2,0)</f>
        <v>#N/A</v>
      </c>
      <c r="AC467">
        <v>19354</v>
      </c>
      <c r="AD467">
        <v>19354</v>
      </c>
      <c r="AE467">
        <v>77671788.200000003</v>
      </c>
      <c r="AR467" t="e">
        <f>VLOOKUP(AQ467,MoodysRatingMapping!$A$3:$B$23,2,0)</f>
        <v>#N/A</v>
      </c>
      <c r="AV467" s="15" t="e">
        <f>VLOOKUP(AU467,'S&amp;PRatingMapping'!$A$3:$B$24,2,0)</f>
        <v>#N/A</v>
      </c>
      <c r="AX467">
        <v>77805591.129999995</v>
      </c>
      <c r="BK467" t="e">
        <f>VLOOKUP(BJ467,MoodysRatingMapping!$A$3:$B$23,2,0)</f>
        <v>#N/A</v>
      </c>
      <c r="BO467" s="15" t="e">
        <f>VLOOKUP(BN467,'S&amp;PRatingMapping'!$A$3:$B$24,2,0)</f>
        <v>#N/A</v>
      </c>
      <c r="BQ467">
        <v>78088074.730000004</v>
      </c>
      <c r="CD467" t="e">
        <f>VLOOKUP(CC467,MoodysRatingMapping!$A$3:$B$23,2,0)</f>
        <v>#N/A</v>
      </c>
      <c r="CH467" s="15" t="e">
        <f>VLOOKUP(CG467,'S&amp;PRatingMapping'!$A$3:$B$24,2,0)</f>
        <v>#N/A</v>
      </c>
    </row>
    <row r="468" spans="1:86" x14ac:dyDescent="0.25">
      <c r="A468" s="2">
        <v>42277</v>
      </c>
      <c r="B468">
        <v>5.2</v>
      </c>
      <c r="C468">
        <v>14776</v>
      </c>
      <c r="D468">
        <v>1.2</v>
      </c>
      <c r="E468">
        <v>1</v>
      </c>
      <c r="F468">
        <v>0</v>
      </c>
      <c r="G468">
        <v>0</v>
      </c>
      <c r="H468">
        <v>0</v>
      </c>
      <c r="I468">
        <v>2090368</v>
      </c>
      <c r="J468" s="9" t="s">
        <v>29</v>
      </c>
      <c r="K468">
        <v>4</v>
      </c>
      <c r="L468" t="s">
        <v>41</v>
      </c>
      <c r="M468">
        <v>0.28727999999999998</v>
      </c>
      <c r="N468">
        <v>-2</v>
      </c>
      <c r="Q468" s="11">
        <v>3.2</v>
      </c>
      <c r="R468" t="s">
        <v>41</v>
      </c>
      <c r="S468">
        <v>98.49991</v>
      </c>
      <c r="T468">
        <v>-3</v>
      </c>
      <c r="W468" t="e">
        <f>VLOOKUP(V468,MoodysRatingMapping!$A$3:$B$23,2,0)</f>
        <v>#N/A</v>
      </c>
      <c r="AA468" s="7" t="e">
        <f>VLOOKUP(Z468,'S&amp;PRatingMapping'!$A$3:$B$24,2,0)</f>
        <v>#N/A</v>
      </c>
      <c r="AC468">
        <v>19381</v>
      </c>
      <c r="AD468">
        <v>19381</v>
      </c>
      <c r="AE468">
        <v>2090368</v>
      </c>
      <c r="AF468" t="s">
        <v>35</v>
      </c>
      <c r="AG468">
        <v>3</v>
      </c>
      <c r="AH468" t="s">
        <v>41</v>
      </c>
      <c r="AI468">
        <v>0.21421000000000001</v>
      </c>
      <c r="AJ468">
        <v>-1</v>
      </c>
      <c r="AL468" t="s">
        <v>45</v>
      </c>
      <c r="AM468" t="s">
        <v>41</v>
      </c>
      <c r="AN468">
        <v>94.957786999999996</v>
      </c>
      <c r="AO468">
        <v>-1</v>
      </c>
      <c r="AR468" t="e">
        <f>VLOOKUP(AQ468,MoodysRatingMapping!$A$3:$B$23,2,0)</f>
        <v>#N/A</v>
      </c>
      <c r="AV468" s="15" t="e">
        <f>VLOOKUP(AU468,'S&amp;PRatingMapping'!$A$3:$B$24,2,0)</f>
        <v>#N/A</v>
      </c>
      <c r="AX468">
        <v>2090368</v>
      </c>
      <c r="AY468" t="s">
        <v>35</v>
      </c>
      <c r="AZ468">
        <v>3</v>
      </c>
      <c r="BA468" t="s">
        <v>41</v>
      </c>
      <c r="BB468">
        <v>0.19270999999999999</v>
      </c>
      <c r="BC468">
        <v>-1</v>
      </c>
      <c r="BE468" s="11">
        <v>3.3</v>
      </c>
      <c r="BF468" t="s">
        <v>41</v>
      </c>
      <c r="BG468">
        <v>94.958709999999996</v>
      </c>
      <c r="BH468">
        <v>-1</v>
      </c>
      <c r="BK468" t="e">
        <f>VLOOKUP(BJ468,MoodysRatingMapping!$A$3:$B$23,2,0)</f>
        <v>#N/A</v>
      </c>
      <c r="BO468" s="15" t="e">
        <f>VLOOKUP(BN468,'S&amp;PRatingMapping'!$A$3:$B$24,2,0)</f>
        <v>#N/A</v>
      </c>
      <c r="BQ468">
        <v>2090368</v>
      </c>
      <c r="BR468" s="11">
        <v>2.1</v>
      </c>
      <c r="BS468">
        <v>2</v>
      </c>
      <c r="BT468" t="s">
        <v>41</v>
      </c>
      <c r="BU468">
        <v>0.15434</v>
      </c>
      <c r="BV468">
        <v>-2</v>
      </c>
      <c r="BX468" t="s">
        <v>43</v>
      </c>
      <c r="BY468" t="s">
        <v>41</v>
      </c>
      <c r="BZ468">
        <v>95.292603</v>
      </c>
      <c r="CA468">
        <v>-1</v>
      </c>
      <c r="CD468" t="e">
        <f>VLOOKUP(CC468,MoodysRatingMapping!$A$3:$B$23,2,0)</f>
        <v>#N/A</v>
      </c>
      <c r="CH468" s="15" t="e">
        <f>VLOOKUP(CG468,'S&amp;PRatingMapping'!$A$3:$B$24,2,0)</f>
        <v>#N/A</v>
      </c>
    </row>
    <row r="469" spans="1:86" x14ac:dyDescent="0.25">
      <c r="A469" s="2">
        <v>42613</v>
      </c>
      <c r="B469">
        <v>7</v>
      </c>
      <c r="C469">
        <v>14776</v>
      </c>
      <c r="D469">
        <v>1.8</v>
      </c>
      <c r="E469">
        <v>1</v>
      </c>
      <c r="F469">
        <v>0</v>
      </c>
      <c r="G469">
        <v>0</v>
      </c>
      <c r="H469">
        <v>0</v>
      </c>
      <c r="I469">
        <v>2090368</v>
      </c>
      <c r="J469" s="9" t="s">
        <v>29</v>
      </c>
      <c r="K469">
        <v>4</v>
      </c>
      <c r="L469" t="s">
        <v>41</v>
      </c>
      <c r="M469">
        <v>0.28899000000000002</v>
      </c>
      <c r="N469">
        <v>-5</v>
      </c>
      <c r="Q469" s="11">
        <v>3.2</v>
      </c>
      <c r="R469" t="s">
        <v>41</v>
      </c>
      <c r="S469">
        <v>98.656099999999995</v>
      </c>
      <c r="T469">
        <v>-6</v>
      </c>
      <c r="W469" t="e">
        <f>VLOOKUP(V469,MoodysRatingMapping!$A$3:$B$23,2,0)</f>
        <v>#N/A</v>
      </c>
      <c r="AA469" s="7" t="e">
        <f>VLOOKUP(Z469,'S&amp;PRatingMapping'!$A$3:$B$24,2,0)</f>
        <v>#N/A</v>
      </c>
      <c r="AC469">
        <v>19392</v>
      </c>
      <c r="AD469">
        <v>19392</v>
      </c>
      <c r="AE469">
        <v>2090368</v>
      </c>
      <c r="AF469" t="s">
        <v>29</v>
      </c>
      <c r="AG469">
        <v>4</v>
      </c>
      <c r="AH469" t="s">
        <v>41</v>
      </c>
      <c r="AI469">
        <v>0.26890999999999998</v>
      </c>
      <c r="AJ469">
        <v>-2</v>
      </c>
      <c r="AL469" t="s">
        <v>43</v>
      </c>
      <c r="AM469" t="s">
        <v>41</v>
      </c>
      <c r="AN469">
        <v>104.3907</v>
      </c>
      <c r="AO469">
        <v>-3</v>
      </c>
      <c r="AR469" t="e">
        <f>VLOOKUP(AQ469,MoodysRatingMapping!$A$3:$B$23,2,0)</f>
        <v>#N/A</v>
      </c>
      <c r="AV469" s="15" t="e">
        <f>VLOOKUP(AU469,'S&amp;PRatingMapping'!$A$3:$B$24,2,0)</f>
        <v>#N/A</v>
      </c>
      <c r="AX469">
        <v>2090368</v>
      </c>
      <c r="AY469" t="s">
        <v>38</v>
      </c>
      <c r="AZ469">
        <v>5</v>
      </c>
      <c r="BA469" t="s">
        <v>41</v>
      </c>
      <c r="BB469">
        <v>0.35933999999999999</v>
      </c>
      <c r="BC469">
        <v>-1</v>
      </c>
      <c r="BE469" s="11">
        <v>3.2</v>
      </c>
      <c r="BF469" t="s">
        <v>41</v>
      </c>
      <c r="BG469">
        <v>94.038587000000007</v>
      </c>
      <c r="BH469">
        <v>-3</v>
      </c>
      <c r="BK469" t="e">
        <f>VLOOKUP(BJ469,MoodysRatingMapping!$A$3:$B$23,2,0)</f>
        <v>#N/A</v>
      </c>
      <c r="BO469" s="15" t="e">
        <f>VLOOKUP(BN469,'S&amp;PRatingMapping'!$A$3:$B$24,2,0)</f>
        <v>#N/A</v>
      </c>
      <c r="BQ469">
        <v>2090368</v>
      </c>
      <c r="BR469" s="11" t="s">
        <v>29</v>
      </c>
      <c r="BS469">
        <v>4</v>
      </c>
      <c r="BT469" t="s">
        <v>41</v>
      </c>
      <c r="BU469">
        <v>0.27422999999999997</v>
      </c>
      <c r="BV469">
        <v>-2</v>
      </c>
      <c r="BX469" t="s">
        <v>45</v>
      </c>
      <c r="BY469" t="s">
        <v>41</v>
      </c>
      <c r="BZ469">
        <v>99.520249000000007</v>
      </c>
      <c r="CA469">
        <v>-3</v>
      </c>
      <c r="CD469" t="e">
        <f>VLOOKUP(CC469,MoodysRatingMapping!$A$3:$B$23,2,0)</f>
        <v>#N/A</v>
      </c>
      <c r="CH469" s="15" t="e">
        <f>VLOOKUP(CG469,'S&amp;PRatingMapping'!$A$3:$B$24,2,0)</f>
        <v>#N/A</v>
      </c>
    </row>
    <row r="470" spans="1:86" x14ac:dyDescent="0.25">
      <c r="A470" s="2">
        <v>42766</v>
      </c>
      <c r="B470">
        <v>5.0999999999999996</v>
      </c>
      <c r="C470">
        <v>147974</v>
      </c>
      <c r="D470">
        <v>5.0999999999999996</v>
      </c>
      <c r="E470">
        <v>1</v>
      </c>
      <c r="F470">
        <v>0</v>
      </c>
      <c r="G470">
        <v>0</v>
      </c>
      <c r="H470">
        <v>0</v>
      </c>
      <c r="I470">
        <v>33000000</v>
      </c>
      <c r="U470" s="11">
        <v>5.0999999999999996</v>
      </c>
      <c r="V470" t="s">
        <v>61</v>
      </c>
      <c r="W470">
        <f>VLOOKUP(V470,MoodysRatingMapping!$A$3:$B$23,2,0)</f>
        <v>5.9500000000000011</v>
      </c>
      <c r="AA470" s="7" t="e">
        <f>VLOOKUP(Z470,'S&amp;PRatingMapping'!$A$3:$B$24,2,0)</f>
        <v>#N/A</v>
      </c>
      <c r="AB470" t="s">
        <v>94</v>
      </c>
      <c r="AC470">
        <v>19469</v>
      </c>
      <c r="AD470">
        <v>19469</v>
      </c>
      <c r="AE470">
        <v>33000000</v>
      </c>
      <c r="AR470" t="e">
        <f>VLOOKUP(AQ470,MoodysRatingMapping!$A$3:$B$23,2,0)</f>
        <v>#N/A</v>
      </c>
      <c r="AV470" s="15" t="e">
        <f>VLOOKUP(AU470,'S&amp;PRatingMapping'!$A$3:$B$24,2,0)</f>
        <v>#N/A</v>
      </c>
      <c r="AX470">
        <v>1050313.77</v>
      </c>
      <c r="AY470" t="s">
        <v>32</v>
      </c>
      <c r="AZ470">
        <v>3</v>
      </c>
      <c r="BA470" t="s">
        <v>41</v>
      </c>
      <c r="BB470">
        <v>4.7469999999999998E-2</v>
      </c>
      <c r="BC470">
        <v>-2</v>
      </c>
      <c r="BI470" s="11">
        <v>5.2</v>
      </c>
      <c r="BJ470" t="s">
        <v>49</v>
      </c>
      <c r="BK470">
        <f>VLOOKUP(BJ470,MoodysRatingMapping!$A$3:$B$23,2,0)</f>
        <v>6.4000000000000012</v>
      </c>
      <c r="BL470">
        <v>1</v>
      </c>
      <c r="BM470" s="11">
        <v>5.0999999999999996</v>
      </c>
      <c r="BN470" t="s">
        <v>70</v>
      </c>
      <c r="BO470" s="15">
        <f>VLOOKUP(BN470,'S&amp;PRatingMapping'!$A$3:$B$24,2,0)</f>
        <v>5.7142857142857144</v>
      </c>
      <c r="BQ470">
        <v>807839.21</v>
      </c>
      <c r="BR470" s="11" t="s">
        <v>32</v>
      </c>
      <c r="BS470">
        <v>3</v>
      </c>
      <c r="BT470" t="s">
        <v>41</v>
      </c>
      <c r="BU470">
        <v>5.074E-2</v>
      </c>
      <c r="BV470">
        <v>-2</v>
      </c>
      <c r="CB470" t="s">
        <v>37</v>
      </c>
      <c r="CC470" t="s">
        <v>49</v>
      </c>
      <c r="CD470">
        <f>VLOOKUP(CC470,MoodysRatingMapping!$A$3:$B$23,2,0)</f>
        <v>6.4000000000000012</v>
      </c>
      <c r="CE470">
        <v>1</v>
      </c>
      <c r="CF470" s="11">
        <v>5.0999999999999996</v>
      </c>
      <c r="CG470" t="s">
        <v>70</v>
      </c>
      <c r="CH470" s="15">
        <f>VLOOKUP(CG470,'S&amp;PRatingMapping'!$A$3:$B$24,2,0)</f>
        <v>5.7142857142857144</v>
      </c>
    </row>
    <row r="471" spans="1:86" x14ac:dyDescent="0.25">
      <c r="A471" s="2">
        <v>43251</v>
      </c>
      <c r="B471">
        <v>5.0999999999999996</v>
      </c>
      <c r="C471">
        <v>148189</v>
      </c>
      <c r="D471">
        <v>1.1000000000000001</v>
      </c>
      <c r="E471">
        <v>1</v>
      </c>
      <c r="F471">
        <v>0</v>
      </c>
      <c r="G471">
        <v>0</v>
      </c>
      <c r="H471">
        <v>0</v>
      </c>
      <c r="I471">
        <v>48744.75</v>
      </c>
      <c r="J471" s="9" t="s">
        <v>40</v>
      </c>
      <c r="K471">
        <v>2</v>
      </c>
      <c r="L471" t="s">
        <v>41</v>
      </c>
      <c r="M471">
        <v>0.25819999999999999</v>
      </c>
      <c r="N471">
        <v>-3</v>
      </c>
      <c r="W471" t="e">
        <f>VLOOKUP(V471,MoodysRatingMapping!$A$3:$B$23,2,0)</f>
        <v>#N/A</v>
      </c>
      <c r="AA471" s="7" t="e">
        <f>VLOOKUP(Z471,'S&amp;PRatingMapping'!$A$3:$B$24,2,0)</f>
        <v>#N/A</v>
      </c>
      <c r="AC471">
        <v>19494</v>
      </c>
      <c r="AD471">
        <v>19494</v>
      </c>
      <c r="AE471">
        <v>40037.519999999997</v>
      </c>
      <c r="AF471" t="s">
        <v>40</v>
      </c>
      <c r="AG471">
        <v>2</v>
      </c>
      <c r="AH471" t="s">
        <v>41</v>
      </c>
      <c r="AI471">
        <v>3.0130000000000001E-2</v>
      </c>
      <c r="AJ471">
        <v>-2</v>
      </c>
      <c r="AR471" t="e">
        <f>VLOOKUP(AQ471,MoodysRatingMapping!$A$3:$B$23,2,0)</f>
        <v>#N/A</v>
      </c>
      <c r="AV471" s="15" t="e">
        <f>VLOOKUP(AU471,'S&amp;PRatingMapping'!$A$3:$B$24,2,0)</f>
        <v>#N/A</v>
      </c>
      <c r="AX471">
        <v>201151.63</v>
      </c>
      <c r="BK471" t="e">
        <f>VLOOKUP(BJ471,MoodysRatingMapping!$A$3:$B$23,2,0)</f>
        <v>#N/A</v>
      </c>
      <c r="BM471" s="11" t="s">
        <v>29</v>
      </c>
      <c r="BN471" t="s">
        <v>84</v>
      </c>
      <c r="BO471" s="15">
        <f>VLOOKUP(BN471,'S&amp;PRatingMapping'!$A$3:$B$24,2,0)</f>
        <v>5.2857142857142856</v>
      </c>
      <c r="BQ471">
        <v>183127.24</v>
      </c>
      <c r="CD471" t="e">
        <f>VLOOKUP(CC471,MoodysRatingMapping!$A$3:$B$23,2,0)</f>
        <v>#N/A</v>
      </c>
      <c r="CF471" s="11" t="s">
        <v>29</v>
      </c>
      <c r="CG471" t="s">
        <v>84</v>
      </c>
      <c r="CH471" s="15">
        <f>VLOOKUP(CG471,'S&amp;PRatingMapping'!$A$3:$B$24,2,0)</f>
        <v>5.2857142857142856</v>
      </c>
    </row>
    <row r="472" spans="1:86" x14ac:dyDescent="0.25">
      <c r="A472" s="2">
        <v>43007</v>
      </c>
      <c r="B472">
        <v>5.2</v>
      </c>
      <c r="C472">
        <v>148399</v>
      </c>
      <c r="D472">
        <v>0.10000000000000051</v>
      </c>
      <c r="E472">
        <v>1</v>
      </c>
      <c r="F472">
        <v>0</v>
      </c>
      <c r="G472">
        <v>0</v>
      </c>
      <c r="H472">
        <v>0</v>
      </c>
      <c r="I472">
        <v>121602229.05</v>
      </c>
      <c r="W472" t="e">
        <f>VLOOKUP(V472,MoodysRatingMapping!$A$3:$B$23,2,0)</f>
        <v>#N/A</v>
      </c>
      <c r="AA472" s="7" t="e">
        <f>VLOOKUP(Z472,'S&amp;PRatingMapping'!$A$3:$B$24,2,0)</f>
        <v>#N/A</v>
      </c>
      <c r="AC472">
        <v>19565</v>
      </c>
      <c r="AD472">
        <v>19565</v>
      </c>
      <c r="AE472">
        <v>123444004.67</v>
      </c>
      <c r="AR472" t="e">
        <f>VLOOKUP(AQ472,MoodysRatingMapping!$A$3:$B$23,2,0)</f>
        <v>#N/A</v>
      </c>
      <c r="AV472" s="15" t="e">
        <f>VLOOKUP(AU472,'S&amp;PRatingMapping'!$A$3:$B$24,2,0)</f>
        <v>#N/A</v>
      </c>
      <c r="AX472">
        <v>122003225.81</v>
      </c>
      <c r="BK472" t="e">
        <f>VLOOKUP(BJ472,MoodysRatingMapping!$A$3:$B$23,2,0)</f>
        <v>#N/A</v>
      </c>
      <c r="BO472" s="15" t="e">
        <f>VLOOKUP(BN472,'S&amp;PRatingMapping'!$A$3:$B$24,2,0)</f>
        <v>#N/A</v>
      </c>
      <c r="BQ472">
        <v>122028059.05</v>
      </c>
      <c r="CD472" t="e">
        <f>VLOOKUP(CC472,MoodysRatingMapping!$A$3:$B$23,2,0)</f>
        <v>#N/A</v>
      </c>
      <c r="CH472" s="15" t="e">
        <f>VLOOKUP(CG472,'S&amp;PRatingMapping'!$A$3:$B$24,2,0)</f>
        <v>#N/A</v>
      </c>
    </row>
    <row r="473" spans="1:86" x14ac:dyDescent="0.25">
      <c r="A473" s="2">
        <v>43189</v>
      </c>
      <c r="B473">
        <v>6.1</v>
      </c>
      <c r="C473">
        <v>148399</v>
      </c>
      <c r="D473">
        <v>0.89999999999999947</v>
      </c>
      <c r="E473">
        <v>1</v>
      </c>
      <c r="F473">
        <v>0</v>
      </c>
      <c r="G473">
        <v>0</v>
      </c>
      <c r="H473">
        <v>0</v>
      </c>
      <c r="I473">
        <v>117010987.95</v>
      </c>
      <c r="W473" t="e">
        <f>VLOOKUP(V473,MoodysRatingMapping!$A$3:$B$23,2,0)</f>
        <v>#N/A</v>
      </c>
      <c r="AA473" s="7" t="e">
        <f>VLOOKUP(Z473,'S&amp;PRatingMapping'!$A$3:$B$24,2,0)</f>
        <v>#N/A</v>
      </c>
      <c r="AC473">
        <v>19571</v>
      </c>
      <c r="AD473">
        <v>19571</v>
      </c>
      <c r="AE473">
        <v>116251111.39</v>
      </c>
      <c r="AR473" t="e">
        <f>VLOOKUP(AQ473,MoodysRatingMapping!$A$3:$B$23,2,0)</f>
        <v>#N/A</v>
      </c>
      <c r="AV473" s="15" t="e">
        <f>VLOOKUP(AU473,'S&amp;PRatingMapping'!$A$3:$B$24,2,0)</f>
        <v>#N/A</v>
      </c>
      <c r="AX473">
        <v>117427470.08</v>
      </c>
      <c r="BK473" t="e">
        <f>VLOOKUP(BJ473,MoodysRatingMapping!$A$3:$B$23,2,0)</f>
        <v>#N/A</v>
      </c>
      <c r="BO473" s="15" t="e">
        <f>VLOOKUP(BN473,'S&amp;PRatingMapping'!$A$3:$B$24,2,0)</f>
        <v>#N/A</v>
      </c>
      <c r="BQ473">
        <v>120320327.87</v>
      </c>
      <c r="CD473" t="e">
        <f>VLOOKUP(CC473,MoodysRatingMapping!$A$3:$B$23,2,0)</f>
        <v>#N/A</v>
      </c>
      <c r="CH473" s="15" t="e">
        <f>VLOOKUP(CG473,'S&amp;PRatingMapping'!$A$3:$B$24,2,0)</f>
        <v>#N/A</v>
      </c>
    </row>
    <row r="474" spans="1:86" x14ac:dyDescent="0.25">
      <c r="A474" s="2">
        <v>41912</v>
      </c>
      <c r="B474">
        <v>8.1</v>
      </c>
      <c r="C474">
        <v>14846</v>
      </c>
      <c r="D474">
        <v>1.1000000000000001</v>
      </c>
      <c r="E474">
        <v>1</v>
      </c>
      <c r="F474">
        <v>0</v>
      </c>
      <c r="G474">
        <v>0</v>
      </c>
      <c r="H474">
        <v>0</v>
      </c>
      <c r="I474">
        <v>22036300.59</v>
      </c>
      <c r="W474" t="e">
        <f>VLOOKUP(V474,MoodysRatingMapping!$A$3:$B$23,2,0)</f>
        <v>#N/A</v>
      </c>
      <c r="AA474" s="7" t="e">
        <f>VLOOKUP(Z474,'S&amp;PRatingMapping'!$A$3:$B$24,2,0)</f>
        <v>#N/A</v>
      </c>
      <c r="AC474">
        <v>19582</v>
      </c>
      <c r="AD474">
        <v>19582</v>
      </c>
      <c r="AE474">
        <v>24043724.219999999</v>
      </c>
      <c r="AR474" t="e">
        <f>VLOOKUP(AQ474,MoodysRatingMapping!$A$3:$B$23,2,0)</f>
        <v>#N/A</v>
      </c>
      <c r="AV474" s="15" t="e">
        <f>VLOOKUP(AU474,'S&amp;PRatingMapping'!$A$3:$B$24,2,0)</f>
        <v>#N/A</v>
      </c>
      <c r="AX474">
        <v>24543353.670000002</v>
      </c>
      <c r="BK474" t="e">
        <f>VLOOKUP(BJ474,MoodysRatingMapping!$A$3:$B$23,2,0)</f>
        <v>#N/A</v>
      </c>
      <c r="BO474" s="15" t="e">
        <f>VLOOKUP(BN474,'S&amp;PRatingMapping'!$A$3:$B$24,2,0)</f>
        <v>#N/A</v>
      </c>
      <c r="BQ474">
        <v>22646942.859999999</v>
      </c>
      <c r="CD474" t="e">
        <f>VLOOKUP(CC474,MoodysRatingMapping!$A$3:$B$23,2,0)</f>
        <v>#N/A</v>
      </c>
      <c r="CH474" s="15" t="e">
        <f>VLOOKUP(CG474,'S&amp;PRatingMapping'!$A$3:$B$24,2,0)</f>
        <v>#N/A</v>
      </c>
    </row>
    <row r="475" spans="1:86" x14ac:dyDescent="0.25">
      <c r="A475" s="2">
        <v>42460</v>
      </c>
      <c r="B475">
        <v>8.1999999999999993</v>
      </c>
      <c r="C475">
        <v>14846</v>
      </c>
      <c r="D475">
        <v>9.9999999999999645E-2</v>
      </c>
      <c r="E475">
        <v>1</v>
      </c>
      <c r="F475">
        <v>0</v>
      </c>
      <c r="G475">
        <v>0</v>
      </c>
      <c r="H475">
        <v>0</v>
      </c>
      <c r="I475">
        <v>24050000</v>
      </c>
      <c r="W475" t="e">
        <f>VLOOKUP(V475,MoodysRatingMapping!$A$3:$B$23,2,0)</f>
        <v>#N/A</v>
      </c>
      <c r="AA475" s="7" t="e">
        <f>VLOOKUP(Z475,'S&amp;PRatingMapping'!$A$3:$B$24,2,0)</f>
        <v>#N/A</v>
      </c>
      <c r="AC475">
        <v>196</v>
      </c>
      <c r="AD475">
        <v>196</v>
      </c>
      <c r="AE475">
        <v>28553629.050000001</v>
      </c>
      <c r="AR475" t="e">
        <f>VLOOKUP(AQ475,MoodysRatingMapping!$A$3:$B$23,2,0)</f>
        <v>#N/A</v>
      </c>
      <c r="AV475" s="15" t="e">
        <f>VLOOKUP(AU475,'S&amp;PRatingMapping'!$A$3:$B$24,2,0)</f>
        <v>#N/A</v>
      </c>
      <c r="AX475">
        <v>29153863.539999999</v>
      </c>
      <c r="BK475" t="e">
        <f>VLOOKUP(BJ475,MoodysRatingMapping!$A$3:$B$23,2,0)</f>
        <v>#N/A</v>
      </c>
      <c r="BO475" s="15" t="e">
        <f>VLOOKUP(BN475,'S&amp;PRatingMapping'!$A$3:$B$24,2,0)</f>
        <v>#N/A</v>
      </c>
      <c r="BQ475">
        <v>28404098.170000002</v>
      </c>
      <c r="CD475" t="e">
        <f>VLOOKUP(CC475,MoodysRatingMapping!$A$3:$B$23,2,0)</f>
        <v>#N/A</v>
      </c>
      <c r="CH475" s="15" t="e">
        <f>VLOOKUP(CG475,'S&amp;PRatingMapping'!$A$3:$B$24,2,0)</f>
        <v>#N/A</v>
      </c>
    </row>
    <row r="476" spans="1:86" x14ac:dyDescent="0.25">
      <c r="A476" s="2">
        <v>43131</v>
      </c>
      <c r="B476">
        <v>4</v>
      </c>
      <c r="C476">
        <v>148720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7827123.1200000001</v>
      </c>
      <c r="J476" s="9" t="s">
        <v>40</v>
      </c>
      <c r="K476">
        <v>2</v>
      </c>
      <c r="L476" t="s">
        <v>41</v>
      </c>
      <c r="M476">
        <v>0.26400000000000001</v>
      </c>
      <c r="N476">
        <v>-2</v>
      </c>
      <c r="Q476" s="11">
        <v>3.3</v>
      </c>
      <c r="R476" t="s">
        <v>41</v>
      </c>
      <c r="S476">
        <v>79.867099999999994</v>
      </c>
      <c r="T476">
        <v>-1</v>
      </c>
      <c r="U476" s="11">
        <v>3.1</v>
      </c>
      <c r="V476" t="s">
        <v>52</v>
      </c>
      <c r="W476">
        <f>VLOOKUP(V476,MoodysRatingMapping!$A$3:$B$23,2,0)</f>
        <v>4.1500000000000004</v>
      </c>
      <c r="X476">
        <v>-1</v>
      </c>
      <c r="Y476">
        <v>3.1</v>
      </c>
      <c r="Z476" t="s">
        <v>72</v>
      </c>
      <c r="AA476" s="7">
        <f>VLOOKUP(Z476,'S&amp;PRatingMapping'!$A$3:$B$24,2,0)</f>
        <v>3.9999999999999991</v>
      </c>
      <c r="AC476">
        <v>1974</v>
      </c>
      <c r="AD476">
        <v>1974</v>
      </c>
      <c r="AE476">
        <v>10099692.84</v>
      </c>
      <c r="AF476" t="s">
        <v>30</v>
      </c>
      <c r="AG476">
        <v>1</v>
      </c>
      <c r="AH476" t="s">
        <v>41</v>
      </c>
      <c r="AI476">
        <v>2.4660000000000001E-2</v>
      </c>
      <c r="AJ476">
        <v>-2</v>
      </c>
      <c r="AL476" t="s">
        <v>43</v>
      </c>
      <c r="AM476" t="s">
        <v>41</v>
      </c>
      <c r="AN476">
        <v>84.051000000000002</v>
      </c>
      <c r="AO476">
        <v>0</v>
      </c>
      <c r="AP476" s="11">
        <v>3.1</v>
      </c>
      <c r="AQ476" t="s">
        <v>52</v>
      </c>
      <c r="AR476">
        <f>VLOOKUP(AQ476,MoodysRatingMapping!$A$3:$B$23,2,0)</f>
        <v>4.1500000000000004</v>
      </c>
      <c r="AS476">
        <v>0</v>
      </c>
      <c r="AT476" s="11">
        <v>3.1</v>
      </c>
      <c r="AU476" t="s">
        <v>72</v>
      </c>
      <c r="AV476" s="15">
        <f>VLOOKUP(AU476,'S&amp;PRatingMapping'!$A$3:$B$24,2,0)</f>
        <v>3.9999999999999991</v>
      </c>
      <c r="AX476">
        <v>9689225.7899999991</v>
      </c>
      <c r="AY476" t="s">
        <v>30</v>
      </c>
      <c r="AZ476">
        <v>1</v>
      </c>
      <c r="BA476" t="s">
        <v>41</v>
      </c>
      <c r="BB476">
        <v>2.469E-2</v>
      </c>
      <c r="BC476">
        <v>-2</v>
      </c>
      <c r="BE476" s="11">
        <v>3.3</v>
      </c>
      <c r="BF476" t="s">
        <v>41</v>
      </c>
      <c r="BG476">
        <v>86.001099999999994</v>
      </c>
      <c r="BH476">
        <v>0</v>
      </c>
      <c r="BI476" s="11">
        <v>3.1</v>
      </c>
      <c r="BJ476" t="s">
        <v>52</v>
      </c>
      <c r="BK476">
        <f>VLOOKUP(BJ476,MoodysRatingMapping!$A$3:$B$23,2,0)</f>
        <v>4.1500000000000004</v>
      </c>
      <c r="BL476">
        <v>0</v>
      </c>
      <c r="BM476" s="11">
        <v>3.1</v>
      </c>
      <c r="BN476" t="s">
        <v>72</v>
      </c>
      <c r="BO476" s="15">
        <f>VLOOKUP(BN476,'S&amp;PRatingMapping'!$A$3:$B$24,2,0)</f>
        <v>3.9999999999999991</v>
      </c>
      <c r="BQ476">
        <v>8801553.8900000006</v>
      </c>
      <c r="BR476" s="11" t="s">
        <v>40</v>
      </c>
      <c r="BS476">
        <v>2</v>
      </c>
      <c r="BT476" t="s">
        <v>41</v>
      </c>
      <c r="BU476">
        <v>2.6069999999999999E-2</v>
      </c>
      <c r="BV476">
        <v>-1</v>
      </c>
      <c r="BX476" t="s">
        <v>43</v>
      </c>
      <c r="BY476" t="s">
        <v>41</v>
      </c>
      <c r="BZ476">
        <v>89.2637</v>
      </c>
      <c r="CA476">
        <v>0</v>
      </c>
      <c r="CB476" t="s">
        <v>35</v>
      </c>
      <c r="CC476" t="s">
        <v>52</v>
      </c>
      <c r="CD476">
        <f>VLOOKUP(CC476,MoodysRatingMapping!$A$3:$B$23,2,0)</f>
        <v>4.1500000000000004</v>
      </c>
      <c r="CE476">
        <v>0</v>
      </c>
      <c r="CF476" s="11">
        <v>3.1</v>
      </c>
      <c r="CG476" t="s">
        <v>72</v>
      </c>
      <c r="CH476" s="15">
        <f>VLOOKUP(CG476,'S&amp;PRatingMapping'!$A$3:$B$24,2,0)</f>
        <v>3.9999999999999991</v>
      </c>
    </row>
    <row r="477" spans="1:86" x14ac:dyDescent="0.25">
      <c r="A477" s="2">
        <v>43069</v>
      </c>
      <c r="B477">
        <v>3</v>
      </c>
      <c r="C477">
        <v>148724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60852514.030000001</v>
      </c>
      <c r="Q477" s="11" t="s">
        <v>30</v>
      </c>
      <c r="R477" t="s">
        <v>41</v>
      </c>
      <c r="S477">
        <v>26.716000000000001</v>
      </c>
      <c r="T477">
        <v>-2</v>
      </c>
      <c r="U477" s="11">
        <v>2.1</v>
      </c>
      <c r="V477" t="s">
        <v>60</v>
      </c>
      <c r="W477">
        <f>VLOOKUP(V477,MoodysRatingMapping!$A$3:$B$23,2,0)</f>
        <v>2.8000000000000003</v>
      </c>
      <c r="X477">
        <v>-1</v>
      </c>
      <c r="Y477" t="s">
        <v>30</v>
      </c>
      <c r="Z477" t="s">
        <v>86</v>
      </c>
      <c r="AA477" s="7">
        <f>VLOOKUP(Z477,'S&amp;PRatingMapping'!$A$3:$B$24,2,0)</f>
        <v>1.8571428571428572</v>
      </c>
      <c r="AC477">
        <v>19723</v>
      </c>
      <c r="AD477">
        <v>19723</v>
      </c>
      <c r="AE477">
        <v>110753920.12</v>
      </c>
      <c r="AL477" t="s">
        <v>30</v>
      </c>
      <c r="AM477" t="s">
        <v>41</v>
      </c>
      <c r="AN477">
        <v>27.490500000000001</v>
      </c>
      <c r="AO477">
        <v>-1</v>
      </c>
      <c r="AP477" s="11">
        <v>2.1</v>
      </c>
      <c r="AQ477" t="s">
        <v>60</v>
      </c>
      <c r="AR477">
        <f>VLOOKUP(AQ477,MoodysRatingMapping!$A$3:$B$23,2,0)</f>
        <v>2.8000000000000003</v>
      </c>
      <c r="AS477">
        <v>0</v>
      </c>
      <c r="AT477" s="11" t="s">
        <v>30</v>
      </c>
      <c r="AU477" t="s">
        <v>86</v>
      </c>
      <c r="AV477" s="15">
        <f>VLOOKUP(AU477,'S&amp;PRatingMapping'!$A$3:$B$24,2,0)</f>
        <v>1.8571428571428572</v>
      </c>
      <c r="AX477">
        <v>211050650.63999999</v>
      </c>
      <c r="BE477" s="11" t="s">
        <v>30</v>
      </c>
      <c r="BF477" t="s">
        <v>41</v>
      </c>
      <c r="BG477">
        <v>31.261299999999999</v>
      </c>
      <c r="BH477">
        <v>-1</v>
      </c>
      <c r="BI477" s="11">
        <v>2.1</v>
      </c>
      <c r="BJ477" t="s">
        <v>60</v>
      </c>
      <c r="BK477">
        <f>VLOOKUP(BJ477,MoodysRatingMapping!$A$3:$B$23,2,0)</f>
        <v>2.8000000000000003</v>
      </c>
      <c r="BL477">
        <v>0</v>
      </c>
      <c r="BM477" s="11" t="s">
        <v>30</v>
      </c>
      <c r="BN477" t="s">
        <v>86</v>
      </c>
      <c r="BO477" s="15">
        <f>VLOOKUP(BN477,'S&amp;PRatingMapping'!$A$3:$B$24,2,0)</f>
        <v>1.8571428571428572</v>
      </c>
      <c r="BQ477">
        <v>79556425.189999998</v>
      </c>
      <c r="BX477" t="s">
        <v>30</v>
      </c>
      <c r="BY477" t="s">
        <v>41</v>
      </c>
      <c r="BZ477">
        <v>32.808300000000003</v>
      </c>
      <c r="CA477">
        <v>-1</v>
      </c>
      <c r="CB477" t="s">
        <v>34</v>
      </c>
      <c r="CC477" t="s">
        <v>60</v>
      </c>
      <c r="CD477">
        <f>VLOOKUP(CC477,MoodysRatingMapping!$A$3:$B$23,2,0)</f>
        <v>2.8000000000000003</v>
      </c>
      <c r="CE477">
        <v>0</v>
      </c>
      <c r="CF477" s="11" t="s">
        <v>30</v>
      </c>
      <c r="CG477" t="s">
        <v>86</v>
      </c>
      <c r="CH477" s="15">
        <f>VLOOKUP(CG477,'S&amp;PRatingMapping'!$A$3:$B$24,2,0)</f>
        <v>1.8571428571428572</v>
      </c>
    </row>
    <row r="478" spans="1:86" x14ac:dyDescent="0.25">
      <c r="A478" s="2">
        <v>42916</v>
      </c>
      <c r="B478">
        <v>8.3000000000000007</v>
      </c>
      <c r="C478">
        <v>148788</v>
      </c>
      <c r="D478">
        <v>6.2000000000000011</v>
      </c>
      <c r="E478">
        <v>1</v>
      </c>
      <c r="F478">
        <v>0</v>
      </c>
      <c r="G478">
        <v>0</v>
      </c>
      <c r="H478">
        <v>0</v>
      </c>
      <c r="I478">
        <v>11068384.300000001</v>
      </c>
      <c r="J478" s="9" t="s">
        <v>32</v>
      </c>
      <c r="K478">
        <v>3</v>
      </c>
      <c r="L478" t="s">
        <v>41</v>
      </c>
      <c r="M478">
        <v>0.45900000000000002</v>
      </c>
      <c r="N478">
        <v>-8</v>
      </c>
      <c r="Q478" s="11" t="s">
        <v>30</v>
      </c>
      <c r="R478" t="s">
        <v>41</v>
      </c>
      <c r="S478">
        <v>28.358000000000001</v>
      </c>
      <c r="T478">
        <v>-1</v>
      </c>
      <c r="U478" s="11">
        <v>2.1</v>
      </c>
      <c r="V478" t="s">
        <v>60</v>
      </c>
      <c r="W478">
        <f>VLOOKUP(V478,MoodysRatingMapping!$A$3:$B$23,2,0)</f>
        <v>2.8000000000000003</v>
      </c>
      <c r="X478">
        <v>-9</v>
      </c>
      <c r="Y478" t="s">
        <v>30</v>
      </c>
      <c r="Z478" t="s">
        <v>68</v>
      </c>
      <c r="AA478" s="7">
        <f>VLOOKUP(Z478,'S&amp;PRatingMapping'!$A$3:$B$24,2,0)</f>
        <v>2.2857142857142856</v>
      </c>
      <c r="AC478">
        <v>19756</v>
      </c>
      <c r="AD478">
        <v>19756</v>
      </c>
      <c r="AE478">
        <v>11068384.300000001</v>
      </c>
      <c r="AF478" t="s">
        <v>32</v>
      </c>
      <c r="AG478">
        <v>3</v>
      </c>
      <c r="AH478" t="s">
        <v>41</v>
      </c>
      <c r="AI478">
        <v>4.8329999999999998E-2</v>
      </c>
      <c r="AJ478">
        <v>1</v>
      </c>
      <c r="AL478" t="s">
        <v>30</v>
      </c>
      <c r="AM478" t="s">
        <v>41</v>
      </c>
      <c r="AN478">
        <v>30.501200000000001</v>
      </c>
      <c r="AO478">
        <v>-1</v>
      </c>
      <c r="AP478" s="11">
        <v>2.1</v>
      </c>
      <c r="AQ478" t="s">
        <v>60</v>
      </c>
      <c r="AR478">
        <f>VLOOKUP(AQ478,MoodysRatingMapping!$A$3:$B$23,2,0)</f>
        <v>2.8000000000000003</v>
      </c>
      <c r="AS478">
        <v>0</v>
      </c>
      <c r="AT478" s="11" t="s">
        <v>30</v>
      </c>
      <c r="AU478" t="s">
        <v>68</v>
      </c>
      <c r="AV478" s="15">
        <f>VLOOKUP(AU478,'S&amp;PRatingMapping'!$A$3:$B$24,2,0)</f>
        <v>2.2857142857142856</v>
      </c>
      <c r="AX478">
        <v>11068384.300000001</v>
      </c>
      <c r="AY478" t="s">
        <v>32</v>
      </c>
      <c r="AZ478">
        <v>3</v>
      </c>
      <c r="BA478" t="s">
        <v>41</v>
      </c>
      <c r="BB478">
        <v>4.58E-2</v>
      </c>
      <c r="BC478">
        <v>0</v>
      </c>
      <c r="BE478" s="11" t="s">
        <v>30</v>
      </c>
      <c r="BF478" t="s">
        <v>41</v>
      </c>
      <c r="BG478">
        <v>34.2834</v>
      </c>
      <c r="BH478">
        <v>-2</v>
      </c>
      <c r="BI478" s="11">
        <v>2.1</v>
      </c>
      <c r="BJ478" t="s">
        <v>60</v>
      </c>
      <c r="BK478">
        <f>VLOOKUP(BJ478,MoodysRatingMapping!$A$3:$B$23,2,0)</f>
        <v>2.8000000000000003</v>
      </c>
      <c r="BL478">
        <v>-1</v>
      </c>
      <c r="BM478" s="11" t="s">
        <v>30</v>
      </c>
      <c r="BN478" t="s">
        <v>68</v>
      </c>
      <c r="BO478" s="15">
        <f>VLOOKUP(BN478,'S&amp;PRatingMapping'!$A$3:$B$24,2,0)</f>
        <v>2.2857142857142856</v>
      </c>
      <c r="BQ478">
        <v>11068384.300000001</v>
      </c>
      <c r="BR478" s="11" t="s">
        <v>32</v>
      </c>
      <c r="BS478">
        <v>3</v>
      </c>
      <c r="BT478" t="s">
        <v>41</v>
      </c>
      <c r="BU478">
        <v>5.1370000000000013E-2</v>
      </c>
      <c r="BV478">
        <v>0</v>
      </c>
      <c r="BX478" t="s">
        <v>30</v>
      </c>
      <c r="BY478" t="s">
        <v>41</v>
      </c>
      <c r="BZ478">
        <v>38.385199999999998</v>
      </c>
      <c r="CA478">
        <v>-2</v>
      </c>
      <c r="CB478" t="s">
        <v>34</v>
      </c>
      <c r="CC478" t="s">
        <v>60</v>
      </c>
      <c r="CD478">
        <f>VLOOKUP(CC478,MoodysRatingMapping!$A$3:$B$23,2,0)</f>
        <v>2.8000000000000003</v>
      </c>
      <c r="CE478">
        <v>-1</v>
      </c>
      <c r="CF478" s="11" t="s">
        <v>30</v>
      </c>
      <c r="CG478" t="s">
        <v>68</v>
      </c>
      <c r="CH478" s="15">
        <f>VLOOKUP(CG478,'S&amp;PRatingMapping'!$A$3:$B$24,2,0)</f>
        <v>2.2857142857142856</v>
      </c>
    </row>
    <row r="479" spans="1:86" x14ac:dyDescent="0.25">
      <c r="A479" s="2">
        <v>42734</v>
      </c>
      <c r="B479">
        <v>4</v>
      </c>
      <c r="C479">
        <v>148834</v>
      </c>
      <c r="D479">
        <v>4</v>
      </c>
      <c r="E479">
        <v>1</v>
      </c>
      <c r="F479">
        <v>0</v>
      </c>
      <c r="G479">
        <v>0</v>
      </c>
      <c r="H479">
        <v>0</v>
      </c>
      <c r="I479">
        <v>26431518.719999999</v>
      </c>
      <c r="J479" s="9" t="s">
        <v>30</v>
      </c>
      <c r="K479">
        <v>1</v>
      </c>
      <c r="L479" t="s">
        <v>41</v>
      </c>
      <c r="M479">
        <v>0.76690000000000003</v>
      </c>
      <c r="N479">
        <v>-3</v>
      </c>
      <c r="Q479" s="11">
        <v>3.1</v>
      </c>
      <c r="R479" t="s">
        <v>41</v>
      </c>
      <c r="S479">
        <v>77.672700000000006</v>
      </c>
      <c r="T479">
        <v>-1</v>
      </c>
      <c r="U479" s="11">
        <v>3.1</v>
      </c>
      <c r="V479" t="s">
        <v>52</v>
      </c>
      <c r="W479">
        <f>VLOOKUP(V479,MoodysRatingMapping!$A$3:$B$23,2,0)</f>
        <v>4.1500000000000004</v>
      </c>
      <c r="X479">
        <v>-1</v>
      </c>
      <c r="Y479">
        <v>2.2000000000000002</v>
      </c>
      <c r="Z479" t="s">
        <v>77</v>
      </c>
      <c r="AA479" s="7">
        <f>VLOOKUP(Z479,'S&amp;PRatingMapping'!$A$3:$B$24,2,0)</f>
        <v>3.5714285714285707</v>
      </c>
      <c r="AC479">
        <v>1976</v>
      </c>
      <c r="AD479">
        <v>1976</v>
      </c>
      <c r="AE479">
        <v>26645133.539999999</v>
      </c>
      <c r="AR479" t="e">
        <f>VLOOKUP(AQ479,MoodysRatingMapping!$A$3:$B$23,2,0)</f>
        <v>#N/A</v>
      </c>
      <c r="AV479" s="15" t="e">
        <f>VLOOKUP(AU479,'S&amp;PRatingMapping'!$A$3:$B$24,2,0)</f>
        <v>#N/A</v>
      </c>
      <c r="AX479">
        <v>5938394.2999999998</v>
      </c>
      <c r="AY479" t="s">
        <v>30</v>
      </c>
      <c r="AZ479">
        <v>1</v>
      </c>
      <c r="BA479" t="s">
        <v>41</v>
      </c>
      <c r="BB479">
        <v>0.01</v>
      </c>
      <c r="BC479">
        <v>-10</v>
      </c>
      <c r="BE479" s="11" t="s">
        <v>30</v>
      </c>
      <c r="BF479" t="s">
        <v>41</v>
      </c>
      <c r="BG479">
        <v>33.621299999999998</v>
      </c>
      <c r="BH479">
        <v>-10</v>
      </c>
      <c r="BI479" s="11">
        <v>2.1</v>
      </c>
      <c r="BJ479" t="s">
        <v>60</v>
      </c>
      <c r="BK479">
        <f>VLOOKUP(BJ479,MoodysRatingMapping!$A$3:$B$23,2,0)</f>
        <v>2.8000000000000003</v>
      </c>
      <c r="BL479">
        <v>-9</v>
      </c>
      <c r="BM479" s="11" t="s">
        <v>30</v>
      </c>
      <c r="BN479" t="s">
        <v>68</v>
      </c>
      <c r="BO479" s="15">
        <f>VLOOKUP(BN479,'S&amp;PRatingMapping'!$A$3:$B$24,2,0)</f>
        <v>2.2857142857142856</v>
      </c>
      <c r="BQ479">
        <v>11068384.300000001</v>
      </c>
      <c r="BR479" s="11" t="s">
        <v>32</v>
      </c>
      <c r="BS479">
        <v>3</v>
      </c>
      <c r="BT479" t="s">
        <v>41</v>
      </c>
      <c r="BU479">
        <v>5.4729999999999987E-2</v>
      </c>
      <c r="BV479">
        <v>-8</v>
      </c>
      <c r="BX479" t="s">
        <v>30</v>
      </c>
      <c r="BY479" t="s">
        <v>41</v>
      </c>
      <c r="BZ479">
        <v>32.434399999999997</v>
      </c>
      <c r="CA479">
        <v>-10</v>
      </c>
      <c r="CB479" t="s">
        <v>34</v>
      </c>
      <c r="CC479" t="s">
        <v>60</v>
      </c>
      <c r="CD479">
        <f>VLOOKUP(CC479,MoodysRatingMapping!$A$3:$B$23,2,0)</f>
        <v>2.8000000000000003</v>
      </c>
      <c r="CE479">
        <v>-9</v>
      </c>
      <c r="CF479" s="11" t="s">
        <v>30</v>
      </c>
      <c r="CG479" t="s">
        <v>68</v>
      </c>
      <c r="CH479" s="15">
        <f>VLOOKUP(CG479,'S&amp;PRatingMapping'!$A$3:$B$24,2,0)</f>
        <v>2.2857142857142856</v>
      </c>
    </row>
    <row r="480" spans="1:86" x14ac:dyDescent="0.25">
      <c r="A480" s="2">
        <v>43098</v>
      </c>
      <c r="B480">
        <v>4</v>
      </c>
      <c r="C480">
        <v>148961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4163779.35</v>
      </c>
      <c r="J480" s="9" t="s">
        <v>32</v>
      </c>
      <c r="K480">
        <v>3</v>
      </c>
      <c r="L480" t="s">
        <v>41</v>
      </c>
      <c r="M480">
        <v>0.45100000000000001</v>
      </c>
      <c r="N480">
        <v>-1</v>
      </c>
      <c r="U480" s="11">
        <v>2.1</v>
      </c>
      <c r="V480" t="s">
        <v>60</v>
      </c>
      <c r="W480">
        <f>VLOOKUP(V480,MoodysRatingMapping!$A$3:$B$23,2,0)</f>
        <v>2.8000000000000003</v>
      </c>
      <c r="X480">
        <v>-2</v>
      </c>
      <c r="Y480">
        <v>2.2000000000000002</v>
      </c>
      <c r="Z480" t="s">
        <v>71</v>
      </c>
      <c r="AA480" s="7">
        <f>VLOOKUP(Z480,'S&amp;PRatingMapping'!$A$3:$B$24,2,0)</f>
        <v>3.1428571428571423</v>
      </c>
      <c r="AC480">
        <v>19793</v>
      </c>
      <c r="AD480">
        <v>19793</v>
      </c>
      <c r="AE480">
        <v>13696524.48</v>
      </c>
      <c r="AF480" t="s">
        <v>32</v>
      </c>
      <c r="AG480">
        <v>3</v>
      </c>
      <c r="AH480" t="s">
        <v>41</v>
      </c>
      <c r="AI480">
        <v>0.41518999999999989</v>
      </c>
      <c r="AJ480">
        <v>0</v>
      </c>
      <c r="AP480" s="11">
        <v>2.1</v>
      </c>
      <c r="AQ480" t="s">
        <v>60</v>
      </c>
      <c r="AR480">
        <f>VLOOKUP(AQ480,MoodysRatingMapping!$A$3:$B$23,2,0)</f>
        <v>2.8000000000000003</v>
      </c>
      <c r="AS480">
        <v>-1</v>
      </c>
      <c r="AT480" s="11">
        <v>2.2000000000000002</v>
      </c>
      <c r="AU480" t="s">
        <v>71</v>
      </c>
      <c r="AV480" s="15">
        <f>VLOOKUP(AU480,'S&amp;PRatingMapping'!$A$3:$B$24,2,0)</f>
        <v>3.1428571428571423</v>
      </c>
      <c r="AX480">
        <v>17579060.190000001</v>
      </c>
      <c r="AY480" t="s">
        <v>32</v>
      </c>
      <c r="AZ480">
        <v>3</v>
      </c>
      <c r="BA480" t="s">
        <v>41</v>
      </c>
      <c r="BB480">
        <v>0.39348</v>
      </c>
      <c r="BC480">
        <v>0</v>
      </c>
      <c r="BI480" s="11">
        <v>2.1</v>
      </c>
      <c r="BJ480" t="s">
        <v>60</v>
      </c>
      <c r="BK480">
        <f>VLOOKUP(BJ480,MoodysRatingMapping!$A$3:$B$23,2,0)</f>
        <v>2.8000000000000003</v>
      </c>
      <c r="BL480">
        <v>-1</v>
      </c>
      <c r="BM480" s="11">
        <v>2.2000000000000002</v>
      </c>
      <c r="BN480" t="s">
        <v>71</v>
      </c>
      <c r="BO480" s="15">
        <f>VLOOKUP(BN480,'S&amp;PRatingMapping'!$A$3:$B$24,2,0)</f>
        <v>3.1428571428571423</v>
      </c>
      <c r="BQ480">
        <v>1725743.99</v>
      </c>
      <c r="BR480" s="11" t="s">
        <v>32</v>
      </c>
      <c r="BS480">
        <v>3</v>
      </c>
      <c r="BT480" t="s">
        <v>41</v>
      </c>
      <c r="BU480">
        <v>0.42270000000000002</v>
      </c>
      <c r="BV480">
        <v>0</v>
      </c>
      <c r="CB480" t="s">
        <v>34</v>
      </c>
      <c r="CC480" t="s">
        <v>60</v>
      </c>
      <c r="CD480">
        <f>VLOOKUP(CC480,MoodysRatingMapping!$A$3:$B$23,2,0)</f>
        <v>2.8000000000000003</v>
      </c>
      <c r="CE480">
        <v>-1</v>
      </c>
      <c r="CF480" s="11">
        <v>2.2000000000000002</v>
      </c>
      <c r="CG480" t="s">
        <v>71</v>
      </c>
      <c r="CH480" s="15">
        <f>VLOOKUP(CG480,'S&amp;PRatingMapping'!$A$3:$B$24,2,0)</f>
        <v>3.1428571428571423</v>
      </c>
    </row>
    <row r="481" spans="1:86" x14ac:dyDescent="0.25">
      <c r="A481" s="2">
        <v>43098</v>
      </c>
      <c r="B481">
        <v>5.0999999999999996</v>
      </c>
      <c r="C481">
        <v>149002</v>
      </c>
      <c r="D481">
        <v>1.1000000000000001</v>
      </c>
      <c r="E481">
        <v>1</v>
      </c>
      <c r="F481">
        <v>0</v>
      </c>
      <c r="G481">
        <v>0</v>
      </c>
      <c r="H481">
        <v>0</v>
      </c>
      <c r="I481">
        <v>60911253.880000003</v>
      </c>
      <c r="J481" s="9" t="s">
        <v>30</v>
      </c>
      <c r="K481">
        <v>1</v>
      </c>
      <c r="L481" t="s">
        <v>41</v>
      </c>
      <c r="M481">
        <v>0.21179999999999999</v>
      </c>
      <c r="N481">
        <v>-4</v>
      </c>
      <c r="Q481" s="11">
        <v>3.1</v>
      </c>
      <c r="R481" t="s">
        <v>41</v>
      </c>
      <c r="S481">
        <v>61.854799999999997</v>
      </c>
      <c r="T481">
        <v>-2</v>
      </c>
      <c r="U481" s="11">
        <v>3.1</v>
      </c>
      <c r="V481" t="s">
        <v>52</v>
      </c>
      <c r="W481">
        <f>VLOOKUP(V481,MoodysRatingMapping!$A$3:$B$23,2,0)</f>
        <v>4.1500000000000004</v>
      </c>
      <c r="X481">
        <v>-2</v>
      </c>
      <c r="Y481">
        <v>2.2000000000000002</v>
      </c>
      <c r="Z481" t="s">
        <v>77</v>
      </c>
      <c r="AA481" s="7">
        <f>VLOOKUP(Z481,'S&amp;PRatingMapping'!$A$3:$B$24,2,0)</f>
        <v>3.5714285714285707</v>
      </c>
      <c r="AC481">
        <v>19827</v>
      </c>
      <c r="AD481">
        <v>19827</v>
      </c>
      <c r="AE481">
        <v>60670772.609999999</v>
      </c>
      <c r="AF481" t="s">
        <v>30</v>
      </c>
      <c r="AG481">
        <v>1</v>
      </c>
      <c r="AH481" t="s">
        <v>41</v>
      </c>
      <c r="AI481">
        <v>2.2530000000000001E-2</v>
      </c>
      <c r="AJ481">
        <v>-3</v>
      </c>
      <c r="AL481" t="s">
        <v>35</v>
      </c>
      <c r="AM481" t="s">
        <v>41</v>
      </c>
      <c r="AN481">
        <v>64.687299999999993</v>
      </c>
      <c r="AO481">
        <v>-1</v>
      </c>
      <c r="AP481" s="11">
        <v>3.1</v>
      </c>
      <c r="AQ481" t="s">
        <v>52</v>
      </c>
      <c r="AR481">
        <f>VLOOKUP(AQ481,MoodysRatingMapping!$A$3:$B$23,2,0)</f>
        <v>4.1500000000000004</v>
      </c>
      <c r="AS481">
        <v>-1</v>
      </c>
      <c r="AT481" s="11">
        <v>2.2000000000000002</v>
      </c>
      <c r="AU481" t="s">
        <v>77</v>
      </c>
      <c r="AV481" s="15">
        <f>VLOOKUP(AU481,'S&amp;PRatingMapping'!$A$3:$B$24,2,0)</f>
        <v>3.5714285714285707</v>
      </c>
      <c r="AX481">
        <v>60876792.439999998</v>
      </c>
      <c r="AY481" t="s">
        <v>30</v>
      </c>
      <c r="AZ481">
        <v>1</v>
      </c>
      <c r="BA481" t="s">
        <v>41</v>
      </c>
      <c r="BB481">
        <v>2.257E-2</v>
      </c>
      <c r="BC481">
        <v>-3</v>
      </c>
      <c r="BE481" s="11">
        <v>3.1</v>
      </c>
      <c r="BF481" t="s">
        <v>41</v>
      </c>
      <c r="BG481">
        <v>63.182299999999998</v>
      </c>
      <c r="BH481">
        <v>-1</v>
      </c>
      <c r="BI481" s="11">
        <v>3.1</v>
      </c>
      <c r="BJ481" t="s">
        <v>52</v>
      </c>
      <c r="BK481">
        <f>VLOOKUP(BJ481,MoodysRatingMapping!$A$3:$B$23,2,0)</f>
        <v>4.1500000000000004</v>
      </c>
      <c r="BL481">
        <v>-1</v>
      </c>
      <c r="BM481" s="11">
        <v>2.2000000000000002</v>
      </c>
      <c r="BN481" t="s">
        <v>77</v>
      </c>
      <c r="BO481" s="15">
        <f>VLOOKUP(BN481,'S&amp;PRatingMapping'!$A$3:$B$24,2,0)</f>
        <v>3.5714285714285707</v>
      </c>
      <c r="BQ481">
        <v>61554861.450000003</v>
      </c>
      <c r="BR481" s="11" t="s">
        <v>40</v>
      </c>
      <c r="BS481">
        <v>2</v>
      </c>
      <c r="BT481" t="s">
        <v>41</v>
      </c>
      <c r="BU481">
        <v>2.7009999999999999E-2</v>
      </c>
      <c r="BV481">
        <v>-2</v>
      </c>
      <c r="BX481" t="s">
        <v>35</v>
      </c>
      <c r="BY481" t="s">
        <v>41</v>
      </c>
      <c r="BZ481">
        <v>68.589500000000001</v>
      </c>
      <c r="CA481">
        <v>-1</v>
      </c>
      <c r="CB481" t="s">
        <v>35</v>
      </c>
      <c r="CC481" t="s">
        <v>52</v>
      </c>
      <c r="CD481">
        <f>VLOOKUP(CC481,MoodysRatingMapping!$A$3:$B$23,2,0)</f>
        <v>4.1500000000000004</v>
      </c>
      <c r="CE481">
        <v>-1</v>
      </c>
      <c r="CF481" s="11">
        <v>2.2000000000000002</v>
      </c>
      <c r="CG481" t="s">
        <v>77</v>
      </c>
      <c r="CH481" s="15">
        <f>VLOOKUP(CG481,'S&amp;PRatingMapping'!$A$3:$B$24,2,0)</f>
        <v>3.5714285714285707</v>
      </c>
    </row>
    <row r="482" spans="1:86" x14ac:dyDescent="0.25">
      <c r="A482" s="2">
        <v>43098</v>
      </c>
      <c r="B482">
        <v>5.0999999999999996</v>
      </c>
      <c r="C482">
        <v>149004</v>
      </c>
      <c r="D482">
        <v>1.1000000000000001</v>
      </c>
      <c r="E482">
        <v>1</v>
      </c>
      <c r="F482">
        <v>0</v>
      </c>
      <c r="G482">
        <v>0</v>
      </c>
      <c r="H482">
        <v>0</v>
      </c>
      <c r="I482">
        <v>62081179.18</v>
      </c>
      <c r="J482" s="9" t="s">
        <v>30</v>
      </c>
      <c r="K482">
        <v>1</v>
      </c>
      <c r="L482" t="s">
        <v>41</v>
      </c>
      <c r="M482">
        <v>0.21179999999999999</v>
      </c>
      <c r="N482">
        <v>-4</v>
      </c>
      <c r="Q482" s="11">
        <v>3.1</v>
      </c>
      <c r="R482" t="s">
        <v>41</v>
      </c>
      <c r="S482">
        <v>61.854799999999997</v>
      </c>
      <c r="T482">
        <v>-2</v>
      </c>
      <c r="U482" s="11">
        <v>3.1</v>
      </c>
      <c r="V482" t="s">
        <v>52</v>
      </c>
      <c r="W482">
        <f>VLOOKUP(V482,MoodysRatingMapping!$A$3:$B$23,2,0)</f>
        <v>4.1500000000000004</v>
      </c>
      <c r="X482">
        <v>-2</v>
      </c>
      <c r="Y482">
        <v>2.2000000000000002</v>
      </c>
      <c r="Z482" t="s">
        <v>77</v>
      </c>
      <c r="AA482" s="7">
        <f>VLOOKUP(Z482,'S&amp;PRatingMapping'!$A$3:$B$24,2,0)</f>
        <v>3.5714285714285707</v>
      </c>
      <c r="AC482">
        <v>19846</v>
      </c>
      <c r="AD482">
        <v>19846</v>
      </c>
      <c r="AE482">
        <v>61855116.479999997</v>
      </c>
      <c r="AF482" t="s">
        <v>30</v>
      </c>
      <c r="AG482">
        <v>1</v>
      </c>
      <c r="AH482" t="s">
        <v>41</v>
      </c>
      <c r="AI482">
        <v>2.2530000000000001E-2</v>
      </c>
      <c r="AJ482">
        <v>-3</v>
      </c>
      <c r="AL482" t="s">
        <v>35</v>
      </c>
      <c r="AM482" t="s">
        <v>41</v>
      </c>
      <c r="AN482">
        <v>64.687299999999993</v>
      </c>
      <c r="AO482">
        <v>-1</v>
      </c>
      <c r="AP482" s="11">
        <v>3.1</v>
      </c>
      <c r="AQ482" t="s">
        <v>52</v>
      </c>
      <c r="AR482">
        <f>VLOOKUP(AQ482,MoodysRatingMapping!$A$3:$B$23,2,0)</f>
        <v>4.1500000000000004</v>
      </c>
      <c r="AS482">
        <v>-1</v>
      </c>
      <c r="AT482" s="11">
        <v>2.2000000000000002</v>
      </c>
      <c r="AU482" t="s">
        <v>77</v>
      </c>
      <c r="AV482" s="15">
        <f>VLOOKUP(AU482,'S&amp;PRatingMapping'!$A$3:$B$24,2,0)</f>
        <v>3.5714285714285707</v>
      </c>
      <c r="AX482">
        <v>62075316.200000003</v>
      </c>
      <c r="AY482" t="s">
        <v>30</v>
      </c>
      <c r="AZ482">
        <v>1</v>
      </c>
      <c r="BA482" t="s">
        <v>41</v>
      </c>
      <c r="BB482">
        <v>2.257E-2</v>
      </c>
      <c r="BC482">
        <v>-3</v>
      </c>
      <c r="BE482" s="11">
        <v>3.1</v>
      </c>
      <c r="BF482" t="s">
        <v>41</v>
      </c>
      <c r="BG482">
        <v>63.182299999999998</v>
      </c>
      <c r="BH482">
        <v>-1</v>
      </c>
      <c r="BI482" s="11">
        <v>3.1</v>
      </c>
      <c r="BJ482" t="s">
        <v>52</v>
      </c>
      <c r="BK482">
        <f>VLOOKUP(BJ482,MoodysRatingMapping!$A$3:$B$23,2,0)</f>
        <v>4.1500000000000004</v>
      </c>
      <c r="BL482">
        <v>-1</v>
      </c>
      <c r="BM482" s="11">
        <v>2.2000000000000002</v>
      </c>
      <c r="BN482" t="s">
        <v>77</v>
      </c>
      <c r="BO482" s="15">
        <f>VLOOKUP(BN482,'S&amp;PRatingMapping'!$A$3:$B$24,2,0)</f>
        <v>3.5714285714285707</v>
      </c>
      <c r="BQ482">
        <v>62769818.159999996</v>
      </c>
      <c r="BR482" s="11" t="s">
        <v>40</v>
      </c>
      <c r="BS482">
        <v>2</v>
      </c>
      <c r="BT482" t="s">
        <v>41</v>
      </c>
      <c r="BU482">
        <v>2.7009999999999999E-2</v>
      </c>
      <c r="BV482">
        <v>-2</v>
      </c>
      <c r="BX482" t="s">
        <v>35</v>
      </c>
      <c r="BY482" t="s">
        <v>41</v>
      </c>
      <c r="BZ482">
        <v>68.589500000000001</v>
      </c>
      <c r="CA482">
        <v>-1</v>
      </c>
      <c r="CB482" t="s">
        <v>35</v>
      </c>
      <c r="CC482" t="s">
        <v>52</v>
      </c>
      <c r="CD482">
        <f>VLOOKUP(CC482,MoodysRatingMapping!$A$3:$B$23,2,0)</f>
        <v>4.1500000000000004</v>
      </c>
      <c r="CE482">
        <v>-1</v>
      </c>
      <c r="CF482" s="11">
        <v>2.2000000000000002</v>
      </c>
      <c r="CG482" t="s">
        <v>77</v>
      </c>
      <c r="CH482" s="15">
        <f>VLOOKUP(CG482,'S&amp;PRatingMapping'!$A$3:$B$24,2,0)</f>
        <v>3.5714285714285707</v>
      </c>
    </row>
    <row r="483" spans="1:86" x14ac:dyDescent="0.25">
      <c r="A483" s="2">
        <v>43069</v>
      </c>
      <c r="B483">
        <v>6.1</v>
      </c>
      <c r="C483">
        <v>149068</v>
      </c>
      <c r="D483">
        <v>1</v>
      </c>
      <c r="E483">
        <v>1</v>
      </c>
      <c r="F483">
        <v>0</v>
      </c>
      <c r="G483">
        <v>-2</v>
      </c>
      <c r="H483">
        <v>0</v>
      </c>
      <c r="I483">
        <v>76097427.379999995</v>
      </c>
      <c r="W483" t="e">
        <f>VLOOKUP(V483,MoodysRatingMapping!$A$3:$B$23,2,0)</f>
        <v>#N/A</v>
      </c>
      <c r="AA483" s="7" t="e">
        <f>VLOOKUP(Z483,'S&amp;PRatingMapping'!$A$3:$B$24,2,0)</f>
        <v>#N/A</v>
      </c>
      <c r="AC483">
        <v>19882</v>
      </c>
      <c r="AD483">
        <v>19882</v>
      </c>
      <c r="AE483">
        <v>76371873.980000004</v>
      </c>
      <c r="AR483" t="e">
        <f>VLOOKUP(AQ483,MoodysRatingMapping!$A$3:$B$23,2,0)</f>
        <v>#N/A</v>
      </c>
      <c r="AV483" s="15" t="e">
        <f>VLOOKUP(AU483,'S&amp;PRatingMapping'!$A$3:$B$24,2,0)</f>
        <v>#N/A</v>
      </c>
      <c r="AX483">
        <v>76615251.480000004</v>
      </c>
      <c r="BK483" t="e">
        <f>VLOOKUP(BJ483,MoodysRatingMapping!$A$3:$B$23,2,0)</f>
        <v>#N/A</v>
      </c>
      <c r="BO483" s="15" t="e">
        <f>VLOOKUP(BN483,'S&amp;PRatingMapping'!$A$3:$B$24,2,0)</f>
        <v>#N/A</v>
      </c>
      <c r="BQ483">
        <v>77458038.760000005</v>
      </c>
      <c r="CD483" t="e">
        <f>VLOOKUP(CC483,MoodysRatingMapping!$A$3:$B$23,2,0)</f>
        <v>#N/A</v>
      </c>
      <c r="CH483" s="15" t="e">
        <f>VLOOKUP(CG483,'S&amp;PRatingMapping'!$A$3:$B$24,2,0)</f>
        <v>#N/A</v>
      </c>
    </row>
    <row r="484" spans="1:86" x14ac:dyDescent="0.25">
      <c r="A484" s="2">
        <v>43131</v>
      </c>
      <c r="B484">
        <v>7</v>
      </c>
      <c r="C484">
        <v>149068</v>
      </c>
      <c r="D484">
        <v>0.90000000000000036</v>
      </c>
      <c r="E484">
        <v>1</v>
      </c>
      <c r="F484">
        <v>0</v>
      </c>
      <c r="G484">
        <v>-2</v>
      </c>
      <c r="H484">
        <v>0</v>
      </c>
      <c r="I484">
        <v>74719156.489999995</v>
      </c>
      <c r="W484" t="e">
        <f>VLOOKUP(V484,MoodysRatingMapping!$A$3:$B$23,2,0)</f>
        <v>#N/A</v>
      </c>
      <c r="AA484" s="7" t="e">
        <f>VLOOKUP(Z484,'S&amp;PRatingMapping'!$A$3:$B$24,2,0)</f>
        <v>#N/A</v>
      </c>
      <c r="AC484">
        <v>19884</v>
      </c>
      <c r="AD484">
        <v>19884</v>
      </c>
      <c r="AE484">
        <v>75345206.25</v>
      </c>
      <c r="AR484" t="e">
        <f>VLOOKUP(AQ484,MoodysRatingMapping!$A$3:$B$23,2,0)</f>
        <v>#N/A</v>
      </c>
      <c r="AV484" s="15" t="e">
        <f>VLOOKUP(AU484,'S&amp;PRatingMapping'!$A$3:$B$24,2,0)</f>
        <v>#N/A</v>
      </c>
      <c r="AX484">
        <v>76097427.379999995</v>
      </c>
      <c r="BK484" t="e">
        <f>VLOOKUP(BJ484,MoodysRatingMapping!$A$3:$B$23,2,0)</f>
        <v>#N/A</v>
      </c>
      <c r="BO484" s="15" t="e">
        <f>VLOOKUP(BN484,'S&amp;PRatingMapping'!$A$3:$B$24,2,0)</f>
        <v>#N/A</v>
      </c>
      <c r="BQ484">
        <v>76371873.980000004</v>
      </c>
      <c r="CD484" t="e">
        <f>VLOOKUP(CC484,MoodysRatingMapping!$A$3:$B$23,2,0)</f>
        <v>#N/A</v>
      </c>
      <c r="CH484" s="15" t="e">
        <f>VLOOKUP(CG484,'S&amp;PRatingMapping'!$A$3:$B$24,2,0)</f>
        <v>#N/A</v>
      </c>
    </row>
    <row r="485" spans="1:86" x14ac:dyDescent="0.25">
      <c r="A485" s="2">
        <v>43189</v>
      </c>
      <c r="B485">
        <v>8.1</v>
      </c>
      <c r="C485">
        <v>149068</v>
      </c>
      <c r="D485">
        <v>1.1000000000000001</v>
      </c>
      <c r="E485">
        <v>1</v>
      </c>
      <c r="F485">
        <v>0</v>
      </c>
      <c r="G485">
        <v>0</v>
      </c>
      <c r="H485">
        <v>-3</v>
      </c>
      <c r="I485">
        <v>74455928.680000007</v>
      </c>
      <c r="W485" t="e">
        <f>VLOOKUP(V485,MoodysRatingMapping!$A$3:$B$23,2,0)</f>
        <v>#N/A</v>
      </c>
      <c r="AA485" s="7" t="e">
        <f>VLOOKUP(Z485,'S&amp;PRatingMapping'!$A$3:$B$24,2,0)</f>
        <v>#N/A</v>
      </c>
      <c r="AC485">
        <v>19886</v>
      </c>
      <c r="AD485">
        <v>19886</v>
      </c>
      <c r="AE485">
        <v>74461133.75</v>
      </c>
      <c r="AR485" t="e">
        <f>VLOOKUP(AQ485,MoodysRatingMapping!$A$3:$B$23,2,0)</f>
        <v>#N/A</v>
      </c>
      <c r="AV485" s="15" t="e">
        <f>VLOOKUP(AU485,'S&amp;PRatingMapping'!$A$3:$B$24,2,0)</f>
        <v>#N/A</v>
      </c>
      <c r="AX485">
        <v>74719156.489999995</v>
      </c>
      <c r="BK485" t="e">
        <f>VLOOKUP(BJ485,MoodysRatingMapping!$A$3:$B$23,2,0)</f>
        <v>#N/A</v>
      </c>
      <c r="BO485" s="15" t="e">
        <f>VLOOKUP(BN485,'S&amp;PRatingMapping'!$A$3:$B$24,2,0)</f>
        <v>#N/A</v>
      </c>
      <c r="BQ485">
        <v>75345206.25</v>
      </c>
      <c r="CD485" t="e">
        <f>VLOOKUP(CC485,MoodysRatingMapping!$A$3:$B$23,2,0)</f>
        <v>#N/A</v>
      </c>
      <c r="CH485" s="15" t="e">
        <f>VLOOKUP(CG485,'S&amp;PRatingMapping'!$A$3:$B$24,2,0)</f>
        <v>#N/A</v>
      </c>
    </row>
    <row r="486" spans="1:86" x14ac:dyDescent="0.25">
      <c r="A486" s="2">
        <v>43280</v>
      </c>
      <c r="B486">
        <v>8.1999999999999993</v>
      </c>
      <c r="C486">
        <v>149068</v>
      </c>
      <c r="D486">
        <v>9.9999999999999645E-2</v>
      </c>
      <c r="E486">
        <v>1</v>
      </c>
      <c r="F486">
        <v>0</v>
      </c>
      <c r="G486">
        <v>0</v>
      </c>
      <c r="H486">
        <v>0</v>
      </c>
      <c r="I486">
        <v>73669597.299999997</v>
      </c>
      <c r="W486" t="e">
        <f>VLOOKUP(V486,MoodysRatingMapping!$A$3:$B$23,2,0)</f>
        <v>#N/A</v>
      </c>
      <c r="AA486" s="7" t="e">
        <f>VLOOKUP(Z486,'S&amp;PRatingMapping'!$A$3:$B$24,2,0)</f>
        <v>#N/A</v>
      </c>
      <c r="AC486">
        <v>19889</v>
      </c>
      <c r="AD486">
        <v>19889</v>
      </c>
      <c r="AE486">
        <v>73798877.920000002</v>
      </c>
      <c r="AR486" t="e">
        <f>VLOOKUP(AQ486,MoodysRatingMapping!$A$3:$B$23,2,0)</f>
        <v>#N/A</v>
      </c>
      <c r="AV486" s="15" t="e">
        <f>VLOOKUP(AU486,'S&amp;PRatingMapping'!$A$3:$B$24,2,0)</f>
        <v>#N/A</v>
      </c>
      <c r="AX486">
        <v>73703307.159999996</v>
      </c>
      <c r="BK486" t="e">
        <f>VLOOKUP(BJ486,MoodysRatingMapping!$A$3:$B$23,2,0)</f>
        <v>#N/A</v>
      </c>
      <c r="BO486" s="15" t="e">
        <f>VLOOKUP(BN486,'S&amp;PRatingMapping'!$A$3:$B$24,2,0)</f>
        <v>#N/A</v>
      </c>
      <c r="BQ486">
        <v>74455928.680000007</v>
      </c>
      <c r="CD486" t="e">
        <f>VLOOKUP(CC486,MoodysRatingMapping!$A$3:$B$23,2,0)</f>
        <v>#N/A</v>
      </c>
      <c r="CH486" s="15" t="e">
        <f>VLOOKUP(CG486,'S&amp;PRatingMapping'!$A$3:$B$24,2,0)</f>
        <v>#N/A</v>
      </c>
    </row>
    <row r="487" spans="1:86" x14ac:dyDescent="0.25">
      <c r="A487" s="2">
        <v>42766</v>
      </c>
      <c r="B487">
        <v>4</v>
      </c>
      <c r="C487">
        <v>149111</v>
      </c>
      <c r="D487">
        <v>4</v>
      </c>
      <c r="E487">
        <v>1</v>
      </c>
      <c r="F487">
        <v>0</v>
      </c>
      <c r="G487">
        <v>0</v>
      </c>
      <c r="H487">
        <v>0</v>
      </c>
      <c r="I487">
        <v>107592996</v>
      </c>
      <c r="J487" s="9" t="s">
        <v>39</v>
      </c>
      <c r="K487">
        <v>9</v>
      </c>
      <c r="L487" t="s">
        <v>42</v>
      </c>
      <c r="M487">
        <v>1.6198300000000001</v>
      </c>
      <c r="N487">
        <v>5</v>
      </c>
      <c r="W487" t="e">
        <f>VLOOKUP(V487,MoodysRatingMapping!$A$3:$B$23,2,0)</f>
        <v>#N/A</v>
      </c>
      <c r="AA487" s="7" t="e">
        <f>VLOOKUP(Z487,'S&amp;PRatingMapping'!$A$3:$B$24,2,0)</f>
        <v>#N/A</v>
      </c>
      <c r="AC487">
        <v>19921</v>
      </c>
      <c r="AD487">
        <v>19921</v>
      </c>
      <c r="AE487">
        <v>104267520</v>
      </c>
      <c r="AR487" t="e">
        <f>VLOOKUP(AQ487,MoodysRatingMapping!$A$3:$B$23,2,0)</f>
        <v>#N/A</v>
      </c>
      <c r="AV487" s="15" t="e">
        <f>VLOOKUP(AU487,'S&amp;PRatingMapping'!$A$3:$B$24,2,0)</f>
        <v>#N/A</v>
      </c>
      <c r="AX487">
        <v>2500000</v>
      </c>
      <c r="AY487" t="s">
        <v>30</v>
      </c>
      <c r="AZ487">
        <v>1</v>
      </c>
      <c r="BA487" t="s">
        <v>41</v>
      </c>
      <c r="BB487">
        <v>1.847E-2</v>
      </c>
      <c r="BC487">
        <v>-2</v>
      </c>
      <c r="BE487" s="11" t="s">
        <v>30</v>
      </c>
      <c r="BF487" t="s">
        <v>41</v>
      </c>
      <c r="BG487">
        <v>29.854099999999999</v>
      </c>
      <c r="BH487">
        <v>-2</v>
      </c>
      <c r="BI487" s="11">
        <v>2.2000000000000002</v>
      </c>
      <c r="BJ487" t="s">
        <v>51</v>
      </c>
      <c r="BK487">
        <f>VLOOKUP(BJ487,MoodysRatingMapping!$A$3:$B$23,2,0)</f>
        <v>3.2500000000000004</v>
      </c>
      <c r="BL487">
        <v>-1</v>
      </c>
      <c r="BM487" s="11">
        <v>2.2000000000000002</v>
      </c>
      <c r="BN487" t="s">
        <v>71</v>
      </c>
      <c r="BO487" s="15">
        <f>VLOOKUP(BN487,'S&amp;PRatingMapping'!$A$3:$B$24,2,0)</f>
        <v>3.1428571428571423</v>
      </c>
      <c r="BQ487">
        <v>2500000</v>
      </c>
      <c r="BR487" s="11" t="s">
        <v>30</v>
      </c>
      <c r="BS487">
        <v>1</v>
      </c>
      <c r="BT487" t="s">
        <v>41</v>
      </c>
      <c r="BU487">
        <v>1.9029999999999998E-2</v>
      </c>
      <c r="BV487">
        <v>-2</v>
      </c>
      <c r="BX487" t="s">
        <v>30</v>
      </c>
      <c r="BY487" t="s">
        <v>41</v>
      </c>
      <c r="BZ487">
        <v>30.2835</v>
      </c>
      <c r="CA487">
        <v>-2</v>
      </c>
      <c r="CB487" t="s">
        <v>44</v>
      </c>
      <c r="CC487" t="s">
        <v>51</v>
      </c>
      <c r="CD487">
        <f>VLOOKUP(CC487,MoodysRatingMapping!$A$3:$B$23,2,0)</f>
        <v>3.2500000000000004</v>
      </c>
      <c r="CE487">
        <v>-1</v>
      </c>
      <c r="CF487" s="11">
        <v>2.2000000000000002</v>
      </c>
      <c r="CG487" t="s">
        <v>71</v>
      </c>
      <c r="CH487" s="15">
        <f>VLOOKUP(CG487,'S&amp;PRatingMapping'!$A$3:$B$24,2,0)</f>
        <v>3.1428571428571423</v>
      </c>
    </row>
    <row r="488" spans="1:86" x14ac:dyDescent="0.25">
      <c r="A488" s="2">
        <v>43220</v>
      </c>
      <c r="B488">
        <v>5.2</v>
      </c>
      <c r="C488">
        <v>149205</v>
      </c>
      <c r="D488">
        <v>1.2</v>
      </c>
      <c r="E488">
        <v>1</v>
      </c>
      <c r="F488">
        <v>0</v>
      </c>
      <c r="G488">
        <v>0</v>
      </c>
      <c r="H488">
        <v>0</v>
      </c>
      <c r="I488">
        <v>30652083.32</v>
      </c>
      <c r="J488" s="9" t="s">
        <v>39</v>
      </c>
      <c r="K488">
        <v>9</v>
      </c>
      <c r="L488" t="s">
        <v>41</v>
      </c>
      <c r="M488">
        <v>0.98956</v>
      </c>
      <c r="N488">
        <v>3</v>
      </c>
      <c r="O488" t="s">
        <v>41</v>
      </c>
      <c r="P488">
        <v>99.889250000000004</v>
      </c>
      <c r="U488" s="11" t="s">
        <v>29</v>
      </c>
      <c r="V488" t="s">
        <v>48</v>
      </c>
      <c r="W488">
        <f>VLOOKUP(V488,MoodysRatingMapping!$A$3:$B$23,2,0)</f>
        <v>5.5000000000000009</v>
      </c>
      <c r="X488">
        <v>-2</v>
      </c>
      <c r="Y488" t="s">
        <v>29</v>
      </c>
      <c r="Z488" t="s">
        <v>84</v>
      </c>
      <c r="AA488" s="7">
        <f>VLOOKUP(Z488,'S&amp;PRatingMapping'!$A$3:$B$24,2,0)</f>
        <v>5.2857142857142856</v>
      </c>
      <c r="AC488">
        <v>19988</v>
      </c>
      <c r="AD488">
        <v>19988</v>
      </c>
      <c r="AE488">
        <v>25402083.32</v>
      </c>
      <c r="AF488" t="s">
        <v>36</v>
      </c>
      <c r="AG488">
        <v>8</v>
      </c>
      <c r="AH488" t="s">
        <v>41</v>
      </c>
      <c r="AI488">
        <v>0.63658000000000003</v>
      </c>
      <c r="AJ488">
        <v>4</v>
      </c>
      <c r="AK488">
        <v>99.889250000000004</v>
      </c>
      <c r="AP488" s="11" t="s">
        <v>29</v>
      </c>
      <c r="AQ488" t="s">
        <v>48</v>
      </c>
      <c r="AR488">
        <f>VLOOKUP(AQ488,MoodysRatingMapping!$A$3:$B$23,2,0)</f>
        <v>5.5000000000000009</v>
      </c>
      <c r="AS488">
        <v>0</v>
      </c>
      <c r="AT488" s="11" t="s">
        <v>29</v>
      </c>
      <c r="AU488" t="s">
        <v>84</v>
      </c>
      <c r="AV488" s="15">
        <f>VLOOKUP(AU488,'S&amp;PRatingMapping'!$A$3:$B$24,2,0)</f>
        <v>5.2857142857142856</v>
      </c>
      <c r="AX488">
        <v>33212499.989999998</v>
      </c>
      <c r="AY488" t="s">
        <v>39</v>
      </c>
      <c r="AZ488">
        <v>9</v>
      </c>
      <c r="BA488" t="s">
        <v>41</v>
      </c>
      <c r="BB488">
        <v>0.68981000000000003</v>
      </c>
      <c r="BC488">
        <v>5</v>
      </c>
      <c r="BD488">
        <v>99.889250000000004</v>
      </c>
      <c r="BI488" s="11" t="s">
        <v>29</v>
      </c>
      <c r="BJ488" t="s">
        <v>48</v>
      </c>
      <c r="BK488">
        <f>VLOOKUP(BJ488,MoodysRatingMapping!$A$3:$B$23,2,0)</f>
        <v>5.5000000000000009</v>
      </c>
      <c r="BL488">
        <v>0</v>
      </c>
      <c r="BM488" s="11" t="s">
        <v>29</v>
      </c>
      <c r="BN488" t="s">
        <v>84</v>
      </c>
      <c r="BO488" s="15">
        <f>VLOOKUP(BN488,'S&amp;PRatingMapping'!$A$3:$B$24,2,0)</f>
        <v>5.2857142857142856</v>
      </c>
      <c r="BQ488">
        <v>34112499.990000002</v>
      </c>
      <c r="BR488" s="11">
        <v>6.2</v>
      </c>
      <c r="BS488">
        <v>8</v>
      </c>
      <c r="BT488" t="s">
        <v>41</v>
      </c>
      <c r="BU488">
        <v>0.60109999999999997</v>
      </c>
      <c r="BV488">
        <v>4</v>
      </c>
      <c r="BW488">
        <v>99.889250000000004</v>
      </c>
      <c r="CB488" t="s">
        <v>29</v>
      </c>
      <c r="CC488" t="s">
        <v>48</v>
      </c>
      <c r="CD488">
        <f>VLOOKUP(CC488,MoodysRatingMapping!$A$3:$B$23,2,0)</f>
        <v>5.5000000000000009</v>
      </c>
      <c r="CE488">
        <v>0</v>
      </c>
      <c r="CF488" s="11" t="s">
        <v>29</v>
      </c>
      <c r="CG488" t="s">
        <v>84</v>
      </c>
      <c r="CH488" s="15">
        <f>VLOOKUP(CG488,'S&amp;PRatingMapping'!$A$3:$B$24,2,0)</f>
        <v>5.2857142857142856</v>
      </c>
    </row>
    <row r="489" spans="1:86" x14ac:dyDescent="0.25">
      <c r="A489" s="2">
        <v>43280</v>
      </c>
      <c r="B489">
        <v>3</v>
      </c>
      <c r="C489">
        <v>149234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55460832.509999998</v>
      </c>
      <c r="W489" t="e">
        <f>VLOOKUP(V489,MoodysRatingMapping!$A$3:$B$23,2,0)</f>
        <v>#N/A</v>
      </c>
      <c r="AA489" s="7" t="e">
        <f>VLOOKUP(Z489,'S&amp;PRatingMapping'!$A$3:$B$24,2,0)</f>
        <v>#N/A</v>
      </c>
      <c r="AC489">
        <v>27</v>
      </c>
      <c r="AD489">
        <v>27</v>
      </c>
      <c r="AE489">
        <v>57284249.350000001</v>
      </c>
      <c r="AR489" t="e">
        <f>VLOOKUP(AQ489,MoodysRatingMapping!$A$3:$B$23,2,0)</f>
        <v>#N/A</v>
      </c>
      <c r="AV489" s="15" t="e">
        <f>VLOOKUP(AU489,'S&amp;PRatingMapping'!$A$3:$B$24,2,0)</f>
        <v>#N/A</v>
      </c>
      <c r="AX489">
        <v>57382880.369999997</v>
      </c>
      <c r="BK489" t="e">
        <f>VLOOKUP(BJ489,MoodysRatingMapping!$A$3:$B$23,2,0)</f>
        <v>#N/A</v>
      </c>
      <c r="BO489" s="15" t="e">
        <f>VLOOKUP(BN489,'S&amp;PRatingMapping'!$A$3:$B$24,2,0)</f>
        <v>#N/A</v>
      </c>
      <c r="BQ489">
        <v>57684389.659999996</v>
      </c>
      <c r="CD489" t="e">
        <f>VLOOKUP(CC489,MoodysRatingMapping!$A$3:$B$23,2,0)</f>
        <v>#N/A</v>
      </c>
      <c r="CH489" s="15" t="e">
        <f>VLOOKUP(CG489,'S&amp;PRatingMapping'!$A$3:$B$24,2,0)</f>
        <v>#N/A</v>
      </c>
    </row>
    <row r="490" spans="1:86" x14ac:dyDescent="0.25">
      <c r="A490" s="2">
        <v>43220</v>
      </c>
      <c r="B490">
        <v>5.2</v>
      </c>
      <c r="C490">
        <v>149442</v>
      </c>
      <c r="D490">
        <v>1.2</v>
      </c>
      <c r="E490">
        <v>1</v>
      </c>
      <c r="F490">
        <v>0</v>
      </c>
      <c r="G490">
        <v>0</v>
      </c>
      <c r="H490">
        <v>0</v>
      </c>
      <c r="I490">
        <v>6270308.8899999997</v>
      </c>
      <c r="J490" s="9" t="s">
        <v>39</v>
      </c>
      <c r="K490">
        <v>9</v>
      </c>
      <c r="L490" t="s">
        <v>41</v>
      </c>
      <c r="M490">
        <v>0.98956</v>
      </c>
      <c r="N490">
        <v>3</v>
      </c>
      <c r="O490" t="s">
        <v>41</v>
      </c>
      <c r="P490">
        <v>99.889250000000004</v>
      </c>
      <c r="U490" s="11" t="s">
        <v>29</v>
      </c>
      <c r="V490" t="s">
        <v>48</v>
      </c>
      <c r="W490">
        <f>VLOOKUP(V490,MoodysRatingMapping!$A$3:$B$23,2,0)</f>
        <v>5.5000000000000009</v>
      </c>
      <c r="X490">
        <v>-2</v>
      </c>
      <c r="Y490" t="s">
        <v>29</v>
      </c>
      <c r="Z490" t="s">
        <v>84</v>
      </c>
      <c r="AA490" s="7">
        <f>VLOOKUP(Z490,'S&amp;PRatingMapping'!$A$3:$B$24,2,0)</f>
        <v>5.2857142857142856</v>
      </c>
      <c r="AC490">
        <v>241</v>
      </c>
      <c r="AD490">
        <v>241</v>
      </c>
      <c r="AE490">
        <v>8890319.8399999999</v>
      </c>
      <c r="AF490" t="s">
        <v>36</v>
      </c>
      <c r="AG490">
        <v>8</v>
      </c>
      <c r="AH490" t="s">
        <v>41</v>
      </c>
      <c r="AI490">
        <v>0.63658000000000003</v>
      </c>
      <c r="AJ490">
        <v>4</v>
      </c>
      <c r="AK490">
        <v>99.889250000000004</v>
      </c>
      <c r="AP490" s="11" t="s">
        <v>29</v>
      </c>
      <c r="AQ490" t="s">
        <v>48</v>
      </c>
      <c r="AR490">
        <f>VLOOKUP(AQ490,MoodysRatingMapping!$A$3:$B$23,2,0)</f>
        <v>5.5000000000000009</v>
      </c>
      <c r="AS490">
        <v>0</v>
      </c>
      <c r="AT490" s="11" t="s">
        <v>29</v>
      </c>
      <c r="AU490" t="s">
        <v>84</v>
      </c>
      <c r="AV490" s="15">
        <f>VLOOKUP(AU490,'S&amp;PRatingMapping'!$A$3:$B$24,2,0)</f>
        <v>5.2857142857142856</v>
      </c>
      <c r="AX490">
        <v>7769172.7199999997</v>
      </c>
      <c r="AY490" t="s">
        <v>39</v>
      </c>
      <c r="AZ490">
        <v>9</v>
      </c>
      <c r="BA490" t="s">
        <v>41</v>
      </c>
      <c r="BB490">
        <v>0.68981000000000003</v>
      </c>
      <c r="BC490">
        <v>5</v>
      </c>
      <c r="BD490">
        <v>99.889250000000004</v>
      </c>
      <c r="BI490" s="11" t="s">
        <v>29</v>
      </c>
      <c r="BJ490" t="s">
        <v>48</v>
      </c>
      <c r="BK490">
        <f>VLOOKUP(BJ490,MoodysRatingMapping!$A$3:$B$23,2,0)</f>
        <v>5.5000000000000009</v>
      </c>
      <c r="BL490">
        <v>0</v>
      </c>
      <c r="BM490" s="11" t="s">
        <v>29</v>
      </c>
      <c r="BN490" t="s">
        <v>84</v>
      </c>
      <c r="BO490" s="15">
        <f>VLOOKUP(BN490,'S&amp;PRatingMapping'!$A$3:$B$24,2,0)</f>
        <v>5.2857142857142856</v>
      </c>
      <c r="BQ490">
        <v>7389521.9699999997</v>
      </c>
      <c r="BR490" s="11">
        <v>6.2</v>
      </c>
      <c r="BS490">
        <v>8</v>
      </c>
      <c r="BT490" t="s">
        <v>41</v>
      </c>
      <c r="BU490">
        <v>0.60109999999999997</v>
      </c>
      <c r="BV490">
        <v>4</v>
      </c>
      <c r="BW490">
        <v>99.889250000000004</v>
      </c>
      <c r="CB490" t="s">
        <v>29</v>
      </c>
      <c r="CC490" t="s">
        <v>48</v>
      </c>
      <c r="CD490">
        <f>VLOOKUP(CC490,MoodysRatingMapping!$A$3:$B$23,2,0)</f>
        <v>5.5000000000000009</v>
      </c>
      <c r="CE490">
        <v>0</v>
      </c>
      <c r="CF490" s="11" t="s">
        <v>29</v>
      </c>
      <c r="CG490" t="s">
        <v>84</v>
      </c>
      <c r="CH490" s="15">
        <f>VLOOKUP(CG490,'S&amp;PRatingMapping'!$A$3:$B$24,2,0)</f>
        <v>5.2857142857142856</v>
      </c>
    </row>
    <row r="491" spans="1:86" x14ac:dyDescent="0.25">
      <c r="A491" s="2">
        <v>42886</v>
      </c>
      <c r="B491">
        <v>4</v>
      </c>
      <c r="C491">
        <v>149616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13756500</v>
      </c>
      <c r="W491" t="e">
        <f>VLOOKUP(V491,MoodysRatingMapping!$A$3:$B$23,2,0)</f>
        <v>#N/A</v>
      </c>
      <c r="Y491">
        <v>3.1</v>
      </c>
      <c r="Z491" t="s">
        <v>72</v>
      </c>
      <c r="AA491" s="7">
        <f>VLOOKUP(Z491,'S&amp;PRatingMapping'!$A$3:$B$24,2,0)</f>
        <v>3.9999999999999991</v>
      </c>
      <c r="AC491">
        <v>266</v>
      </c>
      <c r="AD491">
        <v>266</v>
      </c>
      <c r="AE491">
        <v>13756500</v>
      </c>
      <c r="AR491" t="e">
        <f>VLOOKUP(AQ491,MoodysRatingMapping!$A$3:$B$23,2,0)</f>
        <v>#N/A</v>
      </c>
      <c r="AT491" s="11">
        <v>3.1</v>
      </c>
      <c r="AU491" t="s">
        <v>72</v>
      </c>
      <c r="AV491" s="15">
        <f>VLOOKUP(AU491,'S&amp;PRatingMapping'!$A$3:$B$24,2,0)</f>
        <v>3.9999999999999991</v>
      </c>
      <c r="AX491">
        <v>17347798.879999999</v>
      </c>
      <c r="AY491" t="s">
        <v>40</v>
      </c>
      <c r="AZ491">
        <v>2</v>
      </c>
      <c r="BA491" t="s">
        <v>41</v>
      </c>
      <c r="BB491">
        <v>2.511E-2</v>
      </c>
      <c r="BC491">
        <v>-1</v>
      </c>
      <c r="BK491" t="e">
        <f>VLOOKUP(BJ491,MoodysRatingMapping!$A$3:$B$23,2,0)</f>
        <v>#N/A</v>
      </c>
      <c r="BO491" s="15" t="e">
        <f>VLOOKUP(BN491,'S&amp;PRatingMapping'!$A$3:$B$24,2,0)</f>
        <v>#N/A</v>
      </c>
      <c r="BQ491">
        <v>18024901.48</v>
      </c>
      <c r="BR491" s="11" t="s">
        <v>40</v>
      </c>
      <c r="BS491">
        <v>2</v>
      </c>
      <c r="BT491" t="s">
        <v>41</v>
      </c>
      <c r="BU491">
        <v>2.613E-2</v>
      </c>
      <c r="BV491">
        <v>-1</v>
      </c>
      <c r="CD491" t="e">
        <f>VLOOKUP(CC491,MoodysRatingMapping!$A$3:$B$23,2,0)</f>
        <v>#N/A</v>
      </c>
      <c r="CH491" s="15" t="e">
        <f>VLOOKUP(CG491,'S&amp;PRatingMapping'!$A$3:$B$24,2,0)</f>
        <v>#N/A</v>
      </c>
    </row>
    <row r="492" spans="1:86" x14ac:dyDescent="0.25">
      <c r="A492" s="2">
        <v>42825</v>
      </c>
      <c r="B492">
        <v>6.1</v>
      </c>
      <c r="C492">
        <v>149761</v>
      </c>
      <c r="D492">
        <v>2.1</v>
      </c>
      <c r="E492">
        <v>1</v>
      </c>
      <c r="F492">
        <v>0</v>
      </c>
      <c r="G492">
        <v>0</v>
      </c>
      <c r="H492">
        <v>0</v>
      </c>
      <c r="I492">
        <v>52553332.649999999</v>
      </c>
      <c r="W492" t="e">
        <f>VLOOKUP(V492,MoodysRatingMapping!$A$3:$B$23,2,0)</f>
        <v>#N/A</v>
      </c>
      <c r="AA492" s="7" t="e">
        <f>VLOOKUP(Z492,'S&amp;PRatingMapping'!$A$3:$B$24,2,0)</f>
        <v>#N/A</v>
      </c>
      <c r="AC492">
        <v>282</v>
      </c>
      <c r="AD492">
        <v>282</v>
      </c>
      <c r="AE492">
        <v>49304503.890000001</v>
      </c>
      <c r="AK492">
        <v>99.375</v>
      </c>
      <c r="AR492" t="e">
        <f>VLOOKUP(AQ492,MoodysRatingMapping!$A$3:$B$23,2,0)</f>
        <v>#N/A</v>
      </c>
      <c r="AV492" s="15" t="e">
        <f>VLOOKUP(AU492,'S&amp;PRatingMapping'!$A$3:$B$24,2,0)</f>
        <v>#N/A</v>
      </c>
      <c r="AX492">
        <v>13756500</v>
      </c>
      <c r="BK492" t="e">
        <f>VLOOKUP(BJ492,MoodysRatingMapping!$A$3:$B$23,2,0)</f>
        <v>#N/A</v>
      </c>
      <c r="BM492" s="11">
        <v>3.2</v>
      </c>
      <c r="BN492" t="s">
        <v>69</v>
      </c>
      <c r="BO492" s="15">
        <f>VLOOKUP(BN492,'S&amp;PRatingMapping'!$A$3:$B$24,2,0)</f>
        <v>4.4285714285714279</v>
      </c>
      <c r="BQ492">
        <v>13756500</v>
      </c>
      <c r="CD492" t="e">
        <f>VLOOKUP(CC492,MoodysRatingMapping!$A$3:$B$23,2,0)</f>
        <v>#N/A</v>
      </c>
      <c r="CF492" s="11">
        <v>3.2</v>
      </c>
      <c r="CG492" t="s">
        <v>69</v>
      </c>
      <c r="CH492" s="15">
        <f>VLOOKUP(CG492,'S&amp;PRatingMapping'!$A$3:$B$24,2,0)</f>
        <v>4.4285714285714279</v>
      </c>
    </row>
    <row r="493" spans="1:86" x14ac:dyDescent="0.25">
      <c r="A493" s="2">
        <v>43131</v>
      </c>
      <c r="B493">
        <v>5.0999999999999996</v>
      </c>
      <c r="C493">
        <v>149761</v>
      </c>
      <c r="D493">
        <v>1.1000000000000001</v>
      </c>
      <c r="E493">
        <v>1</v>
      </c>
      <c r="F493">
        <v>0</v>
      </c>
      <c r="G493">
        <v>0</v>
      </c>
      <c r="H493">
        <v>0</v>
      </c>
      <c r="I493">
        <v>84005312.620000005</v>
      </c>
      <c r="W493" t="e">
        <f>VLOOKUP(V493,MoodysRatingMapping!$A$3:$B$23,2,0)</f>
        <v>#N/A</v>
      </c>
      <c r="AA493" s="7" t="e">
        <f>VLOOKUP(Z493,'S&amp;PRatingMapping'!$A$3:$B$24,2,0)</f>
        <v>#N/A</v>
      </c>
      <c r="AC493">
        <v>292</v>
      </c>
      <c r="AD493">
        <v>292</v>
      </c>
      <c r="AE493">
        <v>68972013.349999994</v>
      </c>
      <c r="AR493" t="e">
        <f>VLOOKUP(AQ493,MoodysRatingMapping!$A$3:$B$23,2,0)</f>
        <v>#N/A</v>
      </c>
      <c r="AV493" s="15" t="e">
        <f>VLOOKUP(AU493,'S&amp;PRatingMapping'!$A$3:$B$24,2,0)</f>
        <v>#N/A</v>
      </c>
      <c r="AX493">
        <v>13727806.1</v>
      </c>
      <c r="BK493" t="e">
        <f>VLOOKUP(BJ493,MoodysRatingMapping!$A$3:$B$23,2,0)</f>
        <v>#N/A</v>
      </c>
      <c r="BO493" s="15" t="e">
        <f>VLOOKUP(BN493,'S&amp;PRatingMapping'!$A$3:$B$24,2,0)</f>
        <v>#N/A</v>
      </c>
      <c r="BQ493">
        <v>38906214.530000001</v>
      </c>
      <c r="CD493" t="e">
        <f>VLOOKUP(CC493,MoodysRatingMapping!$A$3:$B$23,2,0)</f>
        <v>#N/A</v>
      </c>
      <c r="CH493" s="15" t="e">
        <f>VLOOKUP(CG493,'S&amp;PRatingMapping'!$A$3:$B$24,2,0)</f>
        <v>#N/A</v>
      </c>
    </row>
    <row r="494" spans="1:86" x14ac:dyDescent="0.25">
      <c r="A494" s="2">
        <v>43159</v>
      </c>
      <c r="B494">
        <v>8.1</v>
      </c>
      <c r="C494">
        <v>149792</v>
      </c>
      <c r="D494">
        <v>1.1000000000000001</v>
      </c>
      <c r="E494">
        <v>1</v>
      </c>
      <c r="F494">
        <v>0</v>
      </c>
      <c r="G494">
        <v>0</v>
      </c>
      <c r="H494">
        <v>0</v>
      </c>
      <c r="I494">
        <v>14000000</v>
      </c>
      <c r="O494" t="s">
        <v>42</v>
      </c>
      <c r="P494">
        <v>1.5916699999999999</v>
      </c>
      <c r="U494" s="11" t="s">
        <v>39</v>
      </c>
      <c r="V494" t="s">
        <v>62</v>
      </c>
      <c r="W494">
        <f>VLOOKUP(V494,MoodysRatingMapping!$A$3:$B$23,2,0)</f>
        <v>7.7500000000000018</v>
      </c>
      <c r="X494">
        <v>-1</v>
      </c>
      <c r="Y494" t="s">
        <v>39</v>
      </c>
      <c r="Z494" t="s">
        <v>83</v>
      </c>
      <c r="AA494" s="7">
        <f>VLOOKUP(Z494,'S&amp;PRatingMapping'!$A$3:$B$24,2,0)</f>
        <v>7.4285714285714297</v>
      </c>
      <c r="AC494">
        <v>2113</v>
      </c>
      <c r="AD494">
        <v>2113</v>
      </c>
      <c r="AE494">
        <v>14000000</v>
      </c>
      <c r="AK494">
        <v>100.63416700000001</v>
      </c>
      <c r="AP494" s="11" t="s">
        <v>39</v>
      </c>
      <c r="AQ494" t="s">
        <v>62</v>
      </c>
      <c r="AR494">
        <f>VLOOKUP(AQ494,MoodysRatingMapping!$A$3:$B$23,2,0)</f>
        <v>7.7500000000000018</v>
      </c>
      <c r="AS494">
        <v>0</v>
      </c>
      <c r="AT494" s="11">
        <v>6.2</v>
      </c>
      <c r="AU494" t="s">
        <v>73</v>
      </c>
      <c r="AV494" s="15">
        <f>VLOOKUP(AU494,'S&amp;PRatingMapping'!$A$3:$B$24,2,0)</f>
        <v>7.0000000000000009</v>
      </c>
      <c r="AX494">
        <v>14000000</v>
      </c>
      <c r="BD494">
        <v>100.49550000000001</v>
      </c>
      <c r="BI494" s="11" t="s">
        <v>39</v>
      </c>
      <c r="BJ494" t="s">
        <v>62</v>
      </c>
      <c r="BK494">
        <f>VLOOKUP(BJ494,MoodysRatingMapping!$A$3:$B$23,2,0)</f>
        <v>7.7500000000000018</v>
      </c>
      <c r="BL494">
        <v>0</v>
      </c>
      <c r="BM494" s="11">
        <v>6.2</v>
      </c>
      <c r="BN494" t="s">
        <v>73</v>
      </c>
      <c r="BO494" s="15">
        <f>VLOOKUP(BN494,'S&amp;PRatingMapping'!$A$3:$B$24,2,0)</f>
        <v>7.0000000000000009</v>
      </c>
      <c r="BQ494">
        <v>14000000</v>
      </c>
      <c r="BW494">
        <v>100.710667</v>
      </c>
      <c r="CB494" t="s">
        <v>39</v>
      </c>
      <c r="CC494" t="s">
        <v>62</v>
      </c>
      <c r="CD494">
        <f>VLOOKUP(CC494,MoodysRatingMapping!$A$3:$B$23,2,0)</f>
        <v>7.7500000000000018</v>
      </c>
      <c r="CE494">
        <v>0</v>
      </c>
      <c r="CF494" s="11">
        <v>6.2</v>
      </c>
      <c r="CG494" t="s">
        <v>73</v>
      </c>
      <c r="CH494" s="15">
        <f>VLOOKUP(CG494,'S&amp;PRatingMapping'!$A$3:$B$24,2,0)</f>
        <v>7.0000000000000009</v>
      </c>
    </row>
    <row r="495" spans="1:86" x14ac:dyDescent="0.25">
      <c r="A495" s="2">
        <v>42766</v>
      </c>
      <c r="B495">
        <v>4</v>
      </c>
      <c r="C495">
        <v>149817</v>
      </c>
      <c r="D495">
        <v>4</v>
      </c>
      <c r="E495">
        <v>1</v>
      </c>
      <c r="F495">
        <v>0</v>
      </c>
      <c r="G495">
        <v>0</v>
      </c>
      <c r="H495">
        <v>0</v>
      </c>
      <c r="I495">
        <v>1816590.4</v>
      </c>
      <c r="J495" s="9" t="s">
        <v>29</v>
      </c>
      <c r="K495">
        <v>4</v>
      </c>
      <c r="L495" t="s">
        <v>41</v>
      </c>
      <c r="M495">
        <v>0.55781999999999998</v>
      </c>
      <c r="Q495" s="11">
        <v>2.2000000000000002</v>
      </c>
      <c r="R495" t="s">
        <v>41</v>
      </c>
      <c r="S495">
        <v>6.1609999999999996</v>
      </c>
      <c r="T495">
        <v>-2</v>
      </c>
      <c r="U495" s="11" t="s">
        <v>30</v>
      </c>
      <c r="V495" t="s">
        <v>65</v>
      </c>
      <c r="W495">
        <f>VLOOKUP(V495,MoodysRatingMapping!$A$3:$B$23,2,0)</f>
        <v>1.9</v>
      </c>
      <c r="X495">
        <v>-3</v>
      </c>
      <c r="Y495" t="s">
        <v>30</v>
      </c>
      <c r="Z495" t="s">
        <v>68</v>
      </c>
      <c r="AA495" s="7">
        <f>VLOOKUP(Z495,'S&amp;PRatingMapping'!$A$3:$B$24,2,0)</f>
        <v>2.2857142857142856</v>
      </c>
      <c r="AC495">
        <v>212</v>
      </c>
      <c r="AD495">
        <v>212</v>
      </c>
      <c r="AE495">
        <v>1816590.4</v>
      </c>
      <c r="AR495" t="e">
        <f>VLOOKUP(AQ495,MoodysRatingMapping!$A$3:$B$23,2,0)</f>
        <v>#N/A</v>
      </c>
      <c r="AV495" s="15" t="e">
        <f>VLOOKUP(AU495,'S&amp;PRatingMapping'!$A$3:$B$24,2,0)</f>
        <v>#N/A</v>
      </c>
      <c r="AX495">
        <v>14000000</v>
      </c>
      <c r="BD495">
        <v>100.004333</v>
      </c>
      <c r="BI495" s="11" t="s">
        <v>39</v>
      </c>
      <c r="BJ495" t="s">
        <v>62</v>
      </c>
      <c r="BK495">
        <f>VLOOKUP(BJ495,MoodysRatingMapping!$A$3:$B$23,2,0)</f>
        <v>7.7500000000000018</v>
      </c>
      <c r="BL495">
        <v>-1</v>
      </c>
      <c r="BM495" s="11" t="s">
        <v>39</v>
      </c>
      <c r="BN495" t="s">
        <v>83</v>
      </c>
      <c r="BO495" s="15">
        <f>VLOOKUP(BN495,'S&amp;PRatingMapping'!$A$3:$B$24,2,0)</f>
        <v>7.4285714285714297</v>
      </c>
      <c r="BQ495">
        <v>14000000</v>
      </c>
      <c r="BW495">
        <v>100.0185</v>
      </c>
      <c r="CB495" t="s">
        <v>39</v>
      </c>
      <c r="CC495" t="s">
        <v>62</v>
      </c>
      <c r="CD495">
        <f>VLOOKUP(CC495,MoodysRatingMapping!$A$3:$B$23,2,0)</f>
        <v>7.7500000000000018</v>
      </c>
      <c r="CE495">
        <v>-1</v>
      </c>
      <c r="CF495" s="11" t="s">
        <v>39</v>
      </c>
      <c r="CG495" t="s">
        <v>83</v>
      </c>
      <c r="CH495" s="15">
        <f>VLOOKUP(CG495,'S&amp;PRatingMapping'!$A$3:$B$24,2,0)</f>
        <v>7.4285714285714297</v>
      </c>
    </row>
    <row r="496" spans="1:86" x14ac:dyDescent="0.25">
      <c r="A496" s="2">
        <v>43189</v>
      </c>
      <c r="B496">
        <v>2.2000000000000002</v>
      </c>
      <c r="C496">
        <v>1499</v>
      </c>
      <c r="D496">
        <v>0.20000000000000021</v>
      </c>
      <c r="E496">
        <v>1</v>
      </c>
      <c r="F496">
        <v>0</v>
      </c>
      <c r="G496">
        <v>0</v>
      </c>
      <c r="H496">
        <v>0</v>
      </c>
      <c r="I496">
        <v>8166578.6100000003</v>
      </c>
      <c r="Q496" s="11">
        <v>3.2</v>
      </c>
      <c r="R496" t="s">
        <v>42</v>
      </c>
      <c r="S496">
        <v>83.13</v>
      </c>
      <c r="T496">
        <v>1</v>
      </c>
      <c r="U496" s="11">
        <v>2.1</v>
      </c>
      <c r="V496" t="s">
        <v>60</v>
      </c>
      <c r="W496">
        <f>VLOOKUP(V496,MoodysRatingMapping!$A$3:$B$23,2,0)</f>
        <v>2.8000000000000003</v>
      </c>
      <c r="Y496">
        <v>2.1</v>
      </c>
      <c r="Z496" t="s">
        <v>80</v>
      </c>
      <c r="AA496" s="7">
        <f>VLOOKUP(Z496,'S&amp;PRatingMapping'!$A$3:$B$24,2,0)</f>
        <v>2.714285714285714</v>
      </c>
      <c r="AC496">
        <v>2184</v>
      </c>
      <c r="AD496">
        <v>2184</v>
      </c>
      <c r="AE496">
        <v>8060295.2599999998</v>
      </c>
      <c r="AL496" t="s">
        <v>35</v>
      </c>
      <c r="AM496" t="s">
        <v>42</v>
      </c>
      <c r="AN496">
        <v>62.585900000000002</v>
      </c>
      <c r="AO496">
        <v>1</v>
      </c>
      <c r="AP496" s="11">
        <v>2.1</v>
      </c>
      <c r="AQ496" t="s">
        <v>60</v>
      </c>
      <c r="AR496">
        <f>VLOOKUP(AQ496,MoodysRatingMapping!$A$3:$B$23,2,0)</f>
        <v>2.8000000000000003</v>
      </c>
      <c r="AS496">
        <v>0</v>
      </c>
      <c r="AT496" s="11">
        <v>2.1</v>
      </c>
      <c r="AU496" t="s">
        <v>80</v>
      </c>
      <c r="AV496" s="15">
        <f>VLOOKUP(AU496,'S&amp;PRatingMapping'!$A$3:$B$24,2,0)</f>
        <v>2.714285714285714</v>
      </c>
      <c r="AX496">
        <v>11495098.619999999</v>
      </c>
      <c r="BE496" s="11">
        <v>3.2</v>
      </c>
      <c r="BF496" t="s">
        <v>42</v>
      </c>
      <c r="BG496">
        <v>71.258200000000002</v>
      </c>
      <c r="BH496">
        <v>1</v>
      </c>
      <c r="BI496" s="11">
        <v>2.1</v>
      </c>
      <c r="BJ496" t="s">
        <v>60</v>
      </c>
      <c r="BK496">
        <f>VLOOKUP(BJ496,MoodysRatingMapping!$A$3:$B$23,2,0)</f>
        <v>2.8000000000000003</v>
      </c>
      <c r="BL496">
        <v>0</v>
      </c>
      <c r="BM496" s="11">
        <v>2.1</v>
      </c>
      <c r="BN496" t="s">
        <v>80</v>
      </c>
      <c r="BO496" s="15">
        <f>VLOOKUP(BN496,'S&amp;PRatingMapping'!$A$3:$B$24,2,0)</f>
        <v>2.714285714285714</v>
      </c>
      <c r="BQ496">
        <v>12170198.039999999</v>
      </c>
      <c r="BX496" t="s">
        <v>45</v>
      </c>
      <c r="BY496" t="s">
        <v>42</v>
      </c>
      <c r="BZ496">
        <v>70.085400000000007</v>
      </c>
      <c r="CA496">
        <v>1</v>
      </c>
      <c r="CB496" t="s">
        <v>34</v>
      </c>
      <c r="CC496" t="s">
        <v>60</v>
      </c>
      <c r="CD496">
        <f>VLOOKUP(CC496,MoodysRatingMapping!$A$3:$B$23,2,0)</f>
        <v>2.8000000000000003</v>
      </c>
      <c r="CE496">
        <v>0</v>
      </c>
      <c r="CF496" s="11">
        <v>2.1</v>
      </c>
      <c r="CG496" t="s">
        <v>80</v>
      </c>
      <c r="CH496" s="15">
        <f>VLOOKUP(CG496,'S&amp;PRatingMapping'!$A$3:$B$24,2,0)</f>
        <v>2.714285714285714</v>
      </c>
    </row>
    <row r="497" spans="1:87" x14ac:dyDescent="0.25">
      <c r="A497" s="2">
        <v>42766</v>
      </c>
      <c r="B497">
        <v>3</v>
      </c>
      <c r="C497">
        <v>150330</v>
      </c>
      <c r="D497">
        <v>3</v>
      </c>
      <c r="E497">
        <v>1</v>
      </c>
      <c r="F497">
        <v>0</v>
      </c>
      <c r="G497">
        <v>0</v>
      </c>
      <c r="H497">
        <v>0</v>
      </c>
      <c r="I497">
        <v>100000000</v>
      </c>
      <c r="J497" s="9" t="s">
        <v>32</v>
      </c>
      <c r="K497">
        <v>3</v>
      </c>
      <c r="L497" t="s">
        <v>41</v>
      </c>
      <c r="M497">
        <v>0.37530000000000002</v>
      </c>
      <c r="Q497" s="11" t="s">
        <v>30</v>
      </c>
      <c r="R497" t="s">
        <v>41</v>
      </c>
      <c r="S497">
        <v>27.129100000000001</v>
      </c>
      <c r="T497">
        <v>-2</v>
      </c>
      <c r="U497" s="11">
        <v>2.1</v>
      </c>
      <c r="V497" t="s">
        <v>60</v>
      </c>
      <c r="W497">
        <f>VLOOKUP(V497,MoodysRatingMapping!$A$3:$B$23,2,0)</f>
        <v>2.8000000000000003</v>
      </c>
      <c r="X497">
        <v>-1</v>
      </c>
      <c r="Y497" t="s">
        <v>30</v>
      </c>
      <c r="Z497" t="s">
        <v>68</v>
      </c>
      <c r="AA497" s="7">
        <f>VLOOKUP(Z497,'S&amp;PRatingMapping'!$A$3:$B$24,2,0)</f>
        <v>2.2857142857142856</v>
      </c>
      <c r="AC497">
        <v>219</v>
      </c>
      <c r="AD497">
        <v>219</v>
      </c>
      <c r="AE497">
        <v>100000000</v>
      </c>
      <c r="AR497" t="e">
        <f>VLOOKUP(AQ497,MoodysRatingMapping!$A$3:$B$23,2,0)</f>
        <v>#N/A</v>
      </c>
      <c r="AV497" s="15" t="e">
        <f>VLOOKUP(AU497,'S&amp;PRatingMapping'!$A$3:$B$24,2,0)</f>
        <v>#N/A</v>
      </c>
      <c r="AX497">
        <v>6998365.2000000002</v>
      </c>
      <c r="BE497" s="11">
        <v>3.2</v>
      </c>
      <c r="BF497" t="s">
        <v>42</v>
      </c>
      <c r="BG497">
        <v>80.170500000000004</v>
      </c>
      <c r="BH497">
        <v>1</v>
      </c>
      <c r="BI497" s="11" t="s">
        <v>30</v>
      </c>
      <c r="BJ497" t="s">
        <v>65</v>
      </c>
      <c r="BK497">
        <f>VLOOKUP(BJ497,MoodysRatingMapping!$A$3:$B$23,2,0)</f>
        <v>1.9</v>
      </c>
      <c r="BL497">
        <v>-1</v>
      </c>
      <c r="BM497" s="11">
        <v>2.1</v>
      </c>
      <c r="BN497" t="s">
        <v>80</v>
      </c>
      <c r="BO497" s="15">
        <f>VLOOKUP(BN497,'S&amp;PRatingMapping'!$A$3:$B$24,2,0)</f>
        <v>2.714285714285714</v>
      </c>
      <c r="BQ497">
        <v>7126072.7199999997</v>
      </c>
      <c r="BX497" t="s">
        <v>45</v>
      </c>
      <c r="BY497" t="s">
        <v>42</v>
      </c>
      <c r="BZ497">
        <v>90.022199999999998</v>
      </c>
      <c r="CA497">
        <v>1</v>
      </c>
      <c r="CB497" t="s">
        <v>34</v>
      </c>
      <c r="CC497" t="s">
        <v>60</v>
      </c>
      <c r="CD497">
        <f>VLOOKUP(CC497,MoodysRatingMapping!$A$3:$B$23,2,0)</f>
        <v>2.8000000000000003</v>
      </c>
      <c r="CE497">
        <v>0</v>
      </c>
      <c r="CF497" s="11">
        <v>2.1</v>
      </c>
      <c r="CG497" t="s">
        <v>80</v>
      </c>
      <c r="CH497" s="15">
        <f>VLOOKUP(CG497,'S&amp;PRatingMapping'!$A$3:$B$24,2,0)</f>
        <v>2.714285714285714</v>
      </c>
    </row>
    <row r="498" spans="1:87" x14ac:dyDescent="0.25">
      <c r="A498" s="2">
        <v>43159</v>
      </c>
      <c r="B498">
        <v>3</v>
      </c>
      <c r="C498">
        <v>150833</v>
      </c>
      <c r="D498">
        <v>3</v>
      </c>
      <c r="E498">
        <v>1</v>
      </c>
      <c r="F498">
        <v>0</v>
      </c>
      <c r="G498">
        <v>0</v>
      </c>
      <c r="H498">
        <v>0</v>
      </c>
      <c r="I498">
        <v>1896066.23</v>
      </c>
      <c r="J498" s="9" t="s">
        <v>29</v>
      </c>
      <c r="K498">
        <v>4</v>
      </c>
      <c r="L498" t="s">
        <v>41</v>
      </c>
      <c r="M498">
        <v>0.45323000000000002</v>
      </c>
      <c r="N498">
        <v>1</v>
      </c>
      <c r="Q498" s="11">
        <v>3.2</v>
      </c>
      <c r="R498" t="s">
        <v>41</v>
      </c>
      <c r="S498">
        <v>65.915499999999994</v>
      </c>
      <c r="U498" s="11">
        <v>2.1</v>
      </c>
      <c r="V498" t="s">
        <v>60</v>
      </c>
      <c r="W498">
        <f>VLOOKUP(V498,MoodysRatingMapping!$A$3:$B$23,2,0)</f>
        <v>2.8000000000000003</v>
      </c>
      <c r="X498">
        <v>-1</v>
      </c>
      <c r="Y498">
        <v>2.2000000000000002</v>
      </c>
      <c r="Z498" t="s">
        <v>71</v>
      </c>
      <c r="AA498" s="7">
        <f>VLOOKUP(Z498,'S&amp;PRatingMapping'!$A$3:$B$24,2,0)</f>
        <v>3.1428571428571423</v>
      </c>
      <c r="AC498">
        <v>2275</v>
      </c>
      <c r="AD498">
        <v>2275</v>
      </c>
      <c r="AE498">
        <v>1896066.23</v>
      </c>
      <c r="AR498" t="e">
        <f>VLOOKUP(AQ498,MoodysRatingMapping!$A$3:$B$23,2,0)</f>
        <v>#N/A</v>
      </c>
      <c r="AV498" s="15" t="e">
        <f>VLOOKUP(AU498,'S&amp;PRatingMapping'!$A$3:$B$24,2,0)</f>
        <v>#N/A</v>
      </c>
      <c r="AX498">
        <v>27000000</v>
      </c>
      <c r="BK498" t="e">
        <f>VLOOKUP(BJ498,MoodysRatingMapping!$A$3:$B$23,2,0)</f>
        <v>#N/A</v>
      </c>
      <c r="BO498" s="15" t="e">
        <f>VLOOKUP(BN498,'S&amp;PRatingMapping'!$A$3:$B$24,2,0)</f>
        <v>#N/A</v>
      </c>
      <c r="BQ498">
        <v>27000000</v>
      </c>
      <c r="CD498" t="e">
        <f>VLOOKUP(CC498,MoodysRatingMapping!$A$3:$B$23,2,0)</f>
        <v>#N/A</v>
      </c>
      <c r="CH498" s="15" t="e">
        <f>VLOOKUP(CG498,'S&amp;PRatingMapping'!$A$3:$B$24,2,0)</f>
        <v>#N/A</v>
      </c>
    </row>
    <row r="499" spans="1:87" x14ac:dyDescent="0.25">
      <c r="A499" s="2">
        <v>43312</v>
      </c>
      <c r="B499">
        <v>6.1</v>
      </c>
      <c r="C499">
        <v>150872</v>
      </c>
      <c r="D499">
        <v>2.1</v>
      </c>
      <c r="E499">
        <v>1</v>
      </c>
      <c r="F499">
        <v>0</v>
      </c>
      <c r="G499">
        <v>0</v>
      </c>
      <c r="H499">
        <v>0</v>
      </c>
      <c r="I499">
        <v>5122082.91</v>
      </c>
      <c r="J499" s="9">
        <v>5.0999999999999996</v>
      </c>
      <c r="K499">
        <v>5</v>
      </c>
      <c r="L499" t="s">
        <v>41</v>
      </c>
      <c r="M499">
        <v>0.14971999999999999</v>
      </c>
      <c r="N499">
        <v>-2</v>
      </c>
      <c r="Q499" s="11">
        <v>6.2</v>
      </c>
      <c r="R499" t="s">
        <v>41</v>
      </c>
      <c r="S499">
        <v>398.63720000000001</v>
      </c>
      <c r="T499">
        <v>1</v>
      </c>
      <c r="W499" t="e">
        <f>VLOOKUP(V499,MoodysRatingMapping!$A$3:$B$23,2,0)</f>
        <v>#N/A</v>
      </c>
      <c r="AA499" s="7" t="e">
        <f>VLOOKUP(Z499,'S&amp;PRatingMapping'!$A$3:$B$24,2,0)</f>
        <v>#N/A</v>
      </c>
      <c r="AC499">
        <v>2296</v>
      </c>
      <c r="AD499">
        <v>2296</v>
      </c>
      <c r="AE499">
        <v>3554762.5</v>
      </c>
      <c r="AF499" t="s">
        <v>37</v>
      </c>
      <c r="AG499">
        <v>6</v>
      </c>
      <c r="AH499" t="s">
        <v>41</v>
      </c>
      <c r="AI499">
        <v>0.20377999999999999</v>
      </c>
      <c r="AJ499">
        <v>2</v>
      </c>
      <c r="AL499" t="s">
        <v>36</v>
      </c>
      <c r="AM499" t="s">
        <v>41</v>
      </c>
      <c r="AN499">
        <v>388.59609999999998</v>
      </c>
      <c r="AO499">
        <v>4</v>
      </c>
      <c r="AR499" t="e">
        <f>VLOOKUP(AQ499,MoodysRatingMapping!$A$3:$B$23,2,0)</f>
        <v>#N/A</v>
      </c>
      <c r="AV499" s="15" t="e">
        <f>VLOOKUP(AU499,'S&amp;PRatingMapping'!$A$3:$B$24,2,0)</f>
        <v>#N/A</v>
      </c>
      <c r="AX499">
        <v>6436737.54</v>
      </c>
      <c r="AY499" t="s">
        <v>38</v>
      </c>
      <c r="AZ499">
        <v>5</v>
      </c>
      <c r="BA499" t="s">
        <v>41</v>
      </c>
      <c r="BB499">
        <v>0.15309</v>
      </c>
      <c r="BC499">
        <v>1</v>
      </c>
      <c r="BE499" s="11">
        <v>6.1</v>
      </c>
      <c r="BF499" t="s">
        <v>41</v>
      </c>
      <c r="BG499">
        <v>335.69130000000001</v>
      </c>
      <c r="BH499">
        <v>3</v>
      </c>
      <c r="BK499" t="e">
        <f>VLOOKUP(BJ499,MoodysRatingMapping!$A$3:$B$23,2,0)</f>
        <v>#N/A</v>
      </c>
      <c r="BO499" s="15" t="e">
        <f>VLOOKUP(BN499,'S&amp;PRatingMapping'!$A$3:$B$24,2,0)</f>
        <v>#N/A</v>
      </c>
      <c r="BQ499">
        <v>12717634.35</v>
      </c>
      <c r="BR499" s="11">
        <v>5.0999999999999996</v>
      </c>
      <c r="BS499">
        <v>5</v>
      </c>
      <c r="BT499" t="s">
        <v>41</v>
      </c>
      <c r="BU499">
        <v>0.13433</v>
      </c>
      <c r="BV499">
        <v>1</v>
      </c>
      <c r="BX499" t="s">
        <v>37</v>
      </c>
      <c r="BY499" t="s">
        <v>41</v>
      </c>
      <c r="BZ499">
        <v>274.02629999999999</v>
      </c>
      <c r="CA499">
        <v>2</v>
      </c>
      <c r="CD499" t="e">
        <f>VLOOKUP(CC499,MoodysRatingMapping!$A$3:$B$23,2,0)</f>
        <v>#N/A</v>
      </c>
      <c r="CH499" s="15" t="e">
        <f>VLOOKUP(CG499,'S&amp;PRatingMapping'!$A$3:$B$24,2,0)</f>
        <v>#N/A</v>
      </c>
    </row>
    <row r="500" spans="1:87" x14ac:dyDescent="0.25">
      <c r="A500" s="2">
        <v>43312</v>
      </c>
      <c r="B500">
        <v>6.1</v>
      </c>
      <c r="C500">
        <v>150887</v>
      </c>
      <c r="D500">
        <v>2.1</v>
      </c>
      <c r="E500">
        <v>1</v>
      </c>
      <c r="F500">
        <v>0</v>
      </c>
      <c r="G500">
        <v>0</v>
      </c>
      <c r="H500">
        <v>0</v>
      </c>
      <c r="I500">
        <v>100000000</v>
      </c>
      <c r="J500" s="9">
        <v>5.0999999999999996</v>
      </c>
      <c r="K500">
        <v>5</v>
      </c>
      <c r="L500" t="s">
        <v>41</v>
      </c>
      <c r="M500">
        <v>0.14971999999999999</v>
      </c>
      <c r="N500">
        <v>-2</v>
      </c>
      <c r="Q500" s="11">
        <v>6.2</v>
      </c>
      <c r="R500" t="s">
        <v>41</v>
      </c>
      <c r="S500">
        <v>398.63720000000001</v>
      </c>
      <c r="T500">
        <v>1</v>
      </c>
      <c r="W500" t="e">
        <f>VLOOKUP(V500,MoodysRatingMapping!$A$3:$B$23,2,0)</f>
        <v>#N/A</v>
      </c>
      <c r="AA500" s="7" t="e">
        <f>VLOOKUP(Z500,'S&amp;PRatingMapping'!$A$3:$B$24,2,0)</f>
        <v>#N/A</v>
      </c>
      <c r="AC500">
        <v>2345</v>
      </c>
      <c r="AD500">
        <v>2345</v>
      </c>
      <c r="AE500">
        <v>100456555.28</v>
      </c>
      <c r="AF500" t="s">
        <v>37</v>
      </c>
      <c r="AG500">
        <v>6</v>
      </c>
      <c r="AH500" t="s">
        <v>41</v>
      </c>
      <c r="AI500">
        <v>0.20377999999999999</v>
      </c>
      <c r="AJ500">
        <v>2</v>
      </c>
      <c r="AL500" t="s">
        <v>36</v>
      </c>
      <c r="AM500" t="s">
        <v>41</v>
      </c>
      <c r="AN500">
        <v>388.59609999999998</v>
      </c>
      <c r="AO500">
        <v>4</v>
      </c>
      <c r="AR500" t="e">
        <f>VLOOKUP(AQ500,MoodysRatingMapping!$A$3:$B$23,2,0)</f>
        <v>#N/A</v>
      </c>
      <c r="AV500" s="15" t="e">
        <f>VLOOKUP(AU500,'S&amp;PRatingMapping'!$A$3:$B$24,2,0)</f>
        <v>#N/A</v>
      </c>
      <c r="AX500">
        <v>100460702.65000001</v>
      </c>
      <c r="AY500" t="s">
        <v>38</v>
      </c>
      <c r="AZ500">
        <v>5</v>
      </c>
      <c r="BA500" t="s">
        <v>41</v>
      </c>
      <c r="BB500">
        <v>0.15309</v>
      </c>
      <c r="BC500">
        <v>1</v>
      </c>
      <c r="BE500" s="11">
        <v>6.1</v>
      </c>
      <c r="BF500" t="s">
        <v>41</v>
      </c>
      <c r="BG500">
        <v>335.69130000000001</v>
      </c>
      <c r="BH500">
        <v>3</v>
      </c>
      <c r="BK500" t="e">
        <f>VLOOKUP(BJ500,MoodysRatingMapping!$A$3:$B$23,2,0)</f>
        <v>#N/A</v>
      </c>
      <c r="BO500" s="15" t="e">
        <f>VLOOKUP(BN500,'S&amp;PRatingMapping'!$A$3:$B$24,2,0)</f>
        <v>#N/A</v>
      </c>
      <c r="BQ500">
        <v>100213856.01000001</v>
      </c>
      <c r="BR500" s="11">
        <v>5.0999999999999996</v>
      </c>
      <c r="BS500">
        <v>5</v>
      </c>
      <c r="BT500" t="s">
        <v>41</v>
      </c>
      <c r="BU500">
        <v>0.13433</v>
      </c>
      <c r="BV500">
        <v>1</v>
      </c>
      <c r="BX500" t="s">
        <v>37</v>
      </c>
      <c r="BY500" t="s">
        <v>41</v>
      </c>
      <c r="BZ500">
        <v>274.02629999999999</v>
      </c>
      <c r="CA500">
        <v>2</v>
      </c>
      <c r="CD500" t="e">
        <f>VLOOKUP(CC500,MoodysRatingMapping!$A$3:$B$23,2,0)</f>
        <v>#N/A</v>
      </c>
      <c r="CH500" s="15" t="e">
        <f>VLOOKUP(CG500,'S&amp;PRatingMapping'!$A$3:$B$24,2,0)</f>
        <v>#N/A</v>
      </c>
    </row>
    <row r="501" spans="1:87" x14ac:dyDescent="0.25">
      <c r="A501" s="2">
        <v>42886</v>
      </c>
      <c r="B501">
        <v>3.2</v>
      </c>
      <c r="C501">
        <v>15133</v>
      </c>
      <c r="D501">
        <v>0.1000000000000001</v>
      </c>
      <c r="E501">
        <v>1</v>
      </c>
      <c r="F501">
        <v>0</v>
      </c>
      <c r="G501">
        <v>0</v>
      </c>
      <c r="H501">
        <v>0</v>
      </c>
      <c r="I501">
        <v>73000000</v>
      </c>
      <c r="J501" s="9" t="s">
        <v>32</v>
      </c>
      <c r="K501">
        <v>3</v>
      </c>
      <c r="L501" t="s">
        <v>41</v>
      </c>
      <c r="M501">
        <v>0.46400000000000002</v>
      </c>
      <c r="Q501" s="11">
        <v>2.2000000000000002</v>
      </c>
      <c r="R501" t="s">
        <v>42</v>
      </c>
      <c r="S501">
        <v>58.856999999999999</v>
      </c>
      <c r="T501">
        <v>-1</v>
      </c>
      <c r="U501" s="11">
        <v>2.2000000000000002</v>
      </c>
      <c r="V501" t="s">
        <v>50</v>
      </c>
      <c r="W501">
        <f>VLOOKUP(V501,MoodysRatingMapping!$A$3:$B$23,2,0)</f>
        <v>3.7000000000000006</v>
      </c>
      <c r="X501">
        <v>-1</v>
      </c>
      <c r="Y501">
        <v>2.2000000000000002</v>
      </c>
      <c r="Z501" t="s">
        <v>77</v>
      </c>
      <c r="AA501" s="7">
        <f>VLOOKUP(Z501,'S&amp;PRatingMapping'!$A$3:$B$24,2,0)</f>
        <v>3.5714285714285707</v>
      </c>
      <c r="AC501">
        <v>24</v>
      </c>
      <c r="AD501">
        <v>24</v>
      </c>
      <c r="AE501">
        <v>60000000</v>
      </c>
      <c r="AF501" t="s">
        <v>32</v>
      </c>
      <c r="AG501">
        <v>3</v>
      </c>
      <c r="AH501" t="s">
        <v>41</v>
      </c>
      <c r="AI501">
        <v>4.7320000000000001E-2</v>
      </c>
      <c r="AJ501">
        <v>0</v>
      </c>
      <c r="AL501" t="s">
        <v>44</v>
      </c>
      <c r="AM501" t="s">
        <v>42</v>
      </c>
      <c r="AN501">
        <v>58.250599999999999</v>
      </c>
      <c r="AO501">
        <v>-1</v>
      </c>
      <c r="AP501" s="11">
        <v>2.2000000000000002</v>
      </c>
      <c r="AQ501" t="s">
        <v>50</v>
      </c>
      <c r="AR501">
        <f>VLOOKUP(AQ501,MoodysRatingMapping!$A$3:$B$23,2,0)</f>
        <v>3.7000000000000006</v>
      </c>
      <c r="AS501">
        <v>-1</v>
      </c>
      <c r="AT501" s="11">
        <v>2.2000000000000002</v>
      </c>
      <c r="AU501" t="s">
        <v>77</v>
      </c>
      <c r="AV501" s="15">
        <f>VLOOKUP(AU501,'S&amp;PRatingMapping'!$A$3:$B$24,2,0)</f>
        <v>3.5714285714285707</v>
      </c>
      <c r="AX501">
        <v>60000000</v>
      </c>
      <c r="AY501" t="s">
        <v>32</v>
      </c>
      <c r="AZ501">
        <v>3</v>
      </c>
      <c r="BA501" t="s">
        <v>41</v>
      </c>
      <c r="BB501">
        <v>4.8030000000000003E-2</v>
      </c>
      <c r="BC501">
        <v>0</v>
      </c>
      <c r="BE501" s="11">
        <v>2.2000000000000002</v>
      </c>
      <c r="BF501" t="s">
        <v>42</v>
      </c>
      <c r="BG501">
        <v>58.2699</v>
      </c>
      <c r="BH501">
        <v>-1</v>
      </c>
      <c r="BI501" s="11">
        <v>2.2000000000000002</v>
      </c>
      <c r="BJ501" t="s">
        <v>50</v>
      </c>
      <c r="BK501">
        <f>VLOOKUP(BJ501,MoodysRatingMapping!$A$3:$B$23,2,0)</f>
        <v>3.7000000000000006</v>
      </c>
      <c r="BL501">
        <v>-1</v>
      </c>
      <c r="BM501" s="11">
        <v>2.2000000000000002</v>
      </c>
      <c r="BN501" t="s">
        <v>77</v>
      </c>
      <c r="BO501" s="15">
        <f>VLOOKUP(BN501,'S&amp;PRatingMapping'!$A$3:$B$24,2,0)</f>
        <v>3.5714285714285707</v>
      </c>
      <c r="BQ501">
        <v>60000000</v>
      </c>
      <c r="BR501" s="11" t="s">
        <v>32</v>
      </c>
      <c r="BS501">
        <v>3</v>
      </c>
      <c r="BT501" t="s">
        <v>41</v>
      </c>
      <c r="BU501">
        <v>4.4760000000000001E-2</v>
      </c>
      <c r="BV501">
        <v>0</v>
      </c>
      <c r="BX501" t="s">
        <v>44</v>
      </c>
      <c r="BY501" t="s">
        <v>42</v>
      </c>
      <c r="BZ501">
        <v>57.820700000000002</v>
      </c>
      <c r="CA501">
        <v>-1</v>
      </c>
      <c r="CB501" t="s">
        <v>44</v>
      </c>
      <c r="CC501" t="s">
        <v>50</v>
      </c>
      <c r="CD501">
        <f>VLOOKUP(CC501,MoodysRatingMapping!$A$3:$B$23,2,0)</f>
        <v>3.7000000000000006</v>
      </c>
      <c r="CE501">
        <v>-1</v>
      </c>
      <c r="CF501" s="11">
        <v>2.2000000000000002</v>
      </c>
      <c r="CG501" t="s">
        <v>77</v>
      </c>
      <c r="CH501" s="15">
        <f>VLOOKUP(CG501,'S&amp;PRatingMapping'!$A$3:$B$24,2,0)</f>
        <v>3.5714285714285707</v>
      </c>
    </row>
    <row r="502" spans="1:87" x14ac:dyDescent="0.25">
      <c r="A502" s="2">
        <v>42853</v>
      </c>
      <c r="B502">
        <v>8.1</v>
      </c>
      <c r="C502">
        <v>151332</v>
      </c>
      <c r="D502">
        <v>8.1</v>
      </c>
      <c r="E502">
        <v>1</v>
      </c>
      <c r="F502">
        <v>0</v>
      </c>
      <c r="G502">
        <v>0</v>
      </c>
      <c r="H502">
        <v>0</v>
      </c>
      <c r="I502">
        <v>10000000</v>
      </c>
      <c r="U502" s="11">
        <v>3.2</v>
      </c>
      <c r="V502" t="s">
        <v>59</v>
      </c>
      <c r="W502">
        <f>VLOOKUP(V502,MoodysRatingMapping!$A$3:$B$23,2,0)</f>
        <v>4.6000000000000005</v>
      </c>
      <c r="X502">
        <v>-7</v>
      </c>
      <c r="Y502">
        <v>3.2</v>
      </c>
      <c r="Z502" t="s">
        <v>69</v>
      </c>
      <c r="AA502" s="7">
        <f>VLOOKUP(Z502,'S&amp;PRatingMapping'!$A$3:$B$24,2,0)</f>
        <v>4.4285714285714279</v>
      </c>
      <c r="AC502">
        <v>2416</v>
      </c>
      <c r="AD502">
        <v>2416</v>
      </c>
      <c r="AE502">
        <v>10000000</v>
      </c>
      <c r="AR502" t="e">
        <f>VLOOKUP(AQ502,MoodysRatingMapping!$A$3:$B$23,2,0)</f>
        <v>#N/A</v>
      </c>
      <c r="AV502" s="15" t="e">
        <f>VLOOKUP(AU502,'S&amp;PRatingMapping'!$A$3:$B$24,2,0)</f>
        <v>#N/A</v>
      </c>
      <c r="AX502">
        <v>73000000</v>
      </c>
      <c r="AY502" t="s">
        <v>40</v>
      </c>
      <c r="AZ502">
        <v>2</v>
      </c>
      <c r="BA502" t="s">
        <v>41</v>
      </c>
      <c r="BB502">
        <v>2.9899999999999999E-2</v>
      </c>
      <c r="BC502">
        <v>-1</v>
      </c>
      <c r="BE502" s="11">
        <v>2.2000000000000002</v>
      </c>
      <c r="BF502" t="s">
        <v>41</v>
      </c>
      <c r="BG502">
        <v>53.941800000000001</v>
      </c>
      <c r="BH502">
        <v>-1</v>
      </c>
      <c r="BI502" s="11">
        <v>2.2000000000000002</v>
      </c>
      <c r="BJ502" t="s">
        <v>50</v>
      </c>
      <c r="BK502">
        <f>VLOOKUP(BJ502,MoodysRatingMapping!$A$3:$B$23,2,0)</f>
        <v>3.7000000000000006</v>
      </c>
      <c r="BL502">
        <v>-1</v>
      </c>
      <c r="BM502" s="11">
        <v>2.2000000000000002</v>
      </c>
      <c r="BN502" t="s">
        <v>77</v>
      </c>
      <c r="BO502" s="15">
        <f>VLOOKUP(BN502,'S&amp;PRatingMapping'!$A$3:$B$24,2,0)</f>
        <v>3.5714285714285707</v>
      </c>
      <c r="BQ502">
        <v>73000000</v>
      </c>
      <c r="BR502" s="11" t="s">
        <v>40</v>
      </c>
      <c r="BS502">
        <v>2</v>
      </c>
      <c r="BT502" t="s">
        <v>41</v>
      </c>
      <c r="BU502">
        <v>3.1899999999999998E-2</v>
      </c>
      <c r="BV502">
        <v>-1</v>
      </c>
      <c r="BX502" t="s">
        <v>44</v>
      </c>
      <c r="BY502" t="s">
        <v>41</v>
      </c>
      <c r="BZ502">
        <v>62.048999999999999</v>
      </c>
      <c r="CA502">
        <v>-1</v>
      </c>
      <c r="CB502" t="s">
        <v>44</v>
      </c>
      <c r="CC502" t="s">
        <v>50</v>
      </c>
      <c r="CD502">
        <f>VLOOKUP(CC502,MoodysRatingMapping!$A$3:$B$23,2,0)</f>
        <v>3.7000000000000006</v>
      </c>
      <c r="CE502">
        <v>-1</v>
      </c>
      <c r="CF502" s="11">
        <v>2.2000000000000002</v>
      </c>
      <c r="CG502" t="s">
        <v>77</v>
      </c>
      <c r="CH502" s="15">
        <f>VLOOKUP(CG502,'S&amp;PRatingMapping'!$A$3:$B$24,2,0)</f>
        <v>3.5714285714285707</v>
      </c>
    </row>
    <row r="503" spans="1:87" x14ac:dyDescent="0.25">
      <c r="A503" s="2">
        <v>43280</v>
      </c>
      <c r="B503">
        <v>8.1</v>
      </c>
      <c r="C503">
        <v>151373</v>
      </c>
      <c r="D503">
        <v>1.1000000000000001</v>
      </c>
      <c r="E503">
        <v>1</v>
      </c>
      <c r="F503">
        <v>0</v>
      </c>
      <c r="G503">
        <v>0</v>
      </c>
      <c r="H503">
        <v>0</v>
      </c>
      <c r="I503">
        <v>6000000</v>
      </c>
      <c r="J503" s="9">
        <v>6.1</v>
      </c>
      <c r="K503">
        <v>7</v>
      </c>
      <c r="L503" t="s">
        <v>41</v>
      </c>
      <c r="M503">
        <v>0.33300000000000002</v>
      </c>
      <c r="N503">
        <v>-3</v>
      </c>
      <c r="Q503" s="11">
        <v>3.2</v>
      </c>
      <c r="R503" t="s">
        <v>41</v>
      </c>
      <c r="S503">
        <v>89.863</v>
      </c>
      <c r="T503">
        <v>-7</v>
      </c>
      <c r="U503" s="11">
        <v>3.2</v>
      </c>
      <c r="V503" t="s">
        <v>59</v>
      </c>
      <c r="W503">
        <f>VLOOKUP(V503,MoodysRatingMapping!$A$3:$B$23,2,0)</f>
        <v>4.6000000000000005</v>
      </c>
      <c r="X503">
        <v>-7</v>
      </c>
      <c r="AA503" s="7" t="e">
        <f>VLOOKUP(Z503,'S&amp;PRatingMapping'!$A$3:$B$24,2,0)</f>
        <v>#N/A</v>
      </c>
      <c r="AC503">
        <v>2436</v>
      </c>
      <c r="AD503">
        <v>2436</v>
      </c>
      <c r="AE503">
        <v>5000000</v>
      </c>
      <c r="AF503" t="s">
        <v>31</v>
      </c>
      <c r="AG503">
        <v>7</v>
      </c>
      <c r="AH503" t="s">
        <v>41</v>
      </c>
      <c r="AI503">
        <v>0.28284999999999999</v>
      </c>
      <c r="AJ503">
        <v>-2</v>
      </c>
      <c r="AL503" t="s">
        <v>43</v>
      </c>
      <c r="AM503" t="s">
        <v>41</v>
      </c>
      <c r="AN503">
        <v>91.774100000000004</v>
      </c>
      <c r="AO503">
        <v>-6</v>
      </c>
      <c r="AP503" s="11">
        <v>3.2</v>
      </c>
      <c r="AQ503" t="s">
        <v>59</v>
      </c>
      <c r="AR503">
        <f>VLOOKUP(AQ503,MoodysRatingMapping!$A$3:$B$23,2,0)</f>
        <v>4.6000000000000005</v>
      </c>
      <c r="AS503">
        <v>-6</v>
      </c>
      <c r="AV503" s="15" t="e">
        <f>VLOOKUP(AU503,'S&amp;PRatingMapping'!$A$3:$B$24,2,0)</f>
        <v>#N/A</v>
      </c>
      <c r="AX503">
        <v>5000000</v>
      </c>
      <c r="AY503" t="s">
        <v>38</v>
      </c>
      <c r="AZ503">
        <v>5</v>
      </c>
      <c r="BA503" t="s">
        <v>41</v>
      </c>
      <c r="BB503">
        <v>0.161</v>
      </c>
      <c r="BC503">
        <v>-4</v>
      </c>
      <c r="BE503" s="11">
        <v>3.3</v>
      </c>
      <c r="BF503" t="s">
        <v>41</v>
      </c>
      <c r="BG503">
        <v>91.757300000000001</v>
      </c>
      <c r="BH503">
        <v>-6</v>
      </c>
      <c r="BI503" s="11">
        <v>3.2</v>
      </c>
      <c r="BJ503" t="s">
        <v>59</v>
      </c>
      <c r="BK503">
        <f>VLOOKUP(BJ503,MoodysRatingMapping!$A$3:$B$23,2,0)</f>
        <v>4.6000000000000005</v>
      </c>
      <c r="BL503">
        <v>-6</v>
      </c>
      <c r="BO503" s="15" t="e">
        <f>VLOOKUP(BN503,'S&amp;PRatingMapping'!$A$3:$B$24,2,0)</f>
        <v>#N/A</v>
      </c>
      <c r="BQ503">
        <v>4000000</v>
      </c>
      <c r="BR503" s="11">
        <v>5.0999999999999996</v>
      </c>
      <c r="BS503">
        <v>5</v>
      </c>
      <c r="BT503" t="s">
        <v>41</v>
      </c>
      <c r="BU503">
        <v>0.17943999999999999</v>
      </c>
      <c r="BV503">
        <v>-4</v>
      </c>
      <c r="BX503" t="s">
        <v>45</v>
      </c>
      <c r="BY503" t="s">
        <v>41</v>
      </c>
      <c r="BZ503">
        <v>84.220600000000005</v>
      </c>
      <c r="CA503">
        <v>-6</v>
      </c>
      <c r="CB503" t="s">
        <v>45</v>
      </c>
      <c r="CC503" t="s">
        <v>59</v>
      </c>
      <c r="CD503">
        <f>VLOOKUP(CC503,MoodysRatingMapping!$A$3:$B$23,2,0)</f>
        <v>4.6000000000000005</v>
      </c>
      <c r="CE503">
        <v>-6</v>
      </c>
      <c r="CH503" s="15" t="e">
        <f>VLOOKUP(CG503,'S&amp;PRatingMapping'!$A$3:$B$24,2,0)</f>
        <v>#N/A</v>
      </c>
    </row>
    <row r="504" spans="1:87" x14ac:dyDescent="0.25">
      <c r="A504" s="2">
        <v>42886</v>
      </c>
      <c r="B504">
        <v>6.1</v>
      </c>
      <c r="C504">
        <v>151481</v>
      </c>
      <c r="D504">
        <v>0.89999999999999947</v>
      </c>
      <c r="E504">
        <v>1</v>
      </c>
      <c r="F504">
        <v>0</v>
      </c>
      <c r="G504">
        <v>0</v>
      </c>
      <c r="H504">
        <v>0</v>
      </c>
      <c r="I504">
        <v>80000000</v>
      </c>
      <c r="U504" s="11" t="s">
        <v>29</v>
      </c>
      <c r="V504" t="s">
        <v>48</v>
      </c>
      <c r="W504">
        <f>VLOOKUP(V504,MoodysRatingMapping!$A$3:$B$23,2,0)</f>
        <v>5.5000000000000009</v>
      </c>
      <c r="X504">
        <v>-3</v>
      </c>
      <c r="Y504">
        <v>3.2</v>
      </c>
      <c r="Z504" t="s">
        <v>69</v>
      </c>
      <c r="AA504" s="7">
        <f>VLOOKUP(Z504,'S&amp;PRatingMapping'!$A$3:$B$24,2,0)</f>
        <v>4.4285714285714279</v>
      </c>
      <c r="AC504">
        <v>2441</v>
      </c>
      <c r="AD504">
        <v>2441</v>
      </c>
      <c r="AE504">
        <v>80000000</v>
      </c>
      <c r="AP504" s="11" t="s">
        <v>29</v>
      </c>
      <c r="AQ504" t="s">
        <v>48</v>
      </c>
      <c r="AR504">
        <f>VLOOKUP(AQ504,MoodysRatingMapping!$A$3:$B$23,2,0)</f>
        <v>5.5000000000000009</v>
      </c>
      <c r="AS504">
        <v>-2</v>
      </c>
      <c r="AT504" s="11">
        <v>3.2</v>
      </c>
      <c r="AU504" t="s">
        <v>69</v>
      </c>
      <c r="AV504" s="15">
        <f>VLOOKUP(AU504,'S&amp;PRatingMapping'!$A$3:$B$24,2,0)</f>
        <v>4.4285714285714279</v>
      </c>
      <c r="AX504">
        <v>80000000</v>
      </c>
      <c r="BI504" s="11" t="s">
        <v>29</v>
      </c>
      <c r="BJ504" t="s">
        <v>48</v>
      </c>
      <c r="BK504">
        <f>VLOOKUP(BJ504,MoodysRatingMapping!$A$3:$B$23,2,0)</f>
        <v>5.5000000000000009</v>
      </c>
      <c r="BL504">
        <v>-2</v>
      </c>
      <c r="BM504" s="11">
        <v>3.2</v>
      </c>
      <c r="BN504" t="s">
        <v>69</v>
      </c>
      <c r="BO504" s="15">
        <f>VLOOKUP(BN504,'S&amp;PRatingMapping'!$A$3:$B$24,2,0)</f>
        <v>4.4285714285714279</v>
      </c>
      <c r="BQ504">
        <v>80000000</v>
      </c>
      <c r="CB504" t="s">
        <v>29</v>
      </c>
      <c r="CC504" t="s">
        <v>48</v>
      </c>
      <c r="CD504">
        <f>VLOOKUP(CC504,MoodysRatingMapping!$A$3:$B$23,2,0)</f>
        <v>5.5000000000000009</v>
      </c>
      <c r="CE504">
        <v>-2</v>
      </c>
      <c r="CF504" s="11">
        <v>3.2</v>
      </c>
      <c r="CG504" t="s">
        <v>69</v>
      </c>
      <c r="CH504" s="15">
        <f>VLOOKUP(CG504,'S&amp;PRatingMapping'!$A$3:$B$24,2,0)</f>
        <v>4.4285714285714279</v>
      </c>
    </row>
    <row r="505" spans="1:87" x14ac:dyDescent="0.25">
      <c r="A505" s="2">
        <v>43039</v>
      </c>
      <c r="B505">
        <v>7</v>
      </c>
      <c r="C505">
        <v>151549</v>
      </c>
      <c r="D505">
        <v>0.90000000000000036</v>
      </c>
      <c r="E505">
        <v>1</v>
      </c>
      <c r="F505">
        <v>0</v>
      </c>
      <c r="G505">
        <v>0</v>
      </c>
      <c r="H505">
        <v>0</v>
      </c>
      <c r="I505">
        <v>3000000</v>
      </c>
      <c r="W505" t="e">
        <f>VLOOKUP(V505,MoodysRatingMapping!$A$3:$B$23,2,0)</f>
        <v>#N/A</v>
      </c>
      <c r="AA505" s="7" t="e">
        <f>VLOOKUP(Z505,'S&amp;PRatingMapping'!$A$3:$B$24,2,0)</f>
        <v>#N/A</v>
      </c>
      <c r="AC505">
        <v>245</v>
      </c>
      <c r="AD505">
        <v>245</v>
      </c>
      <c r="AE505">
        <v>3000000</v>
      </c>
      <c r="AR505" t="e">
        <f>VLOOKUP(AQ505,MoodysRatingMapping!$A$3:$B$23,2,0)</f>
        <v>#N/A</v>
      </c>
      <c r="AV505" s="15" t="e">
        <f>VLOOKUP(AU505,'S&amp;PRatingMapping'!$A$3:$B$24,2,0)</f>
        <v>#N/A</v>
      </c>
      <c r="AX505">
        <v>3000000</v>
      </c>
      <c r="BK505" t="e">
        <f>VLOOKUP(BJ505,MoodysRatingMapping!$A$3:$B$23,2,0)</f>
        <v>#N/A</v>
      </c>
      <c r="BO505" s="15" t="e">
        <f>VLOOKUP(BN505,'S&amp;PRatingMapping'!$A$3:$B$24,2,0)</f>
        <v>#N/A</v>
      </c>
      <c r="BQ505">
        <v>80000000</v>
      </c>
      <c r="CB505" t="s">
        <v>29</v>
      </c>
      <c r="CC505" t="s">
        <v>48</v>
      </c>
      <c r="CD505">
        <f>VLOOKUP(CC505,MoodysRatingMapping!$A$3:$B$23,2,0)</f>
        <v>5.5000000000000009</v>
      </c>
      <c r="CE505">
        <v>-3</v>
      </c>
      <c r="CF505" s="11">
        <v>3.3</v>
      </c>
      <c r="CG505" t="s">
        <v>81</v>
      </c>
      <c r="CH505" s="15">
        <f>VLOOKUP(CG505,'S&amp;PRatingMapping'!$A$3:$B$24,2,0)</f>
        <v>4.8571428571428568</v>
      </c>
    </row>
    <row r="506" spans="1:87" x14ac:dyDescent="0.25">
      <c r="A506" s="2">
        <v>43220</v>
      </c>
      <c r="B506">
        <v>5.2</v>
      </c>
      <c r="C506">
        <v>151549</v>
      </c>
      <c r="D506">
        <v>0.10000000000000051</v>
      </c>
      <c r="E506">
        <v>1</v>
      </c>
      <c r="F506">
        <v>0</v>
      </c>
      <c r="G506">
        <v>0</v>
      </c>
      <c r="H506">
        <v>0</v>
      </c>
      <c r="I506">
        <v>3000000</v>
      </c>
      <c r="W506" t="e">
        <f>VLOOKUP(V506,MoodysRatingMapping!$A$3:$B$23,2,0)</f>
        <v>#N/A</v>
      </c>
      <c r="AA506" s="7" t="e">
        <f>VLOOKUP(Z506,'S&amp;PRatingMapping'!$A$3:$B$24,2,0)</f>
        <v>#N/A</v>
      </c>
      <c r="AC506">
        <v>2456</v>
      </c>
      <c r="AD506">
        <v>2456</v>
      </c>
      <c r="AE506">
        <v>3000000</v>
      </c>
      <c r="AR506" t="e">
        <f>VLOOKUP(AQ506,MoodysRatingMapping!$A$3:$B$23,2,0)</f>
        <v>#N/A</v>
      </c>
      <c r="AV506" s="15" t="e">
        <f>VLOOKUP(AU506,'S&amp;PRatingMapping'!$A$3:$B$24,2,0)</f>
        <v>#N/A</v>
      </c>
      <c r="AX506">
        <v>3000000</v>
      </c>
      <c r="BK506" t="e">
        <f>VLOOKUP(BJ506,MoodysRatingMapping!$A$3:$B$23,2,0)</f>
        <v>#N/A</v>
      </c>
      <c r="BO506" s="15" t="e">
        <f>VLOOKUP(BN506,'S&amp;PRatingMapping'!$A$3:$B$24,2,0)</f>
        <v>#N/A</v>
      </c>
      <c r="BQ506">
        <v>3000000</v>
      </c>
      <c r="CD506" t="e">
        <f>VLOOKUP(CC506,MoodysRatingMapping!$A$3:$B$23,2,0)</f>
        <v>#N/A</v>
      </c>
      <c r="CH506" s="15" t="e">
        <f>VLOOKUP(CG506,'S&amp;PRatingMapping'!$A$3:$B$24,2,0)</f>
        <v>#N/A</v>
      </c>
    </row>
    <row r="507" spans="1:87" x14ac:dyDescent="0.25">
      <c r="A507" s="2">
        <v>43220</v>
      </c>
      <c r="B507">
        <v>2.1</v>
      </c>
      <c r="C507">
        <v>1519</v>
      </c>
      <c r="D507">
        <v>0.1000000000000001</v>
      </c>
      <c r="E507">
        <v>1</v>
      </c>
      <c r="F507">
        <v>0</v>
      </c>
      <c r="G507">
        <v>0</v>
      </c>
      <c r="H507">
        <v>0</v>
      </c>
      <c r="I507">
        <v>7444322.29</v>
      </c>
      <c r="J507" s="9" t="s">
        <v>40</v>
      </c>
      <c r="K507">
        <v>2</v>
      </c>
      <c r="L507" t="s">
        <v>42</v>
      </c>
      <c r="M507">
        <v>0.19658999999999999</v>
      </c>
      <c r="Q507" s="11">
        <v>2.2000000000000002</v>
      </c>
      <c r="R507" t="s">
        <v>42</v>
      </c>
      <c r="S507">
        <v>56.374000000000002</v>
      </c>
      <c r="U507" s="11">
        <v>2.1</v>
      </c>
      <c r="V507" t="s">
        <v>60</v>
      </c>
      <c r="W507">
        <f>VLOOKUP(V507,MoodysRatingMapping!$A$3:$B$23,2,0)</f>
        <v>2.8000000000000003</v>
      </c>
      <c r="Y507" t="s">
        <v>30</v>
      </c>
      <c r="Z507" t="s">
        <v>68</v>
      </c>
      <c r="AA507" s="7">
        <f>VLOOKUP(Z507,'S&amp;PRatingMapping'!$A$3:$B$24,2,0)</f>
        <v>2.2857142857142856</v>
      </c>
      <c r="AC507">
        <v>267</v>
      </c>
      <c r="AD507">
        <v>267</v>
      </c>
      <c r="AE507">
        <v>6087549.75</v>
      </c>
      <c r="AF507" t="s">
        <v>40</v>
      </c>
      <c r="AG507">
        <v>2</v>
      </c>
      <c r="AH507" t="s">
        <v>42</v>
      </c>
      <c r="AI507">
        <v>0.18479000000000001</v>
      </c>
      <c r="AJ507">
        <v>0</v>
      </c>
      <c r="AL507" t="s">
        <v>44</v>
      </c>
      <c r="AM507" t="s">
        <v>42</v>
      </c>
      <c r="AN507">
        <v>57.414099999999998</v>
      </c>
      <c r="AO507">
        <v>0</v>
      </c>
      <c r="AP507" s="11">
        <v>2.1</v>
      </c>
      <c r="AQ507" t="s">
        <v>60</v>
      </c>
      <c r="AR507">
        <f>VLOOKUP(AQ507,MoodysRatingMapping!$A$3:$B$23,2,0)</f>
        <v>2.8000000000000003</v>
      </c>
      <c r="AS507">
        <v>0</v>
      </c>
      <c r="AT507" s="11" t="s">
        <v>30</v>
      </c>
      <c r="AU507" t="s">
        <v>68</v>
      </c>
      <c r="AV507" s="15">
        <f>VLOOKUP(AU507,'S&amp;PRatingMapping'!$A$3:$B$24,2,0)</f>
        <v>2.2857142857142856</v>
      </c>
      <c r="AX507">
        <v>7644261.1600000001</v>
      </c>
      <c r="AY507" t="s">
        <v>40</v>
      </c>
      <c r="AZ507">
        <v>2</v>
      </c>
      <c r="BA507" t="s">
        <v>42</v>
      </c>
      <c r="BB507">
        <v>0.17413999999999999</v>
      </c>
      <c r="BC507">
        <v>0</v>
      </c>
      <c r="BE507" s="11">
        <v>2.2000000000000002</v>
      </c>
      <c r="BF507" t="s">
        <v>42</v>
      </c>
      <c r="BG507">
        <v>46.8748</v>
      </c>
      <c r="BH507">
        <v>0</v>
      </c>
      <c r="BI507" s="11">
        <v>2.1</v>
      </c>
      <c r="BJ507" t="s">
        <v>60</v>
      </c>
      <c r="BK507">
        <f>VLOOKUP(BJ507,MoodysRatingMapping!$A$3:$B$23,2,0)</f>
        <v>2.8000000000000003</v>
      </c>
      <c r="BL507">
        <v>0</v>
      </c>
      <c r="BM507" s="11" t="s">
        <v>30</v>
      </c>
      <c r="BN507" t="s">
        <v>68</v>
      </c>
      <c r="BO507" s="15">
        <f>VLOOKUP(BN507,'S&amp;PRatingMapping'!$A$3:$B$24,2,0)</f>
        <v>2.2857142857142856</v>
      </c>
      <c r="BQ507">
        <v>8350008.6699999999</v>
      </c>
      <c r="BR507" s="11" t="s">
        <v>40</v>
      </c>
      <c r="BS507">
        <v>2</v>
      </c>
      <c r="BT507" t="s">
        <v>42</v>
      </c>
      <c r="BU507">
        <v>0.15586</v>
      </c>
      <c r="BV507">
        <v>0</v>
      </c>
      <c r="BX507" t="s">
        <v>44</v>
      </c>
      <c r="BY507" t="s">
        <v>42</v>
      </c>
      <c r="BZ507">
        <v>39.643300000000004</v>
      </c>
      <c r="CA507">
        <v>0</v>
      </c>
      <c r="CB507" t="s">
        <v>34</v>
      </c>
      <c r="CC507" t="s">
        <v>60</v>
      </c>
      <c r="CD507">
        <f>VLOOKUP(CC507,MoodysRatingMapping!$A$3:$B$23,2,0)</f>
        <v>2.8000000000000003</v>
      </c>
      <c r="CE507">
        <v>0</v>
      </c>
      <c r="CF507" s="11" t="s">
        <v>30</v>
      </c>
      <c r="CG507" t="s">
        <v>68</v>
      </c>
      <c r="CH507" s="15">
        <f>VLOOKUP(CG507,'S&amp;PRatingMapping'!$A$3:$B$24,2,0)</f>
        <v>2.2857142857142856</v>
      </c>
    </row>
    <row r="508" spans="1:87" x14ac:dyDescent="0.25">
      <c r="A508" s="2">
        <v>42978</v>
      </c>
      <c r="B508">
        <v>3.3</v>
      </c>
      <c r="C508">
        <v>152194</v>
      </c>
      <c r="D508">
        <v>9.9999999999999645E-2</v>
      </c>
      <c r="E508">
        <v>1</v>
      </c>
      <c r="F508">
        <v>0</v>
      </c>
      <c r="G508">
        <v>0</v>
      </c>
      <c r="H508">
        <v>0</v>
      </c>
      <c r="I508">
        <v>6280922.9000000004</v>
      </c>
      <c r="J508" s="9" t="s">
        <v>40</v>
      </c>
      <c r="K508">
        <v>2</v>
      </c>
      <c r="L508" t="s">
        <v>42</v>
      </c>
      <c r="M508">
        <v>0.32300000000000001</v>
      </c>
      <c r="N508">
        <v>-1</v>
      </c>
      <c r="U508" s="11">
        <v>3.1</v>
      </c>
      <c r="V508" t="s">
        <v>52</v>
      </c>
      <c r="W508">
        <f>VLOOKUP(V508,MoodysRatingMapping!$A$3:$B$23,2,0)</f>
        <v>4.1500000000000004</v>
      </c>
      <c r="Z508" t="s">
        <v>78</v>
      </c>
      <c r="AA508" s="7" t="e">
        <f>VLOOKUP(Z508,'S&amp;PRatingMapping'!$A$3:$B$24,2,0)</f>
        <v>#N/A</v>
      </c>
      <c r="AC508">
        <v>2631</v>
      </c>
      <c r="AD508">
        <v>2631</v>
      </c>
      <c r="AE508">
        <v>4504854.4800000004</v>
      </c>
      <c r="AF508" t="s">
        <v>40</v>
      </c>
      <c r="AG508">
        <v>2</v>
      </c>
      <c r="AH508" t="s">
        <v>42</v>
      </c>
      <c r="AI508">
        <v>2.818E-2</v>
      </c>
      <c r="AJ508">
        <v>-1</v>
      </c>
      <c r="AP508" s="11">
        <v>3.1</v>
      </c>
      <c r="AQ508" t="s">
        <v>52</v>
      </c>
      <c r="AR508">
        <f>VLOOKUP(AQ508,MoodysRatingMapping!$A$3:$B$23,2,0)</f>
        <v>4.1500000000000004</v>
      </c>
      <c r="AS508">
        <v>0</v>
      </c>
      <c r="AU508" t="s">
        <v>78</v>
      </c>
      <c r="AV508" s="15" t="e">
        <f>VLOOKUP(AU508,'S&amp;PRatingMapping'!$A$3:$B$24,2,0)</f>
        <v>#N/A</v>
      </c>
      <c r="AX508">
        <v>1793945.32</v>
      </c>
      <c r="AY508" t="s">
        <v>30</v>
      </c>
      <c r="AZ508">
        <v>1</v>
      </c>
      <c r="BA508" t="s">
        <v>42</v>
      </c>
      <c r="BB508">
        <v>2.205E-2</v>
      </c>
      <c r="BC508">
        <v>-2</v>
      </c>
      <c r="BI508" s="11">
        <v>3.1</v>
      </c>
      <c r="BJ508" t="s">
        <v>52</v>
      </c>
      <c r="BK508">
        <f>VLOOKUP(BJ508,MoodysRatingMapping!$A$3:$B$23,2,0)</f>
        <v>4.1500000000000004</v>
      </c>
      <c r="BL508">
        <v>0</v>
      </c>
      <c r="BN508" t="s">
        <v>78</v>
      </c>
      <c r="BO508" s="15" t="e">
        <f>VLOOKUP(BN508,'S&amp;PRatingMapping'!$A$3:$B$24,2,0)</f>
        <v>#N/A</v>
      </c>
      <c r="BQ508">
        <v>159611.79999999999</v>
      </c>
      <c r="BR508" s="11" t="s">
        <v>30</v>
      </c>
      <c r="BS508">
        <v>1</v>
      </c>
      <c r="BT508" t="s">
        <v>42</v>
      </c>
      <c r="BU508">
        <v>2.324E-2</v>
      </c>
      <c r="BV508">
        <v>-2</v>
      </c>
      <c r="CB508" t="s">
        <v>35</v>
      </c>
      <c r="CC508" t="s">
        <v>52</v>
      </c>
      <c r="CD508">
        <f>VLOOKUP(CC508,MoodysRatingMapping!$A$3:$B$23,2,0)</f>
        <v>4.1500000000000004</v>
      </c>
      <c r="CE508">
        <v>0</v>
      </c>
      <c r="CG508" t="s">
        <v>78</v>
      </c>
      <c r="CH508" s="15" t="e">
        <f>VLOOKUP(CG508,'S&amp;PRatingMapping'!$A$3:$B$24,2,0)</f>
        <v>#N/A</v>
      </c>
    </row>
    <row r="509" spans="1:87" x14ac:dyDescent="0.25">
      <c r="A509" s="2">
        <v>43280</v>
      </c>
      <c r="B509">
        <v>9</v>
      </c>
      <c r="C509">
        <v>152298</v>
      </c>
      <c r="D509">
        <v>2.9</v>
      </c>
      <c r="E509">
        <v>1</v>
      </c>
      <c r="F509">
        <v>0</v>
      </c>
      <c r="G509">
        <v>0</v>
      </c>
      <c r="H509">
        <v>0</v>
      </c>
      <c r="I509">
        <v>60801.02</v>
      </c>
      <c r="W509" t="e">
        <f>VLOOKUP(V509,MoodysRatingMapping!$A$3:$B$23,2,0)</f>
        <v>#N/A</v>
      </c>
      <c r="AA509" s="7" t="e">
        <f>VLOOKUP(Z509,'S&amp;PRatingMapping'!$A$3:$B$24,2,0)</f>
        <v>#N/A</v>
      </c>
      <c r="AC509">
        <v>2676</v>
      </c>
      <c r="AD509">
        <v>2676</v>
      </c>
      <c r="AE509">
        <v>116788.25</v>
      </c>
      <c r="AR509" t="e">
        <f>VLOOKUP(AQ509,MoodysRatingMapping!$A$3:$B$23,2,0)</f>
        <v>#N/A</v>
      </c>
      <c r="AV509" s="15" t="e">
        <f>VLOOKUP(AU509,'S&amp;PRatingMapping'!$A$3:$B$24,2,0)</f>
        <v>#N/A</v>
      </c>
      <c r="AX509">
        <v>91286.89</v>
      </c>
      <c r="BK509" t="e">
        <f>VLOOKUP(BJ509,MoodysRatingMapping!$A$3:$B$23,2,0)</f>
        <v>#N/A</v>
      </c>
      <c r="BO509" s="15" t="e">
        <f>VLOOKUP(BN509,'S&amp;PRatingMapping'!$A$3:$B$24,2,0)</f>
        <v>#N/A</v>
      </c>
      <c r="BQ509">
        <v>154639.82</v>
      </c>
      <c r="CD509" t="e">
        <f>VLOOKUP(CC509,MoodysRatingMapping!$A$3:$B$23,2,0)</f>
        <v>#N/A</v>
      </c>
      <c r="CH509" s="15" t="e">
        <f>VLOOKUP(CG509,'S&amp;PRatingMapping'!$A$3:$B$24,2,0)</f>
        <v>#N/A</v>
      </c>
    </row>
    <row r="510" spans="1:87" x14ac:dyDescent="0.25">
      <c r="A510" s="2">
        <v>43039</v>
      </c>
      <c r="B510">
        <v>7</v>
      </c>
      <c r="C510">
        <v>152350</v>
      </c>
      <c r="D510">
        <v>0.90000000000000036</v>
      </c>
      <c r="E510">
        <v>1</v>
      </c>
      <c r="F510">
        <v>0</v>
      </c>
      <c r="G510">
        <v>0</v>
      </c>
      <c r="H510">
        <v>0</v>
      </c>
      <c r="I510">
        <v>1744050.83</v>
      </c>
      <c r="W510" t="e">
        <f>VLOOKUP(V510,MoodysRatingMapping!$A$3:$B$23,2,0)</f>
        <v>#N/A</v>
      </c>
      <c r="AA510" s="7" t="e">
        <f>VLOOKUP(Z510,'S&amp;PRatingMapping'!$A$3:$B$24,2,0)</f>
        <v>#N/A</v>
      </c>
      <c r="AC510">
        <v>2685</v>
      </c>
      <c r="AD510">
        <v>2685</v>
      </c>
      <c r="AE510">
        <v>1803173.63</v>
      </c>
      <c r="AR510" t="e">
        <f>VLOOKUP(AQ510,MoodysRatingMapping!$A$3:$B$23,2,0)</f>
        <v>#N/A</v>
      </c>
      <c r="AV510" s="15" t="e">
        <f>VLOOKUP(AU510,'S&amp;PRatingMapping'!$A$3:$B$24,2,0)</f>
        <v>#N/A</v>
      </c>
      <c r="AX510">
        <v>1901825.66</v>
      </c>
      <c r="BK510" t="e">
        <f>VLOOKUP(BJ510,MoodysRatingMapping!$A$3:$B$23,2,0)</f>
        <v>#N/A</v>
      </c>
      <c r="BO510" s="15" t="e">
        <f>VLOOKUP(BN510,'S&amp;PRatingMapping'!$A$3:$B$24,2,0)</f>
        <v>#N/A</v>
      </c>
      <c r="BQ510">
        <v>1905334.96</v>
      </c>
      <c r="CD510" t="e">
        <f>VLOOKUP(CC510,MoodysRatingMapping!$A$3:$B$23,2,0)</f>
        <v>#N/A</v>
      </c>
      <c r="CH510" s="15" t="e">
        <f>VLOOKUP(CG510,'S&amp;PRatingMapping'!$A$3:$B$24,2,0)</f>
        <v>#N/A</v>
      </c>
    </row>
    <row r="511" spans="1:87" x14ac:dyDescent="0.25">
      <c r="A511" s="2">
        <v>43039</v>
      </c>
      <c r="B511">
        <v>5.0999999999999996</v>
      </c>
      <c r="C511">
        <v>152533</v>
      </c>
      <c r="D511">
        <v>1.1000000000000001</v>
      </c>
      <c r="E511">
        <v>1</v>
      </c>
      <c r="F511">
        <v>0</v>
      </c>
      <c r="G511">
        <v>0</v>
      </c>
      <c r="H511">
        <v>0</v>
      </c>
      <c r="I511">
        <v>31547851.460000001</v>
      </c>
      <c r="Q511" s="11">
        <v>3.1</v>
      </c>
      <c r="R511" t="s">
        <v>42</v>
      </c>
      <c r="S511">
        <v>64.889399999999995</v>
      </c>
      <c r="T511">
        <v>-2</v>
      </c>
      <c r="U511" s="11">
        <v>5.0999999999999996</v>
      </c>
      <c r="V511" t="s">
        <v>61</v>
      </c>
      <c r="W511">
        <f>VLOOKUP(V511,MoodysRatingMapping!$A$3:$B$23,2,0)</f>
        <v>5.9500000000000011</v>
      </c>
      <c r="Y511" t="s">
        <v>29</v>
      </c>
      <c r="Z511" t="s">
        <v>84</v>
      </c>
      <c r="AA511" s="7">
        <f>VLOOKUP(Z511,'S&amp;PRatingMapping'!$A$3:$B$24,2,0)</f>
        <v>5.2857142857142856</v>
      </c>
      <c r="AB511" t="s">
        <v>94</v>
      </c>
      <c r="AC511">
        <v>2718</v>
      </c>
      <c r="AD511">
        <v>2718</v>
      </c>
      <c r="AE511">
        <v>31547851.460000001</v>
      </c>
      <c r="AL511" t="s">
        <v>43</v>
      </c>
      <c r="AM511" t="s">
        <v>42</v>
      </c>
      <c r="AN511">
        <v>90.1999</v>
      </c>
      <c r="AO511">
        <v>-1</v>
      </c>
      <c r="AP511" s="11">
        <v>5.0999999999999996</v>
      </c>
      <c r="AQ511" t="s">
        <v>61</v>
      </c>
      <c r="AR511">
        <f>VLOOKUP(AQ511,MoodysRatingMapping!$A$3:$B$23,2,0)</f>
        <v>5.9500000000000011</v>
      </c>
      <c r="AS511">
        <v>1</v>
      </c>
      <c r="AT511" s="11" t="s">
        <v>29</v>
      </c>
      <c r="AU511" t="s">
        <v>84</v>
      </c>
      <c r="AV511" s="15">
        <f>VLOOKUP(AU511,'S&amp;PRatingMapping'!$A$3:$B$24,2,0)</f>
        <v>5.2857142857142856</v>
      </c>
      <c r="AX511">
        <v>31547851.460000001</v>
      </c>
      <c r="BE511" s="11">
        <v>3.3</v>
      </c>
      <c r="BF511" t="s">
        <v>42</v>
      </c>
      <c r="BG511">
        <v>91.6755</v>
      </c>
      <c r="BH511">
        <v>-1</v>
      </c>
      <c r="BI511" s="11">
        <v>5.0999999999999996</v>
      </c>
      <c r="BJ511" t="s">
        <v>61</v>
      </c>
      <c r="BK511">
        <f>VLOOKUP(BJ511,MoodysRatingMapping!$A$3:$B$23,2,0)</f>
        <v>5.9500000000000011</v>
      </c>
      <c r="BL511">
        <v>1</v>
      </c>
      <c r="BM511" s="11" t="s">
        <v>29</v>
      </c>
      <c r="BN511" t="s">
        <v>84</v>
      </c>
      <c r="BO511" s="15">
        <f>VLOOKUP(BN511,'S&amp;PRatingMapping'!$A$3:$B$24,2,0)</f>
        <v>5.2857142857142856</v>
      </c>
      <c r="BP511" t="s">
        <v>92</v>
      </c>
      <c r="BQ511">
        <v>31547851.460000001</v>
      </c>
      <c r="BX511" t="s">
        <v>43</v>
      </c>
      <c r="BY511" t="s">
        <v>42</v>
      </c>
      <c r="BZ511">
        <v>104.39019999999999</v>
      </c>
      <c r="CA511">
        <v>-1</v>
      </c>
      <c r="CB511" t="s">
        <v>38</v>
      </c>
      <c r="CC511" t="s">
        <v>61</v>
      </c>
      <c r="CD511">
        <f>VLOOKUP(CC511,MoodysRatingMapping!$A$3:$B$23,2,0)</f>
        <v>5.9500000000000011</v>
      </c>
      <c r="CE511">
        <v>1</v>
      </c>
      <c r="CF511" s="11" t="s">
        <v>29</v>
      </c>
      <c r="CG511" t="s">
        <v>84</v>
      </c>
      <c r="CH511" s="15">
        <f>VLOOKUP(CG511,'S&amp;PRatingMapping'!$A$3:$B$24,2,0)</f>
        <v>5.2857142857142856</v>
      </c>
      <c r="CI511" t="s">
        <v>92</v>
      </c>
    </row>
    <row r="512" spans="1:87" x14ac:dyDescent="0.25">
      <c r="A512" s="2">
        <v>42094</v>
      </c>
      <c r="B512">
        <v>4</v>
      </c>
      <c r="C512">
        <v>15255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11924627.15</v>
      </c>
      <c r="J512" s="9">
        <v>5.2</v>
      </c>
      <c r="K512">
        <v>6</v>
      </c>
      <c r="L512" t="s">
        <v>42</v>
      </c>
      <c r="M512">
        <v>0.55184999999999995</v>
      </c>
      <c r="N512">
        <v>2</v>
      </c>
      <c r="Q512" s="11">
        <v>3.1</v>
      </c>
      <c r="R512" t="s">
        <v>42</v>
      </c>
      <c r="S512">
        <v>59.735489999999999</v>
      </c>
      <c r="T512">
        <v>-1</v>
      </c>
      <c r="U512" s="11">
        <v>2.1</v>
      </c>
      <c r="V512" t="s">
        <v>60</v>
      </c>
      <c r="W512">
        <f>VLOOKUP(V512,MoodysRatingMapping!$A$3:$B$23,2,0)</f>
        <v>2.8000000000000003</v>
      </c>
      <c r="X512">
        <v>-2</v>
      </c>
      <c r="Y512">
        <v>2.1</v>
      </c>
      <c r="Z512" t="s">
        <v>80</v>
      </c>
      <c r="AA512" s="7">
        <f>VLOOKUP(Z512,'S&amp;PRatingMapping'!$A$3:$B$24,2,0)</f>
        <v>2.714285714285714</v>
      </c>
      <c r="AC512">
        <v>274</v>
      </c>
      <c r="AD512">
        <v>274</v>
      </c>
      <c r="AE512">
        <v>10423099.68</v>
      </c>
      <c r="AF512" t="s">
        <v>31</v>
      </c>
      <c r="AG512">
        <v>7</v>
      </c>
      <c r="AH512" t="s">
        <v>42</v>
      </c>
      <c r="AI512">
        <v>0.94059999999999999</v>
      </c>
      <c r="AJ512">
        <v>4</v>
      </c>
      <c r="AL512" t="s">
        <v>35</v>
      </c>
      <c r="AM512" t="s">
        <v>42</v>
      </c>
      <c r="AN512">
        <v>55.940421999999998</v>
      </c>
      <c r="AO512">
        <v>0</v>
      </c>
      <c r="AP512" s="11">
        <v>2.1</v>
      </c>
      <c r="AQ512" t="s">
        <v>60</v>
      </c>
      <c r="AR512">
        <f>VLOOKUP(AQ512,MoodysRatingMapping!$A$3:$B$23,2,0)</f>
        <v>2.8000000000000003</v>
      </c>
      <c r="AS512">
        <v>-1</v>
      </c>
      <c r="AT512" s="11">
        <v>2.1</v>
      </c>
      <c r="AU512" t="s">
        <v>80</v>
      </c>
      <c r="AV512" s="15">
        <f>VLOOKUP(AU512,'S&amp;PRatingMapping'!$A$3:$B$24,2,0)</f>
        <v>2.714285714285714</v>
      </c>
      <c r="AX512">
        <v>10429101.35</v>
      </c>
      <c r="AY512" t="s">
        <v>31</v>
      </c>
      <c r="AZ512">
        <v>7</v>
      </c>
      <c r="BA512" t="s">
        <v>42</v>
      </c>
      <c r="BB512">
        <v>1.11192</v>
      </c>
      <c r="BC512">
        <v>4</v>
      </c>
      <c r="BE512" s="11">
        <v>3.1</v>
      </c>
      <c r="BF512" t="s">
        <v>42</v>
      </c>
      <c r="BG512">
        <v>64.933255000000003</v>
      </c>
      <c r="BH512">
        <v>0</v>
      </c>
      <c r="BI512" s="11">
        <v>2.1</v>
      </c>
      <c r="BJ512" t="s">
        <v>60</v>
      </c>
      <c r="BK512">
        <f>VLOOKUP(BJ512,MoodysRatingMapping!$A$3:$B$23,2,0)</f>
        <v>2.8000000000000003</v>
      </c>
      <c r="BL512">
        <v>-1</v>
      </c>
      <c r="BM512" s="11">
        <v>2.1</v>
      </c>
      <c r="BN512" t="s">
        <v>80</v>
      </c>
      <c r="BO512" s="15">
        <f>VLOOKUP(BN512,'S&amp;PRatingMapping'!$A$3:$B$24,2,0)</f>
        <v>2.714285714285714</v>
      </c>
      <c r="BQ512">
        <v>8713593.4199999999</v>
      </c>
      <c r="BR512" s="11">
        <v>5.2</v>
      </c>
      <c r="BS512">
        <v>6</v>
      </c>
      <c r="BT512" t="s">
        <v>42</v>
      </c>
      <c r="BU512">
        <v>0.63316000000000006</v>
      </c>
      <c r="BV512">
        <v>3</v>
      </c>
      <c r="BX512" t="s">
        <v>35</v>
      </c>
      <c r="BY512" t="s">
        <v>42</v>
      </c>
      <c r="BZ512">
        <v>67.763700999999998</v>
      </c>
      <c r="CA512">
        <v>0</v>
      </c>
      <c r="CB512" t="s">
        <v>34</v>
      </c>
      <c r="CC512" t="s">
        <v>60</v>
      </c>
      <c r="CD512">
        <f>VLOOKUP(CC512,MoodysRatingMapping!$A$3:$B$23,2,0)</f>
        <v>2.8000000000000003</v>
      </c>
      <c r="CE512">
        <v>-1</v>
      </c>
      <c r="CF512" s="11">
        <v>2.1</v>
      </c>
      <c r="CG512" t="s">
        <v>80</v>
      </c>
      <c r="CH512" s="15">
        <f>VLOOKUP(CG512,'S&amp;PRatingMapping'!$A$3:$B$24,2,0)</f>
        <v>2.714285714285714</v>
      </c>
    </row>
    <row r="513" spans="1:87" x14ac:dyDescent="0.25">
      <c r="A513" s="2">
        <v>43220</v>
      </c>
      <c r="B513">
        <v>2.1</v>
      </c>
      <c r="C513">
        <v>1526</v>
      </c>
      <c r="D513">
        <v>0.1000000000000001</v>
      </c>
      <c r="E513">
        <v>1</v>
      </c>
      <c r="F513">
        <v>0</v>
      </c>
      <c r="G513">
        <v>0</v>
      </c>
      <c r="H513">
        <v>0</v>
      </c>
      <c r="I513">
        <v>116992403.02</v>
      </c>
      <c r="J513" s="9" t="s">
        <v>40</v>
      </c>
      <c r="K513">
        <v>2</v>
      </c>
      <c r="L513" t="s">
        <v>42</v>
      </c>
      <c r="M513">
        <v>0.19658999999999999</v>
      </c>
      <c r="Q513" s="11">
        <v>2.2000000000000002</v>
      </c>
      <c r="R513" t="s">
        <v>42</v>
      </c>
      <c r="S513">
        <v>56.374000000000002</v>
      </c>
      <c r="U513" s="11">
        <v>2.1</v>
      </c>
      <c r="V513" t="s">
        <v>60</v>
      </c>
      <c r="W513">
        <f>VLOOKUP(V513,MoodysRatingMapping!$A$3:$B$23,2,0)</f>
        <v>2.8000000000000003</v>
      </c>
      <c r="Y513" t="s">
        <v>30</v>
      </c>
      <c r="Z513" t="s">
        <v>68</v>
      </c>
      <c r="AA513" s="7">
        <f>VLOOKUP(Z513,'S&amp;PRatingMapping'!$A$3:$B$24,2,0)</f>
        <v>2.2857142857142856</v>
      </c>
      <c r="AC513">
        <v>2826</v>
      </c>
      <c r="AD513">
        <v>2826</v>
      </c>
      <c r="AE513">
        <v>66163352.560000002</v>
      </c>
      <c r="AF513" t="s">
        <v>40</v>
      </c>
      <c r="AG513">
        <v>2</v>
      </c>
      <c r="AH513" t="s">
        <v>42</v>
      </c>
      <c r="AI513">
        <v>0.18479000000000001</v>
      </c>
      <c r="AJ513">
        <v>0</v>
      </c>
      <c r="AL513" t="s">
        <v>44</v>
      </c>
      <c r="AM513" t="s">
        <v>42</v>
      </c>
      <c r="AN513">
        <v>57.414099999999998</v>
      </c>
      <c r="AO513">
        <v>0</v>
      </c>
      <c r="AP513" s="11">
        <v>2.1</v>
      </c>
      <c r="AQ513" t="s">
        <v>60</v>
      </c>
      <c r="AR513">
        <f>VLOOKUP(AQ513,MoodysRatingMapping!$A$3:$B$23,2,0)</f>
        <v>2.8000000000000003</v>
      </c>
      <c r="AS513">
        <v>0</v>
      </c>
      <c r="AT513" s="11" t="s">
        <v>30</v>
      </c>
      <c r="AU513" t="s">
        <v>68</v>
      </c>
      <c r="AV513" s="15">
        <f>VLOOKUP(AU513,'S&amp;PRatingMapping'!$A$3:$B$24,2,0)</f>
        <v>2.2857142857142856</v>
      </c>
      <c r="AX513">
        <v>90452481.129999995</v>
      </c>
      <c r="AY513" t="s">
        <v>40</v>
      </c>
      <c r="AZ513">
        <v>2</v>
      </c>
      <c r="BA513" t="s">
        <v>42</v>
      </c>
      <c r="BB513">
        <v>0.17413999999999999</v>
      </c>
      <c r="BC513">
        <v>0</v>
      </c>
      <c r="BE513" s="11">
        <v>2.2000000000000002</v>
      </c>
      <c r="BF513" t="s">
        <v>42</v>
      </c>
      <c r="BG513">
        <v>46.8748</v>
      </c>
      <c r="BH513">
        <v>0</v>
      </c>
      <c r="BI513" s="11">
        <v>2.1</v>
      </c>
      <c r="BJ513" t="s">
        <v>60</v>
      </c>
      <c r="BK513">
        <f>VLOOKUP(BJ513,MoodysRatingMapping!$A$3:$B$23,2,0)</f>
        <v>2.8000000000000003</v>
      </c>
      <c r="BL513">
        <v>0</v>
      </c>
      <c r="BM513" s="11" t="s">
        <v>30</v>
      </c>
      <c r="BN513" t="s">
        <v>68</v>
      </c>
      <c r="BO513" s="15">
        <f>VLOOKUP(BN513,'S&amp;PRatingMapping'!$A$3:$B$24,2,0)</f>
        <v>2.2857142857142856</v>
      </c>
      <c r="BQ513">
        <v>87882928.650000006</v>
      </c>
      <c r="BR513" s="11" t="s">
        <v>40</v>
      </c>
      <c r="BS513">
        <v>2</v>
      </c>
      <c r="BT513" t="s">
        <v>42</v>
      </c>
      <c r="BU513">
        <v>0.15586</v>
      </c>
      <c r="BV513">
        <v>0</v>
      </c>
      <c r="BX513" t="s">
        <v>44</v>
      </c>
      <c r="BY513" t="s">
        <v>42</v>
      </c>
      <c r="BZ513">
        <v>39.643300000000004</v>
      </c>
      <c r="CA513">
        <v>0</v>
      </c>
      <c r="CB513" t="s">
        <v>34</v>
      </c>
      <c r="CC513" t="s">
        <v>60</v>
      </c>
      <c r="CD513">
        <f>VLOOKUP(CC513,MoodysRatingMapping!$A$3:$B$23,2,0)</f>
        <v>2.8000000000000003</v>
      </c>
      <c r="CE513">
        <v>0</v>
      </c>
      <c r="CF513" s="11" t="s">
        <v>30</v>
      </c>
      <c r="CG513" t="s">
        <v>68</v>
      </c>
      <c r="CH513" s="15">
        <f>VLOOKUP(CG513,'S&amp;PRatingMapping'!$A$3:$B$24,2,0)</f>
        <v>2.2857142857142856</v>
      </c>
    </row>
    <row r="514" spans="1:87" x14ac:dyDescent="0.25">
      <c r="A514" s="2">
        <v>43280</v>
      </c>
      <c r="B514">
        <v>6.1</v>
      </c>
      <c r="C514">
        <v>152908</v>
      </c>
      <c r="D514">
        <v>0.89999999999999947</v>
      </c>
      <c r="E514">
        <v>1</v>
      </c>
      <c r="F514">
        <v>0</v>
      </c>
      <c r="G514">
        <v>0</v>
      </c>
      <c r="H514">
        <v>0</v>
      </c>
      <c r="I514">
        <v>28615403.989999998</v>
      </c>
      <c r="W514" t="e">
        <f>VLOOKUP(V514,MoodysRatingMapping!$A$3:$B$23,2,0)</f>
        <v>#N/A</v>
      </c>
      <c r="AA514" s="7" t="e">
        <f>VLOOKUP(Z514,'S&amp;PRatingMapping'!$A$3:$B$24,2,0)</f>
        <v>#N/A</v>
      </c>
      <c r="AC514">
        <v>291</v>
      </c>
      <c r="AD514">
        <v>291</v>
      </c>
      <c r="AE514">
        <v>28691091.280000001</v>
      </c>
      <c r="AR514" t="e">
        <f>VLOOKUP(AQ514,MoodysRatingMapping!$A$3:$B$23,2,0)</f>
        <v>#N/A</v>
      </c>
      <c r="AV514" s="15" t="e">
        <f>VLOOKUP(AU514,'S&amp;PRatingMapping'!$A$3:$B$24,2,0)</f>
        <v>#N/A</v>
      </c>
      <c r="AX514">
        <v>28996176</v>
      </c>
      <c r="BK514" t="e">
        <f>VLOOKUP(BJ514,MoodysRatingMapping!$A$3:$B$23,2,0)</f>
        <v>#N/A</v>
      </c>
      <c r="BO514" s="15" t="e">
        <f>VLOOKUP(BN514,'S&amp;PRatingMapping'!$A$3:$B$24,2,0)</f>
        <v>#N/A</v>
      </c>
      <c r="BQ514">
        <v>28996176</v>
      </c>
      <c r="CD514" t="e">
        <f>VLOOKUP(CC514,MoodysRatingMapping!$A$3:$B$23,2,0)</f>
        <v>#N/A</v>
      </c>
      <c r="CH514" s="15" t="e">
        <f>VLOOKUP(CG514,'S&amp;PRatingMapping'!$A$3:$B$24,2,0)</f>
        <v>#N/A</v>
      </c>
    </row>
    <row r="515" spans="1:87" x14ac:dyDescent="0.25">
      <c r="A515" s="2">
        <v>43251</v>
      </c>
      <c r="B515">
        <v>6.1</v>
      </c>
      <c r="C515">
        <v>153001</v>
      </c>
      <c r="D515">
        <v>0.89999999999999947</v>
      </c>
      <c r="E515">
        <v>1</v>
      </c>
      <c r="F515">
        <v>0</v>
      </c>
      <c r="G515">
        <v>0</v>
      </c>
      <c r="H515">
        <v>0</v>
      </c>
      <c r="I515">
        <v>63530938</v>
      </c>
      <c r="W515" t="e">
        <f>VLOOKUP(V515,MoodysRatingMapping!$A$3:$B$23,2,0)</f>
        <v>#N/A</v>
      </c>
      <c r="AA515" s="7" t="e">
        <f>VLOOKUP(Z515,'S&amp;PRatingMapping'!$A$3:$B$24,2,0)</f>
        <v>#N/A</v>
      </c>
      <c r="AC515">
        <v>2924</v>
      </c>
      <c r="AD515">
        <v>2924</v>
      </c>
      <c r="AE515">
        <v>42263396.049999997</v>
      </c>
      <c r="AR515" t="e">
        <f>VLOOKUP(AQ515,MoodysRatingMapping!$A$3:$B$23,2,0)</f>
        <v>#N/A</v>
      </c>
      <c r="AV515" s="15" t="e">
        <f>VLOOKUP(AU515,'S&amp;PRatingMapping'!$A$3:$B$24,2,0)</f>
        <v>#N/A</v>
      </c>
      <c r="AX515">
        <v>63603950.159999996</v>
      </c>
      <c r="BK515" t="e">
        <f>VLOOKUP(BJ515,MoodysRatingMapping!$A$3:$B$23,2,0)</f>
        <v>#N/A</v>
      </c>
      <c r="BO515" s="15" t="e">
        <f>VLOOKUP(BN515,'S&amp;PRatingMapping'!$A$3:$B$24,2,0)</f>
        <v>#N/A</v>
      </c>
      <c r="BQ515">
        <v>63356961.130000003</v>
      </c>
      <c r="CD515" t="e">
        <f>VLOOKUP(CC515,MoodysRatingMapping!$A$3:$B$23,2,0)</f>
        <v>#N/A</v>
      </c>
      <c r="CH515" s="15" t="e">
        <f>VLOOKUP(CG515,'S&amp;PRatingMapping'!$A$3:$B$24,2,0)</f>
        <v>#N/A</v>
      </c>
    </row>
    <row r="516" spans="1:87" x14ac:dyDescent="0.25">
      <c r="A516" s="2">
        <v>42947</v>
      </c>
      <c r="B516">
        <v>4</v>
      </c>
      <c r="C516">
        <v>153121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13297.22</v>
      </c>
      <c r="J516" s="9" t="s">
        <v>32</v>
      </c>
      <c r="K516">
        <v>3</v>
      </c>
      <c r="L516" t="s">
        <v>41</v>
      </c>
      <c r="M516">
        <v>0.29820000000000002</v>
      </c>
      <c r="N516">
        <v>-1</v>
      </c>
      <c r="Q516" s="11" t="s">
        <v>30</v>
      </c>
      <c r="R516" t="s">
        <v>41</v>
      </c>
      <c r="S516">
        <v>38.6143</v>
      </c>
      <c r="T516">
        <v>-3</v>
      </c>
      <c r="U516" s="11">
        <v>2.1</v>
      </c>
      <c r="V516" t="s">
        <v>60</v>
      </c>
      <c r="W516">
        <f>VLOOKUP(V516,MoodysRatingMapping!$A$3:$B$23,2,0)</f>
        <v>2.8000000000000003</v>
      </c>
      <c r="X516">
        <v>-2</v>
      </c>
      <c r="Y516">
        <v>2.2000000000000002</v>
      </c>
      <c r="Z516" t="s">
        <v>71</v>
      </c>
      <c r="AA516" s="7">
        <f>VLOOKUP(Z516,'S&amp;PRatingMapping'!$A$3:$B$24,2,0)</f>
        <v>3.1428571428571423</v>
      </c>
      <c r="AC516">
        <v>2953</v>
      </c>
      <c r="AD516">
        <v>2953</v>
      </c>
      <c r="AE516">
        <v>227093.24</v>
      </c>
      <c r="AF516" t="s">
        <v>32</v>
      </c>
      <c r="AG516">
        <v>3</v>
      </c>
      <c r="AH516" t="s">
        <v>41</v>
      </c>
      <c r="AI516">
        <v>0.33821000000000001</v>
      </c>
      <c r="AJ516">
        <v>0</v>
      </c>
      <c r="AL516" t="s">
        <v>30</v>
      </c>
      <c r="AM516" t="s">
        <v>41</v>
      </c>
      <c r="AN516">
        <v>39.170900000000003</v>
      </c>
      <c r="AO516">
        <v>-2</v>
      </c>
      <c r="AP516" s="11">
        <v>2.1</v>
      </c>
      <c r="AQ516" t="s">
        <v>60</v>
      </c>
      <c r="AR516">
        <f>VLOOKUP(AQ516,MoodysRatingMapping!$A$3:$B$23,2,0)</f>
        <v>2.8000000000000003</v>
      </c>
      <c r="AS516">
        <v>-1</v>
      </c>
      <c r="AT516" s="11">
        <v>2.2000000000000002</v>
      </c>
      <c r="AU516" t="s">
        <v>71</v>
      </c>
      <c r="AV516" s="15">
        <f>VLOOKUP(AU516,'S&amp;PRatingMapping'!$A$3:$B$24,2,0)</f>
        <v>3.1428571428571423</v>
      </c>
      <c r="AX516">
        <v>451742.21</v>
      </c>
      <c r="AY516" t="s">
        <v>32</v>
      </c>
      <c r="AZ516">
        <v>3</v>
      </c>
      <c r="BA516" t="s">
        <v>41</v>
      </c>
      <c r="BB516">
        <v>0.36198000000000002</v>
      </c>
      <c r="BC516">
        <v>0</v>
      </c>
      <c r="BE516" s="11">
        <v>3.1</v>
      </c>
      <c r="BF516" t="s">
        <v>41</v>
      </c>
      <c r="BG516">
        <v>61.628399999999999</v>
      </c>
      <c r="BH516">
        <v>0</v>
      </c>
      <c r="BI516" s="11">
        <v>2.1</v>
      </c>
      <c r="BJ516" t="s">
        <v>60</v>
      </c>
      <c r="BK516">
        <f>VLOOKUP(BJ516,MoodysRatingMapping!$A$3:$B$23,2,0)</f>
        <v>2.8000000000000003</v>
      </c>
      <c r="BL516">
        <v>-1</v>
      </c>
      <c r="BM516" s="11">
        <v>2.2000000000000002</v>
      </c>
      <c r="BN516" t="s">
        <v>71</v>
      </c>
      <c r="BO516" s="15">
        <f>VLOOKUP(BN516,'S&amp;PRatingMapping'!$A$3:$B$24,2,0)</f>
        <v>3.1428571428571423</v>
      </c>
      <c r="BQ516">
        <v>10298047.470000001</v>
      </c>
      <c r="BR516" s="11" t="s">
        <v>30</v>
      </c>
      <c r="BS516">
        <v>1</v>
      </c>
      <c r="BT516" t="s">
        <v>41</v>
      </c>
      <c r="BU516">
        <v>8.7489999999999998E-2</v>
      </c>
      <c r="BV516">
        <v>-4</v>
      </c>
      <c r="CB516" t="s">
        <v>38</v>
      </c>
      <c r="CC516" t="s">
        <v>61</v>
      </c>
      <c r="CD516">
        <f>VLOOKUP(CC516,MoodysRatingMapping!$A$3:$B$23,2,0)</f>
        <v>5.9500000000000011</v>
      </c>
      <c r="CE516">
        <v>0</v>
      </c>
      <c r="CF516" s="11">
        <v>5.0999999999999996</v>
      </c>
      <c r="CG516" t="s">
        <v>70</v>
      </c>
      <c r="CH516" s="15">
        <f>VLOOKUP(CG516,'S&amp;PRatingMapping'!$A$3:$B$24,2,0)</f>
        <v>5.7142857142857144</v>
      </c>
    </row>
    <row r="517" spans="1:87" x14ac:dyDescent="0.25">
      <c r="A517" s="2">
        <v>42460</v>
      </c>
      <c r="B517">
        <v>5.2</v>
      </c>
      <c r="C517">
        <v>15330</v>
      </c>
      <c r="D517">
        <v>1.9</v>
      </c>
      <c r="E517">
        <v>1</v>
      </c>
      <c r="F517">
        <v>0</v>
      </c>
      <c r="G517">
        <v>0</v>
      </c>
      <c r="H517">
        <v>0</v>
      </c>
      <c r="I517">
        <v>544057126.80999994</v>
      </c>
      <c r="J517" s="9">
        <v>5.2</v>
      </c>
      <c r="K517">
        <v>6</v>
      </c>
      <c r="L517" t="s">
        <v>42</v>
      </c>
      <c r="M517">
        <v>0.64197000000000004</v>
      </c>
      <c r="Q517" s="11">
        <v>5.2</v>
      </c>
      <c r="R517" t="s">
        <v>42</v>
      </c>
      <c r="S517">
        <v>337.15723200000002</v>
      </c>
      <c r="U517" s="11" t="s">
        <v>29</v>
      </c>
      <c r="V517" t="s">
        <v>48</v>
      </c>
      <c r="W517">
        <f>VLOOKUP(V517,MoodysRatingMapping!$A$3:$B$23,2,0)</f>
        <v>5.5000000000000009</v>
      </c>
      <c r="X517">
        <v>-2</v>
      </c>
      <c r="Y517">
        <v>3.2</v>
      </c>
      <c r="Z517" t="s">
        <v>69</v>
      </c>
      <c r="AA517" s="7">
        <f>VLOOKUP(Z517,'S&amp;PRatingMapping'!$A$3:$B$24,2,0)</f>
        <v>4.4285714285714279</v>
      </c>
      <c r="AB517" t="s">
        <v>92</v>
      </c>
      <c r="AC517">
        <v>2998</v>
      </c>
      <c r="AD517">
        <v>2998</v>
      </c>
      <c r="AE517">
        <v>548997856.05999994</v>
      </c>
      <c r="AF517" t="s">
        <v>31</v>
      </c>
      <c r="AG517">
        <v>7</v>
      </c>
      <c r="AH517" t="s">
        <v>42</v>
      </c>
      <c r="AI517">
        <v>1.15042</v>
      </c>
      <c r="AJ517">
        <v>4</v>
      </c>
      <c r="AL517" t="s">
        <v>36</v>
      </c>
      <c r="AM517" t="s">
        <v>42</v>
      </c>
      <c r="AN517">
        <v>431.67477000000002</v>
      </c>
      <c r="AO517">
        <v>5</v>
      </c>
      <c r="AP517" s="11" t="s">
        <v>29</v>
      </c>
      <c r="AQ517" t="s">
        <v>48</v>
      </c>
      <c r="AR517">
        <f>VLOOKUP(AQ517,MoodysRatingMapping!$A$3:$B$23,2,0)</f>
        <v>5.5000000000000009</v>
      </c>
      <c r="AS517">
        <v>1</v>
      </c>
      <c r="AT517" s="11">
        <v>3.2</v>
      </c>
      <c r="AU517" t="s">
        <v>69</v>
      </c>
      <c r="AV517" s="15">
        <f>VLOOKUP(AU517,'S&amp;PRatingMapping'!$A$3:$B$24,2,0)</f>
        <v>4.4285714285714279</v>
      </c>
      <c r="AW517" t="s">
        <v>57</v>
      </c>
      <c r="AX517">
        <v>525237620.19</v>
      </c>
      <c r="AY517" t="s">
        <v>37</v>
      </c>
      <c r="AZ517">
        <v>6</v>
      </c>
      <c r="BA517" t="s">
        <v>42</v>
      </c>
      <c r="BB517">
        <v>0.53606999999999994</v>
      </c>
      <c r="BC517">
        <v>3</v>
      </c>
      <c r="BE517" s="11">
        <v>6.2</v>
      </c>
      <c r="BF517" t="s">
        <v>41</v>
      </c>
      <c r="BG517">
        <v>447.75807700000001</v>
      </c>
      <c r="BH517">
        <v>5</v>
      </c>
      <c r="BI517" s="11">
        <v>3.2</v>
      </c>
      <c r="BJ517" t="s">
        <v>59</v>
      </c>
      <c r="BK517">
        <f>VLOOKUP(BJ517,MoodysRatingMapping!$A$3:$B$23,2,0)</f>
        <v>4.6000000000000005</v>
      </c>
      <c r="BL517">
        <v>0</v>
      </c>
      <c r="BM517" s="11">
        <v>3.2</v>
      </c>
      <c r="BN517" t="s">
        <v>69</v>
      </c>
      <c r="BO517" s="15">
        <f>VLOOKUP(BN517,'S&amp;PRatingMapping'!$A$3:$B$24,2,0)</f>
        <v>4.4285714285714279</v>
      </c>
      <c r="BQ517">
        <v>495333158.44</v>
      </c>
      <c r="BR517" s="11" t="s">
        <v>29</v>
      </c>
      <c r="BS517">
        <v>4</v>
      </c>
      <c r="BT517" t="s">
        <v>42</v>
      </c>
      <c r="BU517">
        <v>0.23749000000000001</v>
      </c>
      <c r="BV517">
        <v>1</v>
      </c>
      <c r="CB517" t="s">
        <v>45</v>
      </c>
      <c r="CC517" t="s">
        <v>59</v>
      </c>
      <c r="CD517">
        <f>VLOOKUP(CC517,MoodysRatingMapping!$A$3:$B$23,2,0)</f>
        <v>4.6000000000000005</v>
      </c>
      <c r="CE517">
        <v>0</v>
      </c>
      <c r="CF517" s="11">
        <v>3.2</v>
      </c>
      <c r="CG517" t="s">
        <v>69</v>
      </c>
      <c r="CH517" s="15">
        <f>VLOOKUP(CG517,'S&amp;PRatingMapping'!$A$3:$B$24,2,0)</f>
        <v>4.4285714285714279</v>
      </c>
      <c r="CI517" t="s">
        <v>95</v>
      </c>
    </row>
    <row r="518" spans="1:87" x14ac:dyDescent="0.25">
      <c r="A518" s="2">
        <v>42734</v>
      </c>
      <c r="B518">
        <v>7</v>
      </c>
      <c r="C518">
        <v>15330</v>
      </c>
      <c r="D518">
        <v>1.9</v>
      </c>
      <c r="E518">
        <v>1</v>
      </c>
      <c r="F518">
        <v>0</v>
      </c>
      <c r="G518">
        <v>0</v>
      </c>
      <c r="H518">
        <v>0</v>
      </c>
      <c r="I518">
        <v>508978198.70999998</v>
      </c>
      <c r="J518" s="9">
        <v>3.1</v>
      </c>
      <c r="K518">
        <v>3</v>
      </c>
      <c r="L518" t="s">
        <v>42</v>
      </c>
      <c r="M518">
        <v>0.2112</v>
      </c>
      <c r="N518">
        <v>-6</v>
      </c>
      <c r="Q518" s="11" t="s">
        <v>29</v>
      </c>
      <c r="R518" t="s">
        <v>42</v>
      </c>
      <c r="S518">
        <v>133.98599999999999</v>
      </c>
      <c r="T518">
        <v>-5</v>
      </c>
      <c r="U518" s="11" t="s">
        <v>29</v>
      </c>
      <c r="V518" t="s">
        <v>48</v>
      </c>
      <c r="W518">
        <f>VLOOKUP(V518,MoodysRatingMapping!$A$3:$B$23,2,0)</f>
        <v>5.5000000000000009</v>
      </c>
      <c r="X518">
        <v>-5</v>
      </c>
      <c r="Y518">
        <v>3.2</v>
      </c>
      <c r="Z518" t="s">
        <v>69</v>
      </c>
      <c r="AA518" s="7">
        <f>VLOOKUP(Z518,'S&amp;PRatingMapping'!$A$3:$B$24,2,0)</f>
        <v>4.4285714285714279</v>
      </c>
      <c r="AC518">
        <v>217</v>
      </c>
      <c r="AD518">
        <v>217</v>
      </c>
      <c r="AE518">
        <v>516982437.77999997</v>
      </c>
      <c r="AF518" t="s">
        <v>35</v>
      </c>
      <c r="AG518">
        <v>3</v>
      </c>
      <c r="AH518" t="s">
        <v>42</v>
      </c>
      <c r="AI518">
        <v>0.22600000000000001</v>
      </c>
      <c r="AJ518">
        <v>-2</v>
      </c>
      <c r="AL518" t="s">
        <v>29</v>
      </c>
      <c r="AM518" t="s">
        <v>42</v>
      </c>
      <c r="AN518">
        <v>173.70339999999999</v>
      </c>
      <c r="AO518">
        <v>-1</v>
      </c>
      <c r="AP518" s="11" t="s">
        <v>29</v>
      </c>
      <c r="AQ518" t="s">
        <v>48</v>
      </c>
      <c r="AR518">
        <f>VLOOKUP(AQ518,MoodysRatingMapping!$A$3:$B$23,2,0)</f>
        <v>5.5000000000000009</v>
      </c>
      <c r="AS518">
        <v>-1</v>
      </c>
      <c r="AT518" s="11">
        <v>3.2</v>
      </c>
      <c r="AU518" t="s">
        <v>69</v>
      </c>
      <c r="AV518" s="15">
        <f>VLOOKUP(AU518,'S&amp;PRatingMapping'!$A$3:$B$24,2,0)</f>
        <v>4.4285714285714279</v>
      </c>
      <c r="AW518" t="s">
        <v>90</v>
      </c>
      <c r="AX518">
        <v>558148648.62</v>
      </c>
      <c r="AY518" t="s">
        <v>29</v>
      </c>
      <c r="AZ518">
        <v>4</v>
      </c>
      <c r="BA518" t="s">
        <v>42</v>
      </c>
      <c r="BB518">
        <v>0.2923</v>
      </c>
      <c r="BC518">
        <v>-1</v>
      </c>
      <c r="BE518" s="11" t="s">
        <v>29</v>
      </c>
      <c r="BF518" t="s">
        <v>42</v>
      </c>
      <c r="BG518">
        <v>184.69479999999999</v>
      </c>
      <c r="BH518">
        <v>-1</v>
      </c>
      <c r="BI518" s="11" t="s">
        <v>29</v>
      </c>
      <c r="BJ518" t="s">
        <v>48</v>
      </c>
      <c r="BK518">
        <f>VLOOKUP(BJ518,MoodysRatingMapping!$A$3:$B$23,2,0)</f>
        <v>5.5000000000000009</v>
      </c>
      <c r="BL518">
        <v>-1</v>
      </c>
      <c r="BM518" s="11">
        <v>3.2</v>
      </c>
      <c r="BN518" t="s">
        <v>69</v>
      </c>
      <c r="BO518" s="15">
        <f>VLOOKUP(BN518,'S&amp;PRatingMapping'!$A$3:$B$24,2,0)</f>
        <v>4.4285714285714279</v>
      </c>
      <c r="BP518" t="s">
        <v>90</v>
      </c>
      <c r="BQ518">
        <v>584496999.47000003</v>
      </c>
      <c r="BR518" s="11" t="s">
        <v>29</v>
      </c>
      <c r="BS518">
        <v>4</v>
      </c>
      <c r="BT518" t="s">
        <v>42</v>
      </c>
      <c r="BU518">
        <v>0.26053999999999999</v>
      </c>
      <c r="BV518">
        <v>-2</v>
      </c>
      <c r="BX518" t="s">
        <v>29</v>
      </c>
      <c r="BY518" t="s">
        <v>42</v>
      </c>
      <c r="BZ518">
        <v>186.40799999999999</v>
      </c>
      <c r="CA518">
        <v>-2</v>
      </c>
      <c r="CB518" t="s">
        <v>29</v>
      </c>
      <c r="CC518" t="s">
        <v>48</v>
      </c>
      <c r="CD518">
        <f>VLOOKUP(CC518,MoodysRatingMapping!$A$3:$B$23,2,0)</f>
        <v>5.5000000000000009</v>
      </c>
      <c r="CE518">
        <v>-2</v>
      </c>
      <c r="CF518" s="11">
        <v>3.2</v>
      </c>
      <c r="CG518" t="s">
        <v>69</v>
      </c>
      <c r="CH518" s="15">
        <f>VLOOKUP(CG518,'S&amp;PRatingMapping'!$A$3:$B$24,2,0)</f>
        <v>4.4285714285714279</v>
      </c>
      <c r="CI518" t="s">
        <v>90</v>
      </c>
    </row>
    <row r="519" spans="1:87" x14ac:dyDescent="0.25">
      <c r="A519" s="2">
        <v>43007</v>
      </c>
      <c r="B519">
        <v>5.0999999999999996</v>
      </c>
      <c r="C519">
        <v>153349</v>
      </c>
      <c r="D519">
        <v>1.1000000000000001</v>
      </c>
      <c r="E519">
        <v>1</v>
      </c>
      <c r="F519">
        <v>0</v>
      </c>
      <c r="G519">
        <v>0</v>
      </c>
      <c r="H519">
        <v>0</v>
      </c>
      <c r="I519">
        <v>6000000</v>
      </c>
      <c r="J519" s="9">
        <v>5.2</v>
      </c>
      <c r="K519">
        <v>6</v>
      </c>
      <c r="L519" t="s">
        <v>41</v>
      </c>
      <c r="M519">
        <v>0.25780999999999998</v>
      </c>
      <c r="N519">
        <v>1</v>
      </c>
      <c r="W519" t="e">
        <f>VLOOKUP(V519,MoodysRatingMapping!$A$3:$B$23,2,0)</f>
        <v>#N/A</v>
      </c>
      <c r="AA519" s="7" t="e">
        <f>VLOOKUP(Z519,'S&amp;PRatingMapping'!$A$3:$B$24,2,0)</f>
        <v>#N/A</v>
      </c>
      <c r="AC519">
        <v>2131</v>
      </c>
      <c r="AD519">
        <v>2131</v>
      </c>
      <c r="AE519">
        <v>6000000</v>
      </c>
      <c r="AF519" t="s">
        <v>31</v>
      </c>
      <c r="AG519">
        <v>7</v>
      </c>
      <c r="AH519" t="s">
        <v>41</v>
      </c>
      <c r="AI519">
        <v>0.41082999999999997</v>
      </c>
      <c r="AJ519">
        <v>3</v>
      </c>
      <c r="AR519" t="e">
        <f>VLOOKUP(AQ519,MoodysRatingMapping!$A$3:$B$23,2,0)</f>
        <v>#N/A</v>
      </c>
      <c r="AV519" s="15" t="e">
        <f>VLOOKUP(AU519,'S&amp;PRatingMapping'!$A$3:$B$24,2,0)</f>
        <v>#N/A</v>
      </c>
      <c r="AX519">
        <v>6000000</v>
      </c>
      <c r="AY519" t="s">
        <v>31</v>
      </c>
      <c r="AZ519">
        <v>7</v>
      </c>
      <c r="BA519" t="s">
        <v>41</v>
      </c>
      <c r="BB519">
        <v>0.42486000000000002</v>
      </c>
      <c r="BC519">
        <v>3</v>
      </c>
      <c r="BK519" t="e">
        <f>VLOOKUP(BJ519,MoodysRatingMapping!$A$3:$B$23,2,0)</f>
        <v>#N/A</v>
      </c>
      <c r="BO519" s="15" t="e">
        <f>VLOOKUP(BN519,'S&amp;PRatingMapping'!$A$3:$B$24,2,0)</f>
        <v>#N/A</v>
      </c>
      <c r="BQ519">
        <v>6000000</v>
      </c>
      <c r="BR519" s="11">
        <v>6.1</v>
      </c>
      <c r="BS519">
        <v>7</v>
      </c>
      <c r="BT519" t="s">
        <v>41</v>
      </c>
      <c r="BU519">
        <v>0.35665000000000002</v>
      </c>
      <c r="BV519">
        <v>3</v>
      </c>
      <c r="CD519" t="e">
        <f>VLOOKUP(CC519,MoodysRatingMapping!$A$3:$B$23,2,0)</f>
        <v>#N/A</v>
      </c>
      <c r="CH519" s="15" t="e">
        <f>VLOOKUP(CG519,'S&amp;PRatingMapping'!$A$3:$B$24,2,0)</f>
        <v>#N/A</v>
      </c>
    </row>
    <row r="520" spans="1:87" x14ac:dyDescent="0.25">
      <c r="A520" s="2">
        <v>43251</v>
      </c>
      <c r="B520">
        <v>3</v>
      </c>
      <c r="C520">
        <v>153524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170029.52</v>
      </c>
      <c r="J520" s="9">
        <v>5.0999999999999996</v>
      </c>
      <c r="K520">
        <v>5</v>
      </c>
      <c r="L520" t="s">
        <v>41</v>
      </c>
      <c r="M520">
        <v>0.1913</v>
      </c>
      <c r="N520">
        <v>2</v>
      </c>
      <c r="Q520" s="11">
        <v>3.2</v>
      </c>
      <c r="R520" t="s">
        <v>41</v>
      </c>
      <c r="S520">
        <v>87.837999999999994</v>
      </c>
      <c r="U520" s="11">
        <v>2.2000000000000002</v>
      </c>
      <c r="V520" t="s">
        <v>51</v>
      </c>
      <c r="W520">
        <f>VLOOKUP(V520,MoodysRatingMapping!$A$3:$B$23,2,0)</f>
        <v>3.2500000000000004</v>
      </c>
      <c r="X520">
        <v>-1</v>
      </c>
      <c r="Y520">
        <v>2.2000000000000002</v>
      </c>
      <c r="Z520" t="s">
        <v>71</v>
      </c>
      <c r="AA520" s="7">
        <f>VLOOKUP(Z520,'S&amp;PRatingMapping'!$A$3:$B$24,2,0)</f>
        <v>3.1428571428571423</v>
      </c>
      <c r="AC520">
        <v>2154</v>
      </c>
      <c r="AD520">
        <v>2154</v>
      </c>
      <c r="AE520">
        <v>180911.72</v>
      </c>
      <c r="AF520" t="s">
        <v>38</v>
      </c>
      <c r="AG520">
        <v>5</v>
      </c>
      <c r="AH520" t="s">
        <v>41</v>
      </c>
      <c r="AI520">
        <v>0.11242000000000001</v>
      </c>
      <c r="AJ520">
        <v>3</v>
      </c>
      <c r="AL520" t="s">
        <v>45</v>
      </c>
      <c r="AM520" t="s">
        <v>41</v>
      </c>
      <c r="AN520">
        <v>83.849900000000005</v>
      </c>
      <c r="AO520">
        <v>1</v>
      </c>
      <c r="AP520" s="11">
        <v>2.2000000000000002</v>
      </c>
      <c r="AQ520" t="s">
        <v>51</v>
      </c>
      <c r="AR520">
        <f>VLOOKUP(AQ520,MoodysRatingMapping!$A$3:$B$23,2,0)</f>
        <v>3.2500000000000004</v>
      </c>
      <c r="AS520">
        <v>0</v>
      </c>
      <c r="AT520" s="11">
        <v>2.2000000000000002</v>
      </c>
      <c r="AU520" t="s">
        <v>71</v>
      </c>
      <c r="AV520" s="15">
        <f>VLOOKUP(AU520,'S&amp;PRatingMapping'!$A$3:$B$24,2,0)</f>
        <v>3.1428571428571423</v>
      </c>
      <c r="AX520">
        <v>191493.4</v>
      </c>
      <c r="AY520" t="s">
        <v>38</v>
      </c>
      <c r="AZ520">
        <v>5</v>
      </c>
      <c r="BA520" t="s">
        <v>41</v>
      </c>
      <c r="BB520">
        <v>0.12734999999999999</v>
      </c>
      <c r="BC520">
        <v>3</v>
      </c>
      <c r="BE520" s="11">
        <v>3.3</v>
      </c>
      <c r="BF520" t="s">
        <v>41</v>
      </c>
      <c r="BG520">
        <v>95.811700000000002</v>
      </c>
      <c r="BH520">
        <v>1</v>
      </c>
      <c r="BI520" s="11">
        <v>2.2000000000000002</v>
      </c>
      <c r="BJ520" t="s">
        <v>51</v>
      </c>
      <c r="BK520">
        <f>VLOOKUP(BJ520,MoodysRatingMapping!$A$3:$B$23,2,0)</f>
        <v>3.2500000000000004</v>
      </c>
      <c r="BL520">
        <v>0</v>
      </c>
      <c r="BM520" s="11">
        <v>2.2000000000000002</v>
      </c>
      <c r="BN520" t="s">
        <v>71</v>
      </c>
      <c r="BO520" s="15">
        <f>VLOOKUP(BN520,'S&amp;PRatingMapping'!$A$3:$B$24,2,0)</f>
        <v>3.1428571428571423</v>
      </c>
      <c r="BQ520">
        <v>195315.24</v>
      </c>
      <c r="BR520" s="11">
        <v>5.0999999999999996</v>
      </c>
      <c r="BS520">
        <v>5</v>
      </c>
      <c r="BT520" t="s">
        <v>41</v>
      </c>
      <c r="BU520">
        <v>0.12069000000000001</v>
      </c>
      <c r="BV520">
        <v>3</v>
      </c>
      <c r="BX520" t="s">
        <v>45</v>
      </c>
      <c r="BY520" t="s">
        <v>41</v>
      </c>
      <c r="BZ520">
        <v>78.366100000000003</v>
      </c>
      <c r="CA520">
        <v>1</v>
      </c>
      <c r="CB520" t="s">
        <v>44</v>
      </c>
      <c r="CC520" t="s">
        <v>51</v>
      </c>
      <c r="CD520">
        <f>VLOOKUP(CC520,MoodysRatingMapping!$A$3:$B$23,2,0)</f>
        <v>3.2500000000000004</v>
      </c>
      <c r="CE520">
        <v>0</v>
      </c>
      <c r="CF520" s="11">
        <v>2.2000000000000002</v>
      </c>
      <c r="CG520" t="s">
        <v>71</v>
      </c>
      <c r="CH520" s="15">
        <f>VLOOKUP(CG520,'S&amp;PRatingMapping'!$A$3:$B$24,2,0)</f>
        <v>3.1428571428571423</v>
      </c>
    </row>
    <row r="521" spans="1:87" x14ac:dyDescent="0.25">
      <c r="A521" s="2">
        <v>43159</v>
      </c>
      <c r="B521">
        <v>3.2</v>
      </c>
      <c r="C521">
        <v>153609</v>
      </c>
      <c r="D521">
        <v>0.1000000000000001</v>
      </c>
      <c r="E521">
        <v>1</v>
      </c>
      <c r="F521">
        <v>0</v>
      </c>
      <c r="G521">
        <v>0</v>
      </c>
      <c r="H521">
        <v>0</v>
      </c>
      <c r="I521">
        <v>698200.71</v>
      </c>
      <c r="J521" s="9" t="s">
        <v>30</v>
      </c>
      <c r="K521">
        <v>1</v>
      </c>
      <c r="L521" t="s">
        <v>41</v>
      </c>
      <c r="M521">
        <v>0.153</v>
      </c>
      <c r="N521">
        <v>-2</v>
      </c>
      <c r="Q521" s="11">
        <v>3.1</v>
      </c>
      <c r="R521" t="s">
        <v>41</v>
      </c>
      <c r="S521">
        <v>62.555199999999999</v>
      </c>
      <c r="U521" s="11">
        <v>3.1</v>
      </c>
      <c r="V521" t="s">
        <v>52</v>
      </c>
      <c r="W521">
        <f>VLOOKUP(V521,MoodysRatingMapping!$A$3:$B$23,2,0)</f>
        <v>4.1500000000000004</v>
      </c>
      <c r="Y521">
        <v>3.1</v>
      </c>
      <c r="Z521" t="s">
        <v>72</v>
      </c>
      <c r="AA521" s="7">
        <f>VLOOKUP(Z521,'S&amp;PRatingMapping'!$A$3:$B$24,2,0)</f>
        <v>3.9999999999999991</v>
      </c>
      <c r="AC521">
        <v>2167</v>
      </c>
      <c r="AD521">
        <v>2167</v>
      </c>
      <c r="AE521">
        <v>865766.94</v>
      </c>
      <c r="AF521" t="s">
        <v>30</v>
      </c>
      <c r="AG521">
        <v>1</v>
      </c>
      <c r="AH521" t="s">
        <v>41</v>
      </c>
      <c r="AI521">
        <v>1.3780000000000001E-2</v>
      </c>
      <c r="AJ521">
        <v>-2</v>
      </c>
      <c r="AL521" t="s">
        <v>35</v>
      </c>
      <c r="AM521" t="s">
        <v>41</v>
      </c>
      <c r="AN521">
        <v>56.8307</v>
      </c>
      <c r="AO521">
        <v>0</v>
      </c>
      <c r="AP521" s="11">
        <v>3.1</v>
      </c>
      <c r="AQ521" t="s">
        <v>52</v>
      </c>
      <c r="AR521">
        <f>VLOOKUP(AQ521,MoodysRatingMapping!$A$3:$B$23,2,0)</f>
        <v>4.1500000000000004</v>
      </c>
      <c r="AS521">
        <v>0</v>
      </c>
      <c r="AT521" s="11">
        <v>3.1</v>
      </c>
      <c r="AU521" t="s">
        <v>72</v>
      </c>
      <c r="AV521" s="15">
        <f>VLOOKUP(AU521,'S&amp;PRatingMapping'!$A$3:$B$24,2,0)</f>
        <v>3.9999999999999991</v>
      </c>
      <c r="AX521">
        <v>338578.05</v>
      </c>
      <c r="AY521" t="s">
        <v>30</v>
      </c>
      <c r="AZ521">
        <v>1</v>
      </c>
      <c r="BA521" t="s">
        <v>41</v>
      </c>
      <c r="BB521">
        <v>1.763E-2</v>
      </c>
      <c r="BC521">
        <v>-2</v>
      </c>
      <c r="BE521" s="11">
        <v>3.1</v>
      </c>
      <c r="BF521" t="s">
        <v>41</v>
      </c>
      <c r="BG521">
        <v>58.349800000000002</v>
      </c>
      <c r="BH521">
        <v>0</v>
      </c>
      <c r="BI521" s="11">
        <v>3.1</v>
      </c>
      <c r="BJ521" t="s">
        <v>52</v>
      </c>
      <c r="BK521">
        <f>VLOOKUP(BJ521,MoodysRatingMapping!$A$3:$B$23,2,0)</f>
        <v>4.1500000000000004</v>
      </c>
      <c r="BL521">
        <v>0</v>
      </c>
      <c r="BM521" s="11">
        <v>3.1</v>
      </c>
      <c r="BN521" t="s">
        <v>72</v>
      </c>
      <c r="BO521" s="15">
        <f>VLOOKUP(BN521,'S&amp;PRatingMapping'!$A$3:$B$24,2,0)</f>
        <v>3.9999999999999991</v>
      </c>
      <c r="BQ521">
        <v>1117594.03</v>
      </c>
      <c r="BR521" s="11" t="s">
        <v>30</v>
      </c>
      <c r="BS521">
        <v>1</v>
      </c>
      <c r="BT521" t="s">
        <v>41</v>
      </c>
      <c r="BU521">
        <v>1.9390000000000001E-2</v>
      </c>
      <c r="BV521">
        <v>-2</v>
      </c>
      <c r="BX521" t="s">
        <v>35</v>
      </c>
      <c r="BY521" t="s">
        <v>41</v>
      </c>
      <c r="BZ521">
        <v>60.110900000000001</v>
      </c>
      <c r="CA521">
        <v>0</v>
      </c>
      <c r="CB521" t="s">
        <v>35</v>
      </c>
      <c r="CC521" t="s">
        <v>52</v>
      </c>
      <c r="CD521">
        <f>VLOOKUP(CC521,MoodysRatingMapping!$A$3:$B$23,2,0)</f>
        <v>4.1500000000000004</v>
      </c>
      <c r="CE521">
        <v>0</v>
      </c>
      <c r="CF521" s="11">
        <v>3.1</v>
      </c>
      <c r="CG521" t="s">
        <v>72</v>
      </c>
      <c r="CH521" s="15">
        <f>VLOOKUP(CG521,'S&amp;PRatingMapping'!$A$3:$B$24,2,0)</f>
        <v>3.9999999999999991</v>
      </c>
    </row>
    <row r="522" spans="1:87" x14ac:dyDescent="0.25">
      <c r="A522" s="2">
        <v>43159</v>
      </c>
      <c r="B522">
        <v>3.2</v>
      </c>
      <c r="C522">
        <v>153615</v>
      </c>
      <c r="D522">
        <v>0.1000000000000001</v>
      </c>
      <c r="E522">
        <v>1</v>
      </c>
      <c r="F522">
        <v>0</v>
      </c>
      <c r="G522">
        <v>0</v>
      </c>
      <c r="H522">
        <v>0</v>
      </c>
      <c r="I522">
        <v>277172.39</v>
      </c>
      <c r="J522" s="9" t="s">
        <v>30</v>
      </c>
      <c r="K522">
        <v>1</v>
      </c>
      <c r="L522" t="s">
        <v>41</v>
      </c>
      <c r="M522">
        <v>0.153</v>
      </c>
      <c r="N522">
        <v>-2</v>
      </c>
      <c r="Q522" s="11">
        <v>3.1</v>
      </c>
      <c r="R522" t="s">
        <v>41</v>
      </c>
      <c r="S522">
        <v>62.555199999999999</v>
      </c>
      <c r="U522" s="11">
        <v>3.1</v>
      </c>
      <c r="V522" t="s">
        <v>52</v>
      </c>
      <c r="W522">
        <f>VLOOKUP(V522,MoodysRatingMapping!$A$3:$B$23,2,0)</f>
        <v>4.1500000000000004</v>
      </c>
      <c r="Y522">
        <v>3.1</v>
      </c>
      <c r="Z522" t="s">
        <v>72</v>
      </c>
      <c r="AA522" s="7">
        <f>VLOOKUP(Z522,'S&amp;PRatingMapping'!$A$3:$B$24,2,0)</f>
        <v>3.9999999999999991</v>
      </c>
      <c r="AC522">
        <v>2174</v>
      </c>
      <c r="AD522">
        <v>2174</v>
      </c>
      <c r="AE522">
        <v>577234.06000000006</v>
      </c>
      <c r="AF522" t="s">
        <v>30</v>
      </c>
      <c r="AG522">
        <v>1</v>
      </c>
      <c r="AH522" t="s">
        <v>41</v>
      </c>
      <c r="AI522">
        <v>1.3780000000000001E-2</v>
      </c>
      <c r="AJ522">
        <v>-2</v>
      </c>
      <c r="AL522" t="s">
        <v>35</v>
      </c>
      <c r="AM522" t="s">
        <v>41</v>
      </c>
      <c r="AN522">
        <v>56.8307</v>
      </c>
      <c r="AO522">
        <v>0</v>
      </c>
      <c r="AP522" s="11">
        <v>3.1</v>
      </c>
      <c r="AQ522" t="s">
        <v>52</v>
      </c>
      <c r="AR522">
        <f>VLOOKUP(AQ522,MoodysRatingMapping!$A$3:$B$23,2,0)</f>
        <v>4.1500000000000004</v>
      </c>
      <c r="AS522">
        <v>0</v>
      </c>
      <c r="AT522" s="11">
        <v>3.1</v>
      </c>
      <c r="AU522" t="s">
        <v>72</v>
      </c>
      <c r="AV522" s="15">
        <f>VLOOKUP(AU522,'S&amp;PRatingMapping'!$A$3:$B$24,2,0)</f>
        <v>3.9999999999999991</v>
      </c>
      <c r="AX522">
        <v>372394.19</v>
      </c>
      <c r="AY522" t="s">
        <v>30</v>
      </c>
      <c r="AZ522">
        <v>1</v>
      </c>
      <c r="BA522" t="s">
        <v>41</v>
      </c>
      <c r="BB522">
        <v>0.01</v>
      </c>
      <c r="BC522">
        <v>-2</v>
      </c>
      <c r="BE522" s="11">
        <v>3.1</v>
      </c>
      <c r="BF522" t="s">
        <v>41</v>
      </c>
      <c r="BG522">
        <v>67.657499999999999</v>
      </c>
      <c r="BH522">
        <v>0</v>
      </c>
      <c r="BI522" s="11">
        <v>3.2</v>
      </c>
      <c r="BJ522" t="s">
        <v>59</v>
      </c>
      <c r="BK522">
        <f>VLOOKUP(BJ522,MoodysRatingMapping!$A$3:$B$23,2,0)</f>
        <v>4.6000000000000005</v>
      </c>
      <c r="BL522">
        <v>0</v>
      </c>
      <c r="BM522" s="11">
        <v>3.2</v>
      </c>
      <c r="BN522" t="s">
        <v>69</v>
      </c>
      <c r="BO522" s="15">
        <f>VLOOKUP(BN522,'S&amp;PRatingMapping'!$A$3:$B$24,2,0)</f>
        <v>4.4285714285714279</v>
      </c>
      <c r="BQ522">
        <v>138069.32</v>
      </c>
      <c r="BR522" s="11" t="s">
        <v>30</v>
      </c>
      <c r="BS522">
        <v>1</v>
      </c>
      <c r="BT522" t="s">
        <v>41</v>
      </c>
      <c r="BU522">
        <v>1.3440000000000001E-2</v>
      </c>
      <c r="BV522">
        <v>-2</v>
      </c>
      <c r="BX522" t="s">
        <v>35</v>
      </c>
      <c r="BY522" t="s">
        <v>41</v>
      </c>
      <c r="BZ522">
        <v>71.0471</v>
      </c>
      <c r="CA522">
        <v>0</v>
      </c>
      <c r="CB522" t="s">
        <v>45</v>
      </c>
      <c r="CC522" t="s">
        <v>59</v>
      </c>
      <c r="CD522">
        <f>VLOOKUP(CC522,MoodysRatingMapping!$A$3:$B$23,2,0)</f>
        <v>4.6000000000000005</v>
      </c>
      <c r="CE522">
        <v>0</v>
      </c>
      <c r="CF522" s="11">
        <v>3.2</v>
      </c>
      <c r="CG522" t="s">
        <v>69</v>
      </c>
      <c r="CH522" s="15">
        <f>VLOOKUP(CG522,'S&amp;PRatingMapping'!$A$3:$B$24,2,0)</f>
        <v>4.4285714285714279</v>
      </c>
    </row>
    <row r="523" spans="1:87" x14ac:dyDescent="0.25">
      <c r="A523" s="2">
        <v>43039</v>
      </c>
      <c r="B523">
        <v>5.0999999999999996</v>
      </c>
      <c r="C523">
        <v>153976</v>
      </c>
      <c r="D523">
        <v>5.0999999999999996</v>
      </c>
      <c r="E523">
        <v>1</v>
      </c>
      <c r="F523">
        <v>0</v>
      </c>
      <c r="G523">
        <v>0</v>
      </c>
      <c r="H523">
        <v>0</v>
      </c>
      <c r="I523">
        <v>80000000</v>
      </c>
      <c r="W523" t="e">
        <f>VLOOKUP(V523,MoodysRatingMapping!$A$3:$B$23,2,0)</f>
        <v>#N/A</v>
      </c>
      <c r="AA523" s="7" t="e">
        <f>VLOOKUP(Z523,'S&amp;PRatingMapping'!$A$3:$B$24,2,0)</f>
        <v>#N/A</v>
      </c>
      <c r="AC523">
        <v>21118</v>
      </c>
      <c r="AD523">
        <v>21118</v>
      </c>
      <c r="AE523">
        <v>80000000</v>
      </c>
      <c r="AR523" t="e">
        <f>VLOOKUP(AQ523,MoodysRatingMapping!$A$3:$B$23,2,0)</f>
        <v>#N/A</v>
      </c>
      <c r="AV523" s="15" t="e">
        <f>VLOOKUP(AU523,'S&amp;PRatingMapping'!$A$3:$B$24,2,0)</f>
        <v>#N/A</v>
      </c>
      <c r="AX523">
        <v>80000000</v>
      </c>
      <c r="BK523" t="e">
        <f>VLOOKUP(BJ523,MoodysRatingMapping!$A$3:$B$23,2,0)</f>
        <v>#N/A</v>
      </c>
      <c r="BO523" s="15" t="e">
        <f>VLOOKUP(BN523,'S&amp;PRatingMapping'!$A$3:$B$24,2,0)</f>
        <v>#N/A</v>
      </c>
      <c r="BQ523">
        <v>23000000</v>
      </c>
      <c r="BR523" s="11">
        <v>5.0999999999999996</v>
      </c>
      <c r="BS523">
        <v>5</v>
      </c>
      <c r="BT523" t="s">
        <v>41</v>
      </c>
      <c r="BU523">
        <v>0.60903000000000007</v>
      </c>
      <c r="BV523">
        <v>1</v>
      </c>
      <c r="CD523" t="e">
        <f>VLOOKUP(CC523,MoodysRatingMapping!$A$3:$B$23,2,0)</f>
        <v>#N/A</v>
      </c>
      <c r="CF523" s="11" t="s">
        <v>29</v>
      </c>
      <c r="CG523" t="s">
        <v>84</v>
      </c>
      <c r="CH523" s="15">
        <f>VLOOKUP(CG523,'S&amp;PRatingMapping'!$A$3:$B$24,2,0)</f>
        <v>5.2857142857142856</v>
      </c>
    </row>
    <row r="524" spans="1:87" x14ac:dyDescent="0.25">
      <c r="A524" s="2">
        <v>43069</v>
      </c>
      <c r="B524">
        <v>5.2</v>
      </c>
      <c r="C524">
        <v>154021</v>
      </c>
      <c r="D524">
        <v>0.10000000000000051</v>
      </c>
      <c r="E524">
        <v>1</v>
      </c>
      <c r="F524">
        <v>0</v>
      </c>
      <c r="G524">
        <v>0</v>
      </c>
      <c r="H524">
        <v>0</v>
      </c>
      <c r="I524">
        <v>37953631.469999999</v>
      </c>
      <c r="W524" t="e">
        <f>VLOOKUP(V524,MoodysRatingMapping!$A$3:$B$23,2,0)</f>
        <v>#N/A</v>
      </c>
      <c r="AA524" s="7" t="e">
        <f>VLOOKUP(Z524,'S&amp;PRatingMapping'!$A$3:$B$24,2,0)</f>
        <v>#N/A</v>
      </c>
      <c r="AC524">
        <v>21133</v>
      </c>
      <c r="AD524">
        <v>21133</v>
      </c>
      <c r="AE524">
        <v>38007410.649999999</v>
      </c>
      <c r="AR524" t="e">
        <f>VLOOKUP(AQ524,MoodysRatingMapping!$A$3:$B$23,2,0)</f>
        <v>#N/A</v>
      </c>
      <c r="AV524" s="15" t="e">
        <f>VLOOKUP(AU524,'S&amp;PRatingMapping'!$A$3:$B$24,2,0)</f>
        <v>#N/A</v>
      </c>
      <c r="AX524">
        <v>38138497.939999998</v>
      </c>
      <c r="BK524" t="e">
        <f>VLOOKUP(BJ524,MoodysRatingMapping!$A$3:$B$23,2,0)</f>
        <v>#N/A</v>
      </c>
      <c r="BO524" s="15" t="e">
        <f>VLOOKUP(BN524,'S&amp;PRatingMapping'!$A$3:$B$24,2,0)</f>
        <v>#N/A</v>
      </c>
      <c r="BQ524">
        <v>38456933.920000002</v>
      </c>
      <c r="CD524" t="e">
        <f>VLOOKUP(CC524,MoodysRatingMapping!$A$3:$B$23,2,0)</f>
        <v>#N/A</v>
      </c>
      <c r="CH524" s="15" t="e">
        <f>VLOOKUP(CG524,'S&amp;PRatingMapping'!$A$3:$B$24,2,0)</f>
        <v>#N/A</v>
      </c>
    </row>
    <row r="525" spans="1:87" x14ac:dyDescent="0.25">
      <c r="A525" s="2">
        <v>43069</v>
      </c>
      <c r="B525">
        <v>5.2</v>
      </c>
      <c r="C525">
        <v>154170</v>
      </c>
      <c r="D525">
        <v>0.10000000000000051</v>
      </c>
      <c r="E525">
        <v>1</v>
      </c>
      <c r="F525">
        <v>0</v>
      </c>
      <c r="G525">
        <v>0</v>
      </c>
      <c r="H525">
        <v>0</v>
      </c>
      <c r="I525">
        <v>31930711.640000001</v>
      </c>
      <c r="W525" t="e">
        <f>VLOOKUP(V525,MoodysRatingMapping!$A$3:$B$23,2,0)</f>
        <v>#N/A</v>
      </c>
      <c r="AA525" s="7" t="e">
        <f>VLOOKUP(Z525,'S&amp;PRatingMapping'!$A$3:$B$24,2,0)</f>
        <v>#N/A</v>
      </c>
      <c r="AC525">
        <v>21155</v>
      </c>
      <c r="AD525">
        <v>21155</v>
      </c>
      <c r="AE525">
        <v>31972591.440000001</v>
      </c>
      <c r="AR525" t="e">
        <f>VLOOKUP(AQ525,MoodysRatingMapping!$A$3:$B$23,2,0)</f>
        <v>#N/A</v>
      </c>
      <c r="AV525" s="15" t="e">
        <f>VLOOKUP(AU525,'S&amp;PRatingMapping'!$A$3:$B$24,2,0)</f>
        <v>#N/A</v>
      </c>
      <c r="AX525">
        <v>32070520.02</v>
      </c>
      <c r="BK525" t="e">
        <f>VLOOKUP(BJ525,MoodysRatingMapping!$A$3:$B$23,2,0)</f>
        <v>#N/A</v>
      </c>
      <c r="BO525" s="15" t="e">
        <f>VLOOKUP(BN525,'S&amp;PRatingMapping'!$A$3:$B$24,2,0)</f>
        <v>#N/A</v>
      </c>
      <c r="BQ525">
        <v>32311572.190000001</v>
      </c>
      <c r="CD525" t="e">
        <f>VLOOKUP(CC525,MoodysRatingMapping!$A$3:$B$23,2,0)</f>
        <v>#N/A</v>
      </c>
      <c r="CH525" s="15" t="e">
        <f>VLOOKUP(CG525,'S&amp;PRatingMapping'!$A$3:$B$24,2,0)</f>
        <v>#N/A</v>
      </c>
    </row>
    <row r="526" spans="1:87" x14ac:dyDescent="0.25">
      <c r="A526" s="2">
        <v>43007</v>
      </c>
      <c r="B526">
        <v>5.2</v>
      </c>
      <c r="C526">
        <v>154635</v>
      </c>
      <c r="D526">
        <v>5.2</v>
      </c>
      <c r="E526">
        <v>1</v>
      </c>
      <c r="F526">
        <v>0</v>
      </c>
      <c r="G526">
        <v>0</v>
      </c>
      <c r="H526">
        <v>0</v>
      </c>
      <c r="I526">
        <v>8906282.5</v>
      </c>
      <c r="W526" t="e">
        <f>VLOOKUP(V526,MoodysRatingMapping!$A$3:$B$23,2,0)</f>
        <v>#N/A</v>
      </c>
      <c r="AA526" s="7" t="e">
        <f>VLOOKUP(Z526,'S&amp;PRatingMapping'!$A$3:$B$24,2,0)</f>
        <v>#N/A</v>
      </c>
      <c r="AC526">
        <v>21194</v>
      </c>
      <c r="AD526">
        <v>21194</v>
      </c>
      <c r="AE526">
        <v>9998808.5</v>
      </c>
      <c r="AR526" t="e">
        <f>VLOOKUP(AQ526,MoodysRatingMapping!$A$3:$B$23,2,0)</f>
        <v>#N/A</v>
      </c>
      <c r="AV526" s="15" t="e">
        <f>VLOOKUP(AU526,'S&amp;PRatingMapping'!$A$3:$B$24,2,0)</f>
        <v>#N/A</v>
      </c>
      <c r="AX526">
        <v>9137745.9399999995</v>
      </c>
      <c r="BK526" t="e">
        <f>VLOOKUP(BJ526,MoodysRatingMapping!$A$3:$B$23,2,0)</f>
        <v>#N/A</v>
      </c>
      <c r="BO526" s="15" t="e">
        <f>VLOOKUP(BN526,'S&amp;PRatingMapping'!$A$3:$B$24,2,0)</f>
        <v>#N/A</v>
      </c>
      <c r="BQ526">
        <v>35500000</v>
      </c>
      <c r="BR526" s="11" t="s">
        <v>32</v>
      </c>
      <c r="BS526">
        <v>3</v>
      </c>
      <c r="BT526" t="s">
        <v>41</v>
      </c>
      <c r="BU526">
        <v>6.8940000000000001E-2</v>
      </c>
      <c r="BV526">
        <v>-4</v>
      </c>
      <c r="BW526">
        <v>99.991500000000002</v>
      </c>
      <c r="BX526" t="s">
        <v>29</v>
      </c>
      <c r="BY526" t="s">
        <v>41</v>
      </c>
      <c r="BZ526">
        <v>117.50360000000001</v>
      </c>
      <c r="CA526">
        <v>-3</v>
      </c>
      <c r="CB526" t="s">
        <v>29</v>
      </c>
      <c r="CC526" t="s">
        <v>48</v>
      </c>
      <c r="CD526">
        <f>VLOOKUP(CC526,MoodysRatingMapping!$A$3:$B$23,2,0)</f>
        <v>5.5000000000000009</v>
      </c>
      <c r="CE526">
        <v>-3</v>
      </c>
      <c r="CF526" s="11" t="s">
        <v>29</v>
      </c>
      <c r="CG526" t="s">
        <v>84</v>
      </c>
      <c r="CH526" s="15">
        <f>VLOOKUP(CG526,'S&amp;PRatingMapping'!$A$3:$B$24,2,0)</f>
        <v>5.2857142857142856</v>
      </c>
    </row>
    <row r="527" spans="1:87" x14ac:dyDescent="0.25">
      <c r="A527" s="2">
        <v>42153</v>
      </c>
      <c r="B527">
        <v>3.3</v>
      </c>
      <c r="C527">
        <v>1548000</v>
      </c>
      <c r="D527">
        <v>9.9999999999999645E-2</v>
      </c>
      <c r="E527">
        <v>1</v>
      </c>
      <c r="F527">
        <v>0</v>
      </c>
      <c r="G527">
        <v>0</v>
      </c>
      <c r="H527">
        <v>0</v>
      </c>
      <c r="I527">
        <v>41202994.310000002</v>
      </c>
      <c r="W527" t="e">
        <f>VLOOKUP(V527,MoodysRatingMapping!$A$3:$B$23,2,0)</f>
        <v>#N/A</v>
      </c>
      <c r="AA527" s="7" t="e">
        <f>VLOOKUP(Z527,'S&amp;PRatingMapping'!$A$3:$B$24,2,0)</f>
        <v>#N/A</v>
      </c>
      <c r="AC527">
        <v>21233</v>
      </c>
      <c r="AD527">
        <v>21233</v>
      </c>
      <c r="AE527">
        <v>41202994.310000002</v>
      </c>
      <c r="AR527" t="e">
        <f>VLOOKUP(AQ527,MoodysRatingMapping!$A$3:$B$23,2,0)</f>
        <v>#N/A</v>
      </c>
      <c r="AV527" s="15" t="e">
        <f>VLOOKUP(AU527,'S&amp;PRatingMapping'!$A$3:$B$24,2,0)</f>
        <v>#N/A</v>
      </c>
      <c r="AX527">
        <v>41202994.310000002</v>
      </c>
      <c r="BK527" t="e">
        <f>VLOOKUP(BJ527,MoodysRatingMapping!$A$3:$B$23,2,0)</f>
        <v>#N/A</v>
      </c>
      <c r="BO527" s="15" t="e">
        <f>VLOOKUP(BN527,'S&amp;PRatingMapping'!$A$3:$B$24,2,0)</f>
        <v>#N/A</v>
      </c>
      <c r="BQ527">
        <v>41202994.299999997</v>
      </c>
      <c r="CD527" t="e">
        <f>VLOOKUP(CC527,MoodysRatingMapping!$A$3:$B$23,2,0)</f>
        <v>#N/A</v>
      </c>
      <c r="CH527" s="15" t="e">
        <f>VLOOKUP(CG527,'S&amp;PRatingMapping'!$A$3:$B$24,2,0)</f>
        <v>#N/A</v>
      </c>
    </row>
    <row r="528" spans="1:87" x14ac:dyDescent="0.25">
      <c r="A528" s="2">
        <v>43220</v>
      </c>
      <c r="B528">
        <v>3</v>
      </c>
      <c r="C528">
        <v>155146</v>
      </c>
      <c r="D528">
        <v>2</v>
      </c>
      <c r="E528">
        <v>1</v>
      </c>
      <c r="F528">
        <v>0</v>
      </c>
      <c r="G528">
        <v>0</v>
      </c>
      <c r="H528">
        <v>0</v>
      </c>
      <c r="I528">
        <v>150000000</v>
      </c>
      <c r="J528" s="9" t="s">
        <v>32</v>
      </c>
      <c r="K528">
        <v>3</v>
      </c>
      <c r="L528" t="s">
        <v>41</v>
      </c>
      <c r="M528">
        <v>0.46360000000000001</v>
      </c>
      <c r="Q528" s="11">
        <v>2.2000000000000002</v>
      </c>
      <c r="R528" t="s">
        <v>41</v>
      </c>
      <c r="S528">
        <v>54.195</v>
      </c>
      <c r="T528">
        <v>-1</v>
      </c>
      <c r="U528" s="11">
        <v>3.2</v>
      </c>
      <c r="V528" t="s">
        <v>59</v>
      </c>
      <c r="W528">
        <f>VLOOKUP(V528,MoodysRatingMapping!$A$3:$B$23,2,0)</f>
        <v>4.6000000000000005</v>
      </c>
      <c r="Y528">
        <v>3.2</v>
      </c>
      <c r="Z528" t="s">
        <v>69</v>
      </c>
      <c r="AA528" s="7">
        <f>VLOOKUP(Z528,'S&amp;PRatingMapping'!$A$3:$B$24,2,0)</f>
        <v>4.4285714285714279</v>
      </c>
      <c r="AC528">
        <v>21286</v>
      </c>
      <c r="AD528">
        <v>21286</v>
      </c>
      <c r="AE528">
        <v>150000000</v>
      </c>
      <c r="AF528" t="s">
        <v>32</v>
      </c>
      <c r="AG528">
        <v>3</v>
      </c>
      <c r="AH528" t="s">
        <v>41</v>
      </c>
      <c r="AI528">
        <v>5.0529999999999999E-2</v>
      </c>
      <c r="AJ528">
        <v>2</v>
      </c>
      <c r="AL528" t="s">
        <v>44</v>
      </c>
      <c r="AM528" t="s">
        <v>41</v>
      </c>
      <c r="AN528">
        <v>59.008200000000002</v>
      </c>
      <c r="AO528">
        <v>1</v>
      </c>
      <c r="AP528" s="11">
        <v>3.2</v>
      </c>
      <c r="AQ528" t="s">
        <v>59</v>
      </c>
      <c r="AR528">
        <f>VLOOKUP(AQ528,MoodysRatingMapping!$A$3:$B$23,2,0)</f>
        <v>4.6000000000000005</v>
      </c>
      <c r="AS528">
        <v>2</v>
      </c>
      <c r="AT528" s="11">
        <v>3.2</v>
      </c>
      <c r="AU528" t="s">
        <v>69</v>
      </c>
      <c r="AV528" s="15">
        <f>VLOOKUP(AU528,'S&amp;PRatingMapping'!$A$3:$B$24,2,0)</f>
        <v>4.4285714285714279</v>
      </c>
      <c r="AX528">
        <v>150000000</v>
      </c>
      <c r="AY528" t="s">
        <v>32</v>
      </c>
      <c r="AZ528">
        <v>3</v>
      </c>
      <c r="BA528" t="s">
        <v>41</v>
      </c>
      <c r="BB528">
        <v>5.0410000000000003E-2</v>
      </c>
      <c r="BC528">
        <v>2</v>
      </c>
      <c r="BE528" s="11">
        <v>2.1</v>
      </c>
      <c r="BF528" t="s">
        <v>41</v>
      </c>
      <c r="BG528">
        <v>41.492800000000003</v>
      </c>
      <c r="BH528">
        <v>1</v>
      </c>
      <c r="BI528" s="11">
        <v>3.2</v>
      </c>
      <c r="BJ528" t="s">
        <v>59</v>
      </c>
      <c r="BK528">
        <f>VLOOKUP(BJ528,MoodysRatingMapping!$A$3:$B$23,2,0)</f>
        <v>4.6000000000000005</v>
      </c>
      <c r="BL528">
        <v>2</v>
      </c>
      <c r="BM528" s="11">
        <v>3.2</v>
      </c>
      <c r="BN528" t="s">
        <v>69</v>
      </c>
      <c r="BO528" s="15">
        <f>VLOOKUP(BN528,'S&amp;PRatingMapping'!$A$3:$B$24,2,0)</f>
        <v>4.4285714285714279</v>
      </c>
      <c r="BQ528">
        <v>150000000</v>
      </c>
      <c r="BR528" s="11" t="s">
        <v>32</v>
      </c>
      <c r="BS528">
        <v>3</v>
      </c>
      <c r="BT528" t="s">
        <v>41</v>
      </c>
      <c r="BU528">
        <v>5.4429999999999992E-2</v>
      </c>
      <c r="BV528">
        <v>2</v>
      </c>
      <c r="BX528" t="s">
        <v>34</v>
      </c>
      <c r="BY528" t="s">
        <v>41</v>
      </c>
      <c r="BZ528">
        <v>38.951999999999998</v>
      </c>
      <c r="CA528">
        <v>1</v>
      </c>
      <c r="CB528" t="s">
        <v>45</v>
      </c>
      <c r="CC528" t="s">
        <v>59</v>
      </c>
      <c r="CD528">
        <f>VLOOKUP(CC528,MoodysRatingMapping!$A$3:$B$23,2,0)</f>
        <v>4.6000000000000005</v>
      </c>
      <c r="CE528">
        <v>2</v>
      </c>
      <c r="CF528" s="11">
        <v>3.2</v>
      </c>
      <c r="CG528" t="s">
        <v>69</v>
      </c>
      <c r="CH528" s="15">
        <f>VLOOKUP(CG528,'S&amp;PRatingMapping'!$A$3:$B$24,2,0)</f>
        <v>4.4285714285714279</v>
      </c>
    </row>
    <row r="529" spans="1:86" x14ac:dyDescent="0.25">
      <c r="A529" s="2">
        <v>43039</v>
      </c>
      <c r="B529">
        <v>3.2</v>
      </c>
      <c r="C529">
        <v>155256</v>
      </c>
      <c r="D529">
        <v>3.2</v>
      </c>
      <c r="E529">
        <v>1</v>
      </c>
      <c r="F529">
        <v>0</v>
      </c>
      <c r="G529">
        <v>0</v>
      </c>
      <c r="H529">
        <v>0</v>
      </c>
      <c r="I529">
        <v>55000000</v>
      </c>
      <c r="W529" t="e">
        <f>VLOOKUP(V529,MoodysRatingMapping!$A$3:$B$23,2,0)</f>
        <v>#N/A</v>
      </c>
      <c r="AA529" s="7" t="e">
        <f>VLOOKUP(Z529,'S&amp;PRatingMapping'!$A$3:$B$24,2,0)</f>
        <v>#N/A</v>
      </c>
      <c r="AC529">
        <v>21291</v>
      </c>
      <c r="AD529">
        <v>21291</v>
      </c>
      <c r="AE529">
        <v>55000000</v>
      </c>
      <c r="AR529" t="e">
        <f>VLOOKUP(AQ529,MoodysRatingMapping!$A$3:$B$23,2,0)</f>
        <v>#N/A</v>
      </c>
      <c r="AV529" s="15" t="e">
        <f>VLOOKUP(AU529,'S&amp;PRatingMapping'!$A$3:$B$24,2,0)</f>
        <v>#N/A</v>
      </c>
      <c r="AX529">
        <v>225000000</v>
      </c>
      <c r="BK529" t="e">
        <f>VLOOKUP(BJ529,MoodysRatingMapping!$A$3:$B$23,2,0)</f>
        <v>#N/A</v>
      </c>
      <c r="BO529" s="15" t="e">
        <f>VLOOKUP(BN529,'S&amp;PRatingMapping'!$A$3:$B$24,2,0)</f>
        <v>#N/A</v>
      </c>
      <c r="BQ529">
        <v>225000000</v>
      </c>
      <c r="CD529" t="e">
        <f>VLOOKUP(CC529,MoodysRatingMapping!$A$3:$B$23,2,0)</f>
        <v>#N/A</v>
      </c>
      <c r="CH529" s="15" t="e">
        <f>VLOOKUP(CG529,'S&amp;PRatingMapping'!$A$3:$B$24,2,0)</f>
        <v>#N/A</v>
      </c>
    </row>
    <row r="530" spans="1:86" x14ac:dyDescent="0.25">
      <c r="A530" s="2">
        <v>43069</v>
      </c>
      <c r="B530">
        <v>5.2</v>
      </c>
      <c r="C530">
        <v>155261</v>
      </c>
      <c r="D530">
        <v>1.2</v>
      </c>
      <c r="E530">
        <v>1</v>
      </c>
      <c r="F530">
        <v>0</v>
      </c>
      <c r="G530">
        <v>0</v>
      </c>
      <c r="H530">
        <v>0</v>
      </c>
      <c r="I530">
        <v>30617647.449999999</v>
      </c>
      <c r="J530" s="9">
        <v>5.2</v>
      </c>
      <c r="K530">
        <v>6</v>
      </c>
      <c r="L530" t="s">
        <v>41</v>
      </c>
      <c r="M530">
        <v>0.21590999999999999</v>
      </c>
      <c r="U530" s="11" t="s">
        <v>29</v>
      </c>
      <c r="V530" t="s">
        <v>48</v>
      </c>
      <c r="W530">
        <f>VLOOKUP(V530,MoodysRatingMapping!$A$3:$B$23,2,0)</f>
        <v>5.5000000000000009</v>
      </c>
      <c r="X530">
        <v>-2</v>
      </c>
      <c r="Y530">
        <v>3.3</v>
      </c>
      <c r="Z530" t="s">
        <v>81</v>
      </c>
      <c r="AA530" s="7">
        <f>VLOOKUP(Z530,'S&amp;PRatingMapping'!$A$3:$B$24,2,0)</f>
        <v>4.8571428571428568</v>
      </c>
      <c r="AC530">
        <v>2135</v>
      </c>
      <c r="AD530">
        <v>2135</v>
      </c>
      <c r="AE530">
        <v>30617647.449999999</v>
      </c>
      <c r="AF530" t="s">
        <v>29</v>
      </c>
      <c r="AG530">
        <v>4</v>
      </c>
      <c r="AH530" t="s">
        <v>41</v>
      </c>
      <c r="AI530">
        <v>7.7399999999999997E-2</v>
      </c>
      <c r="AJ530">
        <v>0</v>
      </c>
      <c r="AP530" s="11" t="s">
        <v>29</v>
      </c>
      <c r="AQ530" t="s">
        <v>48</v>
      </c>
      <c r="AR530">
        <f>VLOOKUP(AQ530,MoodysRatingMapping!$A$3:$B$23,2,0)</f>
        <v>5.5000000000000009</v>
      </c>
      <c r="AS530">
        <v>0</v>
      </c>
      <c r="AT530" s="11">
        <v>3.3</v>
      </c>
      <c r="AU530" t="s">
        <v>81</v>
      </c>
      <c r="AV530" s="15">
        <f>VLOOKUP(AU530,'S&amp;PRatingMapping'!$A$3:$B$24,2,0)</f>
        <v>4.8571428571428568</v>
      </c>
      <c r="AX530">
        <v>31941176.850000001</v>
      </c>
      <c r="AY530" t="s">
        <v>32</v>
      </c>
      <c r="AZ530">
        <v>3</v>
      </c>
      <c r="BA530" t="s">
        <v>41</v>
      </c>
      <c r="BB530">
        <v>5.9959999999999999E-2</v>
      </c>
      <c r="BC530">
        <v>-1</v>
      </c>
      <c r="BI530" s="11" t="s">
        <v>29</v>
      </c>
      <c r="BJ530" t="s">
        <v>48</v>
      </c>
      <c r="BK530">
        <f>VLOOKUP(BJ530,MoodysRatingMapping!$A$3:$B$23,2,0)</f>
        <v>5.5000000000000009</v>
      </c>
      <c r="BL530">
        <v>0</v>
      </c>
      <c r="BM530" s="11">
        <v>3.3</v>
      </c>
      <c r="BN530" t="s">
        <v>81</v>
      </c>
      <c r="BO530" s="15">
        <f>VLOOKUP(BN530,'S&amp;PRatingMapping'!$A$3:$B$24,2,0)</f>
        <v>4.8571428571428568</v>
      </c>
      <c r="BQ530">
        <v>34588235.649999999</v>
      </c>
      <c r="BR530" s="11" t="s">
        <v>32</v>
      </c>
      <c r="BS530">
        <v>3</v>
      </c>
      <c r="BT530" t="s">
        <v>41</v>
      </c>
      <c r="BU530">
        <v>8.9649999999999994E-2</v>
      </c>
      <c r="BV530">
        <v>-1</v>
      </c>
      <c r="CB530" t="s">
        <v>29</v>
      </c>
      <c r="CC530" t="s">
        <v>48</v>
      </c>
      <c r="CD530">
        <f>VLOOKUP(CC530,MoodysRatingMapping!$A$3:$B$23,2,0)</f>
        <v>5.5000000000000009</v>
      </c>
      <c r="CE530">
        <v>0</v>
      </c>
      <c r="CF530" s="11">
        <v>3.3</v>
      </c>
      <c r="CG530" t="s">
        <v>81</v>
      </c>
      <c r="CH530" s="15">
        <f>VLOOKUP(CG530,'S&amp;PRatingMapping'!$A$3:$B$24,2,0)</f>
        <v>4.8571428571428568</v>
      </c>
    </row>
    <row r="531" spans="1:86" x14ac:dyDescent="0.25">
      <c r="A531" s="2">
        <v>43251</v>
      </c>
      <c r="B531">
        <v>6.1</v>
      </c>
      <c r="C531">
        <v>155636</v>
      </c>
      <c r="D531">
        <v>0.89999999999999947</v>
      </c>
      <c r="E531">
        <v>1</v>
      </c>
      <c r="F531">
        <v>0</v>
      </c>
      <c r="G531">
        <v>0</v>
      </c>
      <c r="H531">
        <v>0</v>
      </c>
      <c r="I531">
        <v>31124295.27</v>
      </c>
      <c r="J531" s="9" t="s">
        <v>32</v>
      </c>
      <c r="K531">
        <v>3</v>
      </c>
      <c r="L531" t="s">
        <v>42</v>
      </c>
      <c r="M531">
        <v>0.38250000000000001</v>
      </c>
      <c r="N531">
        <v>-4</v>
      </c>
      <c r="O531" t="s">
        <v>42</v>
      </c>
      <c r="P531">
        <v>1.3973329999999999</v>
      </c>
      <c r="U531" s="11">
        <v>5.2</v>
      </c>
      <c r="V531" t="s">
        <v>49</v>
      </c>
      <c r="W531">
        <f>VLOOKUP(V531,MoodysRatingMapping!$A$3:$B$23,2,0)</f>
        <v>6.4000000000000012</v>
      </c>
      <c r="X531">
        <v>-1</v>
      </c>
      <c r="Y531">
        <v>5.2</v>
      </c>
      <c r="Z531" t="s">
        <v>82</v>
      </c>
      <c r="AA531" s="7">
        <f>VLOOKUP(Z531,'S&amp;PRatingMapping'!$A$3:$B$24,2,0)</f>
        <v>6.1428571428571432</v>
      </c>
      <c r="AC531">
        <v>21358</v>
      </c>
      <c r="AD531">
        <v>21358</v>
      </c>
      <c r="AE531">
        <v>31000000</v>
      </c>
      <c r="AF531" t="s">
        <v>32</v>
      </c>
      <c r="AG531">
        <v>3</v>
      </c>
      <c r="AH531" t="s">
        <v>42</v>
      </c>
      <c r="AI531">
        <v>6.3950000000000007E-2</v>
      </c>
      <c r="AJ531">
        <v>-3</v>
      </c>
      <c r="AK531">
        <v>100.50916700000001</v>
      </c>
      <c r="AP531" s="11">
        <v>5.2</v>
      </c>
      <c r="AQ531" t="s">
        <v>49</v>
      </c>
      <c r="AR531">
        <f>VLOOKUP(AQ531,MoodysRatingMapping!$A$3:$B$23,2,0)</f>
        <v>6.4000000000000012</v>
      </c>
      <c r="AS531">
        <v>0</v>
      </c>
      <c r="AT531" s="11">
        <v>5.2</v>
      </c>
      <c r="AU531" t="s">
        <v>82</v>
      </c>
      <c r="AV531" s="15">
        <f>VLOOKUP(AU531,'S&amp;PRatingMapping'!$A$3:$B$24,2,0)</f>
        <v>6.1428571428571432</v>
      </c>
      <c r="AX531">
        <v>31282781.350000001</v>
      </c>
      <c r="AY531" t="s">
        <v>32</v>
      </c>
      <c r="AZ531">
        <v>3</v>
      </c>
      <c r="BA531" t="s">
        <v>42</v>
      </c>
      <c r="BB531">
        <v>6.2829999999999997E-2</v>
      </c>
      <c r="BC531">
        <v>-3</v>
      </c>
      <c r="BD531">
        <v>100.3045</v>
      </c>
      <c r="BI531" s="11">
        <v>5.2</v>
      </c>
      <c r="BJ531" t="s">
        <v>49</v>
      </c>
      <c r="BK531">
        <f>VLOOKUP(BJ531,MoodysRatingMapping!$A$3:$B$23,2,0)</f>
        <v>6.4000000000000012</v>
      </c>
      <c r="BL531">
        <v>0</v>
      </c>
      <c r="BM531" s="11">
        <v>5.2</v>
      </c>
      <c r="BN531" t="s">
        <v>82</v>
      </c>
      <c r="BO531" s="15">
        <f>VLOOKUP(BN531,'S&amp;PRatingMapping'!$A$3:$B$24,2,0)</f>
        <v>6.1428571428571432</v>
      </c>
      <c r="BQ531">
        <v>31150910.719999999</v>
      </c>
      <c r="BR531" s="11" t="s">
        <v>29</v>
      </c>
      <c r="BS531">
        <v>4</v>
      </c>
      <c r="BT531" t="s">
        <v>42</v>
      </c>
      <c r="BU531">
        <v>7.5410000000000005E-2</v>
      </c>
      <c r="BV531">
        <v>-2</v>
      </c>
      <c r="BW531">
        <v>100.154</v>
      </c>
      <c r="CB531" t="s">
        <v>37</v>
      </c>
      <c r="CC531" t="s">
        <v>49</v>
      </c>
      <c r="CD531">
        <f>VLOOKUP(CC531,MoodysRatingMapping!$A$3:$B$23,2,0)</f>
        <v>6.4000000000000012</v>
      </c>
      <c r="CE531">
        <v>0</v>
      </c>
      <c r="CF531" s="11">
        <v>5.2</v>
      </c>
      <c r="CG531" t="s">
        <v>82</v>
      </c>
      <c r="CH531" s="15">
        <f>VLOOKUP(CG531,'S&amp;PRatingMapping'!$A$3:$B$24,2,0)</f>
        <v>6.1428571428571432</v>
      </c>
    </row>
    <row r="532" spans="1:86" x14ac:dyDescent="0.25">
      <c r="A532" s="2">
        <v>43280</v>
      </c>
      <c r="B532">
        <v>4</v>
      </c>
      <c r="C532">
        <v>156098</v>
      </c>
      <c r="D532">
        <v>0.70000000000000018</v>
      </c>
      <c r="E532">
        <v>1</v>
      </c>
      <c r="F532">
        <v>0</v>
      </c>
      <c r="G532">
        <v>0</v>
      </c>
      <c r="H532">
        <v>0</v>
      </c>
      <c r="I532">
        <v>12500000</v>
      </c>
      <c r="W532" t="e">
        <f>VLOOKUP(V532,MoodysRatingMapping!$A$3:$B$23,2,0)</f>
        <v>#N/A</v>
      </c>
      <c r="AA532" s="7" t="e">
        <f>VLOOKUP(Z532,'S&amp;PRatingMapping'!$A$3:$B$24,2,0)</f>
        <v>#N/A</v>
      </c>
      <c r="AC532">
        <v>21395</v>
      </c>
      <c r="AD532">
        <v>21395</v>
      </c>
      <c r="AE532">
        <v>12500000</v>
      </c>
      <c r="AR532" t="e">
        <f>VLOOKUP(AQ532,MoodysRatingMapping!$A$3:$B$23,2,0)</f>
        <v>#N/A</v>
      </c>
      <c r="AV532" s="15" t="e">
        <f>VLOOKUP(AU532,'S&amp;PRatingMapping'!$A$3:$B$24,2,0)</f>
        <v>#N/A</v>
      </c>
      <c r="AX532">
        <v>12500000</v>
      </c>
      <c r="BK532" t="e">
        <f>VLOOKUP(BJ532,MoodysRatingMapping!$A$3:$B$23,2,0)</f>
        <v>#N/A</v>
      </c>
      <c r="BO532" s="15" t="e">
        <f>VLOOKUP(BN532,'S&amp;PRatingMapping'!$A$3:$B$24,2,0)</f>
        <v>#N/A</v>
      </c>
      <c r="BQ532">
        <v>12500000</v>
      </c>
      <c r="CD532" t="e">
        <f>VLOOKUP(CC532,MoodysRatingMapping!$A$3:$B$23,2,0)</f>
        <v>#N/A</v>
      </c>
      <c r="CH532" s="15" t="e">
        <f>VLOOKUP(CG532,'S&amp;PRatingMapping'!$A$3:$B$24,2,0)</f>
        <v>#N/A</v>
      </c>
    </row>
    <row r="533" spans="1:86" x14ac:dyDescent="0.25">
      <c r="A533" s="2">
        <v>42338</v>
      </c>
      <c r="B533">
        <v>5.0999999999999996</v>
      </c>
      <c r="C533">
        <v>1561000</v>
      </c>
      <c r="D533">
        <v>2.899999999999999</v>
      </c>
      <c r="E533">
        <v>1</v>
      </c>
      <c r="F533">
        <v>0</v>
      </c>
      <c r="G533">
        <v>0</v>
      </c>
      <c r="H533">
        <v>0</v>
      </c>
      <c r="I533">
        <v>35498867.516359098</v>
      </c>
      <c r="W533" t="e">
        <f>VLOOKUP(V533,MoodysRatingMapping!$A$3:$B$23,2,0)</f>
        <v>#N/A</v>
      </c>
      <c r="AA533" s="7" t="e">
        <f>VLOOKUP(Z533,'S&amp;PRatingMapping'!$A$3:$B$24,2,0)</f>
        <v>#N/A</v>
      </c>
      <c r="AC533">
        <v>21436</v>
      </c>
      <c r="AD533">
        <v>21436</v>
      </c>
      <c r="AE533">
        <v>10763465.449999999</v>
      </c>
      <c r="AR533" t="e">
        <f>VLOOKUP(AQ533,MoodysRatingMapping!$A$3:$B$23,2,0)</f>
        <v>#N/A</v>
      </c>
      <c r="AV533" s="15" t="e">
        <f>VLOOKUP(AU533,'S&amp;PRatingMapping'!$A$3:$B$24,2,0)</f>
        <v>#N/A</v>
      </c>
      <c r="AX533">
        <v>35498867.516359098</v>
      </c>
      <c r="BK533" t="e">
        <f>VLOOKUP(BJ533,MoodysRatingMapping!$A$3:$B$23,2,0)</f>
        <v>#N/A</v>
      </c>
      <c r="BO533" s="15" t="e">
        <f>VLOOKUP(BN533,'S&amp;PRatingMapping'!$A$3:$B$24,2,0)</f>
        <v>#N/A</v>
      </c>
      <c r="BQ533">
        <v>10763465.449999999</v>
      </c>
      <c r="CD533" t="e">
        <f>VLOOKUP(CC533,MoodysRatingMapping!$A$3:$B$23,2,0)</f>
        <v>#N/A</v>
      </c>
      <c r="CH533" s="15" t="e">
        <f>VLOOKUP(CG533,'S&amp;PRatingMapping'!$A$3:$B$24,2,0)</f>
        <v>#N/A</v>
      </c>
    </row>
    <row r="534" spans="1:86" x14ac:dyDescent="0.25">
      <c r="A534" s="2">
        <v>43280</v>
      </c>
      <c r="B534">
        <v>5.2</v>
      </c>
      <c r="C534">
        <v>156149</v>
      </c>
      <c r="D534">
        <v>0.10000000000000051</v>
      </c>
      <c r="E534">
        <v>1</v>
      </c>
      <c r="F534">
        <v>0</v>
      </c>
      <c r="G534">
        <v>0</v>
      </c>
      <c r="H534">
        <v>0</v>
      </c>
      <c r="I534">
        <v>92931.57</v>
      </c>
      <c r="J534" s="9" t="s">
        <v>32</v>
      </c>
      <c r="K534">
        <v>3</v>
      </c>
      <c r="L534" t="s">
        <v>41</v>
      </c>
      <c r="M534">
        <v>0.34310000000000002</v>
      </c>
      <c r="N534">
        <v>-3</v>
      </c>
      <c r="U534" s="11">
        <v>5.2</v>
      </c>
      <c r="V534" t="s">
        <v>49</v>
      </c>
      <c r="W534">
        <f>VLOOKUP(V534,MoodysRatingMapping!$A$3:$B$23,2,0)</f>
        <v>6.4000000000000012</v>
      </c>
      <c r="Y534">
        <v>5.0999999999999996</v>
      </c>
      <c r="Z534" t="s">
        <v>70</v>
      </c>
      <c r="AA534" s="7">
        <f>VLOOKUP(Z534,'S&amp;PRatingMapping'!$A$3:$B$24,2,0)</f>
        <v>5.7142857142857144</v>
      </c>
      <c r="AC534">
        <v>21451</v>
      </c>
      <c r="AD534">
        <v>21451</v>
      </c>
      <c r="AE534">
        <v>127498.03</v>
      </c>
      <c r="AF534" t="s">
        <v>32</v>
      </c>
      <c r="AG534">
        <v>3</v>
      </c>
      <c r="AH534" t="s">
        <v>41</v>
      </c>
      <c r="AI534">
        <v>3.882E-2</v>
      </c>
      <c r="AJ534">
        <v>-2</v>
      </c>
      <c r="AP534" s="11">
        <v>5.2</v>
      </c>
      <c r="AQ534" t="s">
        <v>49</v>
      </c>
      <c r="AR534">
        <f>VLOOKUP(AQ534,MoodysRatingMapping!$A$3:$B$23,2,0)</f>
        <v>6.4000000000000012</v>
      </c>
      <c r="AS534">
        <v>1</v>
      </c>
      <c r="AT534" s="11">
        <v>5.0999999999999996</v>
      </c>
      <c r="AU534" t="s">
        <v>70</v>
      </c>
      <c r="AV534" s="15">
        <f>VLOOKUP(AU534,'S&amp;PRatingMapping'!$A$3:$B$24,2,0)</f>
        <v>5.7142857142857144</v>
      </c>
      <c r="AX534">
        <v>277551.34999999998</v>
      </c>
      <c r="AY534" t="s">
        <v>32</v>
      </c>
      <c r="AZ534">
        <v>3</v>
      </c>
      <c r="BA534" t="s">
        <v>41</v>
      </c>
      <c r="BB534">
        <v>4.1349999999999998E-2</v>
      </c>
      <c r="BC534">
        <v>-2</v>
      </c>
      <c r="BI534" s="11">
        <v>5.2</v>
      </c>
      <c r="BJ534" t="s">
        <v>49</v>
      </c>
      <c r="BK534">
        <f>VLOOKUP(BJ534,MoodysRatingMapping!$A$3:$B$23,2,0)</f>
        <v>6.4000000000000012</v>
      </c>
      <c r="BL534">
        <v>1</v>
      </c>
      <c r="BM534" s="11">
        <v>5.0999999999999996</v>
      </c>
      <c r="BN534" t="s">
        <v>70</v>
      </c>
      <c r="BO534" s="15">
        <f>VLOOKUP(BN534,'S&amp;PRatingMapping'!$A$3:$B$24,2,0)</f>
        <v>5.7142857142857144</v>
      </c>
      <c r="BQ534">
        <v>378457.99</v>
      </c>
      <c r="BR534" s="11" t="s">
        <v>32</v>
      </c>
      <c r="BS534">
        <v>3</v>
      </c>
      <c r="BT534" t="s">
        <v>41</v>
      </c>
      <c r="BU534">
        <v>3.6110000000000003E-2</v>
      </c>
      <c r="BV534">
        <v>-2</v>
      </c>
      <c r="CB534" t="s">
        <v>37</v>
      </c>
      <c r="CC534" t="s">
        <v>49</v>
      </c>
      <c r="CD534">
        <f>VLOOKUP(CC534,MoodysRatingMapping!$A$3:$B$23,2,0)</f>
        <v>6.4000000000000012</v>
      </c>
      <c r="CE534">
        <v>1</v>
      </c>
      <c r="CF534" s="11">
        <v>5.0999999999999996</v>
      </c>
      <c r="CG534" t="s">
        <v>70</v>
      </c>
      <c r="CH534" s="15">
        <f>VLOOKUP(CG534,'S&amp;PRatingMapping'!$A$3:$B$24,2,0)</f>
        <v>5.7142857142857144</v>
      </c>
    </row>
    <row r="535" spans="1:86" x14ac:dyDescent="0.25">
      <c r="A535" s="2">
        <v>43220</v>
      </c>
      <c r="B535">
        <v>2.2000000000000002</v>
      </c>
      <c r="C535">
        <v>1566</v>
      </c>
      <c r="D535">
        <v>0.20000000000000021</v>
      </c>
      <c r="E535">
        <v>1</v>
      </c>
      <c r="F535">
        <v>0</v>
      </c>
      <c r="G535">
        <v>0</v>
      </c>
      <c r="H535">
        <v>0</v>
      </c>
      <c r="I535">
        <v>2694543.39</v>
      </c>
      <c r="J535" s="9" t="s">
        <v>40</v>
      </c>
      <c r="K535">
        <v>2</v>
      </c>
      <c r="L535" t="s">
        <v>42</v>
      </c>
      <c r="M535">
        <v>0.17712</v>
      </c>
      <c r="Q535" s="11">
        <v>3.1</v>
      </c>
      <c r="R535" t="s">
        <v>42</v>
      </c>
      <c r="S535">
        <v>61.686500000000002</v>
      </c>
      <c r="T535">
        <v>1</v>
      </c>
      <c r="U535" s="11">
        <v>2.1</v>
      </c>
      <c r="V535" t="s">
        <v>60</v>
      </c>
      <c r="W535">
        <f>VLOOKUP(V535,MoodysRatingMapping!$A$3:$B$23,2,0)</f>
        <v>2.8000000000000003</v>
      </c>
      <c r="Y535">
        <v>2.1</v>
      </c>
      <c r="Z535" t="s">
        <v>80</v>
      </c>
      <c r="AA535" s="7">
        <f>VLOOKUP(Z535,'S&amp;PRatingMapping'!$A$3:$B$24,2,0)</f>
        <v>2.714285714285714</v>
      </c>
      <c r="AC535">
        <v>21611</v>
      </c>
      <c r="AD535">
        <v>21611</v>
      </c>
      <c r="AE535">
        <v>924408.43999999901</v>
      </c>
      <c r="AF535" t="s">
        <v>40</v>
      </c>
      <c r="AG535">
        <v>2</v>
      </c>
      <c r="AH535" t="s">
        <v>42</v>
      </c>
      <c r="AI535">
        <v>0.16006999999999999</v>
      </c>
      <c r="AJ535">
        <v>0</v>
      </c>
      <c r="AL535" t="s">
        <v>44</v>
      </c>
      <c r="AM535" t="s">
        <v>42</v>
      </c>
      <c r="AN535">
        <v>48.671900000000001</v>
      </c>
      <c r="AO535">
        <v>0</v>
      </c>
      <c r="AP535" s="11">
        <v>2.1</v>
      </c>
      <c r="AQ535" t="s">
        <v>60</v>
      </c>
      <c r="AR535">
        <f>VLOOKUP(AQ535,MoodysRatingMapping!$A$3:$B$23,2,0)</f>
        <v>2.8000000000000003</v>
      </c>
      <c r="AS535">
        <v>0</v>
      </c>
      <c r="AT535" s="11">
        <v>2.1</v>
      </c>
      <c r="AU535" t="s">
        <v>80</v>
      </c>
      <c r="AV535" s="15">
        <f>VLOOKUP(AU535,'S&amp;PRatingMapping'!$A$3:$B$24,2,0)</f>
        <v>2.714285714285714</v>
      </c>
      <c r="AX535">
        <v>3688647.42</v>
      </c>
      <c r="AY535" t="s">
        <v>40</v>
      </c>
      <c r="AZ535">
        <v>2</v>
      </c>
      <c r="BA535" t="s">
        <v>42</v>
      </c>
      <c r="BB535">
        <v>0.15701999999999999</v>
      </c>
      <c r="BC535">
        <v>0</v>
      </c>
      <c r="BE535" s="11" t="s">
        <v>30</v>
      </c>
      <c r="BF535" t="s">
        <v>42</v>
      </c>
      <c r="BG535">
        <v>34.843200000000003</v>
      </c>
      <c r="BH535">
        <v>-1</v>
      </c>
      <c r="BI535" s="11">
        <v>2.1</v>
      </c>
      <c r="BJ535" t="s">
        <v>60</v>
      </c>
      <c r="BK535">
        <f>VLOOKUP(BJ535,MoodysRatingMapping!$A$3:$B$23,2,0)</f>
        <v>2.8000000000000003</v>
      </c>
      <c r="BL535">
        <v>0</v>
      </c>
      <c r="BM535" s="11">
        <v>2.1</v>
      </c>
      <c r="BN535" t="s">
        <v>80</v>
      </c>
      <c r="BO535" s="15">
        <f>VLOOKUP(BN535,'S&amp;PRatingMapping'!$A$3:$B$24,2,0)</f>
        <v>2.714285714285714</v>
      </c>
      <c r="BQ535">
        <v>521136.820000001</v>
      </c>
      <c r="BR535" s="11" t="s">
        <v>40</v>
      </c>
      <c r="BS535">
        <v>2</v>
      </c>
      <c r="BT535" t="s">
        <v>42</v>
      </c>
      <c r="BU535">
        <v>0.19334000000000001</v>
      </c>
      <c r="BV535">
        <v>0</v>
      </c>
      <c r="BX535" t="s">
        <v>30</v>
      </c>
      <c r="BY535" t="s">
        <v>42</v>
      </c>
      <c r="BZ535">
        <v>45.157200000000003</v>
      </c>
      <c r="CA535">
        <v>-1</v>
      </c>
      <c r="CB535" t="s">
        <v>34</v>
      </c>
      <c r="CC535" t="s">
        <v>60</v>
      </c>
      <c r="CD535">
        <f>VLOOKUP(CC535,MoodysRatingMapping!$A$3:$B$23,2,0)</f>
        <v>2.8000000000000003</v>
      </c>
      <c r="CE535">
        <v>0</v>
      </c>
      <c r="CF535" s="11">
        <v>2.1</v>
      </c>
      <c r="CG535" t="s">
        <v>80</v>
      </c>
      <c r="CH535" s="15">
        <f>VLOOKUP(CG535,'S&amp;PRatingMapping'!$A$3:$B$24,2,0)</f>
        <v>2.714285714285714</v>
      </c>
    </row>
    <row r="536" spans="1:86" x14ac:dyDescent="0.25">
      <c r="A536" s="2">
        <v>43159</v>
      </c>
      <c r="B536">
        <v>4</v>
      </c>
      <c r="C536">
        <v>157504</v>
      </c>
      <c r="D536">
        <v>4</v>
      </c>
      <c r="E536">
        <v>1</v>
      </c>
      <c r="F536">
        <v>0</v>
      </c>
      <c r="G536">
        <v>0</v>
      </c>
      <c r="H536">
        <v>0</v>
      </c>
      <c r="I536">
        <v>15168362.33</v>
      </c>
      <c r="J536" s="9" t="s">
        <v>29</v>
      </c>
      <c r="K536">
        <v>4</v>
      </c>
      <c r="L536" t="s">
        <v>41</v>
      </c>
      <c r="M536">
        <v>0.43130000000000002</v>
      </c>
      <c r="Q536" s="11">
        <v>2.2000000000000002</v>
      </c>
      <c r="R536" t="s">
        <v>41</v>
      </c>
      <c r="S536">
        <v>43.973799999999997</v>
      </c>
      <c r="T536">
        <v>-2</v>
      </c>
      <c r="U536" s="11">
        <v>3.1</v>
      </c>
      <c r="V536" t="s">
        <v>52</v>
      </c>
      <c r="W536">
        <f>VLOOKUP(V536,MoodysRatingMapping!$A$3:$B$23,2,0)</f>
        <v>4.1500000000000004</v>
      </c>
      <c r="X536">
        <v>-1</v>
      </c>
      <c r="AA536" s="7" t="e">
        <f>VLOOKUP(Z536,'S&amp;PRatingMapping'!$A$3:$B$24,2,0)</f>
        <v>#N/A</v>
      </c>
      <c r="AC536">
        <v>21636</v>
      </c>
      <c r="AD536">
        <v>21636</v>
      </c>
      <c r="AE536">
        <v>15168362.33</v>
      </c>
      <c r="AR536" t="e">
        <f>VLOOKUP(AQ536,MoodysRatingMapping!$A$3:$B$23,2,0)</f>
        <v>#N/A</v>
      </c>
      <c r="AV536" s="15" t="e">
        <f>VLOOKUP(AU536,'S&amp;PRatingMapping'!$A$3:$B$24,2,0)</f>
        <v>#N/A</v>
      </c>
      <c r="AX536">
        <v>7936861.29</v>
      </c>
      <c r="BK536" t="e">
        <f>VLOOKUP(BJ536,MoodysRatingMapping!$A$3:$B$23,2,0)</f>
        <v>#N/A</v>
      </c>
      <c r="BO536" s="15" t="e">
        <f>VLOOKUP(BN536,'S&amp;PRatingMapping'!$A$3:$B$24,2,0)</f>
        <v>#N/A</v>
      </c>
      <c r="BQ536">
        <v>7853544.4400000004</v>
      </c>
      <c r="CD536" t="e">
        <f>VLOOKUP(CC536,MoodysRatingMapping!$A$3:$B$23,2,0)</f>
        <v>#N/A</v>
      </c>
      <c r="CH536" s="15" t="e">
        <f>VLOOKUP(CG536,'S&amp;PRatingMapping'!$A$3:$B$24,2,0)</f>
        <v>#N/A</v>
      </c>
    </row>
    <row r="537" spans="1:86" x14ac:dyDescent="0.25">
      <c r="A537" s="2">
        <v>42551</v>
      </c>
      <c r="B537">
        <v>5.2</v>
      </c>
      <c r="C537">
        <v>15828</v>
      </c>
      <c r="D537">
        <v>0.10000000000000051</v>
      </c>
      <c r="E537">
        <v>1</v>
      </c>
      <c r="F537">
        <v>0</v>
      </c>
      <c r="G537">
        <v>0</v>
      </c>
      <c r="H537">
        <v>0</v>
      </c>
      <c r="I537">
        <v>821907</v>
      </c>
      <c r="J537" s="9">
        <v>6.2</v>
      </c>
      <c r="K537">
        <v>8</v>
      </c>
      <c r="L537" t="s">
        <v>41</v>
      </c>
      <c r="M537">
        <v>2.9312100000000001</v>
      </c>
      <c r="N537">
        <v>2</v>
      </c>
      <c r="Q537" s="11">
        <v>3.3</v>
      </c>
      <c r="R537" t="s">
        <v>41</v>
      </c>
      <c r="S537">
        <v>111.269374</v>
      </c>
      <c r="T537">
        <v>-3</v>
      </c>
      <c r="W537" t="e">
        <f>VLOOKUP(V537,MoodysRatingMapping!$A$3:$B$23,2,0)</f>
        <v>#N/A</v>
      </c>
      <c r="AA537" s="7" t="e">
        <f>VLOOKUP(Z537,'S&amp;PRatingMapping'!$A$3:$B$24,2,0)</f>
        <v>#N/A</v>
      </c>
      <c r="AC537">
        <v>21661</v>
      </c>
      <c r="AD537">
        <v>21661</v>
      </c>
      <c r="AE537">
        <v>821907</v>
      </c>
      <c r="AF537" t="s">
        <v>36</v>
      </c>
      <c r="AG537">
        <v>8</v>
      </c>
      <c r="AH537" t="s">
        <v>41</v>
      </c>
      <c r="AI537">
        <v>2.0263200000000001</v>
      </c>
      <c r="AJ537">
        <v>3</v>
      </c>
      <c r="AL537" t="s">
        <v>43</v>
      </c>
      <c r="AM537" t="s">
        <v>41</v>
      </c>
      <c r="AN537">
        <v>132.91385600000001</v>
      </c>
      <c r="AO537">
        <v>-2</v>
      </c>
      <c r="AR537" t="e">
        <f>VLOOKUP(AQ537,MoodysRatingMapping!$A$3:$B$23,2,0)</f>
        <v>#N/A</v>
      </c>
      <c r="AV537" s="15" t="e">
        <f>VLOOKUP(AU537,'S&amp;PRatingMapping'!$A$3:$B$24,2,0)</f>
        <v>#N/A</v>
      </c>
      <c r="AX537">
        <v>821907</v>
      </c>
      <c r="AY537" t="s">
        <v>31</v>
      </c>
      <c r="AZ537">
        <v>7</v>
      </c>
      <c r="BA537" t="s">
        <v>41</v>
      </c>
      <c r="BB537">
        <v>1.3914500000000001</v>
      </c>
      <c r="BC537">
        <v>2</v>
      </c>
      <c r="BE537" s="11">
        <v>3.3</v>
      </c>
      <c r="BF537" t="s">
        <v>41</v>
      </c>
      <c r="BG537">
        <v>118.53063400000001</v>
      </c>
      <c r="BH537">
        <v>-2</v>
      </c>
      <c r="BK537" t="e">
        <f>VLOOKUP(BJ537,MoodysRatingMapping!$A$3:$B$23,2,0)</f>
        <v>#N/A</v>
      </c>
      <c r="BO537" s="15" t="e">
        <f>VLOOKUP(BN537,'S&amp;PRatingMapping'!$A$3:$B$24,2,0)</f>
        <v>#N/A</v>
      </c>
      <c r="BQ537">
        <v>821907</v>
      </c>
      <c r="BR537" s="11">
        <v>6.2</v>
      </c>
      <c r="BS537">
        <v>8</v>
      </c>
      <c r="BT537" t="s">
        <v>41</v>
      </c>
      <c r="BU537">
        <v>1.7832600000000001</v>
      </c>
      <c r="BV537">
        <v>3</v>
      </c>
      <c r="BX537" t="s">
        <v>29</v>
      </c>
      <c r="BY537" t="s">
        <v>41</v>
      </c>
      <c r="BZ537">
        <v>171.071271</v>
      </c>
      <c r="CA537">
        <v>-1</v>
      </c>
      <c r="CD537" t="e">
        <f>VLOOKUP(CC537,MoodysRatingMapping!$A$3:$B$23,2,0)</f>
        <v>#N/A</v>
      </c>
      <c r="CH537" s="15" t="e">
        <f>VLOOKUP(CG537,'S&amp;PRatingMapping'!$A$3:$B$24,2,0)</f>
        <v>#N/A</v>
      </c>
    </row>
    <row r="538" spans="1:86" x14ac:dyDescent="0.25">
      <c r="A538" s="2">
        <v>43039</v>
      </c>
      <c r="B538">
        <v>7</v>
      </c>
      <c r="C538">
        <v>15828</v>
      </c>
      <c r="D538">
        <v>3</v>
      </c>
      <c r="E538">
        <v>1</v>
      </c>
      <c r="F538">
        <v>0</v>
      </c>
      <c r="G538">
        <v>0</v>
      </c>
      <c r="H538">
        <v>0</v>
      </c>
      <c r="I538">
        <v>2000133</v>
      </c>
      <c r="J538" s="9" t="s">
        <v>39</v>
      </c>
      <c r="K538">
        <v>9</v>
      </c>
      <c r="L538" t="s">
        <v>41</v>
      </c>
      <c r="M538">
        <v>1.16822</v>
      </c>
      <c r="Q538" s="11">
        <v>5.0999999999999996</v>
      </c>
      <c r="R538" t="s">
        <v>41</v>
      </c>
      <c r="S538">
        <v>198.31</v>
      </c>
      <c r="T538">
        <v>-4</v>
      </c>
      <c r="W538" t="e">
        <f>VLOOKUP(V538,MoodysRatingMapping!$A$3:$B$23,2,0)</f>
        <v>#N/A</v>
      </c>
      <c r="AA538" s="7" t="e">
        <f>VLOOKUP(Z538,'S&amp;PRatingMapping'!$A$3:$B$24,2,0)</f>
        <v>#N/A</v>
      </c>
      <c r="AC538">
        <v>21671</v>
      </c>
      <c r="AD538">
        <v>21671</v>
      </c>
      <c r="AE538">
        <v>2000133</v>
      </c>
      <c r="AF538" t="s">
        <v>36</v>
      </c>
      <c r="AG538">
        <v>8</v>
      </c>
      <c r="AH538" t="s">
        <v>41</v>
      </c>
      <c r="AI538">
        <v>0.59011000000000002</v>
      </c>
      <c r="AJ538">
        <v>4</v>
      </c>
      <c r="AL538" t="s">
        <v>44</v>
      </c>
      <c r="AM538" t="s">
        <v>41</v>
      </c>
      <c r="AN538">
        <v>59.471400000000003</v>
      </c>
      <c r="AO538">
        <v>-2</v>
      </c>
      <c r="AR538" t="e">
        <f>VLOOKUP(AQ538,MoodysRatingMapping!$A$3:$B$23,2,0)</f>
        <v>#N/A</v>
      </c>
      <c r="AV538" s="15" t="e">
        <f>VLOOKUP(AU538,'S&amp;PRatingMapping'!$A$3:$B$24,2,0)</f>
        <v>#N/A</v>
      </c>
      <c r="AX538">
        <v>2000133</v>
      </c>
      <c r="AY538" t="s">
        <v>36</v>
      </c>
      <c r="AZ538">
        <v>8</v>
      </c>
      <c r="BA538" t="s">
        <v>41</v>
      </c>
      <c r="BB538">
        <v>0.59262999999999999</v>
      </c>
      <c r="BC538">
        <v>2</v>
      </c>
      <c r="BE538" s="11">
        <v>2.2000000000000002</v>
      </c>
      <c r="BF538" t="s">
        <v>41</v>
      </c>
      <c r="BG538">
        <v>49.793100000000003</v>
      </c>
      <c r="BH538">
        <v>-4</v>
      </c>
      <c r="BK538" t="e">
        <f>VLOOKUP(BJ538,MoodysRatingMapping!$A$3:$B$23,2,0)</f>
        <v>#N/A</v>
      </c>
      <c r="BO538" s="15" t="e">
        <f>VLOOKUP(BN538,'S&amp;PRatingMapping'!$A$3:$B$24,2,0)</f>
        <v>#N/A</v>
      </c>
      <c r="BQ538">
        <v>1623432</v>
      </c>
      <c r="BR538" s="11">
        <v>6.1</v>
      </c>
      <c r="BS538">
        <v>7</v>
      </c>
      <c r="BT538" t="s">
        <v>41</v>
      </c>
      <c r="BU538">
        <v>0.49828</v>
      </c>
      <c r="BV538">
        <v>1</v>
      </c>
      <c r="BX538" t="s">
        <v>44</v>
      </c>
      <c r="BY538" t="s">
        <v>41</v>
      </c>
      <c r="BZ538">
        <v>55.219099999999997</v>
      </c>
      <c r="CA538">
        <v>-4</v>
      </c>
      <c r="CD538" t="e">
        <f>VLOOKUP(CC538,MoodysRatingMapping!$A$3:$B$23,2,0)</f>
        <v>#N/A</v>
      </c>
      <c r="CH538" s="15" t="e">
        <f>VLOOKUP(CG538,'S&amp;PRatingMapping'!$A$3:$B$24,2,0)</f>
        <v>#N/A</v>
      </c>
    </row>
    <row r="539" spans="1:86" x14ac:dyDescent="0.25">
      <c r="A539" s="2">
        <v>43098</v>
      </c>
      <c r="B539">
        <v>3.3</v>
      </c>
      <c r="C539">
        <v>158710</v>
      </c>
      <c r="D539">
        <v>3.3</v>
      </c>
      <c r="E539">
        <v>1</v>
      </c>
      <c r="F539">
        <v>0</v>
      </c>
      <c r="G539">
        <v>0</v>
      </c>
      <c r="H539">
        <v>0</v>
      </c>
      <c r="I539">
        <v>4838744.38</v>
      </c>
      <c r="J539" s="9">
        <v>5.2</v>
      </c>
      <c r="K539">
        <v>6</v>
      </c>
      <c r="L539" t="s">
        <v>41</v>
      </c>
      <c r="M539">
        <v>0.21933</v>
      </c>
      <c r="N539">
        <v>3</v>
      </c>
      <c r="W539" t="e">
        <f>VLOOKUP(V539,MoodysRatingMapping!$A$3:$B$23,2,0)</f>
        <v>#N/A</v>
      </c>
      <c r="Y539">
        <v>3.2</v>
      </c>
      <c r="Z539" t="s">
        <v>69</v>
      </c>
      <c r="AA539" s="7">
        <f>VLOOKUP(Z539,'S&amp;PRatingMapping'!$A$3:$B$24,2,0)</f>
        <v>4.4285714285714279</v>
      </c>
      <c r="AC539">
        <v>21679</v>
      </c>
      <c r="AD539">
        <v>21679</v>
      </c>
      <c r="AE539">
        <v>4636438.3099999996</v>
      </c>
      <c r="AR539" t="e">
        <f>VLOOKUP(AQ539,MoodysRatingMapping!$A$3:$B$23,2,0)</f>
        <v>#N/A</v>
      </c>
      <c r="AV539" s="15" t="e">
        <f>VLOOKUP(AU539,'S&amp;PRatingMapping'!$A$3:$B$24,2,0)</f>
        <v>#N/A</v>
      </c>
      <c r="AX539">
        <v>253467</v>
      </c>
      <c r="AY539" t="s">
        <v>36</v>
      </c>
      <c r="AZ539">
        <v>8</v>
      </c>
      <c r="BA539" t="s">
        <v>41</v>
      </c>
      <c r="BB539">
        <v>0.70418999999999998</v>
      </c>
      <c r="BC539">
        <v>3</v>
      </c>
      <c r="BE539" s="11" t="s">
        <v>29</v>
      </c>
      <c r="BF539" t="s">
        <v>41</v>
      </c>
      <c r="BG539">
        <v>137.2774</v>
      </c>
      <c r="BH539">
        <v>-1</v>
      </c>
      <c r="BK539" t="e">
        <f>VLOOKUP(BJ539,MoodysRatingMapping!$A$3:$B$23,2,0)</f>
        <v>#N/A</v>
      </c>
      <c r="BO539" s="15" t="e">
        <f>VLOOKUP(BN539,'S&amp;PRatingMapping'!$A$3:$B$24,2,0)</f>
        <v>#N/A</v>
      </c>
      <c r="BQ539">
        <v>650670</v>
      </c>
      <c r="BR539" s="11" t="s">
        <v>39</v>
      </c>
      <c r="BS539">
        <v>9</v>
      </c>
      <c r="BT539" t="s">
        <v>41</v>
      </c>
      <c r="BU539">
        <v>0.82158999999999993</v>
      </c>
      <c r="BV539">
        <v>4</v>
      </c>
      <c r="BX539" t="s">
        <v>29</v>
      </c>
      <c r="BY539" t="s">
        <v>41</v>
      </c>
      <c r="BZ539">
        <v>111.3819</v>
      </c>
      <c r="CA539">
        <v>-1</v>
      </c>
      <c r="CD539" t="e">
        <f>VLOOKUP(CC539,MoodysRatingMapping!$A$3:$B$23,2,0)</f>
        <v>#N/A</v>
      </c>
      <c r="CH539" s="15" t="e">
        <f>VLOOKUP(CG539,'S&amp;PRatingMapping'!$A$3:$B$24,2,0)</f>
        <v>#N/A</v>
      </c>
    </row>
    <row r="540" spans="1:86" x14ac:dyDescent="0.25">
      <c r="A540" s="2">
        <v>43098</v>
      </c>
      <c r="B540">
        <v>2</v>
      </c>
      <c r="C540">
        <v>158825</v>
      </c>
      <c r="D540">
        <v>2</v>
      </c>
      <c r="E540">
        <v>1</v>
      </c>
      <c r="F540">
        <v>0</v>
      </c>
      <c r="G540">
        <v>0</v>
      </c>
      <c r="H540">
        <v>0</v>
      </c>
      <c r="I540">
        <v>30187767.920000002</v>
      </c>
      <c r="J540" s="9" t="s">
        <v>40</v>
      </c>
      <c r="K540">
        <v>2</v>
      </c>
      <c r="L540" t="s">
        <v>42</v>
      </c>
      <c r="M540">
        <v>0.39200000000000002</v>
      </c>
      <c r="Q540" s="11" t="s">
        <v>30</v>
      </c>
      <c r="R540" t="s">
        <v>42</v>
      </c>
      <c r="S540">
        <v>25.972999999999999</v>
      </c>
      <c r="T540">
        <v>-1</v>
      </c>
      <c r="U540" s="11">
        <v>2.1</v>
      </c>
      <c r="V540" t="s">
        <v>60</v>
      </c>
      <c r="W540">
        <f>VLOOKUP(V540,MoodysRatingMapping!$A$3:$B$23,2,0)</f>
        <v>2.8000000000000003</v>
      </c>
      <c r="Y540">
        <v>2.2000000000000002</v>
      </c>
      <c r="Z540" t="s">
        <v>71</v>
      </c>
      <c r="AA540" s="7">
        <f>VLOOKUP(Z540,'S&amp;PRatingMapping'!$A$3:$B$24,2,0)</f>
        <v>3.1428571428571423</v>
      </c>
      <c r="AC540">
        <v>21688</v>
      </c>
      <c r="AD540">
        <v>21688</v>
      </c>
      <c r="AE540">
        <v>30598818.890000001</v>
      </c>
      <c r="AR540" t="e">
        <f>VLOOKUP(AQ540,MoodysRatingMapping!$A$3:$B$23,2,0)</f>
        <v>#N/A</v>
      </c>
      <c r="AV540" s="15" t="e">
        <f>VLOOKUP(AU540,'S&amp;PRatingMapping'!$A$3:$B$24,2,0)</f>
        <v>#N/A</v>
      </c>
      <c r="AX540">
        <v>30691606.899999999</v>
      </c>
      <c r="AY540" t="s">
        <v>31</v>
      </c>
      <c r="AZ540">
        <v>7</v>
      </c>
      <c r="BA540" t="s">
        <v>41</v>
      </c>
      <c r="BB540">
        <v>0.32097999999999999</v>
      </c>
      <c r="BC540">
        <v>4</v>
      </c>
      <c r="BK540" t="e">
        <f>VLOOKUP(BJ540,MoodysRatingMapping!$A$3:$B$23,2,0)</f>
        <v>#N/A</v>
      </c>
      <c r="BM540" s="11">
        <v>3.2</v>
      </c>
      <c r="BN540" t="s">
        <v>69</v>
      </c>
      <c r="BO540" s="15">
        <f>VLOOKUP(BN540,'S&amp;PRatingMapping'!$A$3:$B$24,2,0)</f>
        <v>4.4285714285714279</v>
      </c>
      <c r="BQ540">
        <v>25777097.52</v>
      </c>
      <c r="BR540" s="11">
        <v>6.1</v>
      </c>
      <c r="BS540">
        <v>7</v>
      </c>
      <c r="BT540" t="s">
        <v>41</v>
      </c>
      <c r="BU540">
        <v>0.34189000000000003</v>
      </c>
      <c r="BV540">
        <v>4</v>
      </c>
      <c r="CD540" t="e">
        <f>VLOOKUP(CC540,MoodysRatingMapping!$A$3:$B$23,2,0)</f>
        <v>#N/A</v>
      </c>
      <c r="CF540" s="11">
        <v>3.2</v>
      </c>
      <c r="CG540" t="s">
        <v>69</v>
      </c>
      <c r="CH540" s="15">
        <f>VLOOKUP(CG540,'S&amp;PRatingMapping'!$A$3:$B$24,2,0)</f>
        <v>4.4285714285714279</v>
      </c>
    </row>
    <row r="541" spans="1:86" x14ac:dyDescent="0.25">
      <c r="A541" s="2">
        <v>43189</v>
      </c>
      <c r="B541">
        <v>4</v>
      </c>
      <c r="C541">
        <v>159198</v>
      </c>
      <c r="D541">
        <v>0.70000000000000018</v>
      </c>
      <c r="E541">
        <v>1</v>
      </c>
      <c r="F541">
        <v>0</v>
      </c>
      <c r="G541">
        <v>0</v>
      </c>
      <c r="H541">
        <v>0</v>
      </c>
      <c r="I541">
        <v>52284208.869999997</v>
      </c>
      <c r="J541" s="9" t="s">
        <v>32</v>
      </c>
      <c r="K541">
        <v>3</v>
      </c>
      <c r="L541" t="s">
        <v>42</v>
      </c>
      <c r="M541">
        <v>0.55559999999999998</v>
      </c>
      <c r="N541">
        <v>-1</v>
      </c>
      <c r="W541" t="e">
        <f>VLOOKUP(V541,MoodysRatingMapping!$A$3:$B$23,2,0)</f>
        <v>#N/A</v>
      </c>
      <c r="Y541">
        <v>3.2</v>
      </c>
      <c r="Z541" t="s">
        <v>69</v>
      </c>
      <c r="AA541" s="7">
        <f>VLOOKUP(Z541,'S&amp;PRatingMapping'!$A$3:$B$24,2,0)</f>
        <v>4.4285714285714279</v>
      </c>
      <c r="AC541">
        <v>21698</v>
      </c>
      <c r="AD541">
        <v>21698</v>
      </c>
      <c r="AE541">
        <v>52329808.950000003</v>
      </c>
      <c r="AF541" t="s">
        <v>32</v>
      </c>
      <c r="AG541">
        <v>3</v>
      </c>
      <c r="AH541" t="s">
        <v>42</v>
      </c>
      <c r="AI541">
        <v>0.06</v>
      </c>
      <c r="AJ541">
        <v>0</v>
      </c>
      <c r="AR541" t="e">
        <f>VLOOKUP(AQ541,MoodysRatingMapping!$A$3:$B$23,2,0)</f>
        <v>#N/A</v>
      </c>
      <c r="AT541" s="11">
        <v>3.2</v>
      </c>
      <c r="AU541" t="s">
        <v>69</v>
      </c>
      <c r="AV541" s="15">
        <f>VLOOKUP(AU541,'S&amp;PRatingMapping'!$A$3:$B$24,2,0)</f>
        <v>4.4285714285714279</v>
      </c>
      <c r="AX541">
        <v>54705058.369999997</v>
      </c>
      <c r="AY541" t="s">
        <v>32</v>
      </c>
      <c r="AZ541">
        <v>3</v>
      </c>
      <c r="BA541" t="s">
        <v>42</v>
      </c>
      <c r="BB541">
        <v>5.441E-2</v>
      </c>
      <c r="BC541">
        <v>0</v>
      </c>
      <c r="BK541" t="e">
        <f>VLOOKUP(BJ541,MoodysRatingMapping!$A$3:$B$23,2,0)</f>
        <v>#N/A</v>
      </c>
      <c r="BM541" s="11">
        <v>3.2</v>
      </c>
      <c r="BN541" t="s">
        <v>69</v>
      </c>
      <c r="BO541" s="15">
        <f>VLOOKUP(BN541,'S&amp;PRatingMapping'!$A$3:$B$24,2,0)</f>
        <v>4.4285714285714279</v>
      </c>
      <c r="BQ541">
        <v>26631867.690000001</v>
      </c>
      <c r="BR541" s="11" t="s">
        <v>32</v>
      </c>
      <c r="BS541">
        <v>3</v>
      </c>
      <c r="BT541" t="s">
        <v>42</v>
      </c>
      <c r="BU541">
        <v>3.6339999999999997E-2</v>
      </c>
      <c r="BV541">
        <v>1</v>
      </c>
      <c r="BX541" t="s">
        <v>30</v>
      </c>
      <c r="BY541" t="s">
        <v>42</v>
      </c>
      <c r="BZ541">
        <v>25.722200000000001</v>
      </c>
      <c r="CA541">
        <v>-1</v>
      </c>
      <c r="CB541" t="s">
        <v>34</v>
      </c>
      <c r="CC541" t="s">
        <v>60</v>
      </c>
      <c r="CD541">
        <f>VLOOKUP(CC541,MoodysRatingMapping!$A$3:$B$23,2,0)</f>
        <v>2.8000000000000003</v>
      </c>
      <c r="CE541">
        <v>0</v>
      </c>
      <c r="CF541" s="11">
        <v>2.1</v>
      </c>
      <c r="CG541" t="s">
        <v>80</v>
      </c>
      <c r="CH541" s="15">
        <f>VLOOKUP(CG541,'S&amp;PRatingMapping'!$A$3:$B$24,2,0)</f>
        <v>2.714285714285714</v>
      </c>
    </row>
    <row r="542" spans="1:86" x14ac:dyDescent="0.25">
      <c r="A542" s="2">
        <v>43131</v>
      </c>
      <c r="B542">
        <v>5.0999999999999996</v>
      </c>
      <c r="C542">
        <v>159668</v>
      </c>
      <c r="D542">
        <v>5.0999999999999996</v>
      </c>
      <c r="E542">
        <v>1</v>
      </c>
      <c r="F542">
        <v>0</v>
      </c>
      <c r="G542">
        <v>0</v>
      </c>
      <c r="H542">
        <v>0</v>
      </c>
      <c r="I542">
        <v>36142510.759999998</v>
      </c>
      <c r="J542" s="9">
        <v>5.2</v>
      </c>
      <c r="K542">
        <v>6</v>
      </c>
      <c r="L542" t="s">
        <v>42</v>
      </c>
      <c r="M542">
        <v>0.21475</v>
      </c>
      <c r="N542">
        <v>1</v>
      </c>
      <c r="W542" t="e">
        <f>VLOOKUP(V542,MoodysRatingMapping!$A$3:$B$23,2,0)</f>
        <v>#N/A</v>
      </c>
      <c r="AA542" s="7" t="e">
        <f>VLOOKUP(Z542,'S&amp;PRatingMapping'!$A$3:$B$24,2,0)</f>
        <v>#N/A</v>
      </c>
      <c r="AC542">
        <v>2179</v>
      </c>
      <c r="AD542">
        <v>2179</v>
      </c>
      <c r="AE542">
        <v>35365995.210000001</v>
      </c>
      <c r="AR542" t="e">
        <f>VLOOKUP(AQ542,MoodysRatingMapping!$A$3:$B$23,2,0)</f>
        <v>#N/A</v>
      </c>
      <c r="AV542" s="15" t="e">
        <f>VLOOKUP(AU542,'S&amp;PRatingMapping'!$A$3:$B$24,2,0)</f>
        <v>#N/A</v>
      </c>
      <c r="AX542">
        <v>642910.78</v>
      </c>
      <c r="BK542" t="e">
        <f>VLOOKUP(BJ542,MoodysRatingMapping!$A$3:$B$23,2,0)</f>
        <v>#N/A</v>
      </c>
      <c r="BO542" s="15" t="e">
        <f>VLOOKUP(BN542,'S&amp;PRatingMapping'!$A$3:$B$24,2,0)</f>
        <v>#N/A</v>
      </c>
      <c r="BQ542">
        <v>1052575.02</v>
      </c>
      <c r="CD542" t="e">
        <f>VLOOKUP(CC542,MoodysRatingMapping!$A$3:$B$23,2,0)</f>
        <v>#N/A</v>
      </c>
      <c r="CH542" s="15" t="e">
        <f>VLOOKUP(CG542,'S&amp;PRatingMapping'!$A$3:$B$24,2,0)</f>
        <v>#N/A</v>
      </c>
    </row>
    <row r="543" spans="1:86" x14ac:dyDescent="0.25">
      <c r="A543" s="2">
        <v>43251</v>
      </c>
      <c r="B543">
        <v>5.2</v>
      </c>
      <c r="C543">
        <v>159760</v>
      </c>
      <c r="D543">
        <v>5.2</v>
      </c>
      <c r="E543">
        <v>1</v>
      </c>
      <c r="F543">
        <v>0</v>
      </c>
      <c r="G543">
        <v>0</v>
      </c>
      <c r="H543">
        <v>0</v>
      </c>
      <c r="I543">
        <v>6179757.7699999996</v>
      </c>
      <c r="W543" t="e">
        <f>VLOOKUP(V543,MoodysRatingMapping!$A$3:$B$23,2,0)</f>
        <v>#N/A</v>
      </c>
      <c r="AA543" s="7" t="e">
        <f>VLOOKUP(Z543,'S&amp;PRatingMapping'!$A$3:$B$24,2,0)</f>
        <v>#N/A</v>
      </c>
      <c r="AC543">
        <v>21717</v>
      </c>
      <c r="AD543">
        <v>21717</v>
      </c>
      <c r="AE543">
        <v>6586252.8600000003</v>
      </c>
      <c r="AR543" t="e">
        <f>VLOOKUP(AQ543,MoodysRatingMapping!$A$3:$B$23,2,0)</f>
        <v>#N/A</v>
      </c>
      <c r="AV543" s="15" t="e">
        <f>VLOOKUP(AU543,'S&amp;PRatingMapping'!$A$3:$B$24,2,0)</f>
        <v>#N/A</v>
      </c>
      <c r="AX543">
        <v>34167008.560000002</v>
      </c>
      <c r="AY543" t="s">
        <v>31</v>
      </c>
      <c r="AZ543">
        <v>7</v>
      </c>
      <c r="BA543" t="s">
        <v>42</v>
      </c>
      <c r="BB543">
        <v>0.27947</v>
      </c>
      <c r="BC543">
        <v>2</v>
      </c>
      <c r="BK543" t="e">
        <f>VLOOKUP(BJ543,MoodysRatingMapping!$A$3:$B$23,2,0)</f>
        <v>#N/A</v>
      </c>
      <c r="BO543" s="15" t="e">
        <f>VLOOKUP(BN543,'S&amp;PRatingMapping'!$A$3:$B$24,2,0)</f>
        <v>#N/A</v>
      </c>
      <c r="BQ543">
        <v>33808341.880000003</v>
      </c>
      <c r="BR543" s="11">
        <v>6.1</v>
      </c>
      <c r="BS543">
        <v>7</v>
      </c>
      <c r="BT543" t="s">
        <v>42</v>
      </c>
      <c r="BU543">
        <v>0.36097000000000001</v>
      </c>
      <c r="BV543">
        <v>2</v>
      </c>
      <c r="CD543" t="e">
        <f>VLOOKUP(CC543,MoodysRatingMapping!$A$3:$B$23,2,0)</f>
        <v>#N/A</v>
      </c>
      <c r="CH543" s="15" t="e">
        <f>VLOOKUP(CG543,'S&amp;PRatingMapping'!$A$3:$B$24,2,0)</f>
        <v>#N/A</v>
      </c>
    </row>
    <row r="544" spans="1:86" x14ac:dyDescent="0.25">
      <c r="A544" s="2">
        <v>43280</v>
      </c>
      <c r="B544">
        <v>7</v>
      </c>
      <c r="C544">
        <v>159891</v>
      </c>
      <c r="D544">
        <v>1.8</v>
      </c>
      <c r="E544">
        <v>1</v>
      </c>
      <c r="F544">
        <v>0</v>
      </c>
      <c r="G544">
        <v>0</v>
      </c>
      <c r="H544">
        <v>0</v>
      </c>
      <c r="I544">
        <v>49528409.710000001</v>
      </c>
      <c r="J544" s="9" t="s">
        <v>30</v>
      </c>
      <c r="K544">
        <v>1</v>
      </c>
      <c r="L544" t="s">
        <v>41</v>
      </c>
      <c r="M544">
        <v>0.21929999999999999</v>
      </c>
      <c r="N544">
        <v>-8</v>
      </c>
      <c r="W544" t="e">
        <f>VLOOKUP(V544,MoodysRatingMapping!$A$3:$B$23,2,0)</f>
        <v>#N/A</v>
      </c>
      <c r="Y544">
        <v>3.2</v>
      </c>
      <c r="Z544" t="s">
        <v>69</v>
      </c>
      <c r="AA544" s="7">
        <f>VLOOKUP(Z544,'S&amp;PRatingMapping'!$A$3:$B$24,2,0)</f>
        <v>4.4285714285714279</v>
      </c>
      <c r="AC544">
        <v>21726</v>
      </c>
      <c r="AD544">
        <v>21726</v>
      </c>
      <c r="AE544">
        <v>50227606.950000003</v>
      </c>
      <c r="AF544" t="s">
        <v>30</v>
      </c>
      <c r="AG544">
        <v>1</v>
      </c>
      <c r="AH544" t="s">
        <v>41</v>
      </c>
      <c r="AI544">
        <v>2.2210000000000001E-2</v>
      </c>
      <c r="AJ544">
        <v>-5</v>
      </c>
      <c r="AR544" t="e">
        <f>VLOOKUP(AQ544,MoodysRatingMapping!$A$3:$B$23,2,0)</f>
        <v>#N/A</v>
      </c>
      <c r="AT544" s="11">
        <v>3.2</v>
      </c>
      <c r="AU544" t="s">
        <v>69</v>
      </c>
      <c r="AV544" s="15">
        <f>VLOOKUP(AU544,'S&amp;PRatingMapping'!$A$3:$B$24,2,0)</f>
        <v>4.4285714285714279</v>
      </c>
      <c r="AX544">
        <v>50704804.960000001</v>
      </c>
      <c r="AY544" t="s">
        <v>30</v>
      </c>
      <c r="AZ544">
        <v>1</v>
      </c>
      <c r="BA544" t="s">
        <v>41</v>
      </c>
      <c r="BB544">
        <v>1.9220000000000001E-2</v>
      </c>
      <c r="BC544">
        <v>-5</v>
      </c>
      <c r="BK544" t="e">
        <f>VLOOKUP(BJ544,MoodysRatingMapping!$A$3:$B$23,2,0)</f>
        <v>#N/A</v>
      </c>
      <c r="BM544" s="11">
        <v>3.2</v>
      </c>
      <c r="BN544" t="s">
        <v>69</v>
      </c>
      <c r="BO544" s="15">
        <f>VLOOKUP(BN544,'S&amp;PRatingMapping'!$A$3:$B$24,2,0)</f>
        <v>4.4285714285714279</v>
      </c>
      <c r="BQ544">
        <v>50535583.960000001</v>
      </c>
      <c r="BR544" s="11" t="s">
        <v>30</v>
      </c>
      <c r="BS544">
        <v>1</v>
      </c>
      <c r="BT544" t="s">
        <v>41</v>
      </c>
      <c r="BU544">
        <v>2.4240000000000001E-2</v>
      </c>
      <c r="BV544">
        <v>-5</v>
      </c>
      <c r="CD544" t="e">
        <f>VLOOKUP(CC544,MoodysRatingMapping!$A$3:$B$23,2,0)</f>
        <v>#N/A</v>
      </c>
      <c r="CF544" s="11">
        <v>3.2</v>
      </c>
      <c r="CG544" t="s">
        <v>69</v>
      </c>
      <c r="CH544" s="15">
        <f>VLOOKUP(CG544,'S&amp;PRatingMapping'!$A$3:$B$24,2,0)</f>
        <v>4.4285714285714279</v>
      </c>
    </row>
    <row r="545" spans="1:87" x14ac:dyDescent="0.25">
      <c r="A545" s="2">
        <v>43280</v>
      </c>
      <c r="B545">
        <v>5.2</v>
      </c>
      <c r="C545">
        <v>160153</v>
      </c>
      <c r="D545">
        <v>0.10000000000000051</v>
      </c>
      <c r="E545">
        <v>1</v>
      </c>
      <c r="F545">
        <v>0</v>
      </c>
      <c r="G545">
        <v>0</v>
      </c>
      <c r="H545">
        <v>-3</v>
      </c>
      <c r="I545">
        <v>40699480.82</v>
      </c>
      <c r="W545" t="e">
        <f>VLOOKUP(V545,MoodysRatingMapping!$A$3:$B$23,2,0)</f>
        <v>#N/A</v>
      </c>
      <c r="AA545" s="7" t="e">
        <f>VLOOKUP(Z545,'S&amp;PRatingMapping'!$A$3:$B$24,2,0)</f>
        <v>#N/A</v>
      </c>
      <c r="AC545">
        <v>21786</v>
      </c>
      <c r="AD545">
        <v>21786</v>
      </c>
      <c r="AE545">
        <v>41812561.229999997</v>
      </c>
      <c r="AR545" t="e">
        <f>VLOOKUP(AQ545,MoodysRatingMapping!$A$3:$B$23,2,0)</f>
        <v>#N/A</v>
      </c>
      <c r="AV545" s="15" t="e">
        <f>VLOOKUP(AU545,'S&amp;PRatingMapping'!$A$3:$B$24,2,0)</f>
        <v>#N/A</v>
      </c>
      <c r="AX545">
        <v>42209810.329999998</v>
      </c>
      <c r="BK545" t="e">
        <f>VLOOKUP(BJ545,MoodysRatingMapping!$A$3:$B$23,2,0)</f>
        <v>#N/A</v>
      </c>
      <c r="BO545" s="15" t="e">
        <f>VLOOKUP(BN545,'S&amp;PRatingMapping'!$A$3:$B$24,2,0)</f>
        <v>#N/A</v>
      </c>
      <c r="BQ545">
        <v>17231932.309999999</v>
      </c>
      <c r="CD545" t="e">
        <f>VLOOKUP(CC545,MoodysRatingMapping!$A$3:$B$23,2,0)</f>
        <v>#N/A</v>
      </c>
      <c r="CH545" s="15" t="e">
        <f>VLOOKUP(CG545,'S&amp;PRatingMapping'!$A$3:$B$24,2,0)</f>
        <v>#N/A</v>
      </c>
    </row>
    <row r="546" spans="1:87" x14ac:dyDescent="0.25">
      <c r="A546" s="2">
        <v>43131</v>
      </c>
      <c r="B546">
        <v>4</v>
      </c>
      <c r="C546">
        <v>160260</v>
      </c>
      <c r="D546">
        <v>4</v>
      </c>
      <c r="E546">
        <v>1</v>
      </c>
      <c r="F546">
        <v>0</v>
      </c>
      <c r="G546">
        <v>0</v>
      </c>
      <c r="H546">
        <v>0</v>
      </c>
      <c r="I546">
        <v>10124045.5</v>
      </c>
      <c r="J546" s="9" t="s">
        <v>30</v>
      </c>
      <c r="K546">
        <v>1</v>
      </c>
      <c r="L546" t="s">
        <v>41</v>
      </c>
      <c r="M546">
        <v>0.2243</v>
      </c>
      <c r="N546">
        <v>-3</v>
      </c>
      <c r="U546" s="11">
        <v>5.2</v>
      </c>
      <c r="V546" t="s">
        <v>49</v>
      </c>
      <c r="W546">
        <f>VLOOKUP(V546,MoodysRatingMapping!$A$3:$B$23,2,0)</f>
        <v>6.4000000000000012</v>
      </c>
      <c r="X546">
        <v>2</v>
      </c>
      <c r="Y546" t="s">
        <v>29</v>
      </c>
      <c r="Z546" t="s">
        <v>84</v>
      </c>
      <c r="AA546" s="7">
        <f>VLOOKUP(Z546,'S&amp;PRatingMapping'!$A$3:$B$24,2,0)</f>
        <v>5.2857142857142856</v>
      </c>
      <c r="AC546">
        <v>21789</v>
      </c>
      <c r="AD546">
        <v>21789</v>
      </c>
      <c r="AE546">
        <v>30700637</v>
      </c>
      <c r="AR546" t="e">
        <f>VLOOKUP(AQ546,MoodysRatingMapping!$A$3:$B$23,2,0)</f>
        <v>#N/A</v>
      </c>
      <c r="AV546" s="15" t="e">
        <f>VLOOKUP(AU546,'S&amp;PRatingMapping'!$A$3:$B$24,2,0)</f>
        <v>#N/A</v>
      </c>
      <c r="AX546">
        <v>34698369.090000004</v>
      </c>
      <c r="BK546" t="e">
        <f>VLOOKUP(BJ546,MoodysRatingMapping!$A$3:$B$23,2,0)</f>
        <v>#N/A</v>
      </c>
      <c r="BO546" s="15" t="e">
        <f>VLOOKUP(BN546,'S&amp;PRatingMapping'!$A$3:$B$24,2,0)</f>
        <v>#N/A</v>
      </c>
      <c r="BQ546">
        <v>40699480.82</v>
      </c>
      <c r="CD546" t="e">
        <f>VLOOKUP(CC546,MoodysRatingMapping!$A$3:$B$23,2,0)</f>
        <v>#N/A</v>
      </c>
      <c r="CH546" s="15" t="e">
        <f>VLOOKUP(CG546,'S&amp;PRatingMapping'!$A$3:$B$24,2,0)</f>
        <v>#N/A</v>
      </c>
    </row>
    <row r="547" spans="1:87" x14ac:dyDescent="0.25">
      <c r="A547" s="2">
        <v>42398</v>
      </c>
      <c r="B547">
        <v>4</v>
      </c>
      <c r="C547">
        <v>16031</v>
      </c>
      <c r="D547">
        <v>1</v>
      </c>
      <c r="E547">
        <v>1</v>
      </c>
      <c r="F547">
        <v>0</v>
      </c>
      <c r="G547">
        <v>-2</v>
      </c>
      <c r="H547">
        <v>0</v>
      </c>
      <c r="I547">
        <v>49999999.75</v>
      </c>
      <c r="J547" s="9">
        <v>2.1</v>
      </c>
      <c r="K547">
        <v>2</v>
      </c>
      <c r="L547" t="s">
        <v>42</v>
      </c>
      <c r="M547">
        <v>0.15337000000000001</v>
      </c>
      <c r="N547">
        <v>-2</v>
      </c>
      <c r="Q547" s="11">
        <v>6.2</v>
      </c>
      <c r="R547" t="s">
        <v>42</v>
      </c>
      <c r="S547">
        <v>54.614817000000002</v>
      </c>
      <c r="T547">
        <v>4</v>
      </c>
      <c r="U547" s="11">
        <v>3.3</v>
      </c>
      <c r="V547" t="s">
        <v>58</v>
      </c>
      <c r="W547">
        <f>VLOOKUP(V547,MoodysRatingMapping!$A$3:$B$23,2,0)</f>
        <v>5.0500000000000007</v>
      </c>
      <c r="X547">
        <v>-1</v>
      </c>
      <c r="Y547" t="s">
        <v>29</v>
      </c>
      <c r="Z547" t="s">
        <v>84</v>
      </c>
      <c r="AA547" s="7">
        <f>VLOOKUP(Z547,'S&amp;PRatingMapping'!$A$3:$B$24,2,0)</f>
        <v>5.2857142857142856</v>
      </c>
      <c r="AC547">
        <v>2181</v>
      </c>
      <c r="AD547">
        <v>2181</v>
      </c>
      <c r="AE547">
        <v>49999999.75</v>
      </c>
      <c r="AF547" t="s">
        <v>34</v>
      </c>
      <c r="AG547">
        <v>2</v>
      </c>
      <c r="AH547" t="s">
        <v>42</v>
      </c>
      <c r="AI547">
        <v>0.12681000000000001</v>
      </c>
      <c r="AJ547">
        <v>-1</v>
      </c>
      <c r="AL547" t="s">
        <v>39</v>
      </c>
      <c r="AM547" t="s">
        <v>42</v>
      </c>
      <c r="AN547">
        <v>532.16224499999998</v>
      </c>
      <c r="AO547">
        <v>6</v>
      </c>
      <c r="AP547" s="11">
        <v>3.3</v>
      </c>
      <c r="AQ547" t="s">
        <v>58</v>
      </c>
      <c r="AR547">
        <f>VLOOKUP(AQ547,MoodysRatingMapping!$A$3:$B$23,2,0)</f>
        <v>5.0500000000000007</v>
      </c>
      <c r="AS547">
        <v>0</v>
      </c>
      <c r="AT547" s="11" t="s">
        <v>29</v>
      </c>
      <c r="AU547" t="s">
        <v>84</v>
      </c>
      <c r="AV547" s="15">
        <f>VLOOKUP(AU547,'S&amp;PRatingMapping'!$A$3:$B$24,2,0)</f>
        <v>5.2857142857142856</v>
      </c>
      <c r="AX547">
        <v>49999999.75</v>
      </c>
      <c r="AY547" t="s">
        <v>35</v>
      </c>
      <c r="AZ547">
        <v>3</v>
      </c>
      <c r="BA547" t="s">
        <v>42</v>
      </c>
      <c r="BB547">
        <v>0.16381000000000001</v>
      </c>
      <c r="BC547">
        <v>0</v>
      </c>
      <c r="BE547" s="11" t="s">
        <v>39</v>
      </c>
      <c r="BF547" t="s">
        <v>42</v>
      </c>
      <c r="BG547">
        <v>473.39589000000001</v>
      </c>
      <c r="BH547">
        <v>6</v>
      </c>
      <c r="BI547" s="11">
        <v>3.3</v>
      </c>
      <c r="BJ547" t="s">
        <v>58</v>
      </c>
      <c r="BK547">
        <f>VLOOKUP(BJ547,MoodysRatingMapping!$A$3:$B$23,2,0)</f>
        <v>5.0500000000000007</v>
      </c>
      <c r="BL547">
        <v>0</v>
      </c>
      <c r="BM547" s="11" t="s">
        <v>29</v>
      </c>
      <c r="BN547" t="s">
        <v>84</v>
      </c>
      <c r="BO547" s="15">
        <f>VLOOKUP(BN547,'S&amp;PRatingMapping'!$A$3:$B$24,2,0)</f>
        <v>5.2857142857142856</v>
      </c>
      <c r="BQ547">
        <v>23295042.719999999</v>
      </c>
      <c r="BR547" s="11">
        <v>2.1</v>
      </c>
      <c r="BS547">
        <v>2</v>
      </c>
      <c r="BT547" t="s">
        <v>42</v>
      </c>
      <c r="BU547">
        <v>0.12078999999999999</v>
      </c>
      <c r="BV547">
        <v>-1</v>
      </c>
      <c r="BX547" t="s">
        <v>36</v>
      </c>
      <c r="BY547" t="s">
        <v>42</v>
      </c>
      <c r="BZ547">
        <v>329.49827199999999</v>
      </c>
      <c r="CA547">
        <v>5</v>
      </c>
      <c r="CB547" t="s">
        <v>45</v>
      </c>
      <c r="CC547" t="s">
        <v>59</v>
      </c>
      <c r="CD547">
        <f>VLOOKUP(CC547,MoodysRatingMapping!$A$3:$B$23,2,0)</f>
        <v>4.6000000000000005</v>
      </c>
      <c r="CE547">
        <v>0</v>
      </c>
      <c r="CF547" s="11">
        <v>3.3</v>
      </c>
      <c r="CG547" t="s">
        <v>81</v>
      </c>
      <c r="CH547" s="15">
        <f>VLOOKUP(CG547,'S&amp;PRatingMapping'!$A$3:$B$24,2,0)</f>
        <v>4.8571428571428568</v>
      </c>
    </row>
    <row r="548" spans="1:87" x14ac:dyDescent="0.25">
      <c r="A548" s="2">
        <v>42460</v>
      </c>
      <c r="B548">
        <v>5.0999999999999996</v>
      </c>
      <c r="C548">
        <v>16031</v>
      </c>
      <c r="D548">
        <v>1.1000000000000001</v>
      </c>
      <c r="E548">
        <v>1</v>
      </c>
      <c r="F548">
        <v>0</v>
      </c>
      <c r="G548">
        <v>0</v>
      </c>
      <c r="H548">
        <v>0</v>
      </c>
      <c r="I548">
        <v>60999999.670000002</v>
      </c>
      <c r="J548" s="9">
        <v>2.1</v>
      </c>
      <c r="K548">
        <v>2</v>
      </c>
      <c r="L548" t="s">
        <v>42</v>
      </c>
      <c r="M548">
        <v>0.13272999999999999</v>
      </c>
      <c r="N548">
        <v>-3</v>
      </c>
      <c r="Q548" s="11">
        <v>6.2</v>
      </c>
      <c r="R548" t="s">
        <v>42</v>
      </c>
      <c r="S548">
        <v>397.757229</v>
      </c>
      <c r="T548">
        <v>3</v>
      </c>
      <c r="U548" s="11">
        <v>5.2</v>
      </c>
      <c r="V548" t="s">
        <v>49</v>
      </c>
      <c r="W548">
        <f>VLOOKUP(V548,MoodysRatingMapping!$A$3:$B$23,2,0)</f>
        <v>6.4000000000000012</v>
      </c>
      <c r="X548">
        <v>1</v>
      </c>
      <c r="Y548">
        <v>5.0999999999999996</v>
      </c>
      <c r="Z548" t="s">
        <v>70</v>
      </c>
      <c r="AA548" s="7">
        <f>VLOOKUP(Z548,'S&amp;PRatingMapping'!$A$3:$B$24,2,0)</f>
        <v>5.7142857142857144</v>
      </c>
      <c r="AC548">
        <v>21812</v>
      </c>
      <c r="AD548">
        <v>21812</v>
      </c>
      <c r="AE548">
        <v>60999999.670000002</v>
      </c>
      <c r="AF548" t="s">
        <v>36</v>
      </c>
      <c r="AG548">
        <v>8</v>
      </c>
      <c r="AH548" t="s">
        <v>42</v>
      </c>
      <c r="AI548">
        <v>1.66516</v>
      </c>
      <c r="AJ548">
        <v>4</v>
      </c>
      <c r="AL548" t="s">
        <v>36</v>
      </c>
      <c r="AM548" t="s">
        <v>42</v>
      </c>
      <c r="AN548">
        <v>486.36622699999998</v>
      </c>
      <c r="AO548">
        <v>4</v>
      </c>
      <c r="AP548" s="11">
        <v>5.2</v>
      </c>
      <c r="AQ548" t="s">
        <v>49</v>
      </c>
      <c r="AR548">
        <f>VLOOKUP(AQ548,MoodysRatingMapping!$A$3:$B$23,2,0)</f>
        <v>6.4000000000000012</v>
      </c>
      <c r="AS548">
        <v>2</v>
      </c>
      <c r="AT548" s="11">
        <v>5.0999999999999996</v>
      </c>
      <c r="AU548" t="s">
        <v>70</v>
      </c>
      <c r="AV548" s="15">
        <f>VLOOKUP(AU548,'S&amp;PRatingMapping'!$A$3:$B$24,2,0)</f>
        <v>5.7142857142857144</v>
      </c>
      <c r="AX548">
        <v>49999999.75</v>
      </c>
      <c r="AY548" t="s">
        <v>34</v>
      </c>
      <c r="AZ548">
        <v>2</v>
      </c>
      <c r="BA548" t="s">
        <v>42</v>
      </c>
      <c r="BB548">
        <v>0.15337000000000001</v>
      </c>
      <c r="BC548">
        <v>-2</v>
      </c>
      <c r="BE548" s="11">
        <v>6.2</v>
      </c>
      <c r="BF548" t="s">
        <v>42</v>
      </c>
      <c r="BG548">
        <v>504.61481700000002</v>
      </c>
      <c r="BH548">
        <v>4</v>
      </c>
      <c r="BI548" s="11">
        <v>3.3</v>
      </c>
      <c r="BJ548" t="s">
        <v>58</v>
      </c>
      <c r="BK548">
        <f>VLOOKUP(BJ548,MoodysRatingMapping!$A$3:$B$23,2,0)</f>
        <v>5.0500000000000007</v>
      </c>
      <c r="BL548">
        <v>-1</v>
      </c>
      <c r="BM548" s="11" t="s">
        <v>29</v>
      </c>
      <c r="BN548" t="s">
        <v>84</v>
      </c>
      <c r="BO548" s="15">
        <f>VLOOKUP(BN548,'S&amp;PRatingMapping'!$A$3:$B$24,2,0)</f>
        <v>5.2857142857142856</v>
      </c>
      <c r="BQ548">
        <v>49999999.75</v>
      </c>
      <c r="BR548" s="11">
        <v>2.1</v>
      </c>
      <c r="BS548">
        <v>2</v>
      </c>
      <c r="BT548" t="s">
        <v>42</v>
      </c>
      <c r="BU548">
        <v>0.12681000000000001</v>
      </c>
      <c r="BV548">
        <v>-1</v>
      </c>
      <c r="BX548" t="s">
        <v>39</v>
      </c>
      <c r="BY548" t="s">
        <v>42</v>
      </c>
      <c r="BZ548">
        <v>532.16224499999998</v>
      </c>
      <c r="CA548">
        <v>6</v>
      </c>
      <c r="CB548" t="s">
        <v>43</v>
      </c>
      <c r="CC548" t="s">
        <v>58</v>
      </c>
      <c r="CD548">
        <f>VLOOKUP(CC548,MoodysRatingMapping!$A$3:$B$23,2,0)</f>
        <v>5.0500000000000007</v>
      </c>
      <c r="CE548">
        <v>0</v>
      </c>
      <c r="CF548" s="11" t="s">
        <v>29</v>
      </c>
      <c r="CG548" t="s">
        <v>84</v>
      </c>
      <c r="CH548" s="15">
        <f>VLOOKUP(CG548,'S&amp;PRatingMapping'!$A$3:$B$24,2,0)</f>
        <v>5.2857142857142856</v>
      </c>
    </row>
    <row r="549" spans="1:87" x14ac:dyDescent="0.25">
      <c r="A549" s="2">
        <v>41851</v>
      </c>
      <c r="B549">
        <v>6.1</v>
      </c>
      <c r="C549">
        <v>16037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732927963</v>
      </c>
      <c r="J549" s="9" t="s">
        <v>30</v>
      </c>
      <c r="K549">
        <v>1</v>
      </c>
      <c r="L549" t="s">
        <v>42</v>
      </c>
      <c r="M549">
        <v>0.77190000000000003</v>
      </c>
      <c r="N549">
        <v>-6</v>
      </c>
      <c r="Q549" s="11" t="s">
        <v>29</v>
      </c>
      <c r="R549" t="s">
        <v>42</v>
      </c>
      <c r="S549">
        <v>15.52299</v>
      </c>
      <c r="T549">
        <v>-3</v>
      </c>
      <c r="U549" s="11" t="s">
        <v>29</v>
      </c>
      <c r="V549" t="s">
        <v>48</v>
      </c>
      <c r="W549">
        <f>VLOOKUP(V549,MoodysRatingMapping!$A$3:$B$23,2,0)</f>
        <v>5.5000000000000009</v>
      </c>
      <c r="X549">
        <v>-3</v>
      </c>
      <c r="Y549">
        <v>3.3</v>
      </c>
      <c r="Z549" t="s">
        <v>81</v>
      </c>
      <c r="AA549" s="7">
        <f>VLOOKUP(Z549,'S&amp;PRatingMapping'!$A$3:$B$24,2,0)</f>
        <v>4.8571428571428568</v>
      </c>
      <c r="AB549" t="s">
        <v>95</v>
      </c>
      <c r="AC549">
        <v>21825</v>
      </c>
      <c r="AD549">
        <v>21825</v>
      </c>
      <c r="AE549">
        <v>643927963</v>
      </c>
      <c r="AF549" t="s">
        <v>30</v>
      </c>
      <c r="AG549">
        <v>1</v>
      </c>
      <c r="AH549" t="s">
        <v>42</v>
      </c>
      <c r="AI549">
        <v>9.1689999999999994E-2</v>
      </c>
      <c r="AJ549">
        <v>-4</v>
      </c>
      <c r="AL549" t="s">
        <v>29</v>
      </c>
      <c r="AM549" t="s">
        <v>42</v>
      </c>
      <c r="AN549">
        <v>138.576447</v>
      </c>
      <c r="AO549">
        <v>-1</v>
      </c>
      <c r="AP549" s="11" t="s">
        <v>29</v>
      </c>
      <c r="AQ549" t="s">
        <v>48</v>
      </c>
      <c r="AR549">
        <f>VLOOKUP(AQ549,MoodysRatingMapping!$A$3:$B$23,2,0)</f>
        <v>5.5000000000000009</v>
      </c>
      <c r="AS549">
        <v>-1</v>
      </c>
      <c r="AT549" s="11">
        <v>3.3</v>
      </c>
      <c r="AU549" t="s">
        <v>81</v>
      </c>
      <c r="AV549" s="15">
        <f>VLOOKUP(AU549,'S&amp;PRatingMapping'!$A$3:$B$24,2,0)</f>
        <v>4.8571428571428568</v>
      </c>
      <c r="AW549" t="s">
        <v>95</v>
      </c>
      <c r="AX549">
        <v>643927963</v>
      </c>
      <c r="AY549" t="s">
        <v>30</v>
      </c>
      <c r="AZ549">
        <v>1</v>
      </c>
      <c r="BA549" t="s">
        <v>42</v>
      </c>
      <c r="BB549">
        <v>0.10385999999999999</v>
      </c>
      <c r="BC549">
        <v>-4</v>
      </c>
      <c r="BE549" s="11" t="s">
        <v>29</v>
      </c>
      <c r="BF549" t="s">
        <v>42</v>
      </c>
      <c r="BG549">
        <v>157.41413900000001</v>
      </c>
      <c r="BH549">
        <v>-1</v>
      </c>
      <c r="BI549" s="11" t="s">
        <v>29</v>
      </c>
      <c r="BJ549" t="s">
        <v>48</v>
      </c>
      <c r="BK549">
        <f>VLOOKUP(BJ549,MoodysRatingMapping!$A$3:$B$23,2,0)</f>
        <v>5.5000000000000009</v>
      </c>
      <c r="BL549">
        <v>-1</v>
      </c>
      <c r="BM549" s="11">
        <v>3.3</v>
      </c>
      <c r="BN549" t="s">
        <v>81</v>
      </c>
      <c r="BO549" s="15">
        <f>VLOOKUP(BN549,'S&amp;PRatingMapping'!$A$3:$B$24,2,0)</f>
        <v>4.8571428571428568</v>
      </c>
      <c r="BQ549">
        <v>643927963</v>
      </c>
      <c r="BR549" s="11" t="s">
        <v>30</v>
      </c>
      <c r="BS549">
        <v>1</v>
      </c>
      <c r="BT549" t="s">
        <v>42</v>
      </c>
      <c r="BU549">
        <v>0.11523</v>
      </c>
      <c r="BV549">
        <v>-4</v>
      </c>
      <c r="BX549" t="s">
        <v>29</v>
      </c>
      <c r="BY549" t="s">
        <v>42</v>
      </c>
      <c r="BZ549">
        <v>164.61274599999999</v>
      </c>
      <c r="CA549">
        <v>-1</v>
      </c>
      <c r="CB549" t="s">
        <v>29</v>
      </c>
      <c r="CC549" t="s">
        <v>48</v>
      </c>
      <c r="CD549">
        <f>VLOOKUP(CC549,MoodysRatingMapping!$A$3:$B$23,2,0)</f>
        <v>5.5000000000000009</v>
      </c>
      <c r="CE549">
        <v>-1</v>
      </c>
      <c r="CF549" s="11">
        <v>3.3</v>
      </c>
      <c r="CG549" t="s">
        <v>81</v>
      </c>
      <c r="CH549" s="15">
        <f>VLOOKUP(CG549,'S&amp;PRatingMapping'!$A$3:$B$24,2,0)</f>
        <v>4.8571428571428568</v>
      </c>
      <c r="CI549" t="s">
        <v>95</v>
      </c>
    </row>
    <row r="550" spans="1:87" x14ac:dyDescent="0.25">
      <c r="A550" s="2">
        <v>42916</v>
      </c>
      <c r="B550">
        <v>5.0999999999999996</v>
      </c>
      <c r="C550">
        <v>16037</v>
      </c>
      <c r="D550">
        <v>1.1000000000000001</v>
      </c>
      <c r="E550">
        <v>1</v>
      </c>
      <c r="F550">
        <v>0</v>
      </c>
      <c r="G550">
        <v>0</v>
      </c>
      <c r="H550">
        <v>0</v>
      </c>
      <c r="I550">
        <v>520000000</v>
      </c>
      <c r="Q550" s="11">
        <v>5.0999999999999996</v>
      </c>
      <c r="R550" t="s">
        <v>42</v>
      </c>
      <c r="S550">
        <v>172.494</v>
      </c>
      <c r="U550" s="11">
        <v>5.0999999999999996</v>
      </c>
      <c r="V550" t="s">
        <v>61</v>
      </c>
      <c r="W550">
        <f>VLOOKUP(V550,MoodysRatingMapping!$A$3:$B$23,2,0)</f>
        <v>5.9500000000000011</v>
      </c>
      <c r="Y550">
        <v>3.3</v>
      </c>
      <c r="Z550" t="s">
        <v>81</v>
      </c>
      <c r="AA550" s="7">
        <f>VLOOKUP(Z550,'S&amp;PRatingMapping'!$A$3:$B$24,2,0)</f>
        <v>4.8571428571428568</v>
      </c>
      <c r="AB550" t="s">
        <v>92</v>
      </c>
      <c r="AC550">
        <v>2186</v>
      </c>
      <c r="AD550">
        <v>2186</v>
      </c>
      <c r="AE550">
        <v>520000000</v>
      </c>
      <c r="AL550" t="s">
        <v>29</v>
      </c>
      <c r="AM550" t="s">
        <v>42</v>
      </c>
      <c r="AN550">
        <v>146.24889999999999</v>
      </c>
      <c r="AO550">
        <v>0</v>
      </c>
      <c r="AP550" s="11">
        <v>5.0999999999999996</v>
      </c>
      <c r="AQ550" t="s">
        <v>61</v>
      </c>
      <c r="AR550">
        <f>VLOOKUP(AQ550,MoodysRatingMapping!$A$3:$B$23,2,0)</f>
        <v>5.9500000000000011</v>
      </c>
      <c r="AS550">
        <v>1</v>
      </c>
      <c r="AT550" s="11">
        <v>3.3</v>
      </c>
      <c r="AU550" t="s">
        <v>81</v>
      </c>
      <c r="AV550" s="15">
        <f>VLOOKUP(AU550,'S&amp;PRatingMapping'!$A$3:$B$24,2,0)</f>
        <v>4.8571428571428568</v>
      </c>
      <c r="AW550" t="s">
        <v>90</v>
      </c>
      <c r="AX550">
        <v>520000000</v>
      </c>
      <c r="BE550" s="11" t="s">
        <v>29</v>
      </c>
      <c r="BF550" t="s">
        <v>42</v>
      </c>
      <c r="BG550">
        <v>162.9461</v>
      </c>
      <c r="BH550">
        <v>0</v>
      </c>
      <c r="BI550" s="11">
        <v>5.0999999999999996</v>
      </c>
      <c r="BJ550" t="s">
        <v>61</v>
      </c>
      <c r="BK550">
        <f>VLOOKUP(BJ550,MoodysRatingMapping!$A$3:$B$23,2,0)</f>
        <v>5.9500000000000011</v>
      </c>
      <c r="BL550">
        <v>1</v>
      </c>
      <c r="BM550" s="11">
        <v>3.3</v>
      </c>
      <c r="BN550" t="s">
        <v>81</v>
      </c>
      <c r="BO550" s="15">
        <f>VLOOKUP(BN550,'S&amp;PRatingMapping'!$A$3:$B$24,2,0)</f>
        <v>4.8571428571428568</v>
      </c>
      <c r="BQ550">
        <v>520000000</v>
      </c>
      <c r="BX550" t="s">
        <v>38</v>
      </c>
      <c r="BY550" t="s">
        <v>42</v>
      </c>
      <c r="BZ550">
        <v>186.7697</v>
      </c>
      <c r="CA550">
        <v>1</v>
      </c>
      <c r="CB550" t="s">
        <v>38</v>
      </c>
      <c r="CC550" t="s">
        <v>61</v>
      </c>
      <c r="CD550">
        <f>VLOOKUP(CC550,MoodysRatingMapping!$A$3:$B$23,2,0)</f>
        <v>5.9500000000000011</v>
      </c>
      <c r="CE550">
        <v>1</v>
      </c>
      <c r="CF550" s="11">
        <v>3.3</v>
      </c>
      <c r="CG550" t="s">
        <v>81</v>
      </c>
      <c r="CH550" s="15">
        <f>VLOOKUP(CG550,'S&amp;PRatingMapping'!$A$3:$B$24,2,0)</f>
        <v>4.8571428571428568</v>
      </c>
      <c r="CI550" t="s">
        <v>95</v>
      </c>
    </row>
    <row r="551" spans="1:87" x14ac:dyDescent="0.25">
      <c r="A551" s="2">
        <v>43159</v>
      </c>
      <c r="B551">
        <v>5.0999999999999996</v>
      </c>
      <c r="C551">
        <v>161106</v>
      </c>
      <c r="D551">
        <v>5.0999999999999996</v>
      </c>
      <c r="E551">
        <v>1</v>
      </c>
      <c r="F551">
        <v>0</v>
      </c>
      <c r="G551">
        <v>0</v>
      </c>
      <c r="H551">
        <v>0</v>
      </c>
      <c r="I551">
        <v>56550000</v>
      </c>
      <c r="W551" t="e">
        <f>VLOOKUP(V551,MoodysRatingMapping!$A$3:$B$23,2,0)</f>
        <v>#N/A</v>
      </c>
      <c r="Y551">
        <v>3.3</v>
      </c>
      <c r="Z551" t="s">
        <v>81</v>
      </c>
      <c r="AA551" s="7">
        <f>VLOOKUP(Z551,'S&amp;PRatingMapping'!$A$3:$B$24,2,0)</f>
        <v>4.8571428571428568</v>
      </c>
      <c r="AC551">
        <v>21875</v>
      </c>
      <c r="AD551">
        <v>21875</v>
      </c>
      <c r="AE551">
        <v>56000000</v>
      </c>
      <c r="AR551" t="e">
        <f>VLOOKUP(AQ551,MoodysRatingMapping!$A$3:$B$23,2,0)</f>
        <v>#N/A</v>
      </c>
      <c r="AV551" s="15" t="e">
        <f>VLOOKUP(AU551,'S&amp;PRatingMapping'!$A$3:$B$24,2,0)</f>
        <v>#N/A</v>
      </c>
      <c r="AX551">
        <v>500000000</v>
      </c>
      <c r="AY551" t="s">
        <v>29</v>
      </c>
      <c r="AZ551">
        <v>4</v>
      </c>
      <c r="BA551" t="s">
        <v>42</v>
      </c>
      <c r="BB551">
        <v>8.2970000000000002E-2</v>
      </c>
      <c r="BC551">
        <v>0</v>
      </c>
      <c r="BI551" s="11">
        <v>5.0999999999999996</v>
      </c>
      <c r="BJ551" t="s">
        <v>61</v>
      </c>
      <c r="BK551">
        <f>VLOOKUP(BJ551,MoodysRatingMapping!$A$3:$B$23,2,0)</f>
        <v>5.9500000000000011</v>
      </c>
      <c r="BL551">
        <v>1</v>
      </c>
      <c r="BM551" s="11">
        <v>3.3</v>
      </c>
      <c r="BN551" t="s">
        <v>81</v>
      </c>
      <c r="BO551" s="15">
        <f>VLOOKUP(BN551,'S&amp;PRatingMapping'!$A$3:$B$24,2,0)</f>
        <v>4.8571428571428568</v>
      </c>
      <c r="BP551" t="s">
        <v>92</v>
      </c>
      <c r="BQ551">
        <v>520000000</v>
      </c>
      <c r="BR551" s="11">
        <v>5.2</v>
      </c>
      <c r="BS551">
        <v>6</v>
      </c>
      <c r="BT551" t="s">
        <v>42</v>
      </c>
      <c r="BU551">
        <v>0.18178</v>
      </c>
      <c r="BV551">
        <v>2</v>
      </c>
      <c r="BX551" t="s">
        <v>38</v>
      </c>
      <c r="BY551" t="s">
        <v>42</v>
      </c>
      <c r="BZ551">
        <v>198.89580000000001</v>
      </c>
      <c r="CA551">
        <v>1</v>
      </c>
      <c r="CB551" t="s">
        <v>38</v>
      </c>
      <c r="CC551" t="s">
        <v>61</v>
      </c>
      <c r="CD551">
        <f>VLOOKUP(CC551,MoodysRatingMapping!$A$3:$B$23,2,0)</f>
        <v>5.9500000000000011</v>
      </c>
      <c r="CE551">
        <v>1</v>
      </c>
      <c r="CF551" s="11">
        <v>3.3</v>
      </c>
      <c r="CG551" t="s">
        <v>81</v>
      </c>
      <c r="CH551" s="15">
        <f>VLOOKUP(CG551,'S&amp;PRatingMapping'!$A$3:$B$24,2,0)</f>
        <v>4.8571428571428568</v>
      </c>
    </row>
    <row r="552" spans="1:87" x14ac:dyDescent="0.25">
      <c r="A552" s="2">
        <v>43220</v>
      </c>
      <c r="B552">
        <v>5.2</v>
      </c>
      <c r="C552">
        <v>162593</v>
      </c>
      <c r="D552">
        <v>0.10000000000000051</v>
      </c>
      <c r="E552">
        <v>1</v>
      </c>
      <c r="F552">
        <v>0</v>
      </c>
      <c r="G552">
        <v>0</v>
      </c>
      <c r="H552">
        <v>0</v>
      </c>
      <c r="I552">
        <v>5386263.8099999996</v>
      </c>
      <c r="J552" s="9">
        <v>6.1</v>
      </c>
      <c r="K552">
        <v>7</v>
      </c>
      <c r="L552" t="s">
        <v>41</v>
      </c>
      <c r="M552">
        <v>0.41885</v>
      </c>
      <c r="N552">
        <v>1</v>
      </c>
      <c r="U552" s="11">
        <v>5.0999999999999996</v>
      </c>
      <c r="V552" t="s">
        <v>61</v>
      </c>
      <c r="W552">
        <f>VLOOKUP(V552,MoodysRatingMapping!$A$3:$B$23,2,0)</f>
        <v>5.9500000000000011</v>
      </c>
      <c r="X552">
        <v>-1</v>
      </c>
      <c r="Y552">
        <v>5.2</v>
      </c>
      <c r="Z552" t="s">
        <v>82</v>
      </c>
      <c r="AA552" s="7">
        <f>VLOOKUP(Z552,'S&amp;PRatingMapping'!$A$3:$B$24,2,0)</f>
        <v>6.1428571428571432</v>
      </c>
      <c r="AC552">
        <v>21937</v>
      </c>
      <c r="AD552">
        <v>21937</v>
      </c>
      <c r="AE552">
        <v>5999504.0499999998</v>
      </c>
      <c r="AF552" t="s">
        <v>31</v>
      </c>
      <c r="AG552">
        <v>7</v>
      </c>
      <c r="AH552" t="s">
        <v>41</v>
      </c>
      <c r="AI552">
        <v>0.39057999999999998</v>
      </c>
      <c r="AJ552">
        <v>2</v>
      </c>
      <c r="AP552" s="11">
        <v>5.0999999999999996</v>
      </c>
      <c r="AQ552" t="s">
        <v>61</v>
      </c>
      <c r="AR552">
        <f>VLOOKUP(AQ552,MoodysRatingMapping!$A$3:$B$23,2,0)</f>
        <v>5.9500000000000011</v>
      </c>
      <c r="AS552">
        <v>0</v>
      </c>
      <c r="AT552" s="11">
        <v>5.2</v>
      </c>
      <c r="AU552" t="s">
        <v>82</v>
      </c>
      <c r="AV552" s="15">
        <f>VLOOKUP(AU552,'S&amp;PRatingMapping'!$A$3:$B$24,2,0)</f>
        <v>6.1428571428571432</v>
      </c>
      <c r="AX552">
        <v>199964727.74000001</v>
      </c>
      <c r="AY552" t="s">
        <v>40</v>
      </c>
      <c r="AZ552">
        <v>2</v>
      </c>
      <c r="BA552" t="s">
        <v>41</v>
      </c>
      <c r="BB552">
        <v>3.0669999999999999E-2</v>
      </c>
      <c r="BC552">
        <v>-1</v>
      </c>
      <c r="BE552" s="11" t="s">
        <v>30</v>
      </c>
      <c r="BF552" t="s">
        <v>42</v>
      </c>
      <c r="BG552">
        <v>22.320699999999999</v>
      </c>
      <c r="BH552">
        <v>-2</v>
      </c>
      <c r="BI552" s="11">
        <v>3.2</v>
      </c>
      <c r="BJ552" t="s">
        <v>59</v>
      </c>
      <c r="BK552">
        <f>VLOOKUP(BJ552,MoodysRatingMapping!$A$3:$B$23,2,0)</f>
        <v>4.6000000000000005</v>
      </c>
      <c r="BL552">
        <v>0</v>
      </c>
      <c r="BM552" s="11">
        <v>3.2</v>
      </c>
      <c r="BN552" t="s">
        <v>69</v>
      </c>
      <c r="BO552" s="15">
        <f>VLOOKUP(BN552,'S&amp;PRatingMapping'!$A$3:$B$24,2,0)</f>
        <v>4.4285714285714279</v>
      </c>
      <c r="BQ552">
        <v>200194150.94</v>
      </c>
      <c r="BR552" s="11" t="s">
        <v>40</v>
      </c>
      <c r="BS552">
        <v>2</v>
      </c>
      <c r="BT552" t="s">
        <v>41</v>
      </c>
      <c r="BU552">
        <v>3.1109999999999999E-2</v>
      </c>
      <c r="BV552">
        <v>-1</v>
      </c>
      <c r="BX552" t="s">
        <v>30</v>
      </c>
      <c r="BY552" t="s">
        <v>42</v>
      </c>
      <c r="BZ552">
        <v>22.295200000000001</v>
      </c>
      <c r="CA552">
        <v>-2</v>
      </c>
      <c r="CB552" t="s">
        <v>45</v>
      </c>
      <c r="CC552" t="s">
        <v>59</v>
      </c>
      <c r="CD552">
        <f>VLOOKUP(CC552,MoodysRatingMapping!$A$3:$B$23,2,0)</f>
        <v>4.6000000000000005</v>
      </c>
      <c r="CE552">
        <v>0</v>
      </c>
      <c r="CF552" s="11">
        <v>3.2</v>
      </c>
      <c r="CG552" t="s">
        <v>69</v>
      </c>
      <c r="CH552" s="15">
        <f>VLOOKUP(CG552,'S&amp;PRatingMapping'!$A$3:$B$24,2,0)</f>
        <v>4.4285714285714279</v>
      </c>
    </row>
    <row r="553" spans="1:87" x14ac:dyDescent="0.25">
      <c r="A553" s="2">
        <v>43251</v>
      </c>
      <c r="B553">
        <v>3.2</v>
      </c>
      <c r="C553">
        <v>162874</v>
      </c>
      <c r="D553">
        <v>3.2</v>
      </c>
      <c r="E553">
        <v>1</v>
      </c>
      <c r="F553">
        <v>0</v>
      </c>
      <c r="G553">
        <v>0</v>
      </c>
      <c r="H553">
        <v>0</v>
      </c>
      <c r="I553">
        <v>250000000</v>
      </c>
      <c r="U553" s="11">
        <v>3.2</v>
      </c>
      <c r="V553" t="s">
        <v>59</v>
      </c>
      <c r="W553">
        <f>VLOOKUP(V553,MoodysRatingMapping!$A$3:$B$23,2,0)</f>
        <v>4.6000000000000005</v>
      </c>
      <c r="Y553">
        <v>3.2</v>
      </c>
      <c r="Z553" t="s">
        <v>69</v>
      </c>
      <c r="AA553" s="7">
        <f>VLOOKUP(Z553,'S&amp;PRatingMapping'!$A$3:$B$24,2,0)</f>
        <v>4.4285714285714279</v>
      </c>
      <c r="AC553">
        <v>21942</v>
      </c>
      <c r="AD553">
        <v>21942</v>
      </c>
      <c r="AE553">
        <v>250000000</v>
      </c>
      <c r="AR553" t="e">
        <f>VLOOKUP(AQ553,MoodysRatingMapping!$A$3:$B$23,2,0)</f>
        <v>#N/A</v>
      </c>
      <c r="AV553" s="15" t="e">
        <f>VLOOKUP(AU553,'S&amp;PRatingMapping'!$A$3:$B$24,2,0)</f>
        <v>#N/A</v>
      </c>
      <c r="AX553">
        <v>4984415.63</v>
      </c>
      <c r="AY553" t="s">
        <v>37</v>
      </c>
      <c r="AZ553">
        <v>6</v>
      </c>
      <c r="BA553" t="s">
        <v>41</v>
      </c>
      <c r="BB553">
        <v>0.26663999999999999</v>
      </c>
      <c r="BC553">
        <v>0</v>
      </c>
      <c r="BI553" s="11">
        <v>5.2</v>
      </c>
      <c r="BJ553" t="s">
        <v>49</v>
      </c>
      <c r="BK553">
        <f>VLOOKUP(BJ553,MoodysRatingMapping!$A$3:$B$23,2,0)</f>
        <v>6.4000000000000012</v>
      </c>
      <c r="BL553">
        <v>0</v>
      </c>
      <c r="BM553" s="11">
        <v>5.2</v>
      </c>
      <c r="BN553" t="s">
        <v>82</v>
      </c>
      <c r="BO553" s="15">
        <f>VLOOKUP(BN553,'S&amp;PRatingMapping'!$A$3:$B$24,2,0)</f>
        <v>6.1428571428571432</v>
      </c>
      <c r="BQ553">
        <v>5375187.6600000001</v>
      </c>
      <c r="BR553" s="11">
        <v>5.2</v>
      </c>
      <c r="BS553">
        <v>6</v>
      </c>
      <c r="BT553" t="s">
        <v>41</v>
      </c>
      <c r="BU553">
        <v>0.22270000000000001</v>
      </c>
      <c r="BV553">
        <v>0</v>
      </c>
      <c r="CB553" t="s">
        <v>37</v>
      </c>
      <c r="CC553" t="s">
        <v>49</v>
      </c>
      <c r="CD553">
        <f>VLOOKUP(CC553,MoodysRatingMapping!$A$3:$B$23,2,0)</f>
        <v>6.4000000000000012</v>
      </c>
      <c r="CE553">
        <v>0</v>
      </c>
      <c r="CF553" s="11">
        <v>5.2</v>
      </c>
      <c r="CG553" t="s">
        <v>82</v>
      </c>
      <c r="CH553" s="15">
        <f>VLOOKUP(CG553,'S&amp;PRatingMapping'!$A$3:$B$24,2,0)</f>
        <v>6.1428571428571432</v>
      </c>
    </row>
    <row r="554" spans="1:87" x14ac:dyDescent="0.25">
      <c r="A554" s="2">
        <v>43251</v>
      </c>
      <c r="B554">
        <v>7</v>
      </c>
      <c r="C554">
        <v>163372</v>
      </c>
      <c r="D554">
        <v>3</v>
      </c>
      <c r="E554">
        <v>1</v>
      </c>
      <c r="F554">
        <v>0</v>
      </c>
      <c r="G554">
        <v>0</v>
      </c>
      <c r="H554">
        <v>0</v>
      </c>
      <c r="I554">
        <v>1582745.64</v>
      </c>
      <c r="J554" s="9">
        <v>6.1</v>
      </c>
      <c r="K554">
        <v>7</v>
      </c>
      <c r="L554" t="s">
        <v>41</v>
      </c>
      <c r="M554">
        <v>0.35982999999999998</v>
      </c>
      <c r="N554">
        <v>-2</v>
      </c>
      <c r="W554" t="e">
        <f>VLOOKUP(V554,MoodysRatingMapping!$A$3:$B$23,2,0)</f>
        <v>#N/A</v>
      </c>
      <c r="AA554" s="7" t="e">
        <f>VLOOKUP(Z554,'S&amp;PRatingMapping'!$A$3:$B$24,2,0)</f>
        <v>#N/A</v>
      </c>
      <c r="AC554">
        <v>21947</v>
      </c>
      <c r="AD554">
        <v>21947</v>
      </c>
      <c r="AE554">
        <v>1573561.07</v>
      </c>
      <c r="AF554" t="s">
        <v>37</v>
      </c>
      <c r="AG554">
        <v>6</v>
      </c>
      <c r="AH554" t="s">
        <v>41</v>
      </c>
      <c r="AI554">
        <v>0.22586000000000001</v>
      </c>
      <c r="AJ554">
        <v>2</v>
      </c>
      <c r="AR554" t="e">
        <f>VLOOKUP(AQ554,MoodysRatingMapping!$A$3:$B$23,2,0)</f>
        <v>#N/A</v>
      </c>
      <c r="AV554" s="15" t="e">
        <f>VLOOKUP(AU554,'S&amp;PRatingMapping'!$A$3:$B$24,2,0)</f>
        <v>#N/A</v>
      </c>
      <c r="AX554">
        <v>1579959.27</v>
      </c>
      <c r="AY554" t="s">
        <v>37</v>
      </c>
      <c r="AZ554">
        <v>6</v>
      </c>
      <c r="BA554" t="s">
        <v>41</v>
      </c>
      <c r="BB554">
        <v>0.23426</v>
      </c>
      <c r="BC554">
        <v>2</v>
      </c>
      <c r="BK554" t="e">
        <f>VLOOKUP(BJ554,MoodysRatingMapping!$A$3:$B$23,2,0)</f>
        <v>#N/A</v>
      </c>
      <c r="BO554" s="15" t="e">
        <f>VLOOKUP(BN554,'S&amp;PRatingMapping'!$A$3:$B$24,2,0)</f>
        <v>#N/A</v>
      </c>
      <c r="BQ554">
        <v>250000000</v>
      </c>
      <c r="CB554" t="s">
        <v>45</v>
      </c>
      <c r="CC554" t="s">
        <v>59</v>
      </c>
      <c r="CD554">
        <f>VLOOKUP(CC554,MoodysRatingMapping!$A$3:$B$23,2,0)</f>
        <v>4.6000000000000005</v>
      </c>
      <c r="CE554">
        <v>0</v>
      </c>
      <c r="CF554" s="11">
        <v>3.2</v>
      </c>
      <c r="CG554" t="s">
        <v>69</v>
      </c>
      <c r="CH554" s="15">
        <f>VLOOKUP(CG554,'S&amp;PRatingMapping'!$A$3:$B$24,2,0)</f>
        <v>4.4285714285714279</v>
      </c>
    </row>
    <row r="555" spans="1:87" x14ac:dyDescent="0.25">
      <c r="A555" s="2">
        <v>43251</v>
      </c>
      <c r="B555">
        <v>4</v>
      </c>
      <c r="C555">
        <v>163817</v>
      </c>
      <c r="D555">
        <v>4</v>
      </c>
      <c r="E555">
        <v>1</v>
      </c>
      <c r="F555">
        <v>0</v>
      </c>
      <c r="G555">
        <v>0</v>
      </c>
      <c r="H555">
        <v>0</v>
      </c>
      <c r="I555">
        <v>1811485.8</v>
      </c>
      <c r="W555" t="e">
        <f>VLOOKUP(V555,MoodysRatingMapping!$A$3:$B$23,2,0)</f>
        <v>#N/A</v>
      </c>
      <c r="AA555" s="7" t="e">
        <f>VLOOKUP(Z555,'S&amp;PRatingMapping'!$A$3:$B$24,2,0)</f>
        <v>#N/A</v>
      </c>
      <c r="AC555">
        <v>21951</v>
      </c>
      <c r="AD555">
        <v>21951</v>
      </c>
      <c r="AE555">
        <v>1930642.59</v>
      </c>
      <c r="AR555" t="e">
        <f>VLOOKUP(AQ555,MoodysRatingMapping!$A$3:$B$23,2,0)</f>
        <v>#N/A</v>
      </c>
      <c r="AV555" s="15" t="e">
        <f>VLOOKUP(AU555,'S&amp;PRatingMapping'!$A$3:$B$24,2,0)</f>
        <v>#N/A</v>
      </c>
      <c r="AX555">
        <v>1562244.45</v>
      </c>
      <c r="AY555" t="s">
        <v>36</v>
      </c>
      <c r="AZ555">
        <v>8</v>
      </c>
      <c r="BA555" t="s">
        <v>41</v>
      </c>
      <c r="BB555">
        <v>0.47865000000000002</v>
      </c>
      <c r="BC555">
        <v>-1</v>
      </c>
      <c r="BK555" t="e">
        <f>VLOOKUP(BJ555,MoodysRatingMapping!$A$3:$B$23,2,0)</f>
        <v>#N/A</v>
      </c>
      <c r="BO555" s="15" t="e">
        <f>VLOOKUP(BN555,'S&amp;PRatingMapping'!$A$3:$B$24,2,0)</f>
        <v>#N/A</v>
      </c>
      <c r="BQ555">
        <v>1565102.3</v>
      </c>
      <c r="BR555" s="11">
        <v>6.2</v>
      </c>
      <c r="BS555">
        <v>8</v>
      </c>
      <c r="BT555" t="s">
        <v>41</v>
      </c>
      <c r="BU555">
        <v>0.51124999999999998</v>
      </c>
      <c r="BV555">
        <v>-1</v>
      </c>
      <c r="CD555" t="e">
        <f>VLOOKUP(CC555,MoodysRatingMapping!$A$3:$B$23,2,0)</f>
        <v>#N/A</v>
      </c>
      <c r="CH555" s="15" t="e">
        <f>VLOOKUP(CG555,'S&amp;PRatingMapping'!$A$3:$B$24,2,0)</f>
        <v>#N/A</v>
      </c>
    </row>
    <row r="556" spans="1:87" x14ac:dyDescent="0.25">
      <c r="A556" s="2">
        <v>43251</v>
      </c>
      <c r="B556">
        <v>3</v>
      </c>
      <c r="C556">
        <v>164482</v>
      </c>
      <c r="D556">
        <v>3</v>
      </c>
      <c r="E556">
        <v>1</v>
      </c>
      <c r="F556">
        <v>0</v>
      </c>
      <c r="G556">
        <v>0</v>
      </c>
      <c r="H556">
        <v>0</v>
      </c>
      <c r="I556">
        <v>11882.06</v>
      </c>
      <c r="W556" t="e">
        <f>VLOOKUP(V556,MoodysRatingMapping!$A$3:$B$23,2,0)</f>
        <v>#N/A</v>
      </c>
      <c r="Y556">
        <v>2.1</v>
      </c>
      <c r="Z556" t="s">
        <v>80</v>
      </c>
      <c r="AA556" s="7">
        <f>VLOOKUP(Z556,'S&amp;PRatingMapping'!$A$3:$B$24,2,0)</f>
        <v>2.714285714285714</v>
      </c>
      <c r="AC556">
        <v>21955</v>
      </c>
      <c r="AD556">
        <v>21955</v>
      </c>
      <c r="AE556">
        <v>183814.21</v>
      </c>
      <c r="AR556" t="e">
        <f>VLOOKUP(AQ556,MoodysRatingMapping!$A$3:$B$23,2,0)</f>
        <v>#N/A</v>
      </c>
      <c r="AV556" s="15" t="e">
        <f>VLOOKUP(AU556,'S&amp;PRatingMapping'!$A$3:$B$24,2,0)</f>
        <v>#N/A</v>
      </c>
      <c r="AX556">
        <v>1937452.31</v>
      </c>
      <c r="BK556" t="e">
        <f>VLOOKUP(BJ556,MoodysRatingMapping!$A$3:$B$23,2,0)</f>
        <v>#N/A</v>
      </c>
      <c r="BO556" s="15" t="e">
        <f>VLOOKUP(BN556,'S&amp;PRatingMapping'!$A$3:$B$24,2,0)</f>
        <v>#N/A</v>
      </c>
      <c r="BQ556">
        <v>1817934.72</v>
      </c>
      <c r="CD556" t="e">
        <f>VLOOKUP(CC556,MoodysRatingMapping!$A$3:$B$23,2,0)</f>
        <v>#N/A</v>
      </c>
      <c r="CH556" s="15" t="e">
        <f>VLOOKUP(CG556,'S&amp;PRatingMapping'!$A$3:$B$24,2,0)</f>
        <v>#N/A</v>
      </c>
    </row>
    <row r="557" spans="1:87" x14ac:dyDescent="0.25">
      <c r="A557" s="2">
        <v>42766</v>
      </c>
      <c r="B557">
        <v>6.1</v>
      </c>
      <c r="C557">
        <v>16533</v>
      </c>
      <c r="D557">
        <v>4.0999999999999996</v>
      </c>
      <c r="E557">
        <v>1</v>
      </c>
      <c r="F557">
        <v>0</v>
      </c>
      <c r="G557">
        <v>0</v>
      </c>
      <c r="H557">
        <v>0</v>
      </c>
      <c r="I557">
        <v>670000</v>
      </c>
      <c r="J557" s="9" t="s">
        <v>40</v>
      </c>
      <c r="K557">
        <v>2</v>
      </c>
      <c r="L557" t="s">
        <v>41</v>
      </c>
      <c r="M557">
        <v>0.34849999999999998</v>
      </c>
      <c r="N557">
        <v>-5</v>
      </c>
      <c r="W557" t="e">
        <f>VLOOKUP(V557,MoodysRatingMapping!$A$3:$B$23,2,0)</f>
        <v>#N/A</v>
      </c>
      <c r="Y557">
        <v>2.2000000000000002</v>
      </c>
      <c r="Z557" t="s">
        <v>71</v>
      </c>
      <c r="AA557" s="7">
        <f>VLOOKUP(Z557,'S&amp;PRatingMapping'!$A$3:$B$24,2,0)</f>
        <v>3.1428571428571423</v>
      </c>
      <c r="AC557">
        <v>21989</v>
      </c>
      <c r="AD557">
        <v>21989</v>
      </c>
      <c r="AE557">
        <v>670000</v>
      </c>
      <c r="AF557" t="s">
        <v>30</v>
      </c>
      <c r="AG557">
        <v>1</v>
      </c>
      <c r="AH557" t="s">
        <v>41</v>
      </c>
      <c r="AI557">
        <v>6.8470000000000003E-2</v>
      </c>
      <c r="AJ557">
        <v>-1</v>
      </c>
      <c r="AR557" t="e">
        <f>VLOOKUP(AQ557,MoodysRatingMapping!$A$3:$B$23,2,0)</f>
        <v>#N/A</v>
      </c>
      <c r="AT557" s="11">
        <v>2.2000000000000002</v>
      </c>
      <c r="AU557" t="s">
        <v>71</v>
      </c>
      <c r="AV557" s="15">
        <f>VLOOKUP(AU557,'S&amp;PRatingMapping'!$A$3:$B$24,2,0)</f>
        <v>3.1428571428571423</v>
      </c>
      <c r="AX557">
        <v>670000</v>
      </c>
      <c r="AY557" t="s">
        <v>30</v>
      </c>
      <c r="AZ557">
        <v>1</v>
      </c>
      <c r="BA557" t="s">
        <v>41</v>
      </c>
      <c r="BB557">
        <v>7.0610000000000006E-2</v>
      </c>
      <c r="BC557">
        <v>-1</v>
      </c>
      <c r="BE557" s="11">
        <v>2.2000000000000002</v>
      </c>
      <c r="BF557" t="s">
        <v>41</v>
      </c>
      <c r="BG557">
        <v>66.381299999999996</v>
      </c>
      <c r="BH557">
        <v>0</v>
      </c>
      <c r="BK557" t="e">
        <f>VLOOKUP(BJ557,MoodysRatingMapping!$A$3:$B$23,2,0)</f>
        <v>#N/A</v>
      </c>
      <c r="BM557" s="11">
        <v>2.2000000000000002</v>
      </c>
      <c r="BN557" t="s">
        <v>71</v>
      </c>
      <c r="BO557" s="15">
        <f>VLOOKUP(BN557,'S&amp;PRatingMapping'!$A$3:$B$24,2,0)</f>
        <v>3.1428571428571423</v>
      </c>
      <c r="BQ557">
        <v>670000</v>
      </c>
      <c r="BR557" s="11" t="s">
        <v>30</v>
      </c>
      <c r="BS557">
        <v>1</v>
      </c>
      <c r="BT557" t="s">
        <v>41</v>
      </c>
      <c r="BU557">
        <v>7.6550000000000007E-2</v>
      </c>
      <c r="BV557">
        <v>-1</v>
      </c>
      <c r="BX557" t="s">
        <v>44</v>
      </c>
      <c r="BY557" t="s">
        <v>41</v>
      </c>
      <c r="BZ557">
        <v>66.338700000000003</v>
      </c>
      <c r="CA557">
        <v>0</v>
      </c>
      <c r="CD557" t="e">
        <f>VLOOKUP(CC557,MoodysRatingMapping!$A$3:$B$23,2,0)</f>
        <v>#N/A</v>
      </c>
      <c r="CF557" s="11">
        <v>2.2000000000000002</v>
      </c>
      <c r="CG557" t="s">
        <v>71</v>
      </c>
      <c r="CH557" s="15">
        <f>VLOOKUP(CG557,'S&amp;PRatingMapping'!$A$3:$B$24,2,0)</f>
        <v>3.1428571428571423</v>
      </c>
    </row>
    <row r="558" spans="1:87" x14ac:dyDescent="0.25">
      <c r="A558" s="2">
        <v>43007</v>
      </c>
      <c r="B558">
        <v>6.2</v>
      </c>
      <c r="C558">
        <v>16533</v>
      </c>
      <c r="D558">
        <v>0.10000000000000051</v>
      </c>
      <c r="E558">
        <v>1</v>
      </c>
      <c r="F558">
        <v>0</v>
      </c>
      <c r="G558">
        <v>0</v>
      </c>
      <c r="H558">
        <v>0</v>
      </c>
      <c r="I558">
        <v>1420000</v>
      </c>
      <c r="J558" s="9" t="s">
        <v>40</v>
      </c>
      <c r="K558">
        <v>2</v>
      </c>
      <c r="L558" t="s">
        <v>41</v>
      </c>
      <c r="M558">
        <v>0.27360000000000001</v>
      </c>
      <c r="N558">
        <v>-6</v>
      </c>
      <c r="W558" t="e">
        <f>VLOOKUP(V558,MoodysRatingMapping!$A$3:$B$23,2,0)</f>
        <v>#N/A</v>
      </c>
      <c r="Y558">
        <v>2.2000000000000002</v>
      </c>
      <c r="Z558" t="s">
        <v>71</v>
      </c>
      <c r="AA558" s="7">
        <f>VLOOKUP(Z558,'S&amp;PRatingMapping'!$A$3:$B$24,2,0)</f>
        <v>3.1428571428571423</v>
      </c>
      <c r="AC558">
        <v>21997</v>
      </c>
      <c r="AD558">
        <v>21997</v>
      </c>
      <c r="AE558">
        <v>1420000</v>
      </c>
      <c r="AF558" t="s">
        <v>40</v>
      </c>
      <c r="AG558">
        <v>2</v>
      </c>
      <c r="AH558" t="s">
        <v>41</v>
      </c>
      <c r="AI558">
        <v>2.8680000000000001E-2</v>
      </c>
      <c r="AJ558">
        <v>-5</v>
      </c>
      <c r="AR558" t="e">
        <f>VLOOKUP(AQ558,MoodysRatingMapping!$A$3:$B$23,2,0)</f>
        <v>#N/A</v>
      </c>
      <c r="AT558" s="11">
        <v>2.2000000000000002</v>
      </c>
      <c r="AU558" t="s">
        <v>71</v>
      </c>
      <c r="AV558" s="15">
        <f>VLOOKUP(AU558,'S&amp;PRatingMapping'!$A$3:$B$24,2,0)</f>
        <v>3.1428571428571423</v>
      </c>
      <c r="AX558">
        <v>670000</v>
      </c>
      <c r="AY558" t="s">
        <v>40</v>
      </c>
      <c r="AZ558">
        <v>2</v>
      </c>
      <c r="BA558" t="s">
        <v>41</v>
      </c>
      <c r="BB558">
        <v>2.9170000000000001E-2</v>
      </c>
      <c r="BC558">
        <v>-5</v>
      </c>
      <c r="BK558" t="e">
        <f>VLOOKUP(BJ558,MoodysRatingMapping!$A$3:$B$23,2,0)</f>
        <v>#N/A</v>
      </c>
      <c r="BM558" s="11">
        <v>2.2000000000000002</v>
      </c>
      <c r="BN558" t="s">
        <v>71</v>
      </c>
      <c r="BO558" s="15">
        <f>VLOOKUP(BN558,'S&amp;PRatingMapping'!$A$3:$B$24,2,0)</f>
        <v>3.1428571428571423</v>
      </c>
      <c r="BQ558">
        <v>670000</v>
      </c>
      <c r="BR558" s="11" t="s">
        <v>32</v>
      </c>
      <c r="BS558">
        <v>3</v>
      </c>
      <c r="BT558" t="s">
        <v>41</v>
      </c>
      <c r="BU558">
        <v>3.7199999999999997E-2</v>
      </c>
      <c r="BV558">
        <v>-4</v>
      </c>
      <c r="CD558" t="e">
        <f>VLOOKUP(CC558,MoodysRatingMapping!$A$3:$B$23,2,0)</f>
        <v>#N/A</v>
      </c>
      <c r="CF558" s="11">
        <v>2.2000000000000002</v>
      </c>
      <c r="CG558" t="s">
        <v>71</v>
      </c>
      <c r="CH558" s="15">
        <f>VLOOKUP(CG558,'S&amp;PRatingMapping'!$A$3:$B$24,2,0)</f>
        <v>3.1428571428571423</v>
      </c>
    </row>
    <row r="559" spans="1:87" x14ac:dyDescent="0.25">
      <c r="A559" s="2">
        <v>43220</v>
      </c>
      <c r="B559">
        <v>7</v>
      </c>
      <c r="C559">
        <v>16533</v>
      </c>
      <c r="D559">
        <v>0.79999999999999982</v>
      </c>
      <c r="E559">
        <v>1</v>
      </c>
      <c r="F559">
        <v>0</v>
      </c>
      <c r="G559">
        <v>0</v>
      </c>
      <c r="H559">
        <v>0</v>
      </c>
      <c r="I559">
        <v>500000</v>
      </c>
      <c r="J559" s="9" t="s">
        <v>40</v>
      </c>
      <c r="K559">
        <v>2</v>
      </c>
      <c r="L559" t="s">
        <v>41</v>
      </c>
      <c r="M559">
        <v>0.25800000000000001</v>
      </c>
      <c r="N559">
        <v>-7</v>
      </c>
      <c r="W559" t="e">
        <f>VLOOKUP(V559,MoodysRatingMapping!$A$3:$B$23,2,0)</f>
        <v>#N/A</v>
      </c>
      <c r="Y559">
        <v>2.2000000000000002</v>
      </c>
      <c r="Z559" t="s">
        <v>71</v>
      </c>
      <c r="AA559" s="7">
        <f>VLOOKUP(Z559,'S&amp;PRatingMapping'!$A$3:$B$24,2,0)</f>
        <v>3.1428571428571423</v>
      </c>
      <c r="AC559">
        <v>224</v>
      </c>
      <c r="AD559">
        <v>224</v>
      </c>
      <c r="AE559">
        <v>1170000</v>
      </c>
      <c r="AF559" t="s">
        <v>40</v>
      </c>
      <c r="AG559">
        <v>2</v>
      </c>
      <c r="AH559" t="s">
        <v>41</v>
      </c>
      <c r="AI559">
        <v>2.5149999999999999E-2</v>
      </c>
      <c r="AJ559">
        <v>-6</v>
      </c>
      <c r="AR559" t="e">
        <f>VLOOKUP(AQ559,MoodysRatingMapping!$A$3:$B$23,2,0)</f>
        <v>#N/A</v>
      </c>
      <c r="AT559" s="11">
        <v>2.2000000000000002</v>
      </c>
      <c r="AU559" t="s">
        <v>71</v>
      </c>
      <c r="AV559" s="15">
        <f>VLOOKUP(AU559,'S&amp;PRatingMapping'!$A$3:$B$24,2,0)</f>
        <v>3.1428571428571423</v>
      </c>
      <c r="AX559">
        <v>1170000</v>
      </c>
      <c r="AY559" t="s">
        <v>30</v>
      </c>
      <c r="AZ559">
        <v>1</v>
      </c>
      <c r="BA559" t="s">
        <v>41</v>
      </c>
      <c r="BB559">
        <v>2.4479999999999998E-2</v>
      </c>
      <c r="BC559">
        <v>-7</v>
      </c>
      <c r="BK559" t="e">
        <f>VLOOKUP(BJ559,MoodysRatingMapping!$A$3:$B$23,2,0)</f>
        <v>#N/A</v>
      </c>
      <c r="BM559" s="11">
        <v>2.2000000000000002</v>
      </c>
      <c r="BN559" t="s">
        <v>71</v>
      </c>
      <c r="BO559" s="15">
        <f>VLOOKUP(BN559,'S&amp;PRatingMapping'!$A$3:$B$24,2,0)</f>
        <v>3.1428571428571423</v>
      </c>
      <c r="BQ559">
        <v>1170000</v>
      </c>
      <c r="BR559" s="11" t="s">
        <v>30</v>
      </c>
      <c r="BS559">
        <v>1</v>
      </c>
      <c r="BT559" t="s">
        <v>41</v>
      </c>
      <c r="BU559">
        <v>2.3460000000000002E-2</v>
      </c>
      <c r="BV559">
        <v>-7</v>
      </c>
      <c r="CD559" t="e">
        <f>VLOOKUP(CC559,MoodysRatingMapping!$A$3:$B$23,2,0)</f>
        <v>#N/A</v>
      </c>
      <c r="CF559" s="11">
        <v>2.2000000000000002</v>
      </c>
      <c r="CG559" t="s">
        <v>71</v>
      </c>
      <c r="CH559" s="15">
        <f>VLOOKUP(CG559,'S&amp;PRatingMapping'!$A$3:$B$24,2,0)</f>
        <v>3.1428571428571423</v>
      </c>
    </row>
    <row r="560" spans="1:87" x14ac:dyDescent="0.25">
      <c r="A560" s="2">
        <v>42094</v>
      </c>
      <c r="B560">
        <v>5.0999999999999996</v>
      </c>
      <c r="C560">
        <v>16584</v>
      </c>
      <c r="D560">
        <v>1.1000000000000001</v>
      </c>
      <c r="E560">
        <v>1</v>
      </c>
      <c r="F560">
        <v>0</v>
      </c>
      <c r="G560">
        <v>0</v>
      </c>
      <c r="H560">
        <v>0</v>
      </c>
      <c r="I560">
        <v>288135963.36000001</v>
      </c>
      <c r="J560" s="9" t="s">
        <v>30</v>
      </c>
      <c r="K560">
        <v>1</v>
      </c>
      <c r="L560" t="s">
        <v>42</v>
      </c>
      <c r="M560">
        <v>0.22</v>
      </c>
      <c r="N560">
        <v>-4</v>
      </c>
      <c r="Q560" s="11">
        <v>3.3</v>
      </c>
      <c r="R560" t="s">
        <v>42</v>
      </c>
      <c r="S560">
        <v>114.85929899999999</v>
      </c>
      <c r="T560">
        <v>-2</v>
      </c>
      <c r="U560" s="11" t="s">
        <v>29</v>
      </c>
      <c r="V560" t="s">
        <v>48</v>
      </c>
      <c r="W560">
        <f>VLOOKUP(V560,MoodysRatingMapping!$A$3:$B$23,2,0)</f>
        <v>5.5000000000000009</v>
      </c>
      <c r="X560">
        <v>-1</v>
      </c>
      <c r="Y560" t="s">
        <v>29</v>
      </c>
      <c r="Z560" t="s">
        <v>84</v>
      </c>
      <c r="AA560" s="7">
        <f>VLOOKUP(Z560,'S&amp;PRatingMapping'!$A$3:$B$24,2,0)</f>
        <v>5.2857142857142856</v>
      </c>
      <c r="AB560" t="s">
        <v>94</v>
      </c>
      <c r="AC560">
        <v>2219</v>
      </c>
      <c r="AD560">
        <v>2219</v>
      </c>
      <c r="AE560">
        <v>26826815.809999999</v>
      </c>
      <c r="AF560" t="s">
        <v>30</v>
      </c>
      <c r="AG560">
        <v>1</v>
      </c>
      <c r="AH560" t="s">
        <v>42</v>
      </c>
      <c r="AI560">
        <v>2.6079999999999999E-2</v>
      </c>
      <c r="AJ560">
        <v>-3</v>
      </c>
      <c r="AL560" t="s">
        <v>43</v>
      </c>
      <c r="AM560" t="s">
        <v>42</v>
      </c>
      <c r="AN560">
        <v>124.159942</v>
      </c>
      <c r="AO560">
        <v>-1</v>
      </c>
      <c r="AP560" s="11" t="s">
        <v>29</v>
      </c>
      <c r="AQ560" t="s">
        <v>48</v>
      </c>
      <c r="AR560">
        <f>VLOOKUP(AQ560,MoodysRatingMapping!$A$3:$B$23,2,0)</f>
        <v>5.5000000000000009</v>
      </c>
      <c r="AS560">
        <v>0</v>
      </c>
      <c r="AT560" s="11" t="s">
        <v>29</v>
      </c>
      <c r="AU560" t="s">
        <v>84</v>
      </c>
      <c r="AV560" s="15">
        <f>VLOOKUP(AU560,'S&amp;PRatingMapping'!$A$3:$B$24,2,0)</f>
        <v>5.2857142857142856</v>
      </c>
      <c r="AX560">
        <v>26826815.809999999</v>
      </c>
      <c r="AY560" t="s">
        <v>30</v>
      </c>
      <c r="AZ560">
        <v>1</v>
      </c>
      <c r="BA560" t="s">
        <v>42</v>
      </c>
      <c r="BB560">
        <v>1.5259999999999999E-2</v>
      </c>
      <c r="BC560">
        <v>-3</v>
      </c>
      <c r="BE560" s="11" t="s">
        <v>29</v>
      </c>
      <c r="BF560" t="s">
        <v>42</v>
      </c>
      <c r="BG560">
        <v>124.169158</v>
      </c>
      <c r="BH560">
        <v>0</v>
      </c>
      <c r="BI560" s="11" t="s">
        <v>29</v>
      </c>
      <c r="BJ560" t="s">
        <v>48</v>
      </c>
      <c r="BK560">
        <f>VLOOKUP(BJ560,MoodysRatingMapping!$A$3:$B$23,2,0)</f>
        <v>5.5000000000000009</v>
      </c>
      <c r="BL560">
        <v>0</v>
      </c>
      <c r="BM560" s="11" t="s">
        <v>29</v>
      </c>
      <c r="BN560" t="s">
        <v>84</v>
      </c>
      <c r="BO560" s="15">
        <f>VLOOKUP(BN560,'S&amp;PRatingMapping'!$A$3:$B$24,2,0)</f>
        <v>5.2857142857142856</v>
      </c>
      <c r="BP560" t="s">
        <v>94</v>
      </c>
      <c r="BQ560">
        <v>26826815.809999999</v>
      </c>
      <c r="BR560" s="11" t="s">
        <v>30</v>
      </c>
      <c r="BS560">
        <v>1</v>
      </c>
      <c r="BT560" t="s">
        <v>42</v>
      </c>
      <c r="BU560">
        <v>1.6400000000000001E-2</v>
      </c>
      <c r="BV560">
        <v>-3</v>
      </c>
      <c r="BX560" t="s">
        <v>43</v>
      </c>
      <c r="BY560" t="s">
        <v>42</v>
      </c>
      <c r="BZ560">
        <v>124.07634400000001</v>
      </c>
      <c r="CA560">
        <v>-1</v>
      </c>
      <c r="CB560" t="s">
        <v>29</v>
      </c>
      <c r="CC560" t="s">
        <v>48</v>
      </c>
      <c r="CD560">
        <f>VLOOKUP(CC560,MoodysRatingMapping!$A$3:$B$23,2,0)</f>
        <v>5.5000000000000009</v>
      </c>
      <c r="CE560">
        <v>0</v>
      </c>
      <c r="CF560" s="11" t="s">
        <v>29</v>
      </c>
      <c r="CG560" t="s">
        <v>84</v>
      </c>
      <c r="CH560" s="15">
        <f>VLOOKUP(CG560,'S&amp;PRatingMapping'!$A$3:$B$24,2,0)</f>
        <v>5.2857142857142856</v>
      </c>
    </row>
    <row r="561" spans="1:87" x14ac:dyDescent="0.25">
      <c r="A561" s="2">
        <v>41759</v>
      </c>
      <c r="B561">
        <v>6.1</v>
      </c>
      <c r="C561">
        <v>1672000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9035277.0600000005</v>
      </c>
      <c r="W561" t="e">
        <f>VLOOKUP(V561,MoodysRatingMapping!$A$3:$B$23,2,0)</f>
        <v>#N/A</v>
      </c>
      <c r="AA561" s="7" t="e">
        <f>VLOOKUP(Z561,'S&amp;PRatingMapping'!$A$3:$B$24,2,0)</f>
        <v>#N/A</v>
      </c>
      <c r="AC561">
        <v>2261</v>
      </c>
      <c r="AD561">
        <v>2261</v>
      </c>
      <c r="AE561">
        <v>9035277.0600000005</v>
      </c>
      <c r="AR561" t="e">
        <f>VLOOKUP(AQ561,MoodysRatingMapping!$A$3:$B$23,2,0)</f>
        <v>#N/A</v>
      </c>
      <c r="AV561" s="15" t="e">
        <f>VLOOKUP(AU561,'S&amp;PRatingMapping'!$A$3:$B$24,2,0)</f>
        <v>#N/A</v>
      </c>
      <c r="AX561">
        <v>80690625</v>
      </c>
      <c r="AY561" t="s">
        <v>40</v>
      </c>
      <c r="AZ561">
        <v>2</v>
      </c>
      <c r="BA561" t="s">
        <v>42</v>
      </c>
      <c r="BB561">
        <v>2.75E-2</v>
      </c>
      <c r="BC561">
        <v>-2</v>
      </c>
      <c r="BD561">
        <v>99.673500000000004</v>
      </c>
      <c r="BE561" s="11">
        <v>3.2</v>
      </c>
      <c r="BF561" t="s">
        <v>42</v>
      </c>
      <c r="BG561">
        <v>82.4953</v>
      </c>
      <c r="BH561">
        <v>-1</v>
      </c>
      <c r="BI561" s="11" t="s">
        <v>29</v>
      </c>
      <c r="BJ561" t="s">
        <v>48</v>
      </c>
      <c r="BK561">
        <f>VLOOKUP(BJ561,MoodysRatingMapping!$A$3:$B$23,2,0)</f>
        <v>5.5000000000000009</v>
      </c>
      <c r="BL561">
        <v>0</v>
      </c>
      <c r="BM561" s="11" t="s">
        <v>29</v>
      </c>
      <c r="BN561" t="s">
        <v>84</v>
      </c>
      <c r="BO561" s="15">
        <f>VLOOKUP(BN561,'S&amp;PRatingMapping'!$A$3:$B$24,2,0)</f>
        <v>5.2857142857142856</v>
      </c>
      <c r="BP561" t="s">
        <v>90</v>
      </c>
      <c r="BQ561">
        <v>80690625</v>
      </c>
      <c r="BR561" s="11" t="s">
        <v>40</v>
      </c>
      <c r="BS561">
        <v>2</v>
      </c>
      <c r="BT561" t="s">
        <v>42</v>
      </c>
      <c r="BU561">
        <v>3.057E-2</v>
      </c>
      <c r="BV561">
        <v>-2</v>
      </c>
      <c r="BW561">
        <v>99.715000000000003</v>
      </c>
      <c r="BX561" t="s">
        <v>45</v>
      </c>
      <c r="BY561" t="s">
        <v>42</v>
      </c>
      <c r="BZ561">
        <v>87.729100000000003</v>
      </c>
      <c r="CA561">
        <v>-1</v>
      </c>
      <c r="CB561" t="s">
        <v>29</v>
      </c>
      <c r="CC561" t="s">
        <v>48</v>
      </c>
      <c r="CD561">
        <f>VLOOKUP(CC561,MoodysRatingMapping!$A$3:$B$23,2,0)</f>
        <v>5.5000000000000009</v>
      </c>
      <c r="CE561">
        <v>0</v>
      </c>
      <c r="CF561" s="11" t="s">
        <v>29</v>
      </c>
      <c r="CG561" t="s">
        <v>84</v>
      </c>
      <c r="CH561" s="15">
        <f>VLOOKUP(CG561,'S&amp;PRatingMapping'!$A$3:$B$24,2,0)</f>
        <v>5.2857142857142856</v>
      </c>
    </row>
    <row r="562" spans="1:87" x14ac:dyDescent="0.25">
      <c r="A562" s="2">
        <v>43312</v>
      </c>
      <c r="B562">
        <v>4</v>
      </c>
      <c r="C562">
        <v>167491</v>
      </c>
      <c r="D562">
        <v>4</v>
      </c>
      <c r="E562">
        <v>1</v>
      </c>
      <c r="F562">
        <v>0</v>
      </c>
      <c r="G562">
        <v>0</v>
      </c>
      <c r="H562">
        <v>0</v>
      </c>
      <c r="I562">
        <v>1020119.36</v>
      </c>
      <c r="J562" s="9" t="s">
        <v>29</v>
      </c>
      <c r="K562">
        <v>4</v>
      </c>
      <c r="L562" t="s">
        <v>41</v>
      </c>
      <c r="M562">
        <v>0.94359999999999999</v>
      </c>
      <c r="W562" t="e">
        <f>VLOOKUP(V562,MoodysRatingMapping!$A$3:$B$23,2,0)</f>
        <v>#N/A</v>
      </c>
      <c r="AA562" s="7" t="e">
        <f>VLOOKUP(Z562,'S&amp;PRatingMapping'!$A$3:$B$24,2,0)</f>
        <v>#N/A</v>
      </c>
      <c r="AC562">
        <v>2284</v>
      </c>
      <c r="AD562">
        <v>2284</v>
      </c>
      <c r="AE562">
        <v>1019356.31</v>
      </c>
      <c r="AR562" t="e">
        <f>VLOOKUP(AQ562,MoodysRatingMapping!$A$3:$B$23,2,0)</f>
        <v>#N/A</v>
      </c>
      <c r="AV562" s="15" t="e">
        <f>VLOOKUP(AU562,'S&amp;PRatingMapping'!$A$3:$B$24,2,0)</f>
        <v>#N/A</v>
      </c>
      <c r="AX562">
        <v>9035277.0600000005</v>
      </c>
      <c r="BK562" t="e">
        <f>VLOOKUP(BJ562,MoodysRatingMapping!$A$3:$B$23,2,0)</f>
        <v>#N/A</v>
      </c>
      <c r="BO562" s="15" t="e">
        <f>VLOOKUP(BN562,'S&amp;PRatingMapping'!$A$3:$B$24,2,0)</f>
        <v>#N/A</v>
      </c>
      <c r="BQ562">
        <v>9035277.0600000005</v>
      </c>
      <c r="CD562" t="e">
        <f>VLOOKUP(CC562,MoodysRatingMapping!$A$3:$B$23,2,0)</f>
        <v>#N/A</v>
      </c>
      <c r="CH562" s="15" t="e">
        <f>VLOOKUP(CG562,'S&amp;PRatingMapping'!$A$3:$B$24,2,0)</f>
        <v>#N/A</v>
      </c>
    </row>
    <row r="563" spans="1:87" x14ac:dyDescent="0.25">
      <c r="A563" s="2">
        <v>42062</v>
      </c>
      <c r="B563">
        <v>6.2</v>
      </c>
      <c r="C563">
        <v>16835</v>
      </c>
      <c r="D563">
        <v>3.2</v>
      </c>
      <c r="E563">
        <v>1</v>
      </c>
      <c r="F563">
        <v>0</v>
      </c>
      <c r="G563">
        <v>0</v>
      </c>
      <c r="H563">
        <v>0</v>
      </c>
      <c r="I563">
        <v>82954573.879999995</v>
      </c>
      <c r="J563" s="9">
        <v>6.1</v>
      </c>
      <c r="K563">
        <v>7</v>
      </c>
      <c r="L563" t="s">
        <v>41</v>
      </c>
      <c r="M563">
        <v>0.82335000000000003</v>
      </c>
      <c r="N563">
        <v>-1</v>
      </c>
      <c r="U563" s="11">
        <v>2.1</v>
      </c>
      <c r="V563" t="s">
        <v>60</v>
      </c>
      <c r="W563">
        <f>VLOOKUP(V563,MoodysRatingMapping!$A$3:$B$23,2,0)</f>
        <v>2.8000000000000003</v>
      </c>
      <c r="X563">
        <v>-6</v>
      </c>
      <c r="Y563">
        <v>2.2000000000000002</v>
      </c>
      <c r="Z563" t="s">
        <v>71</v>
      </c>
      <c r="AA563" s="7">
        <f>VLOOKUP(Z563,'S&amp;PRatingMapping'!$A$3:$B$24,2,0)</f>
        <v>3.1428571428571423</v>
      </c>
      <c r="AC563">
        <v>2296</v>
      </c>
      <c r="AD563">
        <v>2296</v>
      </c>
      <c r="AE563">
        <v>44409246.279999897</v>
      </c>
      <c r="AF563" t="s">
        <v>31</v>
      </c>
      <c r="AG563">
        <v>7</v>
      </c>
      <c r="AH563" t="s">
        <v>41</v>
      </c>
      <c r="AI563">
        <v>1.0958300000000001</v>
      </c>
      <c r="AJ563">
        <v>4</v>
      </c>
      <c r="AP563" s="11">
        <v>2.1</v>
      </c>
      <c r="AQ563" t="s">
        <v>60</v>
      </c>
      <c r="AR563">
        <f>VLOOKUP(AQ563,MoodysRatingMapping!$A$3:$B$23,2,0)</f>
        <v>2.8000000000000003</v>
      </c>
      <c r="AS563">
        <v>-1</v>
      </c>
      <c r="AT563" s="11">
        <v>2.2000000000000002</v>
      </c>
      <c r="AU563" t="s">
        <v>71</v>
      </c>
      <c r="AV563" s="15">
        <f>VLOOKUP(AU563,'S&amp;PRatingMapping'!$A$3:$B$24,2,0)</f>
        <v>3.1428571428571423</v>
      </c>
      <c r="AX563">
        <v>95903056.689999998</v>
      </c>
      <c r="BI563" s="11">
        <v>2.1</v>
      </c>
      <c r="BJ563" t="s">
        <v>60</v>
      </c>
      <c r="BK563">
        <f>VLOOKUP(BJ563,MoodysRatingMapping!$A$3:$B$23,2,0)</f>
        <v>2.8000000000000003</v>
      </c>
      <c r="BL563">
        <v>-1</v>
      </c>
      <c r="BM563" s="11">
        <v>2.2000000000000002</v>
      </c>
      <c r="BN563" t="s">
        <v>71</v>
      </c>
      <c r="BO563" s="15">
        <f>VLOOKUP(BN563,'S&amp;PRatingMapping'!$A$3:$B$24,2,0)</f>
        <v>3.1428571428571423</v>
      </c>
      <c r="BQ563">
        <v>127949076.77</v>
      </c>
      <c r="BR563" s="11">
        <v>5.0999999999999996</v>
      </c>
      <c r="BS563">
        <v>5</v>
      </c>
      <c r="BT563" t="s">
        <v>41</v>
      </c>
      <c r="BU563">
        <v>0.39739999999999998</v>
      </c>
      <c r="BV563">
        <v>2</v>
      </c>
      <c r="CB563" t="s">
        <v>34</v>
      </c>
      <c r="CC563" t="s">
        <v>60</v>
      </c>
      <c r="CD563">
        <f>VLOOKUP(CC563,MoodysRatingMapping!$A$3:$B$23,2,0)</f>
        <v>2.8000000000000003</v>
      </c>
      <c r="CE563">
        <v>-1</v>
      </c>
      <c r="CF563" s="11">
        <v>2.2000000000000002</v>
      </c>
      <c r="CG563" t="s">
        <v>71</v>
      </c>
      <c r="CH563" s="15">
        <f>VLOOKUP(CG563,'S&amp;PRatingMapping'!$A$3:$B$24,2,0)</f>
        <v>3.1428571428571423</v>
      </c>
    </row>
    <row r="564" spans="1:87" x14ac:dyDescent="0.25">
      <c r="A564" s="2">
        <v>43098</v>
      </c>
      <c r="B564">
        <v>5.0999999999999996</v>
      </c>
      <c r="C564">
        <v>16835</v>
      </c>
      <c r="D564">
        <v>1.1000000000000001</v>
      </c>
      <c r="E564">
        <v>1</v>
      </c>
      <c r="F564">
        <v>-1</v>
      </c>
      <c r="G564">
        <v>0</v>
      </c>
      <c r="H564">
        <v>0</v>
      </c>
      <c r="I564">
        <v>43472807.149999999</v>
      </c>
      <c r="J564" s="9" t="s">
        <v>32</v>
      </c>
      <c r="K564">
        <v>3</v>
      </c>
      <c r="L564" t="s">
        <v>41</v>
      </c>
      <c r="M564">
        <v>0.45100000000000001</v>
      </c>
      <c r="N564">
        <v>-2</v>
      </c>
      <c r="U564" s="11">
        <v>2.1</v>
      </c>
      <c r="V564" t="s">
        <v>60</v>
      </c>
      <c r="W564">
        <f>VLOOKUP(V564,MoodysRatingMapping!$A$3:$B$23,2,0)</f>
        <v>2.8000000000000003</v>
      </c>
      <c r="X564">
        <v>-3</v>
      </c>
      <c r="Y564">
        <v>2.2000000000000002</v>
      </c>
      <c r="Z564" t="s">
        <v>71</v>
      </c>
      <c r="AA564" s="7">
        <f>VLOOKUP(Z564,'S&amp;PRatingMapping'!$A$3:$B$24,2,0)</f>
        <v>3.1428571428571423</v>
      </c>
      <c r="AC564">
        <v>2213</v>
      </c>
      <c r="AD564">
        <v>2213</v>
      </c>
      <c r="AE564">
        <v>77994035.150000006</v>
      </c>
      <c r="AF564" t="s">
        <v>32</v>
      </c>
      <c r="AG564">
        <v>3</v>
      </c>
      <c r="AH564" t="s">
        <v>41</v>
      </c>
      <c r="AI564">
        <v>0.41518999999999989</v>
      </c>
      <c r="AJ564">
        <v>-1</v>
      </c>
      <c r="AP564" s="11">
        <v>2.1</v>
      </c>
      <c r="AQ564" t="s">
        <v>60</v>
      </c>
      <c r="AR564">
        <f>VLOOKUP(AQ564,MoodysRatingMapping!$A$3:$B$23,2,0)</f>
        <v>2.8000000000000003</v>
      </c>
      <c r="AS564">
        <v>-2</v>
      </c>
      <c r="AT564" s="11">
        <v>2.2000000000000002</v>
      </c>
      <c r="AU564" t="s">
        <v>71</v>
      </c>
      <c r="AV564" s="15">
        <f>VLOOKUP(AU564,'S&amp;PRatingMapping'!$A$3:$B$24,2,0)</f>
        <v>3.1428571428571423</v>
      </c>
      <c r="AX564">
        <v>65513120.670000002</v>
      </c>
      <c r="AY564" t="s">
        <v>32</v>
      </c>
      <c r="AZ564">
        <v>3</v>
      </c>
      <c r="BA564" t="s">
        <v>41</v>
      </c>
      <c r="BB564">
        <v>0.39348</v>
      </c>
      <c r="BC564">
        <v>-1</v>
      </c>
      <c r="BI564" s="11">
        <v>2.1</v>
      </c>
      <c r="BJ564" t="s">
        <v>60</v>
      </c>
      <c r="BK564">
        <f>VLOOKUP(BJ564,MoodysRatingMapping!$A$3:$B$23,2,0)</f>
        <v>2.8000000000000003</v>
      </c>
      <c r="BL564">
        <v>-2</v>
      </c>
      <c r="BM564" s="11">
        <v>2.2000000000000002</v>
      </c>
      <c r="BN564" t="s">
        <v>71</v>
      </c>
      <c r="BO564" s="15">
        <f>VLOOKUP(BN564,'S&amp;PRatingMapping'!$A$3:$B$24,2,0)</f>
        <v>3.1428571428571423</v>
      </c>
      <c r="BQ564">
        <v>45973100.880000003</v>
      </c>
      <c r="BR564" s="11" t="s">
        <v>32</v>
      </c>
      <c r="BS564">
        <v>3</v>
      </c>
      <c r="BT564" t="s">
        <v>41</v>
      </c>
      <c r="BU564">
        <v>0.42270000000000002</v>
      </c>
      <c r="BV564">
        <v>-1</v>
      </c>
      <c r="CB564" t="s">
        <v>34</v>
      </c>
      <c r="CC564" t="s">
        <v>60</v>
      </c>
      <c r="CD564">
        <f>VLOOKUP(CC564,MoodysRatingMapping!$A$3:$B$23,2,0)</f>
        <v>2.8000000000000003</v>
      </c>
      <c r="CE564">
        <v>-2</v>
      </c>
      <c r="CF564" s="11">
        <v>2.2000000000000002</v>
      </c>
      <c r="CG564" t="s">
        <v>71</v>
      </c>
      <c r="CH564" s="15">
        <f>VLOOKUP(CG564,'S&amp;PRatingMapping'!$A$3:$B$24,2,0)</f>
        <v>3.1428571428571423</v>
      </c>
    </row>
    <row r="565" spans="1:87" x14ac:dyDescent="0.25">
      <c r="A565" s="2">
        <v>43131</v>
      </c>
      <c r="B565">
        <v>7</v>
      </c>
      <c r="C565">
        <v>16835</v>
      </c>
      <c r="D565">
        <v>1.9</v>
      </c>
      <c r="E565">
        <v>1</v>
      </c>
      <c r="F565">
        <v>0</v>
      </c>
      <c r="G565">
        <v>0</v>
      </c>
      <c r="H565">
        <v>0</v>
      </c>
      <c r="I565">
        <v>94323998.560000002</v>
      </c>
      <c r="J565" s="9" t="s">
        <v>32</v>
      </c>
      <c r="K565">
        <v>3</v>
      </c>
      <c r="L565" t="s">
        <v>41</v>
      </c>
      <c r="M565">
        <v>0.39581</v>
      </c>
      <c r="N565">
        <v>-6</v>
      </c>
      <c r="U565" s="11">
        <v>2.1</v>
      </c>
      <c r="V565" t="s">
        <v>60</v>
      </c>
      <c r="W565">
        <f>VLOOKUP(V565,MoodysRatingMapping!$A$3:$B$23,2,0)</f>
        <v>2.8000000000000003</v>
      </c>
      <c r="X565">
        <v>-7</v>
      </c>
      <c r="Y565">
        <v>2.2000000000000002</v>
      </c>
      <c r="Z565" t="s">
        <v>71</v>
      </c>
      <c r="AA565" s="7">
        <f>VLOOKUP(Z565,'S&amp;PRatingMapping'!$A$3:$B$24,2,0)</f>
        <v>3.1428571428571423</v>
      </c>
      <c r="AC565">
        <v>22131</v>
      </c>
      <c r="AD565">
        <v>22131</v>
      </c>
      <c r="AE565">
        <v>43472807.149999999</v>
      </c>
      <c r="AF565" t="s">
        <v>32</v>
      </c>
      <c r="AG565">
        <v>3</v>
      </c>
      <c r="AH565" t="s">
        <v>41</v>
      </c>
      <c r="AI565">
        <v>0.40500999999999998</v>
      </c>
      <c r="AJ565">
        <v>-2</v>
      </c>
      <c r="AP565" s="11">
        <v>2.1</v>
      </c>
      <c r="AQ565" t="s">
        <v>60</v>
      </c>
      <c r="AR565">
        <f>VLOOKUP(AQ565,MoodysRatingMapping!$A$3:$B$23,2,0)</f>
        <v>2.8000000000000003</v>
      </c>
      <c r="AS565">
        <v>-3</v>
      </c>
      <c r="AT565" s="11">
        <v>2.2000000000000002</v>
      </c>
      <c r="AU565" t="s">
        <v>71</v>
      </c>
      <c r="AV565" s="15">
        <f>VLOOKUP(AU565,'S&amp;PRatingMapping'!$A$3:$B$24,2,0)</f>
        <v>3.1428571428571423</v>
      </c>
      <c r="AX565">
        <v>77994035.150000006</v>
      </c>
      <c r="AY565" t="s">
        <v>32</v>
      </c>
      <c r="AZ565">
        <v>3</v>
      </c>
      <c r="BA565" t="s">
        <v>41</v>
      </c>
      <c r="BB565">
        <v>0.41518999999999989</v>
      </c>
      <c r="BC565">
        <v>-1</v>
      </c>
      <c r="BI565" s="11">
        <v>2.1</v>
      </c>
      <c r="BJ565" t="s">
        <v>60</v>
      </c>
      <c r="BK565">
        <f>VLOOKUP(BJ565,MoodysRatingMapping!$A$3:$B$23,2,0)</f>
        <v>2.8000000000000003</v>
      </c>
      <c r="BL565">
        <v>-2</v>
      </c>
      <c r="BM565" s="11">
        <v>2.2000000000000002</v>
      </c>
      <c r="BN565" t="s">
        <v>71</v>
      </c>
      <c r="BO565" s="15">
        <f>VLOOKUP(BN565,'S&amp;PRatingMapping'!$A$3:$B$24,2,0)</f>
        <v>3.1428571428571423</v>
      </c>
      <c r="BQ565">
        <v>65513120.670000002</v>
      </c>
      <c r="BR565" s="11" t="s">
        <v>32</v>
      </c>
      <c r="BS565">
        <v>3</v>
      </c>
      <c r="BT565" t="s">
        <v>41</v>
      </c>
      <c r="BU565">
        <v>0.39348</v>
      </c>
      <c r="BV565">
        <v>-1</v>
      </c>
      <c r="CB565" t="s">
        <v>34</v>
      </c>
      <c r="CC565" t="s">
        <v>60</v>
      </c>
      <c r="CD565">
        <f>VLOOKUP(CC565,MoodysRatingMapping!$A$3:$B$23,2,0)</f>
        <v>2.8000000000000003</v>
      </c>
      <c r="CE565">
        <v>-2</v>
      </c>
      <c r="CF565" s="11">
        <v>2.2000000000000002</v>
      </c>
      <c r="CG565" t="s">
        <v>71</v>
      </c>
      <c r="CH565" s="15">
        <f>VLOOKUP(CG565,'S&amp;PRatingMapping'!$A$3:$B$24,2,0)</f>
        <v>3.1428571428571423</v>
      </c>
    </row>
    <row r="566" spans="1:87" x14ac:dyDescent="0.25">
      <c r="A566" s="2">
        <v>41912</v>
      </c>
      <c r="B566">
        <v>8.1</v>
      </c>
      <c r="C566">
        <v>17113</v>
      </c>
      <c r="D566">
        <v>1.1000000000000001</v>
      </c>
      <c r="E566">
        <v>1</v>
      </c>
      <c r="F566">
        <v>0</v>
      </c>
      <c r="G566">
        <v>0</v>
      </c>
      <c r="H566">
        <v>-3</v>
      </c>
      <c r="I566">
        <v>5948968.7000000002</v>
      </c>
      <c r="J566" s="9">
        <v>6.1</v>
      </c>
      <c r="K566">
        <v>7</v>
      </c>
      <c r="L566" t="s">
        <v>41</v>
      </c>
      <c r="M566">
        <v>0.85328999999999999</v>
      </c>
      <c r="N566">
        <v>-3</v>
      </c>
      <c r="W566" t="e">
        <f>VLOOKUP(V566,MoodysRatingMapping!$A$3:$B$23,2,0)</f>
        <v>#N/A</v>
      </c>
      <c r="AA566" s="7" t="e">
        <f>VLOOKUP(Z566,'S&amp;PRatingMapping'!$A$3:$B$24,2,0)</f>
        <v>#N/A</v>
      </c>
      <c r="AC566">
        <v>22321</v>
      </c>
      <c r="AD566">
        <v>22321</v>
      </c>
      <c r="AE566">
        <v>2645038.12</v>
      </c>
      <c r="AR566" t="e">
        <f>VLOOKUP(AQ566,MoodysRatingMapping!$A$3:$B$23,2,0)</f>
        <v>#N/A</v>
      </c>
      <c r="AV566" s="15" t="e">
        <f>VLOOKUP(AU566,'S&amp;PRatingMapping'!$A$3:$B$24,2,0)</f>
        <v>#N/A</v>
      </c>
      <c r="AX566">
        <v>1523434.68</v>
      </c>
      <c r="BK566" t="e">
        <f>VLOOKUP(BJ566,MoodysRatingMapping!$A$3:$B$23,2,0)</f>
        <v>#N/A</v>
      </c>
      <c r="BO566" s="15" t="e">
        <f>VLOOKUP(BN566,'S&amp;PRatingMapping'!$A$3:$B$24,2,0)</f>
        <v>#N/A</v>
      </c>
      <c r="BQ566">
        <v>1523434.68</v>
      </c>
      <c r="BR566" s="11">
        <v>5.0999999999999996</v>
      </c>
      <c r="BS566">
        <v>5</v>
      </c>
      <c r="BT566" t="s">
        <v>41</v>
      </c>
      <c r="BU566">
        <v>0.43253000000000003</v>
      </c>
      <c r="BV566">
        <v>-4</v>
      </c>
      <c r="CD566" t="e">
        <f>VLOOKUP(CC566,MoodysRatingMapping!$A$3:$B$23,2,0)</f>
        <v>#N/A</v>
      </c>
      <c r="CH566" s="15" t="e">
        <f>VLOOKUP(CG566,'S&amp;PRatingMapping'!$A$3:$B$24,2,0)</f>
        <v>#N/A</v>
      </c>
    </row>
    <row r="567" spans="1:87" x14ac:dyDescent="0.25">
      <c r="A567" s="2">
        <v>42004</v>
      </c>
      <c r="B567">
        <v>8.1999999999999993</v>
      </c>
      <c r="C567">
        <v>17113</v>
      </c>
      <c r="D567">
        <v>9.9999999999999645E-2</v>
      </c>
      <c r="E567">
        <v>1</v>
      </c>
      <c r="F567">
        <v>0</v>
      </c>
      <c r="G567">
        <v>0</v>
      </c>
      <c r="H567">
        <v>0</v>
      </c>
      <c r="I567">
        <v>5726267.9400000004</v>
      </c>
      <c r="W567" t="e">
        <f>VLOOKUP(V567,MoodysRatingMapping!$A$3:$B$23,2,0)</f>
        <v>#N/A</v>
      </c>
      <c r="AA567" s="7" t="e">
        <f>VLOOKUP(Z567,'S&amp;PRatingMapping'!$A$3:$B$24,2,0)</f>
        <v>#N/A</v>
      </c>
      <c r="AC567">
        <v>22324</v>
      </c>
      <c r="AD567">
        <v>22324</v>
      </c>
      <c r="AE567">
        <v>5101010.3</v>
      </c>
      <c r="AF567" t="s">
        <v>36</v>
      </c>
      <c r="AG567">
        <v>8</v>
      </c>
      <c r="AH567" t="s">
        <v>41</v>
      </c>
      <c r="AI567">
        <v>3.9660299999999999</v>
      </c>
      <c r="AJ567">
        <v>-2</v>
      </c>
      <c r="AR567" t="e">
        <f>VLOOKUP(AQ567,MoodysRatingMapping!$A$3:$B$23,2,0)</f>
        <v>#N/A</v>
      </c>
      <c r="AV567" s="15" t="e">
        <f>VLOOKUP(AU567,'S&amp;PRatingMapping'!$A$3:$B$24,2,0)</f>
        <v>#N/A</v>
      </c>
      <c r="AX567">
        <v>4893384.34</v>
      </c>
      <c r="AY567" t="s">
        <v>36</v>
      </c>
      <c r="AZ567">
        <v>8</v>
      </c>
      <c r="BA567" t="s">
        <v>41</v>
      </c>
      <c r="BB567">
        <v>3.0620699999999998</v>
      </c>
      <c r="BC567">
        <v>-2</v>
      </c>
      <c r="BK567" t="e">
        <f>VLOOKUP(BJ567,MoodysRatingMapping!$A$3:$B$23,2,0)</f>
        <v>#N/A</v>
      </c>
      <c r="BO567" s="15" t="e">
        <f>VLOOKUP(BN567,'S&amp;PRatingMapping'!$A$3:$B$24,2,0)</f>
        <v>#N/A</v>
      </c>
      <c r="BQ567">
        <v>5948968.7000000002</v>
      </c>
      <c r="BR567" s="11">
        <v>6.1</v>
      </c>
      <c r="BS567">
        <v>7</v>
      </c>
      <c r="BT567" t="s">
        <v>41</v>
      </c>
      <c r="BU567">
        <v>0.85328999999999999</v>
      </c>
      <c r="BV567">
        <v>-3</v>
      </c>
      <c r="CD567" t="e">
        <f>VLOOKUP(CC567,MoodysRatingMapping!$A$3:$B$23,2,0)</f>
        <v>#N/A</v>
      </c>
      <c r="CH567" s="15" t="e">
        <f>VLOOKUP(CG567,'S&amp;PRatingMapping'!$A$3:$B$24,2,0)</f>
        <v>#N/A</v>
      </c>
    </row>
    <row r="568" spans="1:87" x14ac:dyDescent="0.25">
      <c r="A568" s="2">
        <v>42277</v>
      </c>
      <c r="B568">
        <v>9</v>
      </c>
      <c r="C568">
        <v>17113</v>
      </c>
      <c r="D568">
        <v>0.80000000000000071</v>
      </c>
      <c r="E568">
        <v>1</v>
      </c>
      <c r="F568">
        <v>0</v>
      </c>
      <c r="G568">
        <v>0</v>
      </c>
      <c r="H568">
        <v>0</v>
      </c>
      <c r="I568">
        <v>2056212.4</v>
      </c>
      <c r="J568" s="9">
        <v>6.2</v>
      </c>
      <c r="K568">
        <v>8</v>
      </c>
      <c r="L568" t="s">
        <v>41</v>
      </c>
      <c r="M568">
        <v>3.4670000000000001</v>
      </c>
      <c r="N568">
        <v>-4</v>
      </c>
      <c r="W568" t="e">
        <f>VLOOKUP(V568,MoodysRatingMapping!$A$3:$B$23,2,0)</f>
        <v>#N/A</v>
      </c>
      <c r="AA568" s="7" t="e">
        <f>VLOOKUP(Z568,'S&amp;PRatingMapping'!$A$3:$B$24,2,0)</f>
        <v>#N/A</v>
      </c>
      <c r="AC568">
        <v>22333</v>
      </c>
      <c r="AD568">
        <v>22333</v>
      </c>
      <c r="AE568">
        <v>2508786.86</v>
      </c>
      <c r="AF568" t="s">
        <v>39</v>
      </c>
      <c r="AG568">
        <v>9</v>
      </c>
      <c r="AH568" t="s">
        <v>41</v>
      </c>
      <c r="AI568">
        <v>4.0594199999999994</v>
      </c>
      <c r="AJ568">
        <v>-2</v>
      </c>
      <c r="AR568" t="e">
        <f>VLOOKUP(AQ568,MoodysRatingMapping!$A$3:$B$23,2,0)</f>
        <v>#N/A</v>
      </c>
      <c r="AV568" s="15" t="e">
        <f>VLOOKUP(AU568,'S&amp;PRatingMapping'!$A$3:$B$24,2,0)</f>
        <v>#N/A</v>
      </c>
      <c r="AX568">
        <v>2925390.58</v>
      </c>
      <c r="AY568" t="s">
        <v>39</v>
      </c>
      <c r="AZ568">
        <v>9</v>
      </c>
      <c r="BA568" t="s">
        <v>41</v>
      </c>
      <c r="BB568">
        <v>4.2142900000000001</v>
      </c>
      <c r="BC568">
        <v>-2</v>
      </c>
      <c r="BK568" t="e">
        <f>VLOOKUP(BJ568,MoodysRatingMapping!$A$3:$B$23,2,0)</f>
        <v>#N/A</v>
      </c>
      <c r="BO568" s="15" t="e">
        <f>VLOOKUP(BN568,'S&amp;PRatingMapping'!$A$3:$B$24,2,0)</f>
        <v>#N/A</v>
      </c>
      <c r="BQ568">
        <v>3263396.47</v>
      </c>
      <c r="BR568" s="11" t="s">
        <v>39</v>
      </c>
      <c r="BS568">
        <v>9</v>
      </c>
      <c r="BT568" t="s">
        <v>41</v>
      </c>
      <c r="BU568">
        <v>4.1675399999999998</v>
      </c>
      <c r="BV568">
        <v>-2</v>
      </c>
      <c r="CD568" t="e">
        <f>VLOOKUP(CC568,MoodysRatingMapping!$A$3:$B$23,2,0)</f>
        <v>#N/A</v>
      </c>
      <c r="CH568" s="15" t="e">
        <f>VLOOKUP(CG568,'S&amp;PRatingMapping'!$A$3:$B$24,2,0)</f>
        <v>#N/A</v>
      </c>
    </row>
    <row r="569" spans="1:87" x14ac:dyDescent="0.25">
      <c r="A569" s="2">
        <v>42825</v>
      </c>
      <c r="B569">
        <v>10.1</v>
      </c>
      <c r="C569">
        <v>17113</v>
      </c>
      <c r="D569">
        <v>1.1000000000000001</v>
      </c>
      <c r="E569">
        <v>1</v>
      </c>
      <c r="F569">
        <v>0</v>
      </c>
      <c r="G569">
        <v>0</v>
      </c>
      <c r="H569">
        <v>-3</v>
      </c>
      <c r="I569">
        <v>1696000</v>
      </c>
      <c r="J569" s="9">
        <v>8.1</v>
      </c>
      <c r="K569">
        <v>1</v>
      </c>
      <c r="L569" t="s">
        <v>41</v>
      </c>
      <c r="M569">
        <v>8.2313299999999998</v>
      </c>
      <c r="N569">
        <v>-3</v>
      </c>
      <c r="W569" t="e">
        <f>VLOOKUP(V569,MoodysRatingMapping!$A$3:$B$23,2,0)</f>
        <v>#N/A</v>
      </c>
      <c r="AA569" s="7" t="e">
        <f>VLOOKUP(Z569,'S&amp;PRatingMapping'!$A$3:$B$24,2,0)</f>
        <v>#N/A</v>
      </c>
      <c r="AC569">
        <v>22351</v>
      </c>
      <c r="AD569">
        <v>22351</v>
      </c>
      <c r="AE569">
        <v>1696000</v>
      </c>
      <c r="AF569" t="s">
        <v>33</v>
      </c>
      <c r="AG569">
        <v>10</v>
      </c>
      <c r="AH569" t="s">
        <v>41</v>
      </c>
      <c r="AI569">
        <v>7.2804899999999986</v>
      </c>
      <c r="AJ569">
        <v>-2</v>
      </c>
      <c r="AR569" t="e">
        <f>VLOOKUP(AQ569,MoodysRatingMapping!$A$3:$B$23,2,0)</f>
        <v>#N/A</v>
      </c>
      <c r="AV569" s="15" t="e">
        <f>VLOOKUP(AU569,'S&amp;PRatingMapping'!$A$3:$B$24,2,0)</f>
        <v>#N/A</v>
      </c>
      <c r="AX569">
        <v>1696000</v>
      </c>
      <c r="AY569" t="s">
        <v>33</v>
      </c>
      <c r="AZ569">
        <v>10</v>
      </c>
      <c r="BA569" t="s">
        <v>41</v>
      </c>
      <c r="BB569">
        <v>6.6511800000000001</v>
      </c>
      <c r="BC569">
        <v>-2</v>
      </c>
      <c r="BK569" t="e">
        <f>VLOOKUP(BJ569,MoodysRatingMapping!$A$3:$B$23,2,0)</f>
        <v>#N/A</v>
      </c>
      <c r="BO569" s="15" t="e">
        <f>VLOOKUP(BN569,'S&amp;PRatingMapping'!$A$3:$B$24,2,0)</f>
        <v>#N/A</v>
      </c>
      <c r="BQ569">
        <v>1696000</v>
      </c>
      <c r="BR569" s="11">
        <v>6.2</v>
      </c>
      <c r="BS569">
        <v>8</v>
      </c>
      <c r="BT569" t="s">
        <v>41</v>
      </c>
      <c r="BU569">
        <v>3.67415</v>
      </c>
      <c r="BV569">
        <v>-4</v>
      </c>
      <c r="CD569" t="e">
        <f>VLOOKUP(CC569,MoodysRatingMapping!$A$3:$B$23,2,0)</f>
        <v>#N/A</v>
      </c>
      <c r="CH569" s="15" t="e">
        <f>VLOOKUP(CG569,'S&amp;PRatingMapping'!$A$3:$B$24,2,0)</f>
        <v>#N/A</v>
      </c>
    </row>
    <row r="570" spans="1:87" x14ac:dyDescent="0.25">
      <c r="A570" s="2">
        <v>42916</v>
      </c>
      <c r="B570">
        <v>10.199999999999999</v>
      </c>
      <c r="C570">
        <v>17113</v>
      </c>
      <c r="D570">
        <v>9.9999999999999645E-2</v>
      </c>
      <c r="E570">
        <v>1</v>
      </c>
      <c r="F570">
        <v>0</v>
      </c>
      <c r="G570">
        <v>0</v>
      </c>
      <c r="H570">
        <v>0</v>
      </c>
      <c r="I570">
        <v>1696000</v>
      </c>
      <c r="J570" s="9">
        <v>8.1</v>
      </c>
      <c r="K570">
        <v>1</v>
      </c>
      <c r="L570" t="s">
        <v>41</v>
      </c>
      <c r="M570">
        <v>2.4990000000000001</v>
      </c>
      <c r="N570">
        <v>-4</v>
      </c>
      <c r="W570" t="e">
        <f>VLOOKUP(V570,MoodysRatingMapping!$A$3:$B$23,2,0)</f>
        <v>#N/A</v>
      </c>
      <c r="AA570" s="7" t="e">
        <f>VLOOKUP(Z570,'S&amp;PRatingMapping'!$A$3:$B$24,2,0)</f>
        <v>#N/A</v>
      </c>
      <c r="AC570">
        <v>22354</v>
      </c>
      <c r="AD570">
        <v>22354</v>
      </c>
      <c r="AE570">
        <v>1696000</v>
      </c>
      <c r="AF570" t="s">
        <v>33</v>
      </c>
      <c r="AG570">
        <v>10</v>
      </c>
      <c r="AH570" t="s">
        <v>41</v>
      </c>
      <c r="AI570">
        <v>10.16377</v>
      </c>
      <c r="AJ570">
        <v>-3</v>
      </c>
      <c r="AR570" t="e">
        <f>VLOOKUP(AQ570,MoodysRatingMapping!$A$3:$B$23,2,0)</f>
        <v>#N/A</v>
      </c>
      <c r="AV570" s="15" t="e">
        <f>VLOOKUP(AU570,'S&amp;PRatingMapping'!$A$3:$B$24,2,0)</f>
        <v>#N/A</v>
      </c>
      <c r="AX570">
        <v>1696000</v>
      </c>
      <c r="AY570" t="s">
        <v>33</v>
      </c>
      <c r="AZ570">
        <v>10</v>
      </c>
      <c r="BA570" t="s">
        <v>41</v>
      </c>
      <c r="BB570">
        <v>9.5227199999999996</v>
      </c>
      <c r="BC570">
        <v>-3</v>
      </c>
      <c r="BK570" t="e">
        <f>VLOOKUP(BJ570,MoodysRatingMapping!$A$3:$B$23,2,0)</f>
        <v>#N/A</v>
      </c>
      <c r="BO570" s="15" t="e">
        <f>VLOOKUP(BN570,'S&amp;PRatingMapping'!$A$3:$B$24,2,0)</f>
        <v>#N/A</v>
      </c>
      <c r="BQ570">
        <v>1696000</v>
      </c>
      <c r="BR570" s="11">
        <v>8.1</v>
      </c>
      <c r="BS570">
        <v>10</v>
      </c>
      <c r="BT570" t="s">
        <v>41</v>
      </c>
      <c r="BU570">
        <v>8.2313299999999998</v>
      </c>
      <c r="BV570">
        <v>-3</v>
      </c>
      <c r="CD570" t="e">
        <f>VLOOKUP(CC570,MoodysRatingMapping!$A$3:$B$23,2,0)</f>
        <v>#N/A</v>
      </c>
      <c r="CH570" s="15" t="e">
        <f>VLOOKUP(CG570,'S&amp;PRatingMapping'!$A$3:$B$24,2,0)</f>
        <v>#N/A</v>
      </c>
    </row>
    <row r="571" spans="1:87" x14ac:dyDescent="0.25">
      <c r="A571" s="2">
        <v>42277</v>
      </c>
      <c r="B571">
        <v>8.1999999999999993</v>
      </c>
      <c r="C571">
        <v>1754000001</v>
      </c>
      <c r="D571">
        <v>9.9999999999999645E-2</v>
      </c>
      <c r="E571">
        <v>1</v>
      </c>
      <c r="F571">
        <v>0</v>
      </c>
      <c r="G571">
        <v>0</v>
      </c>
      <c r="H571">
        <v>0</v>
      </c>
      <c r="I571">
        <v>37325585.5515</v>
      </c>
      <c r="W571" t="e">
        <f>VLOOKUP(V571,MoodysRatingMapping!$A$3:$B$23,2,0)</f>
        <v>#N/A</v>
      </c>
      <c r="AA571" s="7" t="e">
        <f>VLOOKUP(Z571,'S&amp;PRatingMapping'!$A$3:$B$24,2,0)</f>
        <v>#N/A</v>
      </c>
      <c r="AC571">
        <v>22459</v>
      </c>
      <c r="AD571">
        <v>22459</v>
      </c>
      <c r="AE571">
        <v>36341724.222000003</v>
      </c>
      <c r="AR571" t="e">
        <f>VLOOKUP(AQ571,MoodysRatingMapping!$A$3:$B$23,2,0)</f>
        <v>#N/A</v>
      </c>
      <c r="AV571" s="15" t="e">
        <f>VLOOKUP(AU571,'S&amp;PRatingMapping'!$A$3:$B$24,2,0)</f>
        <v>#N/A</v>
      </c>
      <c r="AX571">
        <v>36341724.222000003</v>
      </c>
      <c r="BK571" t="e">
        <f>VLOOKUP(BJ571,MoodysRatingMapping!$A$3:$B$23,2,0)</f>
        <v>#N/A</v>
      </c>
      <c r="BO571" s="15" t="e">
        <f>VLOOKUP(BN571,'S&amp;PRatingMapping'!$A$3:$B$24,2,0)</f>
        <v>#N/A</v>
      </c>
      <c r="BQ571">
        <v>36341724.222000003</v>
      </c>
      <c r="CD571" t="e">
        <f>VLOOKUP(CC571,MoodysRatingMapping!$A$3:$B$23,2,0)</f>
        <v>#N/A</v>
      </c>
      <c r="CH571" s="15" t="e">
        <f>VLOOKUP(CG571,'S&amp;PRatingMapping'!$A$3:$B$24,2,0)</f>
        <v>#N/A</v>
      </c>
    </row>
    <row r="572" spans="1:87" x14ac:dyDescent="0.25">
      <c r="A572" s="2">
        <v>42643</v>
      </c>
      <c r="B572">
        <v>3</v>
      </c>
      <c r="C572">
        <v>17897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32665336.059999999</v>
      </c>
      <c r="J572" s="9" t="s">
        <v>39</v>
      </c>
      <c r="K572">
        <v>9</v>
      </c>
      <c r="L572" t="s">
        <v>41</v>
      </c>
      <c r="M572">
        <v>4.6425400000000003</v>
      </c>
      <c r="N572">
        <v>6</v>
      </c>
      <c r="Q572" s="11">
        <v>3.3</v>
      </c>
      <c r="R572" t="s">
        <v>42</v>
      </c>
      <c r="S572">
        <v>12.7346</v>
      </c>
      <c r="U572" s="11" t="s">
        <v>30</v>
      </c>
      <c r="V572" t="s">
        <v>47</v>
      </c>
      <c r="W572">
        <f>VLOOKUP(V572,MoodysRatingMapping!$A$3:$B$23,2,0)</f>
        <v>2.35</v>
      </c>
      <c r="X572">
        <v>-2</v>
      </c>
      <c r="Y572">
        <v>2.2000000000000002</v>
      </c>
      <c r="Z572" t="s">
        <v>71</v>
      </c>
      <c r="AA572" s="7">
        <f>VLOOKUP(Z572,'S&amp;PRatingMapping'!$A$3:$B$24,2,0)</f>
        <v>3.1428571428571423</v>
      </c>
      <c r="AC572">
        <v>22626</v>
      </c>
      <c r="AD572">
        <v>22626</v>
      </c>
      <c r="AE572">
        <v>33787927.18</v>
      </c>
      <c r="AF572" t="s">
        <v>36</v>
      </c>
      <c r="AG572">
        <v>8</v>
      </c>
      <c r="AH572" t="s">
        <v>41</v>
      </c>
      <c r="AI572">
        <v>3.72655</v>
      </c>
      <c r="AJ572">
        <v>6</v>
      </c>
      <c r="AL572" t="s">
        <v>43</v>
      </c>
      <c r="AM572" t="s">
        <v>42</v>
      </c>
      <c r="AN572">
        <v>104.25490000000001</v>
      </c>
      <c r="AO572">
        <v>1</v>
      </c>
      <c r="AP572" s="11" t="s">
        <v>30</v>
      </c>
      <c r="AQ572" t="s">
        <v>47</v>
      </c>
      <c r="AR572">
        <f>VLOOKUP(AQ572,MoodysRatingMapping!$A$3:$B$23,2,0)</f>
        <v>2.35</v>
      </c>
      <c r="AS572">
        <v>-1</v>
      </c>
      <c r="AT572" s="11">
        <v>2.2000000000000002</v>
      </c>
      <c r="AU572" t="s">
        <v>71</v>
      </c>
      <c r="AV572" s="15">
        <f>VLOOKUP(AU572,'S&amp;PRatingMapping'!$A$3:$B$24,2,0)</f>
        <v>3.1428571428571423</v>
      </c>
      <c r="AX572">
        <v>37935639.439999998</v>
      </c>
      <c r="AY572" t="s">
        <v>36</v>
      </c>
      <c r="AZ572">
        <v>8</v>
      </c>
      <c r="BA572" t="s">
        <v>41</v>
      </c>
      <c r="BB572">
        <v>4.0492900000000001</v>
      </c>
      <c r="BC572">
        <v>6</v>
      </c>
      <c r="BE572" s="11">
        <v>3.3</v>
      </c>
      <c r="BF572" t="s">
        <v>42</v>
      </c>
      <c r="BG572">
        <v>123.6249</v>
      </c>
      <c r="BH572">
        <v>1</v>
      </c>
      <c r="BI572" s="11" t="s">
        <v>30</v>
      </c>
      <c r="BJ572" t="s">
        <v>47</v>
      </c>
      <c r="BK572">
        <f>VLOOKUP(BJ572,MoodysRatingMapping!$A$3:$B$23,2,0)</f>
        <v>2.35</v>
      </c>
      <c r="BL572">
        <v>-1</v>
      </c>
      <c r="BM572" s="11">
        <v>2.2000000000000002</v>
      </c>
      <c r="BN572" t="s">
        <v>71</v>
      </c>
      <c r="BO572" s="15">
        <f>VLOOKUP(BN572,'S&amp;PRatingMapping'!$A$3:$B$24,2,0)</f>
        <v>3.1428571428571423</v>
      </c>
      <c r="BQ572">
        <v>42289295.289999999</v>
      </c>
      <c r="BR572" s="11">
        <v>6.2</v>
      </c>
      <c r="BS572">
        <v>8</v>
      </c>
      <c r="BT572" t="s">
        <v>41</v>
      </c>
      <c r="BU572">
        <v>4.0067599999999999</v>
      </c>
      <c r="BV572">
        <v>6</v>
      </c>
      <c r="BX572" t="s">
        <v>29</v>
      </c>
      <c r="BY572" t="s">
        <v>42</v>
      </c>
      <c r="BZ572">
        <v>148.46857299999999</v>
      </c>
      <c r="CA572">
        <v>2</v>
      </c>
      <c r="CB572" t="s">
        <v>30</v>
      </c>
      <c r="CC572" t="s">
        <v>47</v>
      </c>
      <c r="CD572">
        <f>VLOOKUP(CC572,MoodysRatingMapping!$A$3:$B$23,2,0)</f>
        <v>2.35</v>
      </c>
      <c r="CE572">
        <v>-1</v>
      </c>
      <c r="CF572" s="11">
        <v>2.2000000000000002</v>
      </c>
      <c r="CG572" t="s">
        <v>71</v>
      </c>
      <c r="CH572" s="15">
        <f>VLOOKUP(CG572,'S&amp;PRatingMapping'!$A$3:$B$24,2,0)</f>
        <v>3.1428571428571423</v>
      </c>
    </row>
    <row r="573" spans="1:87" x14ac:dyDescent="0.25">
      <c r="A573" s="2">
        <v>41943</v>
      </c>
      <c r="B573">
        <v>2.2000000000000002</v>
      </c>
      <c r="C573">
        <v>17939</v>
      </c>
      <c r="D573">
        <v>0.1000000000000001</v>
      </c>
      <c r="E573">
        <v>1</v>
      </c>
      <c r="F573">
        <v>0</v>
      </c>
      <c r="G573">
        <v>0</v>
      </c>
      <c r="H573">
        <v>0</v>
      </c>
      <c r="I573">
        <v>261910250.13999999</v>
      </c>
      <c r="J573" s="9" t="s">
        <v>30</v>
      </c>
      <c r="K573">
        <v>1</v>
      </c>
      <c r="L573" t="s">
        <v>42</v>
      </c>
      <c r="M573">
        <v>0.1</v>
      </c>
      <c r="N573">
        <v>-1</v>
      </c>
      <c r="Q573" s="11">
        <v>2.2999999999999998</v>
      </c>
      <c r="R573" t="s">
        <v>42</v>
      </c>
      <c r="S573">
        <v>55.217813</v>
      </c>
      <c r="U573" s="11" t="s">
        <v>30</v>
      </c>
      <c r="V573" t="s">
        <v>47</v>
      </c>
      <c r="W573">
        <f>VLOOKUP(V573,MoodysRatingMapping!$A$3:$B$23,2,0)</f>
        <v>2.35</v>
      </c>
      <c r="X573">
        <v>-1</v>
      </c>
      <c r="Y573" t="s">
        <v>30</v>
      </c>
      <c r="Z573" t="s">
        <v>68</v>
      </c>
      <c r="AA573" s="7">
        <f>VLOOKUP(Z573,'S&amp;PRatingMapping'!$A$3:$B$24,2,0)</f>
        <v>2.2857142857142856</v>
      </c>
      <c r="AB573" t="s">
        <v>98</v>
      </c>
      <c r="AC573">
        <v>2273</v>
      </c>
      <c r="AD573">
        <v>2273</v>
      </c>
      <c r="AE573">
        <v>273208616.98000002</v>
      </c>
      <c r="AF573" t="s">
        <v>30</v>
      </c>
      <c r="AG573">
        <v>1</v>
      </c>
      <c r="AH573" t="s">
        <v>42</v>
      </c>
      <c r="AI573">
        <v>0.01</v>
      </c>
      <c r="AJ573">
        <v>-1</v>
      </c>
      <c r="AL573" t="s">
        <v>44</v>
      </c>
      <c r="AM573" t="s">
        <v>42</v>
      </c>
      <c r="AN573">
        <v>45.179667000000002</v>
      </c>
      <c r="AO573">
        <v>0</v>
      </c>
      <c r="AP573" s="11" t="s">
        <v>30</v>
      </c>
      <c r="AQ573" t="s">
        <v>47</v>
      </c>
      <c r="AR573">
        <f>VLOOKUP(AQ573,MoodysRatingMapping!$A$3:$B$23,2,0)</f>
        <v>2.35</v>
      </c>
      <c r="AS573">
        <v>-1</v>
      </c>
      <c r="AT573" s="11" t="s">
        <v>30</v>
      </c>
      <c r="AU573" t="s">
        <v>68</v>
      </c>
      <c r="AV573" s="15">
        <f>VLOOKUP(AU573,'S&amp;PRatingMapping'!$A$3:$B$24,2,0)</f>
        <v>2.2857142857142856</v>
      </c>
      <c r="AW573" t="s">
        <v>98</v>
      </c>
      <c r="AX573">
        <v>275142136.75999999</v>
      </c>
      <c r="AY573" t="s">
        <v>30</v>
      </c>
      <c r="AZ573">
        <v>1</v>
      </c>
      <c r="BA573" t="s">
        <v>42</v>
      </c>
      <c r="BB573">
        <v>0.01</v>
      </c>
      <c r="BC573">
        <v>-1</v>
      </c>
      <c r="BE573" s="11">
        <v>2.2000000000000002</v>
      </c>
      <c r="BF573" t="s">
        <v>42</v>
      </c>
      <c r="BG573">
        <v>40.751815000000001</v>
      </c>
      <c r="BH573">
        <v>0</v>
      </c>
      <c r="BI573" s="11" t="s">
        <v>30</v>
      </c>
      <c r="BJ573" t="s">
        <v>47</v>
      </c>
      <c r="BK573">
        <f>VLOOKUP(BJ573,MoodysRatingMapping!$A$3:$B$23,2,0)</f>
        <v>2.35</v>
      </c>
      <c r="BL573">
        <v>-1</v>
      </c>
      <c r="BM573" s="11" t="s">
        <v>30</v>
      </c>
      <c r="BN573" t="s">
        <v>68</v>
      </c>
      <c r="BO573" s="15">
        <f>VLOOKUP(BN573,'S&amp;PRatingMapping'!$A$3:$B$24,2,0)</f>
        <v>2.2857142857142856</v>
      </c>
      <c r="BQ573">
        <v>285941145.38</v>
      </c>
      <c r="BR573" s="11" t="s">
        <v>30</v>
      </c>
      <c r="BS573">
        <v>1</v>
      </c>
      <c r="BT573" t="s">
        <v>42</v>
      </c>
      <c r="BU573">
        <v>0.01</v>
      </c>
      <c r="BV573">
        <v>-1</v>
      </c>
      <c r="BX573" t="s">
        <v>44</v>
      </c>
      <c r="BY573" t="s">
        <v>42</v>
      </c>
      <c r="BZ573">
        <v>43.763120999999998</v>
      </c>
      <c r="CA573">
        <v>0</v>
      </c>
      <c r="CB573" t="s">
        <v>30</v>
      </c>
      <c r="CC573" t="s">
        <v>47</v>
      </c>
      <c r="CD573">
        <f>VLOOKUP(CC573,MoodysRatingMapping!$A$3:$B$23,2,0)</f>
        <v>2.35</v>
      </c>
      <c r="CE573">
        <v>-1</v>
      </c>
      <c r="CF573" s="11" t="s">
        <v>30</v>
      </c>
      <c r="CG573" t="s">
        <v>68</v>
      </c>
      <c r="CH573" s="15">
        <f>VLOOKUP(CG573,'S&amp;PRatingMapping'!$A$3:$B$24,2,0)</f>
        <v>2.2857142857142856</v>
      </c>
      <c r="CI573" t="s">
        <v>98</v>
      </c>
    </row>
    <row r="574" spans="1:87" x14ac:dyDescent="0.25">
      <c r="A574" s="2">
        <v>43312</v>
      </c>
      <c r="B574">
        <v>3</v>
      </c>
      <c r="C574">
        <v>1815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400946499.69999999</v>
      </c>
      <c r="J574" s="9" t="s">
        <v>32</v>
      </c>
      <c r="K574">
        <v>3</v>
      </c>
      <c r="L574" t="s">
        <v>42</v>
      </c>
      <c r="M574">
        <v>0.38818999999999998</v>
      </c>
      <c r="Q574" s="11" t="s">
        <v>29</v>
      </c>
      <c r="R574" t="s">
        <v>42</v>
      </c>
      <c r="S574">
        <v>135.51349999999999</v>
      </c>
      <c r="T574">
        <v>1</v>
      </c>
      <c r="U574" s="11">
        <v>3.2</v>
      </c>
      <c r="V574" t="s">
        <v>59</v>
      </c>
      <c r="W574">
        <f>VLOOKUP(V574,MoodysRatingMapping!$A$3:$B$23,2,0)</f>
        <v>4.6000000000000005</v>
      </c>
      <c r="Y574">
        <v>3.1</v>
      </c>
      <c r="Z574" t="s">
        <v>72</v>
      </c>
      <c r="AA574" s="7">
        <f>VLOOKUP(Z574,'S&amp;PRatingMapping'!$A$3:$B$24,2,0)</f>
        <v>3.9999999999999991</v>
      </c>
      <c r="AC574">
        <v>22839</v>
      </c>
      <c r="AD574">
        <v>22839</v>
      </c>
      <c r="AE574">
        <v>409445127.89999998</v>
      </c>
      <c r="AF574" t="s">
        <v>38</v>
      </c>
      <c r="AG574">
        <v>5</v>
      </c>
      <c r="AH574" t="s">
        <v>42</v>
      </c>
      <c r="AI574">
        <v>0.67973000000000006</v>
      </c>
      <c r="AJ574">
        <v>3</v>
      </c>
      <c r="AL574" t="s">
        <v>38</v>
      </c>
      <c r="AM574" t="s">
        <v>42</v>
      </c>
      <c r="AN574">
        <v>175.79409999999999</v>
      </c>
      <c r="AO574">
        <v>3</v>
      </c>
      <c r="AP574" s="11">
        <v>3.2</v>
      </c>
      <c r="AQ574" t="s">
        <v>59</v>
      </c>
      <c r="AR574">
        <f>VLOOKUP(AQ574,MoodysRatingMapping!$A$3:$B$23,2,0)</f>
        <v>4.6000000000000005</v>
      </c>
      <c r="AS574">
        <v>1</v>
      </c>
      <c r="AT574" s="11">
        <v>3.1</v>
      </c>
      <c r="AU574" t="s">
        <v>72</v>
      </c>
      <c r="AV574" s="15">
        <f>VLOOKUP(AU574,'S&amp;PRatingMapping'!$A$3:$B$24,2,0)</f>
        <v>3.9999999999999991</v>
      </c>
      <c r="AX574">
        <v>437178958.68000001</v>
      </c>
      <c r="AY574" t="s">
        <v>38</v>
      </c>
      <c r="AZ574">
        <v>5</v>
      </c>
      <c r="BA574" t="s">
        <v>42</v>
      </c>
      <c r="BB574">
        <v>0.64124999999999999</v>
      </c>
      <c r="BC574">
        <v>2</v>
      </c>
      <c r="BE574" s="11">
        <v>5.0999999999999996</v>
      </c>
      <c r="BF574" t="s">
        <v>42</v>
      </c>
      <c r="BG574">
        <v>187.8321</v>
      </c>
      <c r="BH574">
        <v>2</v>
      </c>
      <c r="BI574" s="11">
        <v>3.2</v>
      </c>
      <c r="BJ574" t="s">
        <v>59</v>
      </c>
      <c r="BK574">
        <f>VLOOKUP(BJ574,MoodysRatingMapping!$A$3:$B$23,2,0)</f>
        <v>4.6000000000000005</v>
      </c>
      <c r="BL574">
        <v>0</v>
      </c>
      <c r="BM574" s="11">
        <v>2.2000000000000002</v>
      </c>
      <c r="BN574" t="s">
        <v>77</v>
      </c>
      <c r="BO574" s="15">
        <f>VLOOKUP(BN574,'S&amp;PRatingMapping'!$A$3:$B$24,2,0)</f>
        <v>3.5714285714285707</v>
      </c>
      <c r="BQ574">
        <v>420474863.75</v>
      </c>
      <c r="BR574" s="11" t="s">
        <v>29</v>
      </c>
      <c r="BS574">
        <v>4</v>
      </c>
      <c r="BT574" t="s">
        <v>42</v>
      </c>
      <c r="BU574">
        <v>0.44429000000000002</v>
      </c>
      <c r="BV574">
        <v>1</v>
      </c>
      <c r="BX574" t="s">
        <v>29</v>
      </c>
      <c r="BY574" t="s">
        <v>42</v>
      </c>
      <c r="BZ574">
        <v>114.5729</v>
      </c>
      <c r="CA574">
        <v>1</v>
      </c>
      <c r="CB574" t="s">
        <v>45</v>
      </c>
      <c r="CC574" t="s">
        <v>59</v>
      </c>
      <c r="CD574">
        <f>VLOOKUP(CC574,MoodysRatingMapping!$A$3:$B$23,2,0)</f>
        <v>4.6000000000000005</v>
      </c>
      <c r="CE574">
        <v>0</v>
      </c>
      <c r="CF574" s="11">
        <v>2.2000000000000002</v>
      </c>
      <c r="CG574" t="s">
        <v>77</v>
      </c>
      <c r="CH574" s="15">
        <f>VLOOKUP(CG574,'S&amp;PRatingMapping'!$A$3:$B$24,2,0)</f>
        <v>3.5714285714285707</v>
      </c>
    </row>
    <row r="575" spans="1:87" x14ac:dyDescent="0.25">
      <c r="A575" s="2">
        <v>43189</v>
      </c>
      <c r="B575">
        <v>2.1</v>
      </c>
      <c r="C575">
        <v>1849</v>
      </c>
      <c r="D575">
        <v>0.1000000000000001</v>
      </c>
      <c r="E575">
        <v>1</v>
      </c>
      <c r="F575">
        <v>0</v>
      </c>
      <c r="G575">
        <v>0</v>
      </c>
      <c r="H575">
        <v>0</v>
      </c>
      <c r="I575">
        <v>454973800.23000002</v>
      </c>
      <c r="J575" s="9" t="s">
        <v>40</v>
      </c>
      <c r="K575">
        <v>2</v>
      </c>
      <c r="L575" t="s">
        <v>42</v>
      </c>
      <c r="M575">
        <v>0.18767</v>
      </c>
      <c r="Q575" s="11">
        <v>2.2000000000000002</v>
      </c>
      <c r="R575" t="s">
        <v>42</v>
      </c>
      <c r="S575">
        <v>51.691800000000001</v>
      </c>
      <c r="U575" s="11">
        <v>2.1</v>
      </c>
      <c r="V575" t="s">
        <v>60</v>
      </c>
      <c r="W575">
        <f>VLOOKUP(V575,MoodysRatingMapping!$A$3:$B$23,2,0)</f>
        <v>2.8000000000000003</v>
      </c>
      <c r="Y575">
        <v>2.1</v>
      </c>
      <c r="Z575" t="s">
        <v>80</v>
      </c>
      <c r="AA575" s="7">
        <f>VLOOKUP(Z575,'S&amp;PRatingMapping'!$A$3:$B$24,2,0)</f>
        <v>2.714285714285714</v>
      </c>
      <c r="AC575">
        <v>22895</v>
      </c>
      <c r="AD575">
        <v>22895</v>
      </c>
      <c r="AE575">
        <v>495862473.25999999</v>
      </c>
      <c r="AF575" t="s">
        <v>40</v>
      </c>
      <c r="AG575">
        <v>2</v>
      </c>
      <c r="AH575" t="s">
        <v>42</v>
      </c>
      <c r="AI575">
        <v>0.17609</v>
      </c>
      <c r="AJ575">
        <v>0</v>
      </c>
      <c r="AL575" t="s">
        <v>44</v>
      </c>
      <c r="AM575" t="s">
        <v>42</v>
      </c>
      <c r="AN575">
        <v>48.0242</v>
      </c>
      <c r="AO575">
        <v>0</v>
      </c>
      <c r="AP575" s="11">
        <v>2.1</v>
      </c>
      <c r="AQ575" t="s">
        <v>60</v>
      </c>
      <c r="AR575">
        <f>VLOOKUP(AQ575,MoodysRatingMapping!$A$3:$B$23,2,0)</f>
        <v>2.8000000000000003</v>
      </c>
      <c r="AS575">
        <v>0</v>
      </c>
      <c r="AT575" s="11">
        <v>2.1</v>
      </c>
      <c r="AU575" t="s">
        <v>80</v>
      </c>
      <c r="AV575" s="15">
        <f>VLOOKUP(AU575,'S&amp;PRatingMapping'!$A$3:$B$24,2,0)</f>
        <v>2.714285714285714</v>
      </c>
      <c r="AX575">
        <v>512688086.07999998</v>
      </c>
      <c r="AY575" t="s">
        <v>40</v>
      </c>
      <c r="AZ575">
        <v>2</v>
      </c>
      <c r="BA575" t="s">
        <v>42</v>
      </c>
      <c r="BB575">
        <v>0.16977</v>
      </c>
      <c r="BC575">
        <v>0</v>
      </c>
      <c r="BE575" s="11">
        <v>3.1</v>
      </c>
      <c r="BF575" t="s">
        <v>42</v>
      </c>
      <c r="BG575">
        <v>49.372999999999998</v>
      </c>
      <c r="BH575">
        <v>1</v>
      </c>
      <c r="BI575" s="11">
        <v>2.1</v>
      </c>
      <c r="BJ575" t="s">
        <v>60</v>
      </c>
      <c r="BK575">
        <f>VLOOKUP(BJ575,MoodysRatingMapping!$A$3:$B$23,2,0)</f>
        <v>2.8000000000000003</v>
      </c>
      <c r="BL575">
        <v>0</v>
      </c>
      <c r="BM575" s="11">
        <v>2.1</v>
      </c>
      <c r="BN575" t="s">
        <v>80</v>
      </c>
      <c r="BO575" s="15">
        <f>VLOOKUP(BN575,'S&amp;PRatingMapping'!$A$3:$B$24,2,0)</f>
        <v>2.714285714285714</v>
      </c>
      <c r="BQ575">
        <v>438514863.41000003</v>
      </c>
      <c r="BR575" s="11" t="s">
        <v>40</v>
      </c>
      <c r="BS575">
        <v>2</v>
      </c>
      <c r="BT575" t="s">
        <v>42</v>
      </c>
      <c r="BU575">
        <v>0.17710000000000001</v>
      </c>
      <c r="BV575">
        <v>0</v>
      </c>
      <c r="BX575" t="s">
        <v>35</v>
      </c>
      <c r="BY575" t="s">
        <v>42</v>
      </c>
      <c r="BZ575">
        <v>54.081000000000003</v>
      </c>
      <c r="CA575">
        <v>1</v>
      </c>
      <c r="CB575" t="s">
        <v>34</v>
      </c>
      <c r="CC575" t="s">
        <v>60</v>
      </c>
      <c r="CD575">
        <f>VLOOKUP(CC575,MoodysRatingMapping!$A$3:$B$23,2,0)</f>
        <v>2.8000000000000003</v>
      </c>
      <c r="CE575">
        <v>0</v>
      </c>
      <c r="CF575" s="11">
        <v>2.1</v>
      </c>
      <c r="CG575" t="s">
        <v>80</v>
      </c>
      <c r="CH575" s="15">
        <f>VLOOKUP(CG575,'S&amp;PRatingMapping'!$A$3:$B$24,2,0)</f>
        <v>2.714285714285714</v>
      </c>
    </row>
    <row r="576" spans="1:87" x14ac:dyDescent="0.25">
      <c r="A576" s="2">
        <v>43220</v>
      </c>
      <c r="B576">
        <v>2.1</v>
      </c>
      <c r="C576">
        <v>1877</v>
      </c>
      <c r="D576">
        <v>0.1000000000000001</v>
      </c>
      <c r="E576">
        <v>1</v>
      </c>
      <c r="F576">
        <v>0</v>
      </c>
      <c r="G576">
        <v>0</v>
      </c>
      <c r="H576">
        <v>0</v>
      </c>
      <c r="I576">
        <v>4787971.8</v>
      </c>
      <c r="J576" s="9" t="s">
        <v>40</v>
      </c>
      <c r="K576">
        <v>2</v>
      </c>
      <c r="L576" t="s">
        <v>42</v>
      </c>
      <c r="M576">
        <v>0.15440000000000001</v>
      </c>
      <c r="Q576" s="11">
        <v>3.2</v>
      </c>
      <c r="R576" t="s">
        <v>42</v>
      </c>
      <c r="S576">
        <v>82.478300000000004</v>
      </c>
      <c r="T576">
        <v>1</v>
      </c>
      <c r="U576" s="11" t="s">
        <v>30</v>
      </c>
      <c r="V576" t="s">
        <v>65</v>
      </c>
      <c r="W576">
        <f>VLOOKUP(V576,MoodysRatingMapping!$A$3:$B$23,2,0)</f>
        <v>1.9</v>
      </c>
      <c r="X576">
        <v>-1</v>
      </c>
      <c r="Y576" t="s">
        <v>30</v>
      </c>
      <c r="Z576" t="s">
        <v>68</v>
      </c>
      <c r="AA576" s="7">
        <f>VLOOKUP(Z576,'S&amp;PRatingMapping'!$A$3:$B$24,2,0)</f>
        <v>2.2857142857142856</v>
      </c>
      <c r="AC576">
        <v>22925</v>
      </c>
      <c r="AD576">
        <v>22925</v>
      </c>
      <c r="AE576">
        <v>6095519.1100000003</v>
      </c>
      <c r="AF576" t="s">
        <v>40</v>
      </c>
      <c r="AG576">
        <v>2</v>
      </c>
      <c r="AH576" t="s">
        <v>42</v>
      </c>
      <c r="AI576">
        <v>0.13743</v>
      </c>
      <c r="AJ576">
        <v>0</v>
      </c>
      <c r="AL576" t="s">
        <v>45</v>
      </c>
      <c r="AM576" t="s">
        <v>42</v>
      </c>
      <c r="AN576">
        <v>82.503399999999999</v>
      </c>
      <c r="AO576">
        <v>1</v>
      </c>
      <c r="AP576" s="11" t="s">
        <v>30</v>
      </c>
      <c r="AQ576" t="s">
        <v>65</v>
      </c>
      <c r="AR576">
        <f>VLOOKUP(AQ576,MoodysRatingMapping!$A$3:$B$23,2,0)</f>
        <v>1.9</v>
      </c>
      <c r="AS576">
        <v>-1</v>
      </c>
      <c r="AT576" s="11" t="s">
        <v>30</v>
      </c>
      <c r="AU576" t="s">
        <v>68</v>
      </c>
      <c r="AV576" s="15">
        <f>VLOOKUP(AU576,'S&amp;PRatingMapping'!$A$3:$B$24,2,0)</f>
        <v>2.2857142857142856</v>
      </c>
      <c r="AX576">
        <v>8049254.9299999997</v>
      </c>
      <c r="AY576" t="s">
        <v>40</v>
      </c>
      <c r="AZ576">
        <v>2</v>
      </c>
      <c r="BA576" t="s">
        <v>42</v>
      </c>
      <c r="BB576">
        <v>0.13286999999999999</v>
      </c>
      <c r="BC576">
        <v>0</v>
      </c>
      <c r="BE576" s="11">
        <v>3.3</v>
      </c>
      <c r="BF576" t="s">
        <v>42</v>
      </c>
      <c r="BG576">
        <v>82.454800000000006</v>
      </c>
      <c r="BH576">
        <v>1</v>
      </c>
      <c r="BI576" s="11" t="s">
        <v>30</v>
      </c>
      <c r="BJ576" t="s">
        <v>65</v>
      </c>
      <c r="BK576">
        <f>VLOOKUP(BJ576,MoodysRatingMapping!$A$3:$B$23,2,0)</f>
        <v>1.9</v>
      </c>
      <c r="BL576">
        <v>-1</v>
      </c>
      <c r="BM576" s="11" t="s">
        <v>30</v>
      </c>
      <c r="BN576" t="s">
        <v>68</v>
      </c>
      <c r="BO576" s="15">
        <f>VLOOKUP(BN576,'S&amp;PRatingMapping'!$A$3:$B$24,2,0)</f>
        <v>2.2857142857142856</v>
      </c>
      <c r="BQ576">
        <v>6090879.7599999998</v>
      </c>
      <c r="BR576" s="11" t="s">
        <v>40</v>
      </c>
      <c r="BS576">
        <v>2</v>
      </c>
      <c r="BT576" t="s">
        <v>42</v>
      </c>
      <c r="BU576">
        <v>0.13422999999999999</v>
      </c>
      <c r="BV576">
        <v>0</v>
      </c>
      <c r="BX576" t="s">
        <v>43</v>
      </c>
      <c r="BY576" t="s">
        <v>42</v>
      </c>
      <c r="BZ576">
        <v>82.442499999999995</v>
      </c>
      <c r="CA576">
        <v>1</v>
      </c>
      <c r="CB576" t="s">
        <v>30</v>
      </c>
      <c r="CC576" t="s">
        <v>65</v>
      </c>
      <c r="CD576">
        <f>VLOOKUP(CC576,MoodysRatingMapping!$A$3:$B$23,2,0)</f>
        <v>1.9</v>
      </c>
      <c r="CE576">
        <v>-1</v>
      </c>
      <c r="CF576" s="11" t="s">
        <v>30</v>
      </c>
      <c r="CG576" t="s">
        <v>68</v>
      </c>
      <c r="CH576" s="15">
        <f>VLOOKUP(CG576,'S&amp;PRatingMapping'!$A$3:$B$24,2,0)</f>
        <v>2.2857142857142856</v>
      </c>
    </row>
    <row r="577" spans="1:86" x14ac:dyDescent="0.25">
      <c r="A577" s="2">
        <v>43220</v>
      </c>
      <c r="B577">
        <v>2.1</v>
      </c>
      <c r="C577">
        <v>1881</v>
      </c>
      <c r="D577">
        <v>0.1000000000000001</v>
      </c>
      <c r="E577">
        <v>1</v>
      </c>
      <c r="F577">
        <v>0</v>
      </c>
      <c r="G577">
        <v>0</v>
      </c>
      <c r="H577">
        <v>0</v>
      </c>
      <c r="I577">
        <v>1895603.21</v>
      </c>
      <c r="J577" s="9" t="s">
        <v>40</v>
      </c>
      <c r="K577">
        <v>2</v>
      </c>
      <c r="L577" t="s">
        <v>42</v>
      </c>
      <c r="M577">
        <v>0.15440000000000001</v>
      </c>
      <c r="Q577" s="11">
        <v>3.2</v>
      </c>
      <c r="R577" t="s">
        <v>42</v>
      </c>
      <c r="S577">
        <v>82.478300000000004</v>
      </c>
      <c r="T577">
        <v>1</v>
      </c>
      <c r="U577" s="11" t="s">
        <v>30</v>
      </c>
      <c r="V577" t="s">
        <v>65</v>
      </c>
      <c r="W577">
        <f>VLOOKUP(V577,MoodysRatingMapping!$A$3:$B$23,2,0)</f>
        <v>1.9</v>
      </c>
      <c r="X577">
        <v>-1</v>
      </c>
      <c r="Y577" t="s">
        <v>30</v>
      </c>
      <c r="Z577" t="s">
        <v>68</v>
      </c>
      <c r="AA577" s="7">
        <f>VLOOKUP(Z577,'S&amp;PRatingMapping'!$A$3:$B$24,2,0)</f>
        <v>2.2857142857142856</v>
      </c>
      <c r="AC577">
        <v>22978</v>
      </c>
      <c r="AD577">
        <v>22978</v>
      </c>
      <c r="AE577">
        <v>1905733.75</v>
      </c>
      <c r="AF577" t="s">
        <v>40</v>
      </c>
      <c r="AG577">
        <v>2</v>
      </c>
      <c r="AH577" t="s">
        <v>42</v>
      </c>
      <c r="AI577">
        <v>0.13743</v>
      </c>
      <c r="AJ577">
        <v>0</v>
      </c>
      <c r="AL577" t="s">
        <v>45</v>
      </c>
      <c r="AM577" t="s">
        <v>42</v>
      </c>
      <c r="AN577">
        <v>82.503399999999999</v>
      </c>
      <c r="AO577">
        <v>1</v>
      </c>
      <c r="AP577" s="11" t="s">
        <v>30</v>
      </c>
      <c r="AQ577" t="s">
        <v>65</v>
      </c>
      <c r="AR577">
        <f>VLOOKUP(AQ577,MoodysRatingMapping!$A$3:$B$23,2,0)</f>
        <v>1.9</v>
      </c>
      <c r="AS577">
        <v>-1</v>
      </c>
      <c r="AT577" s="11" t="s">
        <v>30</v>
      </c>
      <c r="AU577" t="s">
        <v>68</v>
      </c>
      <c r="AV577" s="15">
        <f>VLOOKUP(AU577,'S&amp;PRatingMapping'!$A$3:$B$24,2,0)</f>
        <v>2.2857142857142856</v>
      </c>
      <c r="AX577">
        <v>1574326.44</v>
      </c>
      <c r="AY577" t="s">
        <v>40</v>
      </c>
      <c r="AZ577">
        <v>2</v>
      </c>
      <c r="BA577" t="s">
        <v>42</v>
      </c>
      <c r="BB577">
        <v>0.13286999999999999</v>
      </c>
      <c r="BC577">
        <v>0</v>
      </c>
      <c r="BE577" s="11">
        <v>3.3</v>
      </c>
      <c r="BF577" t="s">
        <v>42</v>
      </c>
      <c r="BG577">
        <v>82.454800000000006</v>
      </c>
      <c r="BH577">
        <v>1</v>
      </c>
      <c r="BI577" s="11" t="s">
        <v>30</v>
      </c>
      <c r="BJ577" t="s">
        <v>65</v>
      </c>
      <c r="BK577">
        <f>VLOOKUP(BJ577,MoodysRatingMapping!$A$3:$B$23,2,0)</f>
        <v>1.9</v>
      </c>
      <c r="BL577">
        <v>-1</v>
      </c>
      <c r="BM577" s="11" t="s">
        <v>30</v>
      </c>
      <c r="BN577" t="s">
        <v>68</v>
      </c>
      <c r="BO577" s="15">
        <f>VLOOKUP(BN577,'S&amp;PRatingMapping'!$A$3:$B$24,2,0)</f>
        <v>2.2857142857142856</v>
      </c>
      <c r="BQ577">
        <v>1633505.58</v>
      </c>
      <c r="BR577" s="11" t="s">
        <v>40</v>
      </c>
      <c r="BS577">
        <v>2</v>
      </c>
      <c r="BT577" t="s">
        <v>42</v>
      </c>
      <c r="BU577">
        <v>0.13422999999999999</v>
      </c>
      <c r="BV577">
        <v>0</v>
      </c>
      <c r="BX577" t="s">
        <v>43</v>
      </c>
      <c r="BY577" t="s">
        <v>42</v>
      </c>
      <c r="BZ577">
        <v>82.442499999999995</v>
      </c>
      <c r="CA577">
        <v>1</v>
      </c>
      <c r="CB577" t="s">
        <v>30</v>
      </c>
      <c r="CC577" t="s">
        <v>65</v>
      </c>
      <c r="CD577">
        <f>VLOOKUP(CC577,MoodysRatingMapping!$A$3:$B$23,2,0)</f>
        <v>1.9</v>
      </c>
      <c r="CE577">
        <v>-1</v>
      </c>
      <c r="CF577" s="11" t="s">
        <v>30</v>
      </c>
      <c r="CG577" t="s">
        <v>68</v>
      </c>
      <c r="CH577" s="15">
        <f>VLOOKUP(CG577,'S&amp;PRatingMapping'!$A$3:$B$24,2,0)</f>
        <v>2.2857142857142856</v>
      </c>
    </row>
    <row r="578" spans="1:86" x14ac:dyDescent="0.25">
      <c r="A578" s="2">
        <v>43220</v>
      </c>
      <c r="B578">
        <v>2.1</v>
      </c>
      <c r="C578">
        <v>1882</v>
      </c>
      <c r="D578">
        <v>0.1000000000000001</v>
      </c>
      <c r="E578">
        <v>1</v>
      </c>
      <c r="F578">
        <v>0</v>
      </c>
      <c r="G578">
        <v>0</v>
      </c>
      <c r="H578">
        <v>0</v>
      </c>
      <c r="I578">
        <v>963722.6</v>
      </c>
      <c r="J578" s="9" t="s">
        <v>40</v>
      </c>
      <c r="K578">
        <v>2</v>
      </c>
      <c r="L578" t="s">
        <v>42</v>
      </c>
      <c r="M578">
        <v>0.15440000000000001</v>
      </c>
      <c r="Q578" s="11">
        <v>3.2</v>
      </c>
      <c r="R578" t="s">
        <v>42</v>
      </c>
      <c r="S578">
        <v>82.478300000000004</v>
      </c>
      <c r="T578">
        <v>1</v>
      </c>
      <c r="U578" s="11" t="s">
        <v>30</v>
      </c>
      <c r="V578" t="s">
        <v>65</v>
      </c>
      <c r="W578">
        <f>VLOOKUP(V578,MoodysRatingMapping!$A$3:$B$23,2,0)</f>
        <v>1.9</v>
      </c>
      <c r="X578">
        <v>-1</v>
      </c>
      <c r="Y578" t="s">
        <v>30</v>
      </c>
      <c r="Z578" t="s">
        <v>68</v>
      </c>
      <c r="AA578" s="7">
        <f>VLOOKUP(Z578,'S&amp;PRatingMapping'!$A$3:$B$24,2,0)</f>
        <v>2.2857142857142856</v>
      </c>
      <c r="AC578">
        <v>239</v>
      </c>
      <c r="AD578">
        <v>239</v>
      </c>
      <c r="AE578">
        <v>515951.23</v>
      </c>
      <c r="AF578" t="s">
        <v>40</v>
      </c>
      <c r="AG578">
        <v>2</v>
      </c>
      <c r="AH578" t="s">
        <v>42</v>
      </c>
      <c r="AI578">
        <v>0.13743</v>
      </c>
      <c r="AJ578">
        <v>0</v>
      </c>
      <c r="AL578" t="s">
        <v>45</v>
      </c>
      <c r="AM578" t="s">
        <v>42</v>
      </c>
      <c r="AN578">
        <v>82.503399999999999</v>
      </c>
      <c r="AO578">
        <v>1</v>
      </c>
      <c r="AP578" s="11" t="s">
        <v>30</v>
      </c>
      <c r="AQ578" t="s">
        <v>65</v>
      </c>
      <c r="AR578">
        <f>VLOOKUP(AQ578,MoodysRatingMapping!$A$3:$B$23,2,0)</f>
        <v>1.9</v>
      </c>
      <c r="AS578">
        <v>-1</v>
      </c>
      <c r="AT578" s="11" t="s">
        <v>30</v>
      </c>
      <c r="AU578" t="s">
        <v>68</v>
      </c>
      <c r="AV578" s="15">
        <f>VLOOKUP(AU578,'S&amp;PRatingMapping'!$A$3:$B$24,2,0)</f>
        <v>2.2857142857142856</v>
      </c>
      <c r="AX578">
        <v>556816.27</v>
      </c>
      <c r="AY578" t="s">
        <v>40</v>
      </c>
      <c r="AZ578">
        <v>2</v>
      </c>
      <c r="BA578" t="s">
        <v>42</v>
      </c>
      <c r="BB578">
        <v>0.13286999999999999</v>
      </c>
      <c r="BC578">
        <v>0</v>
      </c>
      <c r="BE578" s="11">
        <v>3.3</v>
      </c>
      <c r="BF578" t="s">
        <v>42</v>
      </c>
      <c r="BG578">
        <v>82.454800000000006</v>
      </c>
      <c r="BH578">
        <v>1</v>
      </c>
      <c r="BI578" s="11" t="s">
        <v>30</v>
      </c>
      <c r="BJ578" t="s">
        <v>65</v>
      </c>
      <c r="BK578">
        <f>VLOOKUP(BJ578,MoodysRatingMapping!$A$3:$B$23,2,0)</f>
        <v>1.9</v>
      </c>
      <c r="BL578">
        <v>-1</v>
      </c>
      <c r="BM578" s="11" t="s">
        <v>30</v>
      </c>
      <c r="BN578" t="s">
        <v>68</v>
      </c>
      <c r="BO578" s="15">
        <f>VLOOKUP(BN578,'S&amp;PRatingMapping'!$A$3:$B$24,2,0)</f>
        <v>2.2857142857142856</v>
      </c>
      <c r="BQ578">
        <v>662440.78</v>
      </c>
      <c r="BR578" s="11" t="s">
        <v>40</v>
      </c>
      <c r="BS578">
        <v>2</v>
      </c>
      <c r="BT578" t="s">
        <v>42</v>
      </c>
      <c r="BU578">
        <v>0.13422999999999999</v>
      </c>
      <c r="BV578">
        <v>0</v>
      </c>
      <c r="BX578" t="s">
        <v>43</v>
      </c>
      <c r="BY578" t="s">
        <v>42</v>
      </c>
      <c r="BZ578">
        <v>82.442499999999995</v>
      </c>
      <c r="CA578">
        <v>1</v>
      </c>
      <c r="CB578" t="s">
        <v>30</v>
      </c>
      <c r="CC578" t="s">
        <v>65</v>
      </c>
      <c r="CD578">
        <f>VLOOKUP(CC578,MoodysRatingMapping!$A$3:$B$23,2,0)</f>
        <v>1.9</v>
      </c>
      <c r="CE578">
        <v>-1</v>
      </c>
      <c r="CF578" s="11" t="s">
        <v>30</v>
      </c>
      <c r="CG578" t="s">
        <v>68</v>
      </c>
      <c r="CH578" s="15">
        <f>VLOOKUP(CG578,'S&amp;PRatingMapping'!$A$3:$B$24,2,0)</f>
        <v>2.2857142857142856</v>
      </c>
    </row>
    <row r="579" spans="1:86" x14ac:dyDescent="0.25">
      <c r="A579" s="2">
        <v>42398</v>
      </c>
      <c r="B579">
        <v>4</v>
      </c>
      <c r="C579">
        <v>1889</v>
      </c>
      <c r="D579">
        <v>1</v>
      </c>
      <c r="E579">
        <v>1</v>
      </c>
      <c r="F579">
        <v>0</v>
      </c>
      <c r="G579">
        <v>-2</v>
      </c>
      <c r="H579">
        <v>0</v>
      </c>
      <c r="I579">
        <v>298839406.51999998</v>
      </c>
      <c r="J579" s="9">
        <v>6.1</v>
      </c>
      <c r="K579">
        <v>7</v>
      </c>
      <c r="L579" t="s">
        <v>42</v>
      </c>
      <c r="M579">
        <v>1.4996700000000001</v>
      </c>
      <c r="N579">
        <v>3</v>
      </c>
      <c r="U579" s="11">
        <v>3.3</v>
      </c>
      <c r="V579" t="s">
        <v>58</v>
      </c>
      <c r="W579">
        <f>VLOOKUP(V579,MoodysRatingMapping!$A$3:$B$23,2,0)</f>
        <v>5.0500000000000007</v>
      </c>
      <c r="X579">
        <v>-1</v>
      </c>
      <c r="Y579" t="s">
        <v>29</v>
      </c>
      <c r="Z579" t="s">
        <v>84</v>
      </c>
      <c r="AA579" s="7">
        <f>VLOOKUP(Z579,'S&amp;PRatingMapping'!$A$3:$B$24,2,0)</f>
        <v>5.2857142857142856</v>
      </c>
      <c r="AC579">
        <v>2334</v>
      </c>
      <c r="AD579">
        <v>2334</v>
      </c>
      <c r="AE579">
        <v>300190009.87</v>
      </c>
      <c r="AF579" t="s">
        <v>36</v>
      </c>
      <c r="AG579">
        <v>8</v>
      </c>
      <c r="AH579" t="s">
        <v>42</v>
      </c>
      <c r="AI579">
        <v>2.0616300000000001</v>
      </c>
      <c r="AJ579">
        <v>5</v>
      </c>
      <c r="AP579" s="11">
        <v>3.3</v>
      </c>
      <c r="AQ579" t="s">
        <v>58</v>
      </c>
      <c r="AR579">
        <f>VLOOKUP(AQ579,MoodysRatingMapping!$A$3:$B$23,2,0)</f>
        <v>5.0500000000000007</v>
      </c>
      <c r="AS579">
        <v>0</v>
      </c>
      <c r="AT579" s="11" t="s">
        <v>29</v>
      </c>
      <c r="AU579" t="s">
        <v>84</v>
      </c>
      <c r="AV579" s="15">
        <f>VLOOKUP(AU579,'S&amp;PRatingMapping'!$A$3:$B$24,2,0)</f>
        <v>5.2857142857142856</v>
      </c>
      <c r="AX579">
        <v>301168283.75</v>
      </c>
      <c r="AY579" t="s">
        <v>36</v>
      </c>
      <c r="AZ579">
        <v>8</v>
      </c>
      <c r="BA579" t="s">
        <v>42</v>
      </c>
      <c r="BB579">
        <v>1.6860999999999999</v>
      </c>
      <c r="BC579">
        <v>5</v>
      </c>
      <c r="BI579" s="11">
        <v>3.3</v>
      </c>
      <c r="BJ579" t="s">
        <v>58</v>
      </c>
      <c r="BK579">
        <f>VLOOKUP(BJ579,MoodysRatingMapping!$A$3:$B$23,2,0)</f>
        <v>5.0500000000000007</v>
      </c>
      <c r="BL579">
        <v>0</v>
      </c>
      <c r="BM579" s="11" t="s">
        <v>29</v>
      </c>
      <c r="BN579" t="s">
        <v>84</v>
      </c>
      <c r="BO579" s="15">
        <f>VLOOKUP(BN579,'S&amp;PRatingMapping'!$A$3:$B$24,2,0)</f>
        <v>5.2857142857142856</v>
      </c>
      <c r="BQ579">
        <v>302214568.41000003</v>
      </c>
      <c r="BR579" s="11">
        <v>6.2</v>
      </c>
      <c r="BS579">
        <v>8</v>
      </c>
      <c r="BT579" t="s">
        <v>42</v>
      </c>
      <c r="BU579">
        <v>1.8480799999999999</v>
      </c>
      <c r="BV579">
        <v>5</v>
      </c>
      <c r="CB579" t="s">
        <v>43</v>
      </c>
      <c r="CC579" t="s">
        <v>58</v>
      </c>
      <c r="CD579">
        <f>VLOOKUP(CC579,MoodysRatingMapping!$A$3:$B$23,2,0)</f>
        <v>5.0500000000000007</v>
      </c>
      <c r="CE579">
        <v>0</v>
      </c>
      <c r="CF579" s="11" t="s">
        <v>29</v>
      </c>
      <c r="CG579" t="s">
        <v>84</v>
      </c>
      <c r="CH579" s="15">
        <f>VLOOKUP(CG579,'S&amp;PRatingMapping'!$A$3:$B$24,2,0)</f>
        <v>5.2857142857142856</v>
      </c>
    </row>
    <row r="580" spans="1:86" x14ac:dyDescent="0.25">
      <c r="A580" s="2">
        <v>42460</v>
      </c>
      <c r="B580">
        <v>5.0999999999999996</v>
      </c>
      <c r="C580">
        <v>1889</v>
      </c>
      <c r="D580">
        <v>1.1000000000000001</v>
      </c>
      <c r="E580">
        <v>1</v>
      </c>
      <c r="F580">
        <v>0</v>
      </c>
      <c r="G580">
        <v>0</v>
      </c>
      <c r="H580">
        <v>0</v>
      </c>
      <c r="I580">
        <v>296963249.10000002</v>
      </c>
      <c r="J580" s="9">
        <v>5.2</v>
      </c>
      <c r="K580">
        <v>6</v>
      </c>
      <c r="L580" t="s">
        <v>42</v>
      </c>
      <c r="M580">
        <v>0.68442999999999998</v>
      </c>
      <c r="N580">
        <v>1</v>
      </c>
      <c r="U580" s="11">
        <v>5.2</v>
      </c>
      <c r="V580" t="s">
        <v>49</v>
      </c>
      <c r="W580">
        <f>VLOOKUP(V580,MoodysRatingMapping!$A$3:$B$23,2,0)</f>
        <v>6.4000000000000012</v>
      </c>
      <c r="X580">
        <v>1</v>
      </c>
      <c r="Y580">
        <v>5.0999999999999996</v>
      </c>
      <c r="Z580" t="s">
        <v>70</v>
      </c>
      <c r="AA580" s="7">
        <f>VLOOKUP(Z580,'S&amp;PRatingMapping'!$A$3:$B$24,2,0)</f>
        <v>5.7142857142857144</v>
      </c>
      <c r="AC580">
        <v>2336</v>
      </c>
      <c r="AD580">
        <v>2336</v>
      </c>
      <c r="AE580">
        <v>297754149.08999997</v>
      </c>
      <c r="AF580" t="s">
        <v>39</v>
      </c>
      <c r="AG580">
        <v>9</v>
      </c>
      <c r="AH580" t="s">
        <v>42</v>
      </c>
      <c r="AI580">
        <v>9.7344799999999996</v>
      </c>
      <c r="AJ580">
        <v>5</v>
      </c>
      <c r="AP580" s="11">
        <v>5.2</v>
      </c>
      <c r="AQ580" t="s">
        <v>49</v>
      </c>
      <c r="AR580">
        <f>VLOOKUP(AQ580,MoodysRatingMapping!$A$3:$B$23,2,0)</f>
        <v>6.4000000000000012</v>
      </c>
      <c r="AS580">
        <v>2</v>
      </c>
      <c r="AT580" s="11">
        <v>5.0999999999999996</v>
      </c>
      <c r="AU580" t="s">
        <v>70</v>
      </c>
      <c r="AV580" s="15">
        <f>VLOOKUP(AU580,'S&amp;PRatingMapping'!$A$3:$B$24,2,0)</f>
        <v>5.7142857142857144</v>
      </c>
      <c r="AX580">
        <v>298839406.51999998</v>
      </c>
      <c r="AY580" t="s">
        <v>31</v>
      </c>
      <c r="AZ580">
        <v>7</v>
      </c>
      <c r="BA580" t="s">
        <v>42</v>
      </c>
      <c r="BB580">
        <v>1.4996700000000001</v>
      </c>
      <c r="BC580">
        <v>3</v>
      </c>
      <c r="BI580" s="11">
        <v>3.3</v>
      </c>
      <c r="BJ580" t="s">
        <v>58</v>
      </c>
      <c r="BK580">
        <f>VLOOKUP(BJ580,MoodysRatingMapping!$A$3:$B$23,2,0)</f>
        <v>5.0500000000000007</v>
      </c>
      <c r="BL580">
        <v>-1</v>
      </c>
      <c r="BM580" s="11" t="s">
        <v>29</v>
      </c>
      <c r="BN580" t="s">
        <v>84</v>
      </c>
      <c r="BO580" s="15">
        <f>VLOOKUP(BN580,'S&amp;PRatingMapping'!$A$3:$B$24,2,0)</f>
        <v>5.2857142857142856</v>
      </c>
      <c r="BQ580">
        <v>300190009.87</v>
      </c>
      <c r="BR580" s="11">
        <v>6.2</v>
      </c>
      <c r="BS580">
        <v>8</v>
      </c>
      <c r="BT580" t="s">
        <v>42</v>
      </c>
      <c r="BU580">
        <v>2.0616300000000001</v>
      </c>
      <c r="BV580">
        <v>5</v>
      </c>
      <c r="CB580" t="s">
        <v>43</v>
      </c>
      <c r="CC580" t="s">
        <v>58</v>
      </c>
      <c r="CD580">
        <f>VLOOKUP(CC580,MoodysRatingMapping!$A$3:$B$23,2,0)</f>
        <v>5.0500000000000007</v>
      </c>
      <c r="CE580">
        <v>0</v>
      </c>
      <c r="CF580" s="11" t="s">
        <v>29</v>
      </c>
      <c r="CG580" t="s">
        <v>84</v>
      </c>
      <c r="CH580" s="15">
        <f>VLOOKUP(CG580,'S&amp;PRatingMapping'!$A$3:$B$24,2,0)</f>
        <v>5.2857142857142856</v>
      </c>
    </row>
    <row r="581" spans="1:86" x14ac:dyDescent="0.25">
      <c r="A581" s="2">
        <v>43159</v>
      </c>
      <c r="B581">
        <v>5.2</v>
      </c>
      <c r="C581">
        <v>1889</v>
      </c>
      <c r="D581">
        <v>0.10000000000000051</v>
      </c>
      <c r="E581">
        <v>1</v>
      </c>
      <c r="F581">
        <v>0</v>
      </c>
      <c r="G581">
        <v>0</v>
      </c>
      <c r="H581">
        <v>0</v>
      </c>
      <c r="I581">
        <v>75000000</v>
      </c>
      <c r="J581" s="9">
        <v>5.0999999999999996</v>
      </c>
      <c r="K581">
        <v>5</v>
      </c>
      <c r="L581" t="s">
        <v>42</v>
      </c>
      <c r="M581">
        <v>0.64146000000000003</v>
      </c>
      <c r="N581">
        <v>-1</v>
      </c>
      <c r="Q581" s="11">
        <v>5.0999999999999996</v>
      </c>
      <c r="R581" t="s">
        <v>41</v>
      </c>
      <c r="S581">
        <v>155.976</v>
      </c>
      <c r="T581">
        <v>-1</v>
      </c>
      <c r="U581" s="11">
        <v>5.0999999999999996</v>
      </c>
      <c r="V581" t="s">
        <v>61</v>
      </c>
      <c r="W581">
        <f>VLOOKUP(V581,MoodysRatingMapping!$A$3:$B$23,2,0)</f>
        <v>5.9500000000000011</v>
      </c>
      <c r="X581">
        <v>-1</v>
      </c>
      <c r="Y581">
        <v>5.2</v>
      </c>
      <c r="Z581" t="s">
        <v>82</v>
      </c>
      <c r="AA581" s="7">
        <f>VLOOKUP(Z581,'S&amp;PRatingMapping'!$A$3:$B$24,2,0)</f>
        <v>6.1428571428571432</v>
      </c>
      <c r="AC581">
        <v>2359</v>
      </c>
      <c r="AD581">
        <v>2359</v>
      </c>
      <c r="AE581">
        <v>74995739.140000001</v>
      </c>
      <c r="AF581" t="s">
        <v>38</v>
      </c>
      <c r="AG581">
        <v>5</v>
      </c>
      <c r="AH581" t="s">
        <v>42</v>
      </c>
      <c r="AI581">
        <v>0.57852000000000003</v>
      </c>
      <c r="AJ581">
        <v>0</v>
      </c>
      <c r="AL581" t="s">
        <v>38</v>
      </c>
      <c r="AM581" t="s">
        <v>41</v>
      </c>
      <c r="AN581">
        <v>143.12180000000001</v>
      </c>
      <c r="AO581">
        <v>0</v>
      </c>
      <c r="AP581" s="11">
        <v>5.0999999999999996</v>
      </c>
      <c r="AQ581" t="s">
        <v>61</v>
      </c>
      <c r="AR581">
        <f>VLOOKUP(AQ581,MoodysRatingMapping!$A$3:$B$23,2,0)</f>
        <v>5.9500000000000011</v>
      </c>
      <c r="AS581">
        <v>0</v>
      </c>
      <c r="AT581" s="11">
        <v>5.2</v>
      </c>
      <c r="AU581" t="s">
        <v>82</v>
      </c>
      <c r="AV581" s="15">
        <f>VLOOKUP(AU581,'S&amp;PRatingMapping'!$A$3:$B$24,2,0)</f>
        <v>6.1428571428571432</v>
      </c>
      <c r="AX581">
        <v>74996693.769999996</v>
      </c>
      <c r="AY581" t="s">
        <v>37</v>
      </c>
      <c r="AZ581">
        <v>6</v>
      </c>
      <c r="BA581" t="s">
        <v>42</v>
      </c>
      <c r="BB581">
        <v>0.78781999999999996</v>
      </c>
      <c r="BC581">
        <v>1</v>
      </c>
      <c r="BE581" s="11">
        <v>5.0999999999999996</v>
      </c>
      <c r="BF581" t="s">
        <v>41</v>
      </c>
      <c r="BG581">
        <v>160.5273</v>
      </c>
      <c r="BH581">
        <v>0</v>
      </c>
      <c r="BI581" s="11">
        <v>5.0999999999999996</v>
      </c>
      <c r="BJ581" t="s">
        <v>61</v>
      </c>
      <c r="BK581">
        <f>VLOOKUP(BJ581,MoodysRatingMapping!$A$3:$B$23,2,0)</f>
        <v>5.9500000000000011</v>
      </c>
      <c r="BL581">
        <v>0</v>
      </c>
      <c r="BM581" s="11">
        <v>5.0999999999999996</v>
      </c>
      <c r="BN581" t="s">
        <v>70</v>
      </c>
      <c r="BO581" s="15">
        <f>VLOOKUP(BN581,'S&amp;PRatingMapping'!$A$3:$B$24,2,0)</f>
        <v>5.7142857142857144</v>
      </c>
      <c r="BQ581">
        <v>74978951.099999994</v>
      </c>
      <c r="BR581" s="11">
        <v>6.1</v>
      </c>
      <c r="BS581">
        <v>7</v>
      </c>
      <c r="BT581" t="s">
        <v>42</v>
      </c>
      <c r="BU581">
        <v>0.87622000000000011</v>
      </c>
      <c r="BV581">
        <v>2</v>
      </c>
      <c r="BX581" t="s">
        <v>38</v>
      </c>
      <c r="BY581" t="s">
        <v>41</v>
      </c>
      <c r="BZ581">
        <v>170.29159999999999</v>
      </c>
      <c r="CA581">
        <v>0</v>
      </c>
      <c r="CB581" t="s">
        <v>38</v>
      </c>
      <c r="CC581" t="s">
        <v>61</v>
      </c>
      <c r="CD581">
        <f>VLOOKUP(CC581,MoodysRatingMapping!$A$3:$B$23,2,0)</f>
        <v>5.9500000000000011</v>
      </c>
      <c r="CE581">
        <v>0</v>
      </c>
      <c r="CF581" s="11">
        <v>5.0999999999999996</v>
      </c>
      <c r="CG581" t="s">
        <v>70</v>
      </c>
      <c r="CH581" s="15">
        <f>VLOOKUP(CG581,'S&amp;PRatingMapping'!$A$3:$B$24,2,0)</f>
        <v>5.7142857142857144</v>
      </c>
    </row>
    <row r="582" spans="1:86" x14ac:dyDescent="0.25">
      <c r="A582" s="2">
        <v>43159</v>
      </c>
      <c r="B582">
        <v>5.2</v>
      </c>
      <c r="C582">
        <v>1895</v>
      </c>
      <c r="D582">
        <v>0.10000000000000051</v>
      </c>
      <c r="E582">
        <v>1</v>
      </c>
      <c r="F582">
        <v>0</v>
      </c>
      <c r="G582">
        <v>0</v>
      </c>
      <c r="H582">
        <v>0</v>
      </c>
      <c r="I582">
        <v>2378593.23</v>
      </c>
      <c r="J582" s="9">
        <v>5.0999999999999996</v>
      </c>
      <c r="K582">
        <v>5</v>
      </c>
      <c r="L582" t="s">
        <v>42</v>
      </c>
      <c r="M582">
        <v>0.64146000000000003</v>
      </c>
      <c r="N582">
        <v>-1</v>
      </c>
      <c r="Q582" s="11">
        <v>5.0999999999999996</v>
      </c>
      <c r="R582" t="s">
        <v>41</v>
      </c>
      <c r="S582">
        <v>155.976</v>
      </c>
      <c r="T582">
        <v>-1</v>
      </c>
      <c r="U582" s="11">
        <v>5.0999999999999996</v>
      </c>
      <c r="V582" t="s">
        <v>61</v>
      </c>
      <c r="W582">
        <f>VLOOKUP(V582,MoodysRatingMapping!$A$3:$B$23,2,0)</f>
        <v>5.9500000000000011</v>
      </c>
      <c r="X582">
        <v>-1</v>
      </c>
      <c r="Y582">
        <v>5.2</v>
      </c>
      <c r="Z582" t="s">
        <v>82</v>
      </c>
      <c r="AA582" s="7">
        <f>VLOOKUP(Z582,'S&amp;PRatingMapping'!$A$3:$B$24,2,0)</f>
        <v>6.1428571428571432</v>
      </c>
      <c r="AC582">
        <v>2372</v>
      </c>
      <c r="AD582">
        <v>2372</v>
      </c>
      <c r="AE582">
        <v>3134463.81</v>
      </c>
      <c r="AF582" t="s">
        <v>38</v>
      </c>
      <c r="AG582">
        <v>5</v>
      </c>
      <c r="AH582" t="s">
        <v>42</v>
      </c>
      <c r="AI582">
        <v>0.57852000000000003</v>
      </c>
      <c r="AJ582">
        <v>0</v>
      </c>
      <c r="AL582" t="s">
        <v>38</v>
      </c>
      <c r="AM582" t="s">
        <v>41</v>
      </c>
      <c r="AN582">
        <v>143.12180000000001</v>
      </c>
      <c r="AO582">
        <v>0</v>
      </c>
      <c r="AP582" s="11">
        <v>5.0999999999999996</v>
      </c>
      <c r="AQ582" t="s">
        <v>61</v>
      </c>
      <c r="AR582">
        <f>VLOOKUP(AQ582,MoodysRatingMapping!$A$3:$B$23,2,0)</f>
        <v>5.9500000000000011</v>
      </c>
      <c r="AS582">
        <v>0</v>
      </c>
      <c r="AT582" s="11">
        <v>5.2</v>
      </c>
      <c r="AU582" t="s">
        <v>82</v>
      </c>
      <c r="AV582" s="15">
        <f>VLOOKUP(AU582,'S&amp;PRatingMapping'!$A$3:$B$24,2,0)</f>
        <v>6.1428571428571432</v>
      </c>
      <c r="AX582">
        <v>1775419.71</v>
      </c>
      <c r="AY582" t="s">
        <v>37</v>
      </c>
      <c r="AZ582">
        <v>6</v>
      </c>
      <c r="BA582" t="s">
        <v>42</v>
      </c>
      <c r="BB582">
        <v>0.78781999999999996</v>
      </c>
      <c r="BC582">
        <v>1</v>
      </c>
      <c r="BE582" s="11">
        <v>5.0999999999999996</v>
      </c>
      <c r="BF582" t="s">
        <v>41</v>
      </c>
      <c r="BG582">
        <v>160.5273</v>
      </c>
      <c r="BH582">
        <v>0</v>
      </c>
      <c r="BI582" s="11">
        <v>5.0999999999999996</v>
      </c>
      <c r="BJ582" t="s">
        <v>61</v>
      </c>
      <c r="BK582">
        <f>VLOOKUP(BJ582,MoodysRatingMapping!$A$3:$B$23,2,0)</f>
        <v>5.9500000000000011</v>
      </c>
      <c r="BL582">
        <v>0</v>
      </c>
      <c r="BM582" s="11">
        <v>5.0999999999999996</v>
      </c>
      <c r="BN582" t="s">
        <v>70</v>
      </c>
      <c r="BO582" s="15">
        <f>VLOOKUP(BN582,'S&amp;PRatingMapping'!$A$3:$B$24,2,0)</f>
        <v>5.7142857142857144</v>
      </c>
      <c r="BQ582">
        <v>62416.99</v>
      </c>
      <c r="BR582" s="11">
        <v>6.2</v>
      </c>
      <c r="BS582">
        <v>8</v>
      </c>
      <c r="BT582" t="s">
        <v>42</v>
      </c>
      <c r="BU582">
        <v>1.27895</v>
      </c>
      <c r="BV582">
        <v>3</v>
      </c>
      <c r="BX582" t="s">
        <v>38</v>
      </c>
      <c r="BY582" t="s">
        <v>41</v>
      </c>
      <c r="BZ582">
        <v>192.80090000000001</v>
      </c>
      <c r="CA582">
        <v>0</v>
      </c>
      <c r="CB582" t="s">
        <v>38</v>
      </c>
      <c r="CC582" t="s">
        <v>61</v>
      </c>
      <c r="CD582">
        <f>VLOOKUP(CC582,MoodysRatingMapping!$A$3:$B$23,2,0)</f>
        <v>5.9500000000000011</v>
      </c>
      <c r="CE582">
        <v>0</v>
      </c>
      <c r="CF582" s="11">
        <v>5.0999999999999996</v>
      </c>
      <c r="CG582" t="s">
        <v>70</v>
      </c>
      <c r="CH582" s="15">
        <f>VLOOKUP(CG582,'S&amp;PRatingMapping'!$A$3:$B$24,2,0)</f>
        <v>5.7142857142857144</v>
      </c>
    </row>
    <row r="583" spans="1:86" x14ac:dyDescent="0.25">
      <c r="A583" s="2">
        <v>41851</v>
      </c>
      <c r="B583">
        <v>4</v>
      </c>
      <c r="C583">
        <v>1900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720004</v>
      </c>
      <c r="J583" s="9">
        <v>5.2</v>
      </c>
      <c r="K583">
        <v>6</v>
      </c>
      <c r="L583" t="s">
        <v>42</v>
      </c>
      <c r="M583">
        <v>0.45171</v>
      </c>
      <c r="N583">
        <v>2</v>
      </c>
      <c r="U583" s="11">
        <v>3.2</v>
      </c>
      <c r="V583" t="s">
        <v>59</v>
      </c>
      <c r="W583">
        <f>VLOOKUP(V583,MoodysRatingMapping!$A$3:$B$23,2,0)</f>
        <v>4.6000000000000005</v>
      </c>
      <c r="X583">
        <v>-1</v>
      </c>
      <c r="Y583">
        <v>3.3</v>
      </c>
      <c r="Z583" t="s">
        <v>81</v>
      </c>
      <c r="AA583" s="7">
        <f>VLOOKUP(Z583,'S&amp;PRatingMapping'!$A$3:$B$24,2,0)</f>
        <v>4.8571428571428568</v>
      </c>
      <c r="AC583">
        <v>2382</v>
      </c>
      <c r="AD583">
        <v>2382</v>
      </c>
      <c r="AE583">
        <v>720004</v>
      </c>
      <c r="AF583" t="s">
        <v>37</v>
      </c>
      <c r="AG583">
        <v>6</v>
      </c>
      <c r="AH583" t="s">
        <v>42</v>
      </c>
      <c r="AI583">
        <v>0.56479999999999997</v>
      </c>
      <c r="AJ583">
        <v>3</v>
      </c>
      <c r="AP583" s="11">
        <v>3.2</v>
      </c>
      <c r="AQ583" t="s">
        <v>59</v>
      </c>
      <c r="AR583">
        <f>VLOOKUP(AQ583,MoodysRatingMapping!$A$3:$B$23,2,0)</f>
        <v>4.6000000000000005</v>
      </c>
      <c r="AS583">
        <v>0</v>
      </c>
      <c r="AT583" s="11">
        <v>3.3</v>
      </c>
      <c r="AU583" t="s">
        <v>81</v>
      </c>
      <c r="AV583" s="15">
        <f>VLOOKUP(AU583,'S&amp;PRatingMapping'!$A$3:$B$24,2,0)</f>
        <v>4.8571428571428568</v>
      </c>
      <c r="AX583">
        <v>720004</v>
      </c>
      <c r="AY583" t="s">
        <v>37</v>
      </c>
      <c r="AZ583">
        <v>6</v>
      </c>
      <c r="BA583" t="s">
        <v>42</v>
      </c>
      <c r="BB583">
        <v>0.67953999999999992</v>
      </c>
      <c r="BC583">
        <v>3</v>
      </c>
      <c r="BI583" s="11">
        <v>3.2</v>
      </c>
      <c r="BJ583" t="s">
        <v>59</v>
      </c>
      <c r="BK583">
        <f>VLOOKUP(BJ583,MoodysRatingMapping!$A$3:$B$23,2,0)</f>
        <v>4.6000000000000005</v>
      </c>
      <c r="BL583">
        <v>0</v>
      </c>
      <c r="BM583" s="11">
        <v>3.3</v>
      </c>
      <c r="BN583" t="s">
        <v>81</v>
      </c>
      <c r="BO583" s="15">
        <f>VLOOKUP(BN583,'S&amp;PRatingMapping'!$A$3:$B$24,2,0)</f>
        <v>4.8571428571428568</v>
      </c>
      <c r="BQ583">
        <v>720004</v>
      </c>
      <c r="BR583" s="11">
        <v>5.2</v>
      </c>
      <c r="BS583">
        <v>6</v>
      </c>
      <c r="BT583" t="s">
        <v>42</v>
      </c>
      <c r="BU583">
        <v>0.66669</v>
      </c>
      <c r="BV583">
        <v>3</v>
      </c>
      <c r="CB583" t="s">
        <v>45</v>
      </c>
      <c r="CC583" t="s">
        <v>59</v>
      </c>
      <c r="CD583">
        <f>VLOOKUP(CC583,MoodysRatingMapping!$A$3:$B$23,2,0)</f>
        <v>4.6000000000000005</v>
      </c>
      <c r="CE583">
        <v>0</v>
      </c>
      <c r="CF583" s="11">
        <v>3.3</v>
      </c>
      <c r="CG583" t="s">
        <v>81</v>
      </c>
      <c r="CH583" s="15">
        <f>VLOOKUP(CG583,'S&amp;PRatingMapping'!$A$3:$B$24,2,0)</f>
        <v>4.8571428571428568</v>
      </c>
    </row>
    <row r="584" spans="1:86" x14ac:dyDescent="0.25">
      <c r="A584" s="2">
        <v>42398</v>
      </c>
      <c r="B584">
        <v>4</v>
      </c>
      <c r="C584">
        <v>1908</v>
      </c>
      <c r="D584">
        <v>1</v>
      </c>
      <c r="E584">
        <v>1</v>
      </c>
      <c r="F584">
        <v>-1</v>
      </c>
      <c r="G584">
        <v>0</v>
      </c>
      <c r="H584">
        <v>0</v>
      </c>
      <c r="I584">
        <v>56800000</v>
      </c>
      <c r="J584" s="9">
        <v>6.1</v>
      </c>
      <c r="K584">
        <v>7</v>
      </c>
      <c r="L584" t="s">
        <v>42</v>
      </c>
      <c r="M584">
        <v>1.4996700000000001</v>
      </c>
      <c r="N584">
        <v>3</v>
      </c>
      <c r="U584" s="11">
        <v>3.3</v>
      </c>
      <c r="V584" t="s">
        <v>58</v>
      </c>
      <c r="W584">
        <f>VLOOKUP(V584,MoodysRatingMapping!$A$3:$B$23,2,0)</f>
        <v>5.0500000000000007</v>
      </c>
      <c r="X584">
        <v>-1</v>
      </c>
      <c r="Y584" t="s">
        <v>29</v>
      </c>
      <c r="Z584" t="s">
        <v>84</v>
      </c>
      <c r="AA584" s="7">
        <f>VLOOKUP(Z584,'S&amp;PRatingMapping'!$A$3:$B$24,2,0)</f>
        <v>5.2857142857142856</v>
      </c>
      <c r="AC584">
        <v>2311</v>
      </c>
      <c r="AD584">
        <v>2311</v>
      </c>
      <c r="AE584">
        <v>56800000</v>
      </c>
      <c r="AF584" t="s">
        <v>36</v>
      </c>
      <c r="AG584">
        <v>8</v>
      </c>
      <c r="AH584" t="s">
        <v>42</v>
      </c>
      <c r="AI584">
        <v>2.0616300000000001</v>
      </c>
      <c r="AJ584">
        <v>5</v>
      </c>
      <c r="AP584" s="11">
        <v>3.3</v>
      </c>
      <c r="AQ584" t="s">
        <v>58</v>
      </c>
      <c r="AR584">
        <f>VLOOKUP(AQ584,MoodysRatingMapping!$A$3:$B$23,2,0)</f>
        <v>5.0500000000000007</v>
      </c>
      <c r="AS584">
        <v>0</v>
      </c>
      <c r="AT584" s="11" t="s">
        <v>29</v>
      </c>
      <c r="AU584" t="s">
        <v>84</v>
      </c>
      <c r="AV584" s="15">
        <f>VLOOKUP(AU584,'S&amp;PRatingMapping'!$A$3:$B$24,2,0)</f>
        <v>5.2857142857142856</v>
      </c>
      <c r="AX584">
        <v>56800000</v>
      </c>
      <c r="AY584" t="s">
        <v>36</v>
      </c>
      <c r="AZ584">
        <v>8</v>
      </c>
      <c r="BA584" t="s">
        <v>42</v>
      </c>
      <c r="BB584">
        <v>1.6860999999999999</v>
      </c>
      <c r="BC584">
        <v>5</v>
      </c>
      <c r="BI584" s="11">
        <v>3.3</v>
      </c>
      <c r="BJ584" t="s">
        <v>58</v>
      </c>
      <c r="BK584">
        <f>VLOOKUP(BJ584,MoodysRatingMapping!$A$3:$B$23,2,0)</f>
        <v>5.0500000000000007</v>
      </c>
      <c r="BL584">
        <v>0</v>
      </c>
      <c r="BM584" s="11" t="s">
        <v>29</v>
      </c>
      <c r="BN584" t="s">
        <v>84</v>
      </c>
      <c r="BO584" s="15">
        <f>VLOOKUP(BN584,'S&amp;PRatingMapping'!$A$3:$B$24,2,0)</f>
        <v>5.2857142857142856</v>
      </c>
      <c r="BQ584">
        <v>56800000</v>
      </c>
      <c r="BR584" s="11">
        <v>6.2</v>
      </c>
      <c r="BS584">
        <v>8</v>
      </c>
      <c r="BT584" t="s">
        <v>42</v>
      </c>
      <c r="BU584">
        <v>1.8480799999999999</v>
      </c>
      <c r="BV584">
        <v>5</v>
      </c>
      <c r="CB584" t="s">
        <v>43</v>
      </c>
      <c r="CC584" t="s">
        <v>58</v>
      </c>
      <c r="CD584">
        <f>VLOOKUP(CC584,MoodysRatingMapping!$A$3:$B$23,2,0)</f>
        <v>5.0500000000000007</v>
      </c>
      <c r="CE584">
        <v>0</v>
      </c>
      <c r="CF584" s="11" t="s">
        <v>29</v>
      </c>
      <c r="CG584" t="s">
        <v>84</v>
      </c>
      <c r="CH584" s="15">
        <f>VLOOKUP(CG584,'S&amp;PRatingMapping'!$A$3:$B$24,2,0)</f>
        <v>5.2857142857142856</v>
      </c>
    </row>
    <row r="585" spans="1:86" x14ac:dyDescent="0.25">
      <c r="A585" s="2">
        <v>42580</v>
      </c>
      <c r="B585">
        <v>5.0999999999999996</v>
      </c>
      <c r="C585">
        <v>1908</v>
      </c>
      <c r="D585">
        <v>1.1000000000000001</v>
      </c>
      <c r="E585">
        <v>1</v>
      </c>
      <c r="F585">
        <v>0</v>
      </c>
      <c r="G585">
        <v>0</v>
      </c>
      <c r="H585">
        <v>0</v>
      </c>
      <c r="I585">
        <v>56800000</v>
      </c>
      <c r="J585" s="9">
        <v>6.1</v>
      </c>
      <c r="K585">
        <v>7</v>
      </c>
      <c r="L585" t="s">
        <v>42</v>
      </c>
      <c r="M585">
        <v>1.2634000000000001</v>
      </c>
      <c r="N585">
        <v>2</v>
      </c>
      <c r="Q585" s="11">
        <v>5.2</v>
      </c>
      <c r="R585" t="s">
        <v>41</v>
      </c>
      <c r="S585">
        <v>286.827</v>
      </c>
      <c r="T585">
        <v>1</v>
      </c>
      <c r="U585" s="11">
        <v>5.2</v>
      </c>
      <c r="V585" t="s">
        <v>49</v>
      </c>
      <c r="W585">
        <f>VLOOKUP(V585,MoodysRatingMapping!$A$3:$B$23,2,0)</f>
        <v>6.4000000000000012</v>
      </c>
      <c r="X585">
        <v>1</v>
      </c>
      <c r="Y585">
        <v>5.0999999999999996</v>
      </c>
      <c r="Z585" t="s">
        <v>70</v>
      </c>
      <c r="AA585" s="7">
        <f>VLOOKUP(Z585,'S&amp;PRatingMapping'!$A$3:$B$24,2,0)</f>
        <v>5.7142857142857144</v>
      </c>
      <c r="AC585">
        <v>23111</v>
      </c>
      <c r="AD585">
        <v>23111</v>
      </c>
      <c r="AE585">
        <v>56800000</v>
      </c>
      <c r="AF585" t="s">
        <v>31</v>
      </c>
      <c r="AG585">
        <v>7</v>
      </c>
      <c r="AH585" t="s">
        <v>42</v>
      </c>
      <c r="AI585">
        <v>1.4996700000000001</v>
      </c>
      <c r="AJ585">
        <v>3</v>
      </c>
      <c r="AP585" s="11">
        <v>3.3</v>
      </c>
      <c r="AQ585" t="s">
        <v>58</v>
      </c>
      <c r="AR585">
        <f>VLOOKUP(AQ585,MoodysRatingMapping!$A$3:$B$23,2,0)</f>
        <v>5.0500000000000007</v>
      </c>
      <c r="AS585">
        <v>-1</v>
      </c>
      <c r="AT585" s="11" t="s">
        <v>29</v>
      </c>
      <c r="AU585" t="s">
        <v>84</v>
      </c>
      <c r="AV585" s="15">
        <f>VLOOKUP(AU585,'S&amp;PRatingMapping'!$A$3:$B$24,2,0)</f>
        <v>5.2857142857142856</v>
      </c>
      <c r="AX585">
        <v>56800000</v>
      </c>
      <c r="AY585" t="s">
        <v>36</v>
      </c>
      <c r="AZ585">
        <v>8</v>
      </c>
      <c r="BA585" t="s">
        <v>42</v>
      </c>
      <c r="BB585">
        <v>2.0616300000000001</v>
      </c>
      <c r="BC585">
        <v>5</v>
      </c>
      <c r="BI585" s="11">
        <v>3.3</v>
      </c>
      <c r="BJ585" t="s">
        <v>58</v>
      </c>
      <c r="BK585">
        <f>VLOOKUP(BJ585,MoodysRatingMapping!$A$3:$B$23,2,0)</f>
        <v>5.0500000000000007</v>
      </c>
      <c r="BL585">
        <v>0</v>
      </c>
      <c r="BM585" s="11" t="s">
        <v>29</v>
      </c>
      <c r="BN585" t="s">
        <v>84</v>
      </c>
      <c r="BO585" s="15">
        <f>VLOOKUP(BN585,'S&amp;PRatingMapping'!$A$3:$B$24,2,0)</f>
        <v>5.2857142857142856</v>
      </c>
      <c r="BQ585">
        <v>56800000</v>
      </c>
      <c r="BR585" s="11">
        <v>6.2</v>
      </c>
      <c r="BS585">
        <v>8</v>
      </c>
      <c r="BT585" t="s">
        <v>42</v>
      </c>
      <c r="BU585">
        <v>1.6860999999999999</v>
      </c>
      <c r="BV585">
        <v>5</v>
      </c>
      <c r="CB585" t="s">
        <v>43</v>
      </c>
      <c r="CC585" t="s">
        <v>58</v>
      </c>
      <c r="CD585">
        <f>VLOOKUP(CC585,MoodysRatingMapping!$A$3:$B$23,2,0)</f>
        <v>5.0500000000000007</v>
      </c>
      <c r="CE585">
        <v>0</v>
      </c>
      <c r="CF585" s="11" t="s">
        <v>29</v>
      </c>
      <c r="CG585" t="s">
        <v>84</v>
      </c>
      <c r="CH585" s="15">
        <f>VLOOKUP(CG585,'S&amp;PRatingMapping'!$A$3:$B$24,2,0)</f>
        <v>5.2857142857142856</v>
      </c>
    </row>
    <row r="586" spans="1:86" x14ac:dyDescent="0.25">
      <c r="A586" s="2">
        <v>43159</v>
      </c>
      <c r="B586">
        <v>5.2</v>
      </c>
      <c r="C586">
        <v>1908</v>
      </c>
      <c r="D586">
        <v>0.10000000000000051</v>
      </c>
      <c r="E586">
        <v>1</v>
      </c>
      <c r="F586">
        <v>0</v>
      </c>
      <c r="G586">
        <v>0</v>
      </c>
      <c r="H586">
        <v>0</v>
      </c>
      <c r="I586">
        <v>100000000</v>
      </c>
      <c r="J586" s="9">
        <v>5.0999999999999996</v>
      </c>
      <c r="K586">
        <v>5</v>
      </c>
      <c r="L586" t="s">
        <v>42</v>
      </c>
      <c r="M586">
        <v>0.64146000000000003</v>
      </c>
      <c r="N586">
        <v>-1</v>
      </c>
      <c r="Q586" s="11">
        <v>5.0999999999999996</v>
      </c>
      <c r="R586" t="s">
        <v>41</v>
      </c>
      <c r="S586">
        <v>155.976</v>
      </c>
      <c r="T586">
        <v>-1</v>
      </c>
      <c r="U586" s="11">
        <v>5.0999999999999996</v>
      </c>
      <c r="V586" t="s">
        <v>61</v>
      </c>
      <c r="W586">
        <f>VLOOKUP(V586,MoodysRatingMapping!$A$3:$B$23,2,0)</f>
        <v>5.9500000000000011</v>
      </c>
      <c r="X586">
        <v>-1</v>
      </c>
      <c r="Y586">
        <v>5.2</v>
      </c>
      <c r="Z586" t="s">
        <v>82</v>
      </c>
      <c r="AA586" s="7">
        <f>VLOOKUP(Z586,'S&amp;PRatingMapping'!$A$3:$B$24,2,0)</f>
        <v>6.1428571428571432</v>
      </c>
      <c r="AC586">
        <v>2313</v>
      </c>
      <c r="AD586">
        <v>2313</v>
      </c>
      <c r="AE586">
        <v>60000000</v>
      </c>
      <c r="AF586" t="s">
        <v>38</v>
      </c>
      <c r="AG586">
        <v>5</v>
      </c>
      <c r="AH586" t="s">
        <v>42</v>
      </c>
      <c r="AI586">
        <v>0.57852000000000003</v>
      </c>
      <c r="AJ586">
        <v>0</v>
      </c>
      <c r="AL586" t="s">
        <v>38</v>
      </c>
      <c r="AM586" t="s">
        <v>41</v>
      </c>
      <c r="AN586">
        <v>143.12180000000001</v>
      </c>
      <c r="AO586">
        <v>0</v>
      </c>
      <c r="AP586" s="11">
        <v>5.0999999999999996</v>
      </c>
      <c r="AQ586" t="s">
        <v>61</v>
      </c>
      <c r="AR586">
        <f>VLOOKUP(AQ586,MoodysRatingMapping!$A$3:$B$23,2,0)</f>
        <v>5.9500000000000011</v>
      </c>
      <c r="AS586">
        <v>0</v>
      </c>
      <c r="AT586" s="11">
        <v>5.2</v>
      </c>
      <c r="AU586" t="s">
        <v>82</v>
      </c>
      <c r="AV586" s="15">
        <f>VLOOKUP(AU586,'S&amp;PRatingMapping'!$A$3:$B$24,2,0)</f>
        <v>6.1428571428571432</v>
      </c>
      <c r="AX586">
        <v>60000000</v>
      </c>
      <c r="AY586" t="s">
        <v>37</v>
      </c>
      <c r="AZ586">
        <v>6</v>
      </c>
      <c r="BA586" t="s">
        <v>42</v>
      </c>
      <c r="BB586">
        <v>0.78781999999999996</v>
      </c>
      <c r="BC586">
        <v>1</v>
      </c>
      <c r="BE586" s="11">
        <v>5.0999999999999996</v>
      </c>
      <c r="BF586" t="s">
        <v>41</v>
      </c>
      <c r="BG586">
        <v>160.5273</v>
      </c>
      <c r="BH586">
        <v>0</v>
      </c>
      <c r="BI586" s="11">
        <v>5.0999999999999996</v>
      </c>
      <c r="BJ586" t="s">
        <v>61</v>
      </c>
      <c r="BK586">
        <f>VLOOKUP(BJ586,MoodysRatingMapping!$A$3:$B$23,2,0)</f>
        <v>5.9500000000000011</v>
      </c>
      <c r="BL586">
        <v>0</v>
      </c>
      <c r="BM586" s="11">
        <v>5.0999999999999996</v>
      </c>
      <c r="BN586" t="s">
        <v>70</v>
      </c>
      <c r="BO586" s="15">
        <f>VLOOKUP(BN586,'S&amp;PRatingMapping'!$A$3:$B$24,2,0)</f>
        <v>5.7142857142857144</v>
      </c>
      <c r="BQ586">
        <v>30000000</v>
      </c>
      <c r="BR586" s="11">
        <v>6.1</v>
      </c>
      <c r="BS586">
        <v>7</v>
      </c>
      <c r="BT586" t="s">
        <v>42</v>
      </c>
      <c r="BU586">
        <v>0.87622000000000011</v>
      </c>
      <c r="BV586">
        <v>2</v>
      </c>
      <c r="BX586" t="s">
        <v>38</v>
      </c>
      <c r="BY586" t="s">
        <v>41</v>
      </c>
      <c r="BZ586">
        <v>170.29159999999999</v>
      </c>
      <c r="CA586">
        <v>0</v>
      </c>
      <c r="CB586" t="s">
        <v>38</v>
      </c>
      <c r="CC586" t="s">
        <v>61</v>
      </c>
      <c r="CD586">
        <f>VLOOKUP(CC586,MoodysRatingMapping!$A$3:$B$23,2,0)</f>
        <v>5.9500000000000011</v>
      </c>
      <c r="CE586">
        <v>0</v>
      </c>
      <c r="CF586" s="11">
        <v>5.0999999999999996</v>
      </c>
      <c r="CG586" t="s">
        <v>70</v>
      </c>
      <c r="CH586" s="15">
        <f>VLOOKUP(CG586,'S&amp;PRatingMapping'!$A$3:$B$24,2,0)</f>
        <v>5.7142857142857144</v>
      </c>
    </row>
    <row r="587" spans="1:86" x14ac:dyDescent="0.25">
      <c r="A587" s="2">
        <v>42916</v>
      </c>
      <c r="B587">
        <v>4</v>
      </c>
      <c r="C587">
        <v>1927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5172749.29</v>
      </c>
      <c r="J587" s="9" t="s">
        <v>32</v>
      </c>
      <c r="K587">
        <v>3</v>
      </c>
      <c r="L587" t="s">
        <v>42</v>
      </c>
      <c r="M587">
        <v>0.32379999999999998</v>
      </c>
      <c r="N587">
        <v>-1</v>
      </c>
      <c r="Q587" s="11">
        <v>3.1</v>
      </c>
      <c r="R587" t="s">
        <v>42</v>
      </c>
      <c r="S587">
        <v>7.4817</v>
      </c>
      <c r="T587">
        <v>-1</v>
      </c>
      <c r="U587" s="11">
        <v>3.1</v>
      </c>
      <c r="V587" t="s">
        <v>52</v>
      </c>
      <c r="W587">
        <f>VLOOKUP(V587,MoodysRatingMapping!$A$3:$B$23,2,0)</f>
        <v>4.1500000000000004</v>
      </c>
      <c r="X587">
        <v>-1</v>
      </c>
      <c r="Y587">
        <v>2.2000000000000002</v>
      </c>
      <c r="Z587" t="s">
        <v>77</v>
      </c>
      <c r="AA587" s="7">
        <f>VLOOKUP(Z587,'S&amp;PRatingMapping'!$A$3:$B$24,2,0)</f>
        <v>3.5714285714285707</v>
      </c>
      <c r="AC587">
        <v>23175</v>
      </c>
      <c r="AD587">
        <v>23175</v>
      </c>
      <c r="AE587">
        <v>5333404.2300000004</v>
      </c>
      <c r="AF587" t="s">
        <v>32</v>
      </c>
      <c r="AG587">
        <v>3</v>
      </c>
      <c r="AH587" t="s">
        <v>42</v>
      </c>
      <c r="AI587">
        <v>0.44117000000000001</v>
      </c>
      <c r="AJ587">
        <v>0</v>
      </c>
      <c r="AL587" t="s">
        <v>45</v>
      </c>
      <c r="AM587" t="s">
        <v>42</v>
      </c>
      <c r="AN587">
        <v>79.206599999999995</v>
      </c>
      <c r="AO587">
        <v>0</v>
      </c>
      <c r="AP587" s="11">
        <v>2.2000000000000002</v>
      </c>
      <c r="AQ587" t="s">
        <v>51</v>
      </c>
      <c r="AR587">
        <f>VLOOKUP(AQ587,MoodysRatingMapping!$A$3:$B$23,2,0)</f>
        <v>3.2500000000000004</v>
      </c>
      <c r="AS587">
        <v>-1</v>
      </c>
      <c r="AT587" s="11">
        <v>2.2000000000000002</v>
      </c>
      <c r="AU587" t="s">
        <v>77</v>
      </c>
      <c r="AV587" s="15">
        <f>VLOOKUP(AU587,'S&amp;PRatingMapping'!$A$3:$B$24,2,0)</f>
        <v>3.5714285714285707</v>
      </c>
      <c r="AX587">
        <v>5106191.2</v>
      </c>
      <c r="AY587" t="s">
        <v>38</v>
      </c>
      <c r="AZ587">
        <v>5</v>
      </c>
      <c r="BA587" t="s">
        <v>42</v>
      </c>
      <c r="BB587">
        <v>0.58665</v>
      </c>
      <c r="BC587">
        <v>2</v>
      </c>
      <c r="BE587" s="11">
        <v>3.2</v>
      </c>
      <c r="BF587" t="s">
        <v>42</v>
      </c>
      <c r="BG587">
        <v>91.442300000000003</v>
      </c>
      <c r="BH587">
        <v>0</v>
      </c>
      <c r="BI587" s="11">
        <v>2.2000000000000002</v>
      </c>
      <c r="BJ587" t="s">
        <v>51</v>
      </c>
      <c r="BK587">
        <f>VLOOKUP(BJ587,MoodysRatingMapping!$A$3:$B$23,2,0)</f>
        <v>3.2500000000000004</v>
      </c>
      <c r="BL587">
        <v>-1</v>
      </c>
      <c r="BM587" s="11">
        <v>2.2000000000000002</v>
      </c>
      <c r="BN587" t="s">
        <v>77</v>
      </c>
      <c r="BO587" s="15">
        <f>VLOOKUP(BN587,'S&amp;PRatingMapping'!$A$3:$B$24,2,0)</f>
        <v>3.5714285714285707</v>
      </c>
      <c r="BQ587">
        <v>5449961.5199999996</v>
      </c>
      <c r="BR587" s="11">
        <v>5.0999999999999996</v>
      </c>
      <c r="BS587">
        <v>5</v>
      </c>
      <c r="BT587" t="s">
        <v>42</v>
      </c>
      <c r="BU587">
        <v>0.65425</v>
      </c>
      <c r="BV587">
        <v>2</v>
      </c>
      <c r="BX587" t="s">
        <v>43</v>
      </c>
      <c r="BY587" t="s">
        <v>42</v>
      </c>
      <c r="BZ587">
        <v>110.78100000000001</v>
      </c>
      <c r="CA587">
        <v>0</v>
      </c>
      <c r="CB587" t="s">
        <v>44</v>
      </c>
      <c r="CC587" t="s">
        <v>51</v>
      </c>
      <c r="CD587">
        <f>VLOOKUP(CC587,MoodysRatingMapping!$A$3:$B$23,2,0)</f>
        <v>3.2500000000000004</v>
      </c>
      <c r="CE587">
        <v>-1</v>
      </c>
      <c r="CF587" s="11">
        <v>2.2000000000000002</v>
      </c>
      <c r="CG587" t="s">
        <v>77</v>
      </c>
      <c r="CH587" s="15">
        <f>VLOOKUP(CG587,'S&amp;PRatingMapping'!$A$3:$B$24,2,0)</f>
        <v>3.5714285714285707</v>
      </c>
    </row>
    <row r="588" spans="1:86" x14ac:dyDescent="0.25">
      <c r="A588" s="2">
        <v>42916</v>
      </c>
      <c r="B588">
        <v>4</v>
      </c>
      <c r="C588">
        <v>1938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27000957.079999998</v>
      </c>
      <c r="J588" s="9" t="s">
        <v>32</v>
      </c>
      <c r="K588">
        <v>3</v>
      </c>
      <c r="L588" t="s">
        <v>42</v>
      </c>
      <c r="M588">
        <v>0.32379999999999998</v>
      </c>
      <c r="N588">
        <v>-1</v>
      </c>
      <c r="Q588" s="11">
        <v>3.1</v>
      </c>
      <c r="R588" t="s">
        <v>42</v>
      </c>
      <c r="S588">
        <v>7.4817</v>
      </c>
      <c r="T588">
        <v>-1</v>
      </c>
      <c r="U588" s="11">
        <v>3.1</v>
      </c>
      <c r="V588" t="s">
        <v>52</v>
      </c>
      <c r="W588">
        <f>VLOOKUP(V588,MoodysRatingMapping!$A$3:$B$23,2,0)</f>
        <v>4.1500000000000004</v>
      </c>
      <c r="X588">
        <v>-1</v>
      </c>
      <c r="Y588">
        <v>2.2000000000000002</v>
      </c>
      <c r="Z588" t="s">
        <v>77</v>
      </c>
      <c r="AA588" s="7">
        <f>VLOOKUP(Z588,'S&amp;PRatingMapping'!$A$3:$B$24,2,0)</f>
        <v>3.5714285714285707</v>
      </c>
      <c r="AC588">
        <v>23281</v>
      </c>
      <c r="AD588">
        <v>23281</v>
      </c>
      <c r="AE588">
        <v>28032727.079999998</v>
      </c>
      <c r="AF588" t="s">
        <v>32</v>
      </c>
      <c r="AG588">
        <v>3</v>
      </c>
      <c r="AH588" t="s">
        <v>42</v>
      </c>
      <c r="AI588">
        <v>0.44117000000000001</v>
      </c>
      <c r="AJ588">
        <v>0</v>
      </c>
      <c r="AL588" t="s">
        <v>45</v>
      </c>
      <c r="AM588" t="s">
        <v>42</v>
      </c>
      <c r="AN588">
        <v>79.206599999999995</v>
      </c>
      <c r="AO588">
        <v>0</v>
      </c>
      <c r="AP588" s="11">
        <v>2.2000000000000002</v>
      </c>
      <c r="AQ588" t="s">
        <v>51</v>
      </c>
      <c r="AR588">
        <f>VLOOKUP(AQ588,MoodysRatingMapping!$A$3:$B$23,2,0)</f>
        <v>3.2500000000000004</v>
      </c>
      <c r="AS588">
        <v>-1</v>
      </c>
      <c r="AT588" s="11">
        <v>2.2000000000000002</v>
      </c>
      <c r="AU588" t="s">
        <v>77</v>
      </c>
      <c r="AV588" s="15">
        <f>VLOOKUP(AU588,'S&amp;PRatingMapping'!$A$3:$B$24,2,0)</f>
        <v>3.5714285714285707</v>
      </c>
      <c r="AX588">
        <v>28377158.68</v>
      </c>
      <c r="AY588" t="s">
        <v>38</v>
      </c>
      <c r="AZ588">
        <v>5</v>
      </c>
      <c r="BA588" t="s">
        <v>42</v>
      </c>
      <c r="BB588">
        <v>0.58665</v>
      </c>
      <c r="BC588">
        <v>2</v>
      </c>
      <c r="BE588" s="11">
        <v>3.2</v>
      </c>
      <c r="BF588" t="s">
        <v>42</v>
      </c>
      <c r="BG588">
        <v>91.442300000000003</v>
      </c>
      <c r="BH588">
        <v>0</v>
      </c>
      <c r="BI588" s="11">
        <v>2.2000000000000002</v>
      </c>
      <c r="BJ588" t="s">
        <v>51</v>
      </c>
      <c r="BK588">
        <f>VLOOKUP(BJ588,MoodysRatingMapping!$A$3:$B$23,2,0)</f>
        <v>3.2500000000000004</v>
      </c>
      <c r="BL588">
        <v>-1</v>
      </c>
      <c r="BM588" s="11">
        <v>2.2000000000000002</v>
      </c>
      <c r="BN588" t="s">
        <v>77</v>
      </c>
      <c r="BO588" s="15">
        <f>VLOOKUP(BN588,'S&amp;PRatingMapping'!$A$3:$B$24,2,0)</f>
        <v>3.5714285714285707</v>
      </c>
      <c r="BQ588">
        <v>27252733</v>
      </c>
      <c r="BR588" s="11">
        <v>5.0999999999999996</v>
      </c>
      <c r="BS588">
        <v>5</v>
      </c>
      <c r="BT588" t="s">
        <v>42</v>
      </c>
      <c r="BU588">
        <v>0.65425</v>
      </c>
      <c r="BV588">
        <v>2</v>
      </c>
      <c r="BX588" t="s">
        <v>43</v>
      </c>
      <c r="BY588" t="s">
        <v>42</v>
      </c>
      <c r="BZ588">
        <v>110.78100000000001</v>
      </c>
      <c r="CA588">
        <v>0</v>
      </c>
      <c r="CB588" t="s">
        <v>44</v>
      </c>
      <c r="CC588" t="s">
        <v>51</v>
      </c>
      <c r="CD588">
        <f>VLOOKUP(CC588,MoodysRatingMapping!$A$3:$B$23,2,0)</f>
        <v>3.2500000000000004</v>
      </c>
      <c r="CE588">
        <v>-1</v>
      </c>
      <c r="CF588" s="11">
        <v>2.2000000000000002</v>
      </c>
      <c r="CG588" t="s">
        <v>77</v>
      </c>
      <c r="CH588" s="15">
        <f>VLOOKUP(CG588,'S&amp;PRatingMapping'!$A$3:$B$24,2,0)</f>
        <v>3.5714285714285707</v>
      </c>
    </row>
    <row r="589" spans="1:86" x14ac:dyDescent="0.25">
      <c r="A589" s="2">
        <v>42094</v>
      </c>
      <c r="B589">
        <v>8.1999999999999993</v>
      </c>
      <c r="C589">
        <v>19521</v>
      </c>
      <c r="D589">
        <v>9.9999999999999645E-2</v>
      </c>
      <c r="E589">
        <v>1</v>
      </c>
      <c r="F589">
        <v>0</v>
      </c>
      <c r="G589">
        <v>0</v>
      </c>
      <c r="H589">
        <v>0</v>
      </c>
      <c r="I589">
        <v>1975000</v>
      </c>
      <c r="J589" s="9" t="s">
        <v>30</v>
      </c>
      <c r="K589">
        <v>1</v>
      </c>
      <c r="L589" t="s">
        <v>41</v>
      </c>
      <c r="M589">
        <v>0.13489999999999999</v>
      </c>
      <c r="N589">
        <v>-1</v>
      </c>
      <c r="W589" t="e">
        <f>VLOOKUP(V589,MoodysRatingMapping!$A$3:$B$23,2,0)</f>
        <v>#N/A</v>
      </c>
      <c r="AA589" s="7" t="e">
        <f>VLOOKUP(Z589,'S&amp;PRatingMapping'!$A$3:$B$24,2,0)</f>
        <v>#N/A</v>
      </c>
      <c r="AC589">
        <v>2334</v>
      </c>
      <c r="AD589">
        <v>2334</v>
      </c>
      <c r="AE589">
        <v>1975000</v>
      </c>
      <c r="AF589" t="s">
        <v>30</v>
      </c>
      <c r="AG589">
        <v>1</v>
      </c>
      <c r="AH589" t="s">
        <v>41</v>
      </c>
      <c r="AI589">
        <v>8.0839999999999995E-2</v>
      </c>
      <c r="AJ589">
        <v>-9</v>
      </c>
      <c r="AR589" t="e">
        <f>VLOOKUP(AQ589,MoodysRatingMapping!$A$3:$B$23,2,0)</f>
        <v>#N/A</v>
      </c>
      <c r="AV589" s="15" t="e">
        <f>VLOOKUP(AU589,'S&amp;PRatingMapping'!$A$3:$B$24,2,0)</f>
        <v>#N/A</v>
      </c>
      <c r="AX589">
        <v>1975000</v>
      </c>
      <c r="AY589" t="s">
        <v>30</v>
      </c>
      <c r="AZ589">
        <v>1</v>
      </c>
      <c r="BA589" t="s">
        <v>41</v>
      </c>
      <c r="BB589">
        <v>0.11308</v>
      </c>
      <c r="BC589">
        <v>-9</v>
      </c>
      <c r="BK589" t="e">
        <f>VLOOKUP(BJ589,MoodysRatingMapping!$A$3:$B$23,2,0)</f>
        <v>#N/A</v>
      </c>
      <c r="BO589" s="15" t="e">
        <f>VLOOKUP(BN589,'S&amp;PRatingMapping'!$A$3:$B$24,2,0)</f>
        <v>#N/A</v>
      </c>
      <c r="BQ589">
        <v>1975000</v>
      </c>
      <c r="CD589" t="e">
        <f>VLOOKUP(CC589,MoodysRatingMapping!$A$3:$B$23,2,0)</f>
        <v>#N/A</v>
      </c>
      <c r="CH589" s="15" t="e">
        <f>VLOOKUP(CG589,'S&amp;PRatingMapping'!$A$3:$B$24,2,0)</f>
        <v>#N/A</v>
      </c>
    </row>
    <row r="590" spans="1:86" x14ac:dyDescent="0.25">
      <c r="A590" s="2">
        <v>42216</v>
      </c>
      <c r="B590">
        <v>2.2999999999999998</v>
      </c>
      <c r="C590">
        <v>1963000</v>
      </c>
      <c r="D590">
        <v>9.9999999999999645E-2</v>
      </c>
      <c r="E590">
        <v>1</v>
      </c>
      <c r="F590">
        <v>0</v>
      </c>
      <c r="G590">
        <v>0</v>
      </c>
      <c r="H590">
        <v>0</v>
      </c>
      <c r="I590">
        <v>5291296.75</v>
      </c>
      <c r="W590" t="e">
        <f>VLOOKUP(V590,MoodysRatingMapping!$A$3:$B$23,2,0)</f>
        <v>#N/A</v>
      </c>
      <c r="AA590" s="7" t="e">
        <f>VLOOKUP(Z590,'S&amp;PRatingMapping'!$A$3:$B$24,2,0)</f>
        <v>#N/A</v>
      </c>
      <c r="AC590">
        <v>23391</v>
      </c>
      <c r="AD590">
        <v>23391</v>
      </c>
      <c r="AE590">
        <v>5526588.1399999997</v>
      </c>
      <c r="AR590" t="e">
        <f>VLOOKUP(AQ590,MoodysRatingMapping!$A$3:$B$23,2,0)</f>
        <v>#N/A</v>
      </c>
      <c r="AV590" s="15" t="e">
        <f>VLOOKUP(AU590,'S&amp;PRatingMapping'!$A$3:$B$24,2,0)</f>
        <v>#N/A</v>
      </c>
      <c r="AX590">
        <v>5526588.1399999997</v>
      </c>
      <c r="BK590" t="e">
        <f>VLOOKUP(BJ590,MoodysRatingMapping!$A$3:$B$23,2,0)</f>
        <v>#N/A</v>
      </c>
      <c r="BO590" s="15" t="e">
        <f>VLOOKUP(BN590,'S&amp;PRatingMapping'!$A$3:$B$24,2,0)</f>
        <v>#N/A</v>
      </c>
      <c r="BQ590">
        <v>5526588.1399999997</v>
      </c>
      <c r="CD590" t="e">
        <f>VLOOKUP(CC590,MoodysRatingMapping!$A$3:$B$23,2,0)</f>
        <v>#N/A</v>
      </c>
      <c r="CH590" s="15" t="e">
        <f>VLOOKUP(CG590,'S&amp;PRatingMapping'!$A$3:$B$24,2,0)</f>
        <v>#N/A</v>
      </c>
    </row>
    <row r="591" spans="1:86" x14ac:dyDescent="0.25">
      <c r="A591" s="2">
        <v>42643</v>
      </c>
      <c r="B591">
        <v>3</v>
      </c>
      <c r="C591">
        <v>1997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2955180.16</v>
      </c>
      <c r="J591" s="9" t="s">
        <v>39</v>
      </c>
      <c r="K591">
        <v>9</v>
      </c>
      <c r="L591" t="s">
        <v>41</v>
      </c>
      <c r="M591">
        <v>4.6425400000000003</v>
      </c>
      <c r="N591">
        <v>6</v>
      </c>
      <c r="Q591" s="11">
        <v>3.3</v>
      </c>
      <c r="R591" t="s">
        <v>42</v>
      </c>
      <c r="S591">
        <v>12.7346</v>
      </c>
      <c r="U591" s="11" t="s">
        <v>30</v>
      </c>
      <c r="V591" t="s">
        <v>47</v>
      </c>
      <c r="W591">
        <f>VLOOKUP(V591,MoodysRatingMapping!$A$3:$B$23,2,0)</f>
        <v>2.35</v>
      </c>
      <c r="X591">
        <v>-2</v>
      </c>
      <c r="Y591">
        <v>2.2000000000000002</v>
      </c>
      <c r="Z591" t="s">
        <v>71</v>
      </c>
      <c r="AA591" s="7">
        <f>VLOOKUP(Z591,'S&amp;PRatingMapping'!$A$3:$B$24,2,0)</f>
        <v>3.1428571428571423</v>
      </c>
      <c r="AC591">
        <v>23427</v>
      </c>
      <c r="AD591">
        <v>23427</v>
      </c>
      <c r="AE591">
        <v>3945419.97</v>
      </c>
      <c r="AF591" t="s">
        <v>36</v>
      </c>
      <c r="AG591">
        <v>8</v>
      </c>
      <c r="AH591" t="s">
        <v>41</v>
      </c>
      <c r="AI591">
        <v>3.72655</v>
      </c>
      <c r="AJ591">
        <v>6</v>
      </c>
      <c r="AL591" t="s">
        <v>43</v>
      </c>
      <c r="AM591" t="s">
        <v>42</v>
      </c>
      <c r="AN591">
        <v>104.25490000000001</v>
      </c>
      <c r="AO591">
        <v>1</v>
      </c>
      <c r="AP591" s="11" t="s">
        <v>30</v>
      </c>
      <c r="AQ591" t="s">
        <v>47</v>
      </c>
      <c r="AR591">
        <f>VLOOKUP(AQ591,MoodysRatingMapping!$A$3:$B$23,2,0)</f>
        <v>2.35</v>
      </c>
      <c r="AS591">
        <v>-1</v>
      </c>
      <c r="AT591" s="11">
        <v>2.2000000000000002</v>
      </c>
      <c r="AU591" t="s">
        <v>71</v>
      </c>
      <c r="AV591" s="15">
        <f>VLOOKUP(AU591,'S&amp;PRatingMapping'!$A$3:$B$24,2,0)</f>
        <v>3.1428571428571423</v>
      </c>
      <c r="AX591">
        <v>3860833.31</v>
      </c>
      <c r="AY591" t="s">
        <v>36</v>
      </c>
      <c r="AZ591">
        <v>8</v>
      </c>
      <c r="BA591" t="s">
        <v>41</v>
      </c>
      <c r="BB591">
        <v>4.0492900000000001</v>
      </c>
      <c r="BC591">
        <v>6</v>
      </c>
      <c r="BE591" s="11">
        <v>3.3</v>
      </c>
      <c r="BF591" t="s">
        <v>42</v>
      </c>
      <c r="BG591">
        <v>123.6249</v>
      </c>
      <c r="BH591">
        <v>1</v>
      </c>
      <c r="BI591" s="11" t="s">
        <v>30</v>
      </c>
      <c r="BJ591" t="s">
        <v>47</v>
      </c>
      <c r="BK591">
        <f>VLOOKUP(BJ591,MoodysRatingMapping!$A$3:$B$23,2,0)</f>
        <v>2.35</v>
      </c>
      <c r="BL591">
        <v>-1</v>
      </c>
      <c r="BM591" s="11">
        <v>2.2000000000000002</v>
      </c>
      <c r="BN591" t="s">
        <v>71</v>
      </c>
      <c r="BO591" s="15">
        <f>VLOOKUP(BN591,'S&amp;PRatingMapping'!$A$3:$B$24,2,0)</f>
        <v>3.1428571428571423</v>
      </c>
      <c r="BQ591">
        <v>3936187.89</v>
      </c>
      <c r="BR591" s="11">
        <v>6.2</v>
      </c>
      <c r="BS591">
        <v>8</v>
      </c>
      <c r="BT591" t="s">
        <v>41</v>
      </c>
      <c r="BU591">
        <v>4.0067599999999999</v>
      </c>
      <c r="BV591">
        <v>6</v>
      </c>
      <c r="BX591" t="s">
        <v>29</v>
      </c>
      <c r="BY591" t="s">
        <v>42</v>
      </c>
      <c r="BZ591">
        <v>148.46857299999999</v>
      </c>
      <c r="CA591">
        <v>2</v>
      </c>
      <c r="CB591" t="s">
        <v>30</v>
      </c>
      <c r="CC591" t="s">
        <v>47</v>
      </c>
      <c r="CD591">
        <f>VLOOKUP(CC591,MoodysRatingMapping!$A$3:$B$23,2,0)</f>
        <v>2.35</v>
      </c>
      <c r="CE591">
        <v>-1</v>
      </c>
      <c r="CF591" s="11">
        <v>2.2000000000000002</v>
      </c>
      <c r="CG591" t="s">
        <v>71</v>
      </c>
      <c r="CH591" s="15">
        <f>VLOOKUP(CG591,'S&amp;PRatingMapping'!$A$3:$B$24,2,0)</f>
        <v>3.1428571428571423</v>
      </c>
    </row>
    <row r="592" spans="1:86" x14ac:dyDescent="0.25">
      <c r="A592" s="2">
        <v>42704</v>
      </c>
      <c r="B592">
        <v>4</v>
      </c>
      <c r="C592">
        <v>2084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529699.24</v>
      </c>
      <c r="J592" s="9">
        <v>5.2</v>
      </c>
      <c r="K592">
        <v>6</v>
      </c>
      <c r="L592" t="s">
        <v>42</v>
      </c>
      <c r="M592">
        <v>0.68852999999999998</v>
      </c>
      <c r="N592">
        <v>2</v>
      </c>
      <c r="U592" s="11">
        <v>3.1</v>
      </c>
      <c r="V592" t="s">
        <v>52</v>
      </c>
      <c r="W592">
        <f>VLOOKUP(V592,MoodysRatingMapping!$A$3:$B$23,2,0)</f>
        <v>4.1500000000000004</v>
      </c>
      <c r="X592">
        <v>-1</v>
      </c>
      <c r="Y592">
        <v>3.2</v>
      </c>
      <c r="Z592" t="s">
        <v>69</v>
      </c>
      <c r="AA592" s="7">
        <f>VLOOKUP(Z592,'S&amp;PRatingMapping'!$A$3:$B$24,2,0)</f>
        <v>4.4285714285714279</v>
      </c>
      <c r="AC592">
        <v>23465</v>
      </c>
      <c r="AD592">
        <v>23465</v>
      </c>
      <c r="AE592">
        <v>8347500</v>
      </c>
      <c r="AF592" t="s">
        <v>31</v>
      </c>
      <c r="AG592">
        <v>7</v>
      </c>
      <c r="AH592" t="s">
        <v>42</v>
      </c>
      <c r="AI592">
        <v>1.14476</v>
      </c>
      <c r="AJ592">
        <v>4</v>
      </c>
      <c r="AP592" s="11">
        <v>3.1</v>
      </c>
      <c r="AQ592" t="s">
        <v>52</v>
      </c>
      <c r="AR592">
        <f>VLOOKUP(AQ592,MoodysRatingMapping!$A$3:$B$23,2,0)</f>
        <v>4.1500000000000004</v>
      </c>
      <c r="AS592">
        <v>0</v>
      </c>
      <c r="AT592" s="11">
        <v>3.2</v>
      </c>
      <c r="AU592" t="s">
        <v>69</v>
      </c>
      <c r="AV592" s="15">
        <f>VLOOKUP(AU592,'S&amp;PRatingMapping'!$A$3:$B$24,2,0)</f>
        <v>4.4285714285714279</v>
      </c>
      <c r="AX592">
        <v>5757337.21</v>
      </c>
      <c r="BK592" t="e">
        <f>VLOOKUP(BJ592,MoodysRatingMapping!$A$3:$B$23,2,0)</f>
        <v>#N/A</v>
      </c>
      <c r="BO592" s="15" t="e">
        <f>VLOOKUP(BN592,'S&amp;PRatingMapping'!$A$3:$B$24,2,0)</f>
        <v>#N/A</v>
      </c>
      <c r="BQ592">
        <v>5770657.1600000001</v>
      </c>
      <c r="CD592" t="e">
        <f>VLOOKUP(CC592,MoodysRatingMapping!$A$3:$B$23,2,0)</f>
        <v>#N/A</v>
      </c>
      <c r="CH592" s="15" t="e">
        <f>VLOOKUP(CG592,'S&amp;PRatingMapping'!$A$3:$B$24,2,0)</f>
        <v>#N/A</v>
      </c>
    </row>
    <row r="593" spans="1:87" x14ac:dyDescent="0.25">
      <c r="A593" s="2">
        <v>42216</v>
      </c>
      <c r="B593">
        <v>2.2999999999999998</v>
      </c>
      <c r="C593">
        <v>2124000</v>
      </c>
      <c r="D593">
        <v>9.9999999999999645E-2</v>
      </c>
      <c r="E593">
        <v>1</v>
      </c>
      <c r="F593">
        <v>0</v>
      </c>
      <c r="G593">
        <v>0</v>
      </c>
      <c r="H593">
        <v>0</v>
      </c>
      <c r="I593">
        <v>1029516.29</v>
      </c>
      <c r="W593" t="e">
        <f>VLOOKUP(V593,MoodysRatingMapping!$A$3:$B$23,2,0)</f>
        <v>#N/A</v>
      </c>
      <c r="AA593" s="7" t="e">
        <f>VLOOKUP(Z593,'S&amp;PRatingMapping'!$A$3:$B$24,2,0)</f>
        <v>#N/A</v>
      </c>
      <c r="AC593">
        <v>23514</v>
      </c>
      <c r="AD593">
        <v>23514</v>
      </c>
      <c r="AE593">
        <v>1029516.29</v>
      </c>
      <c r="AR593" t="e">
        <f>VLOOKUP(AQ593,MoodysRatingMapping!$A$3:$B$23,2,0)</f>
        <v>#N/A</v>
      </c>
      <c r="AV593" s="15" t="e">
        <f>VLOOKUP(AU593,'S&amp;PRatingMapping'!$A$3:$B$24,2,0)</f>
        <v>#N/A</v>
      </c>
      <c r="AX593">
        <v>1029516.29</v>
      </c>
      <c r="BK593" t="e">
        <f>VLOOKUP(BJ593,MoodysRatingMapping!$A$3:$B$23,2,0)</f>
        <v>#N/A</v>
      </c>
      <c r="BO593" s="15" t="e">
        <f>VLOOKUP(BN593,'S&amp;PRatingMapping'!$A$3:$B$24,2,0)</f>
        <v>#N/A</v>
      </c>
      <c r="BQ593">
        <v>1029516.29</v>
      </c>
      <c r="CD593" t="e">
        <f>VLOOKUP(CC593,MoodysRatingMapping!$A$3:$B$23,2,0)</f>
        <v>#N/A</v>
      </c>
      <c r="CH593" s="15" t="e">
        <f>VLOOKUP(CG593,'S&amp;PRatingMapping'!$A$3:$B$24,2,0)</f>
        <v>#N/A</v>
      </c>
    </row>
    <row r="594" spans="1:87" x14ac:dyDescent="0.25">
      <c r="A594" s="2">
        <v>42704</v>
      </c>
      <c r="B594">
        <v>3.2</v>
      </c>
      <c r="C594">
        <v>21358</v>
      </c>
      <c r="D594">
        <v>0.1000000000000001</v>
      </c>
      <c r="E594">
        <v>1</v>
      </c>
      <c r="F594">
        <v>0</v>
      </c>
      <c r="G594">
        <v>0</v>
      </c>
      <c r="H594">
        <v>0</v>
      </c>
      <c r="I594">
        <v>475000000</v>
      </c>
      <c r="J594" s="9" t="s">
        <v>30</v>
      </c>
      <c r="K594">
        <v>1</v>
      </c>
      <c r="L594" t="s">
        <v>42</v>
      </c>
      <c r="M594">
        <v>0.94750000000000001</v>
      </c>
      <c r="N594">
        <v>-2</v>
      </c>
      <c r="Q594" s="11">
        <v>3.3</v>
      </c>
      <c r="R594" t="s">
        <v>42</v>
      </c>
      <c r="S594">
        <v>128.21379999999999</v>
      </c>
      <c r="U594" s="11">
        <v>3.2</v>
      </c>
      <c r="V594" t="s">
        <v>59</v>
      </c>
      <c r="W594">
        <f>VLOOKUP(V594,MoodysRatingMapping!$A$3:$B$23,2,0)</f>
        <v>4.6000000000000005</v>
      </c>
      <c r="Y594">
        <v>3.2</v>
      </c>
      <c r="Z594" t="s">
        <v>69</v>
      </c>
      <c r="AA594" s="7">
        <f>VLOOKUP(Z594,'S&amp;PRatingMapping'!$A$3:$B$24,2,0)</f>
        <v>4.4285714285714279</v>
      </c>
      <c r="AB594" t="s">
        <v>91</v>
      </c>
      <c r="AC594">
        <v>23659</v>
      </c>
      <c r="AD594">
        <v>23659</v>
      </c>
      <c r="AE594">
        <v>475000000</v>
      </c>
      <c r="AF594" t="s">
        <v>30</v>
      </c>
      <c r="AG594">
        <v>1</v>
      </c>
      <c r="AH594" t="s">
        <v>42</v>
      </c>
      <c r="AI594">
        <v>0.10052999999999999</v>
      </c>
      <c r="AJ594">
        <v>-2</v>
      </c>
      <c r="AL594" t="s">
        <v>29</v>
      </c>
      <c r="AM594" t="s">
        <v>42</v>
      </c>
      <c r="AN594">
        <v>138.23099999999999</v>
      </c>
      <c r="AO594">
        <v>1</v>
      </c>
      <c r="AP594" s="11">
        <v>3.2</v>
      </c>
      <c r="AQ594" t="s">
        <v>59</v>
      </c>
      <c r="AR594">
        <f>VLOOKUP(AQ594,MoodysRatingMapping!$A$3:$B$23,2,0)</f>
        <v>4.6000000000000005</v>
      </c>
      <c r="AS594">
        <v>0</v>
      </c>
      <c r="AT594" s="11">
        <v>3.2</v>
      </c>
      <c r="AU594" t="s">
        <v>69</v>
      </c>
      <c r="AV594" s="15">
        <f>VLOOKUP(AU594,'S&amp;PRatingMapping'!$A$3:$B$24,2,0)</f>
        <v>4.4285714285714279</v>
      </c>
      <c r="AW594" t="s">
        <v>91</v>
      </c>
      <c r="AX594">
        <v>475000000</v>
      </c>
      <c r="AY594" t="s">
        <v>34</v>
      </c>
      <c r="AZ594">
        <v>2</v>
      </c>
      <c r="BA594" t="s">
        <v>42</v>
      </c>
      <c r="BB594">
        <v>0.12099</v>
      </c>
      <c r="BC594">
        <v>-1</v>
      </c>
      <c r="BE594" s="11" t="s">
        <v>29</v>
      </c>
      <c r="BF594" t="s">
        <v>42</v>
      </c>
      <c r="BG594">
        <v>151.36590000000001</v>
      </c>
      <c r="BH594">
        <v>1</v>
      </c>
      <c r="BI594" s="11">
        <v>3.2</v>
      </c>
      <c r="BJ594" t="s">
        <v>59</v>
      </c>
      <c r="BK594">
        <f>VLOOKUP(BJ594,MoodysRatingMapping!$A$3:$B$23,2,0)</f>
        <v>4.6000000000000005</v>
      </c>
      <c r="BL594">
        <v>0</v>
      </c>
      <c r="BM594" s="11">
        <v>3.2</v>
      </c>
      <c r="BN594" t="s">
        <v>69</v>
      </c>
      <c r="BO594" s="15">
        <f>VLOOKUP(BN594,'S&amp;PRatingMapping'!$A$3:$B$24,2,0)</f>
        <v>4.4285714285714279</v>
      </c>
      <c r="BP594" t="s">
        <v>90</v>
      </c>
      <c r="BQ594">
        <v>475000000</v>
      </c>
      <c r="BR594" s="11" t="s">
        <v>30</v>
      </c>
      <c r="BS594">
        <v>1</v>
      </c>
      <c r="BT594" t="s">
        <v>42</v>
      </c>
      <c r="BU594">
        <v>8.3920000000000008E-2</v>
      </c>
      <c r="BV594">
        <v>-2</v>
      </c>
      <c r="BX594" t="s">
        <v>29</v>
      </c>
      <c r="BY594" t="s">
        <v>42</v>
      </c>
      <c r="BZ594">
        <v>146.63759999999999</v>
      </c>
      <c r="CA594">
        <v>1</v>
      </c>
      <c r="CB594" t="s">
        <v>45</v>
      </c>
      <c r="CC594" t="s">
        <v>59</v>
      </c>
      <c r="CD594">
        <f>VLOOKUP(CC594,MoodysRatingMapping!$A$3:$B$23,2,0)</f>
        <v>4.6000000000000005</v>
      </c>
      <c r="CE594">
        <v>0</v>
      </c>
      <c r="CF594" s="11">
        <v>3.2</v>
      </c>
      <c r="CG594" t="s">
        <v>69</v>
      </c>
      <c r="CH594" s="15">
        <f>VLOOKUP(CG594,'S&amp;PRatingMapping'!$A$3:$B$24,2,0)</f>
        <v>4.4285714285714279</v>
      </c>
      <c r="CI594" t="s">
        <v>91</v>
      </c>
    </row>
    <row r="595" spans="1:87" x14ac:dyDescent="0.25">
      <c r="A595" s="2">
        <v>42551</v>
      </c>
      <c r="B595">
        <v>8.1999999999999993</v>
      </c>
      <c r="C595">
        <v>21449</v>
      </c>
      <c r="D595">
        <v>1.1999999999999991</v>
      </c>
      <c r="E595">
        <v>1</v>
      </c>
      <c r="F595">
        <v>0</v>
      </c>
      <c r="G595">
        <v>0</v>
      </c>
      <c r="H595">
        <v>0</v>
      </c>
      <c r="I595">
        <v>46606558.079999998</v>
      </c>
      <c r="J595" s="9">
        <v>6.1</v>
      </c>
      <c r="K595">
        <v>7</v>
      </c>
      <c r="L595" t="s">
        <v>41</v>
      </c>
      <c r="M595">
        <v>1.4990000000000001</v>
      </c>
      <c r="N595">
        <v>-4</v>
      </c>
      <c r="Q595" s="11">
        <v>2.2999999999999998</v>
      </c>
      <c r="R595" t="s">
        <v>41</v>
      </c>
      <c r="S595">
        <v>63.83614</v>
      </c>
      <c r="T595">
        <v>-9</v>
      </c>
      <c r="W595" t="e">
        <f>VLOOKUP(V595,MoodysRatingMapping!$A$3:$B$23,2,0)</f>
        <v>#N/A</v>
      </c>
      <c r="AA595" s="7" t="e">
        <f>VLOOKUP(Z595,'S&amp;PRatingMapping'!$A$3:$B$24,2,0)</f>
        <v>#N/A</v>
      </c>
      <c r="AC595">
        <v>2377</v>
      </c>
      <c r="AD595">
        <v>2377</v>
      </c>
      <c r="AE595">
        <v>44851885.479999997</v>
      </c>
      <c r="AF595" t="s">
        <v>31</v>
      </c>
      <c r="AG595">
        <v>7</v>
      </c>
      <c r="AH595" t="s">
        <v>41</v>
      </c>
      <c r="AI595">
        <v>0.96331</v>
      </c>
      <c r="AJ595">
        <v>-2</v>
      </c>
      <c r="AL595" t="s">
        <v>46</v>
      </c>
      <c r="AM595" t="s">
        <v>41</v>
      </c>
      <c r="AN595">
        <v>65.993754999999993</v>
      </c>
      <c r="AO595">
        <v>-7</v>
      </c>
      <c r="AR595" t="e">
        <f>VLOOKUP(AQ595,MoodysRatingMapping!$A$3:$B$23,2,0)</f>
        <v>#N/A</v>
      </c>
      <c r="AV595" s="15" t="e">
        <f>VLOOKUP(AU595,'S&amp;PRatingMapping'!$A$3:$B$24,2,0)</f>
        <v>#N/A</v>
      </c>
      <c r="AX595">
        <v>45473240.200000003</v>
      </c>
      <c r="AY595" t="s">
        <v>37</v>
      </c>
      <c r="AZ595">
        <v>6</v>
      </c>
      <c r="BA595" t="s">
        <v>41</v>
      </c>
      <c r="BB595">
        <v>0.76623999999999992</v>
      </c>
      <c r="BC595">
        <v>-3</v>
      </c>
      <c r="BE595" s="11">
        <v>2.2999999999999998</v>
      </c>
      <c r="BF595" t="s">
        <v>41</v>
      </c>
      <c r="BG595">
        <v>61.841168000000003</v>
      </c>
      <c r="BH595">
        <v>-7</v>
      </c>
      <c r="BK595" t="e">
        <f>VLOOKUP(BJ595,MoodysRatingMapping!$A$3:$B$23,2,0)</f>
        <v>#N/A</v>
      </c>
      <c r="BO595" s="15" t="e">
        <f>VLOOKUP(BN595,'S&amp;PRatingMapping'!$A$3:$B$24,2,0)</f>
        <v>#N/A</v>
      </c>
      <c r="BQ595">
        <v>53590346.780000001</v>
      </c>
      <c r="BR595" s="11">
        <v>6.1</v>
      </c>
      <c r="BS595">
        <v>7</v>
      </c>
      <c r="BT595" t="s">
        <v>41</v>
      </c>
      <c r="BU595">
        <v>0.95563999999999993</v>
      </c>
      <c r="BV595">
        <v>-2</v>
      </c>
      <c r="BX595" t="s">
        <v>44</v>
      </c>
      <c r="BY595" t="s">
        <v>41</v>
      </c>
      <c r="BZ595">
        <v>63.088293999999998</v>
      </c>
      <c r="CA595">
        <v>-7</v>
      </c>
      <c r="CD595" t="e">
        <f>VLOOKUP(CC595,MoodysRatingMapping!$A$3:$B$23,2,0)</f>
        <v>#N/A</v>
      </c>
      <c r="CH595" s="15" t="e">
        <f>VLOOKUP(CG595,'S&amp;PRatingMapping'!$A$3:$B$24,2,0)</f>
        <v>#N/A</v>
      </c>
    </row>
    <row r="596" spans="1:87" x14ac:dyDescent="0.25">
      <c r="A596" s="2">
        <v>41880</v>
      </c>
      <c r="B596">
        <v>7</v>
      </c>
      <c r="C596">
        <v>21464</v>
      </c>
      <c r="D596">
        <v>0.79999999999999982</v>
      </c>
      <c r="E596">
        <v>1</v>
      </c>
      <c r="F596">
        <v>0</v>
      </c>
      <c r="G596">
        <v>0</v>
      </c>
      <c r="H596">
        <v>0</v>
      </c>
      <c r="I596">
        <v>3251203.26</v>
      </c>
      <c r="J596" s="9">
        <v>6.2</v>
      </c>
      <c r="K596">
        <v>8</v>
      </c>
      <c r="L596" t="s">
        <v>41</v>
      </c>
      <c r="M596">
        <v>1.6769400000000001</v>
      </c>
      <c r="N596">
        <v>-1</v>
      </c>
      <c r="W596" t="e">
        <f>VLOOKUP(V596,MoodysRatingMapping!$A$3:$B$23,2,0)</f>
        <v>#N/A</v>
      </c>
      <c r="AA596" s="7" t="e">
        <f>VLOOKUP(Z596,'S&amp;PRatingMapping'!$A$3:$B$24,2,0)</f>
        <v>#N/A</v>
      </c>
      <c r="AC596">
        <v>23722</v>
      </c>
      <c r="AD596">
        <v>23722</v>
      </c>
      <c r="AE596">
        <v>5765083.5999999996</v>
      </c>
      <c r="AF596" t="s">
        <v>31</v>
      </c>
      <c r="AG596">
        <v>7</v>
      </c>
      <c r="AH596" t="s">
        <v>41</v>
      </c>
      <c r="AI596">
        <v>1.35968</v>
      </c>
      <c r="AJ596">
        <v>-1</v>
      </c>
      <c r="AR596" t="e">
        <f>VLOOKUP(AQ596,MoodysRatingMapping!$A$3:$B$23,2,0)</f>
        <v>#N/A</v>
      </c>
      <c r="AV596" s="15" t="e">
        <f>VLOOKUP(AU596,'S&amp;PRatingMapping'!$A$3:$B$24,2,0)</f>
        <v>#N/A</v>
      </c>
      <c r="AX596">
        <v>2344633.89</v>
      </c>
      <c r="AY596" t="s">
        <v>31</v>
      </c>
      <c r="AZ596">
        <v>7</v>
      </c>
      <c r="BA596" t="s">
        <v>41</v>
      </c>
      <c r="BB596">
        <v>1.2889999999999999</v>
      </c>
      <c r="BC596">
        <v>-1</v>
      </c>
      <c r="BK596" t="e">
        <f>VLOOKUP(BJ596,MoodysRatingMapping!$A$3:$B$23,2,0)</f>
        <v>#N/A</v>
      </c>
      <c r="BO596" s="15" t="e">
        <f>VLOOKUP(BN596,'S&amp;PRatingMapping'!$A$3:$B$24,2,0)</f>
        <v>#N/A</v>
      </c>
      <c r="BQ596">
        <v>1931299.58</v>
      </c>
      <c r="BR596" s="11">
        <v>6.2</v>
      </c>
      <c r="BS596">
        <v>8</v>
      </c>
      <c r="BT596" t="s">
        <v>41</v>
      </c>
      <c r="BU596">
        <v>2.1863199999999998</v>
      </c>
      <c r="BV596">
        <v>0</v>
      </c>
      <c r="CD596" t="e">
        <f>VLOOKUP(CC596,MoodysRatingMapping!$A$3:$B$23,2,0)</f>
        <v>#N/A</v>
      </c>
      <c r="CH596" s="15" t="e">
        <f>VLOOKUP(CG596,'S&amp;PRatingMapping'!$A$3:$B$24,2,0)</f>
        <v>#N/A</v>
      </c>
    </row>
    <row r="597" spans="1:87" x14ac:dyDescent="0.25">
      <c r="A597" s="2">
        <v>41759</v>
      </c>
      <c r="B597">
        <v>7</v>
      </c>
      <c r="C597">
        <v>21496</v>
      </c>
      <c r="D597">
        <v>0.90000000000000036</v>
      </c>
      <c r="E597">
        <v>1</v>
      </c>
      <c r="F597">
        <v>0</v>
      </c>
      <c r="G597">
        <v>0</v>
      </c>
      <c r="H597">
        <v>0</v>
      </c>
      <c r="I597">
        <v>54997494.140000001</v>
      </c>
      <c r="J597" s="9">
        <v>6.2</v>
      </c>
      <c r="K597">
        <v>8</v>
      </c>
      <c r="L597" t="s">
        <v>41</v>
      </c>
      <c r="M597">
        <v>1.61921</v>
      </c>
      <c r="N597">
        <v>-1</v>
      </c>
      <c r="W597" t="e">
        <f>VLOOKUP(V597,MoodysRatingMapping!$A$3:$B$23,2,0)</f>
        <v>#N/A</v>
      </c>
      <c r="AA597" s="7" t="e">
        <f>VLOOKUP(Z597,'S&amp;PRatingMapping'!$A$3:$B$24,2,0)</f>
        <v>#N/A</v>
      </c>
      <c r="AC597">
        <v>23813</v>
      </c>
      <c r="AD597">
        <v>23813</v>
      </c>
      <c r="AE597">
        <v>54948711.210000001</v>
      </c>
      <c r="AF597" t="s">
        <v>36</v>
      </c>
      <c r="AG597">
        <v>8</v>
      </c>
      <c r="AH597" t="s">
        <v>41</v>
      </c>
      <c r="AI597">
        <v>2.37906</v>
      </c>
      <c r="AJ597">
        <v>1</v>
      </c>
      <c r="AR597" t="e">
        <f>VLOOKUP(AQ597,MoodysRatingMapping!$A$3:$B$23,2,0)</f>
        <v>#N/A</v>
      </c>
      <c r="AV597" s="15" t="e">
        <f>VLOOKUP(AU597,'S&amp;PRatingMapping'!$A$3:$B$24,2,0)</f>
        <v>#N/A</v>
      </c>
      <c r="AX597">
        <v>11550000</v>
      </c>
      <c r="AY597" t="s">
        <v>39</v>
      </c>
      <c r="AZ597">
        <v>9</v>
      </c>
      <c r="BA597" t="s">
        <v>41</v>
      </c>
      <c r="BB597">
        <v>1.2411799999999999</v>
      </c>
      <c r="BC597">
        <v>2</v>
      </c>
      <c r="BK597" t="e">
        <f>VLOOKUP(BJ597,MoodysRatingMapping!$A$3:$B$23,2,0)</f>
        <v>#N/A</v>
      </c>
      <c r="BO597" s="15" t="e">
        <f>VLOOKUP(BN597,'S&amp;PRatingMapping'!$A$3:$B$24,2,0)</f>
        <v>#N/A</v>
      </c>
      <c r="BQ597">
        <v>11600000</v>
      </c>
      <c r="BR597" s="11" t="s">
        <v>39</v>
      </c>
      <c r="BS597">
        <v>9</v>
      </c>
      <c r="BT597" t="s">
        <v>41</v>
      </c>
      <c r="BU597">
        <v>1.20183</v>
      </c>
      <c r="BV597">
        <v>2</v>
      </c>
      <c r="CD597" t="e">
        <f>VLOOKUP(CC597,MoodysRatingMapping!$A$3:$B$23,2,0)</f>
        <v>#N/A</v>
      </c>
      <c r="CH597" s="15" t="e">
        <f>VLOOKUP(CG597,'S&amp;PRatingMapping'!$A$3:$B$24,2,0)</f>
        <v>#N/A</v>
      </c>
    </row>
    <row r="598" spans="1:87" x14ac:dyDescent="0.25">
      <c r="A598" s="2">
        <v>42825</v>
      </c>
      <c r="B598">
        <v>6.2</v>
      </c>
      <c r="C598">
        <v>21496</v>
      </c>
      <c r="D598">
        <v>1.100000000000001</v>
      </c>
      <c r="E598">
        <v>1</v>
      </c>
      <c r="F598">
        <v>0</v>
      </c>
      <c r="G598">
        <v>0</v>
      </c>
      <c r="H598">
        <v>0</v>
      </c>
      <c r="I598">
        <v>48349541.960000001</v>
      </c>
      <c r="J598" s="9">
        <v>5.2</v>
      </c>
      <c r="K598">
        <v>6</v>
      </c>
      <c r="L598" t="s">
        <v>41</v>
      </c>
      <c r="M598">
        <v>0.21174000000000001</v>
      </c>
      <c r="N598">
        <v>-2</v>
      </c>
      <c r="W598" t="e">
        <f>VLOOKUP(V598,MoodysRatingMapping!$A$3:$B$23,2,0)</f>
        <v>#N/A</v>
      </c>
      <c r="AA598" s="7" t="e">
        <f>VLOOKUP(Z598,'S&amp;PRatingMapping'!$A$3:$B$24,2,0)</f>
        <v>#N/A</v>
      </c>
      <c r="AC598">
        <v>23848</v>
      </c>
      <c r="AD598">
        <v>23848</v>
      </c>
      <c r="AE598">
        <v>56007500.780000001</v>
      </c>
      <c r="AF598" t="s">
        <v>38</v>
      </c>
      <c r="AG598">
        <v>5</v>
      </c>
      <c r="AH598" t="s">
        <v>41</v>
      </c>
      <c r="AI598">
        <v>0.17626</v>
      </c>
      <c r="AJ598">
        <v>0</v>
      </c>
      <c r="AR598" t="e">
        <f>VLOOKUP(AQ598,MoodysRatingMapping!$A$3:$B$23,2,0)</f>
        <v>#N/A</v>
      </c>
      <c r="AV598" s="15" t="e">
        <f>VLOOKUP(AU598,'S&amp;PRatingMapping'!$A$3:$B$24,2,0)</f>
        <v>#N/A</v>
      </c>
      <c r="AX598">
        <v>48034162.859999999</v>
      </c>
      <c r="AY598" t="s">
        <v>38</v>
      </c>
      <c r="AZ598">
        <v>5</v>
      </c>
      <c r="BA598" t="s">
        <v>41</v>
      </c>
      <c r="BB598">
        <v>0.12998999999999999</v>
      </c>
      <c r="BC598">
        <v>0</v>
      </c>
      <c r="BK598" t="e">
        <f>VLOOKUP(BJ598,MoodysRatingMapping!$A$3:$B$23,2,0)</f>
        <v>#N/A</v>
      </c>
      <c r="BO598" s="15" t="e">
        <f>VLOOKUP(BN598,'S&amp;PRatingMapping'!$A$3:$B$24,2,0)</f>
        <v>#N/A</v>
      </c>
      <c r="BQ598">
        <v>48029435.100000001</v>
      </c>
      <c r="BR598" s="11" t="s">
        <v>29</v>
      </c>
      <c r="BS598">
        <v>4</v>
      </c>
      <c r="BT598" t="s">
        <v>41</v>
      </c>
      <c r="BU598">
        <v>0.27428000000000002</v>
      </c>
      <c r="BV598">
        <v>-1</v>
      </c>
      <c r="CD598" t="e">
        <f>VLOOKUP(CC598,MoodysRatingMapping!$A$3:$B$23,2,0)</f>
        <v>#N/A</v>
      </c>
      <c r="CH598" s="15" t="e">
        <f>VLOOKUP(CG598,'S&amp;PRatingMapping'!$A$3:$B$24,2,0)</f>
        <v>#N/A</v>
      </c>
    </row>
    <row r="599" spans="1:87" x14ac:dyDescent="0.25">
      <c r="A599" s="2">
        <v>42734</v>
      </c>
      <c r="B599">
        <v>4</v>
      </c>
      <c r="C599">
        <v>21797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109259.48</v>
      </c>
      <c r="J599" s="9">
        <v>6.1</v>
      </c>
      <c r="K599">
        <v>7</v>
      </c>
      <c r="L599" t="s">
        <v>41</v>
      </c>
      <c r="M599">
        <v>1.3876299999999999</v>
      </c>
      <c r="N599">
        <v>3</v>
      </c>
      <c r="Q599" s="11">
        <v>3.1</v>
      </c>
      <c r="R599" t="s">
        <v>41</v>
      </c>
      <c r="S599">
        <v>71.588499999999996</v>
      </c>
      <c r="T599">
        <v>-1</v>
      </c>
      <c r="U599" s="11">
        <v>3.3</v>
      </c>
      <c r="V599" t="s">
        <v>58</v>
      </c>
      <c r="W599">
        <f>VLOOKUP(V599,MoodysRatingMapping!$A$3:$B$23,2,0)</f>
        <v>5.0500000000000007</v>
      </c>
      <c r="X599">
        <v>-1</v>
      </c>
      <c r="AA599" s="7" t="e">
        <f>VLOOKUP(Z599,'S&amp;PRatingMapping'!$A$3:$B$24,2,0)</f>
        <v>#N/A</v>
      </c>
      <c r="AC599">
        <v>23872</v>
      </c>
      <c r="AD599">
        <v>23872</v>
      </c>
      <c r="AE599">
        <v>158486.19</v>
      </c>
      <c r="AF599" t="s">
        <v>31</v>
      </c>
      <c r="AG599">
        <v>7</v>
      </c>
      <c r="AH599" t="s">
        <v>41</v>
      </c>
      <c r="AI599">
        <v>1.24312</v>
      </c>
      <c r="AJ599">
        <v>4</v>
      </c>
      <c r="AL599" t="s">
        <v>35</v>
      </c>
      <c r="AM599" t="s">
        <v>41</v>
      </c>
      <c r="AN599">
        <v>75.193299999999994</v>
      </c>
      <c r="AO599">
        <v>0</v>
      </c>
      <c r="AP599" s="11">
        <v>3.3</v>
      </c>
      <c r="AQ599" t="s">
        <v>58</v>
      </c>
      <c r="AR599">
        <f>VLOOKUP(AQ599,MoodysRatingMapping!$A$3:$B$23,2,0)</f>
        <v>5.0500000000000007</v>
      </c>
      <c r="AS599">
        <v>0</v>
      </c>
      <c r="AV599" s="15" t="e">
        <f>VLOOKUP(AU599,'S&amp;PRatingMapping'!$A$3:$B$24,2,0)</f>
        <v>#N/A</v>
      </c>
      <c r="AX599">
        <v>581687.78</v>
      </c>
      <c r="AY599" t="s">
        <v>38</v>
      </c>
      <c r="AZ599">
        <v>5</v>
      </c>
      <c r="BA599" t="s">
        <v>41</v>
      </c>
      <c r="BB599">
        <v>0.33166000000000001</v>
      </c>
      <c r="BC599">
        <v>2</v>
      </c>
      <c r="BE599" s="11">
        <v>3.1</v>
      </c>
      <c r="BF599" t="s">
        <v>41</v>
      </c>
      <c r="BG599">
        <v>70.465800000000002</v>
      </c>
      <c r="BH599">
        <v>0</v>
      </c>
      <c r="BI599" s="11">
        <v>3.2</v>
      </c>
      <c r="BJ599" t="s">
        <v>59</v>
      </c>
      <c r="BK599">
        <f>VLOOKUP(BJ599,MoodysRatingMapping!$A$3:$B$23,2,0)</f>
        <v>4.6000000000000005</v>
      </c>
      <c r="BL599">
        <v>0</v>
      </c>
      <c r="BO599" s="15" t="e">
        <f>VLOOKUP(BN599,'S&amp;PRatingMapping'!$A$3:$B$24,2,0)</f>
        <v>#N/A</v>
      </c>
      <c r="BQ599">
        <v>2442073.2599999998</v>
      </c>
      <c r="BR599" s="11">
        <v>5.0999999999999996</v>
      </c>
      <c r="BS599">
        <v>5</v>
      </c>
      <c r="BT599" t="s">
        <v>41</v>
      </c>
      <c r="BU599">
        <v>0.40941</v>
      </c>
      <c r="BV599">
        <v>2</v>
      </c>
      <c r="BX599" t="s">
        <v>35</v>
      </c>
      <c r="BY599" t="s">
        <v>41</v>
      </c>
      <c r="BZ599">
        <v>71.053899999999999</v>
      </c>
      <c r="CA599">
        <v>0</v>
      </c>
      <c r="CB599" t="s">
        <v>45</v>
      </c>
      <c r="CC599" t="s">
        <v>59</v>
      </c>
      <c r="CD599">
        <f>VLOOKUP(CC599,MoodysRatingMapping!$A$3:$B$23,2,0)</f>
        <v>4.6000000000000005</v>
      </c>
      <c r="CE599">
        <v>0</v>
      </c>
      <c r="CH599" s="15" t="e">
        <f>VLOOKUP(CG599,'S&amp;PRatingMapping'!$A$3:$B$24,2,0)</f>
        <v>#N/A</v>
      </c>
    </row>
    <row r="600" spans="1:87" x14ac:dyDescent="0.25">
      <c r="A600" s="2">
        <v>42004</v>
      </c>
      <c r="B600">
        <v>5.2</v>
      </c>
      <c r="C600">
        <v>22083</v>
      </c>
      <c r="D600">
        <v>0.10000000000000051</v>
      </c>
      <c r="E600">
        <v>1</v>
      </c>
      <c r="F600">
        <v>0</v>
      </c>
      <c r="G600">
        <v>0</v>
      </c>
      <c r="H600">
        <v>0</v>
      </c>
      <c r="I600">
        <v>17828229.539999999</v>
      </c>
      <c r="J600" s="9" t="s">
        <v>30</v>
      </c>
      <c r="K600">
        <v>1</v>
      </c>
      <c r="L600" t="s">
        <v>42</v>
      </c>
      <c r="M600">
        <v>0.25240000000000001</v>
      </c>
      <c r="N600">
        <v>-5</v>
      </c>
      <c r="U600" s="11">
        <v>5.0999999999999996</v>
      </c>
      <c r="V600" t="s">
        <v>61</v>
      </c>
      <c r="W600">
        <f>VLOOKUP(V600,MoodysRatingMapping!$A$3:$B$23,2,0)</f>
        <v>5.9500000000000011</v>
      </c>
      <c r="X600">
        <v>-1</v>
      </c>
      <c r="Y600" t="s">
        <v>29</v>
      </c>
      <c r="Z600" t="s">
        <v>84</v>
      </c>
      <c r="AA600" s="7">
        <f>VLOOKUP(Z600,'S&amp;PRatingMapping'!$A$3:$B$24,2,0)</f>
        <v>5.2857142857142856</v>
      </c>
      <c r="AC600">
        <v>247</v>
      </c>
      <c r="AD600">
        <v>247</v>
      </c>
      <c r="AE600">
        <v>30598878.390000001</v>
      </c>
      <c r="AF600" t="s">
        <v>30</v>
      </c>
      <c r="AG600">
        <v>1</v>
      </c>
      <c r="AH600" t="s">
        <v>42</v>
      </c>
      <c r="AI600">
        <v>5.3409999999999999E-2</v>
      </c>
      <c r="AJ600">
        <v>-4</v>
      </c>
      <c r="AP600" s="11">
        <v>5.0999999999999996</v>
      </c>
      <c r="AQ600" t="s">
        <v>61</v>
      </c>
      <c r="AR600">
        <f>VLOOKUP(AQ600,MoodysRatingMapping!$A$3:$B$23,2,0)</f>
        <v>5.9500000000000011</v>
      </c>
      <c r="AS600">
        <v>0</v>
      </c>
      <c r="AT600" s="11" t="s">
        <v>29</v>
      </c>
      <c r="AU600" t="s">
        <v>84</v>
      </c>
      <c r="AV600" s="15">
        <f>VLOOKUP(AU600,'S&amp;PRatingMapping'!$A$3:$B$24,2,0)</f>
        <v>5.2857142857142856</v>
      </c>
      <c r="AX600">
        <v>36733227.32</v>
      </c>
      <c r="AY600" t="s">
        <v>30</v>
      </c>
      <c r="AZ600">
        <v>1</v>
      </c>
      <c r="BA600" t="s">
        <v>42</v>
      </c>
      <c r="BB600">
        <v>5.8400000000000001E-2</v>
      </c>
      <c r="BC600">
        <v>-4</v>
      </c>
      <c r="BI600" s="11">
        <v>5.0999999999999996</v>
      </c>
      <c r="BJ600" t="s">
        <v>61</v>
      </c>
      <c r="BK600">
        <f>VLOOKUP(BJ600,MoodysRatingMapping!$A$3:$B$23,2,0)</f>
        <v>5.9500000000000011</v>
      </c>
      <c r="BL600">
        <v>0</v>
      </c>
      <c r="BM600" s="11" t="s">
        <v>29</v>
      </c>
      <c r="BN600" t="s">
        <v>84</v>
      </c>
      <c r="BO600" s="15">
        <f>VLOOKUP(BN600,'S&amp;PRatingMapping'!$A$3:$B$24,2,0)</f>
        <v>5.2857142857142856</v>
      </c>
      <c r="BQ600">
        <v>35458844.520000003</v>
      </c>
      <c r="BR600" s="11" t="s">
        <v>30</v>
      </c>
      <c r="BS600">
        <v>1</v>
      </c>
      <c r="BT600" t="s">
        <v>42</v>
      </c>
      <c r="BU600">
        <v>6.5479999999999997E-2</v>
      </c>
      <c r="BV600">
        <v>-4</v>
      </c>
      <c r="CB600" t="s">
        <v>38</v>
      </c>
      <c r="CC600" t="s">
        <v>61</v>
      </c>
      <c r="CD600">
        <f>VLOOKUP(CC600,MoodysRatingMapping!$A$3:$B$23,2,0)</f>
        <v>5.9500000000000011</v>
      </c>
      <c r="CE600">
        <v>0</v>
      </c>
      <c r="CF600" s="11" t="s">
        <v>29</v>
      </c>
      <c r="CG600" t="s">
        <v>84</v>
      </c>
      <c r="CH600" s="15">
        <f>VLOOKUP(CG600,'S&amp;PRatingMapping'!$A$3:$B$24,2,0)</f>
        <v>5.2857142857142856</v>
      </c>
    </row>
    <row r="601" spans="1:87" x14ac:dyDescent="0.25">
      <c r="A601" s="2">
        <v>42034</v>
      </c>
      <c r="B601">
        <v>5.2</v>
      </c>
      <c r="C601">
        <v>22176</v>
      </c>
      <c r="D601">
        <v>1.2</v>
      </c>
      <c r="E601">
        <v>1</v>
      </c>
      <c r="F601">
        <v>0</v>
      </c>
      <c r="G601">
        <v>0</v>
      </c>
      <c r="H601">
        <v>-3</v>
      </c>
      <c r="I601">
        <v>26250000</v>
      </c>
      <c r="J601" s="9" t="s">
        <v>39</v>
      </c>
      <c r="K601">
        <v>9</v>
      </c>
      <c r="L601" t="s">
        <v>42</v>
      </c>
      <c r="M601">
        <v>9.3552</v>
      </c>
      <c r="N601">
        <v>3</v>
      </c>
      <c r="Q601" s="11" t="s">
        <v>39</v>
      </c>
      <c r="R601" t="s">
        <v>42</v>
      </c>
      <c r="S601">
        <v>347.99459999999999</v>
      </c>
      <c r="T601">
        <v>3</v>
      </c>
      <c r="W601" t="e">
        <f>VLOOKUP(V601,MoodysRatingMapping!$A$3:$B$23,2,0)</f>
        <v>#N/A</v>
      </c>
      <c r="Y601">
        <v>3.3</v>
      </c>
      <c r="Z601" t="s">
        <v>81</v>
      </c>
      <c r="AA601" s="7">
        <f>VLOOKUP(Z601,'S&amp;PRatingMapping'!$A$3:$B$24,2,0)</f>
        <v>4.8571428571428568</v>
      </c>
      <c r="AC601">
        <v>2435</v>
      </c>
      <c r="AD601">
        <v>2435</v>
      </c>
      <c r="AE601">
        <v>26250000</v>
      </c>
      <c r="AL601" t="s">
        <v>39</v>
      </c>
      <c r="AM601" t="s">
        <v>42</v>
      </c>
      <c r="AN601">
        <v>346.38603499999999</v>
      </c>
      <c r="AO601">
        <v>5</v>
      </c>
      <c r="AR601" t="e">
        <f>VLOOKUP(AQ601,MoodysRatingMapping!$A$3:$B$23,2,0)</f>
        <v>#N/A</v>
      </c>
      <c r="AT601" s="11">
        <v>3.3</v>
      </c>
      <c r="AU601" t="s">
        <v>81</v>
      </c>
      <c r="AV601" s="15">
        <f>VLOOKUP(AU601,'S&amp;PRatingMapping'!$A$3:$B$24,2,0)</f>
        <v>4.8571428571428568</v>
      </c>
      <c r="AX601">
        <v>26250000</v>
      </c>
      <c r="AY601" t="s">
        <v>31</v>
      </c>
      <c r="AZ601">
        <v>7</v>
      </c>
      <c r="BA601" t="s">
        <v>42</v>
      </c>
      <c r="BB601">
        <v>1.20329</v>
      </c>
      <c r="BC601">
        <v>3</v>
      </c>
      <c r="BE601" s="11" t="s">
        <v>39</v>
      </c>
      <c r="BF601" t="s">
        <v>42</v>
      </c>
      <c r="BG601">
        <v>339.01230099999998</v>
      </c>
      <c r="BH601">
        <v>5</v>
      </c>
      <c r="BK601" t="e">
        <f>VLOOKUP(BJ601,MoodysRatingMapping!$A$3:$B$23,2,0)</f>
        <v>#N/A</v>
      </c>
      <c r="BM601" s="11">
        <v>3.3</v>
      </c>
      <c r="BN601" t="s">
        <v>81</v>
      </c>
      <c r="BO601" s="15">
        <f>VLOOKUP(BN601,'S&amp;PRatingMapping'!$A$3:$B$24,2,0)</f>
        <v>4.8571428571428568</v>
      </c>
      <c r="BQ601">
        <v>26250000</v>
      </c>
      <c r="BX601" t="s">
        <v>36</v>
      </c>
      <c r="BY601" t="s">
        <v>42</v>
      </c>
      <c r="BZ601">
        <v>338.44273099999998</v>
      </c>
      <c r="CA601">
        <v>4</v>
      </c>
      <c r="CD601" t="e">
        <f>VLOOKUP(CC601,MoodysRatingMapping!$A$3:$B$23,2,0)</f>
        <v>#N/A</v>
      </c>
      <c r="CF601" s="11">
        <v>3.3</v>
      </c>
      <c r="CG601" t="s">
        <v>81</v>
      </c>
      <c r="CH601" s="15">
        <f>VLOOKUP(CG601,'S&amp;PRatingMapping'!$A$3:$B$24,2,0)</f>
        <v>4.8571428571428568</v>
      </c>
    </row>
    <row r="602" spans="1:87" x14ac:dyDescent="0.25">
      <c r="A602" s="2">
        <v>42124</v>
      </c>
      <c r="B602">
        <v>6.2</v>
      </c>
      <c r="C602">
        <v>22176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17500000</v>
      </c>
      <c r="J602" s="9" t="s">
        <v>39</v>
      </c>
      <c r="K602">
        <v>9</v>
      </c>
      <c r="L602" t="s">
        <v>42</v>
      </c>
      <c r="M602">
        <v>6.7868000000000004</v>
      </c>
      <c r="N602">
        <v>1</v>
      </c>
      <c r="Q602" s="11" t="s">
        <v>39</v>
      </c>
      <c r="R602" t="s">
        <v>42</v>
      </c>
      <c r="S602">
        <v>336.36985199999998</v>
      </c>
      <c r="T602">
        <v>1</v>
      </c>
      <c r="W602" t="e">
        <f>VLOOKUP(V602,MoodysRatingMapping!$A$3:$B$23,2,0)</f>
        <v>#N/A</v>
      </c>
      <c r="Y602" t="s">
        <v>29</v>
      </c>
      <c r="Z602" t="s">
        <v>84</v>
      </c>
      <c r="AA602" s="7">
        <f>VLOOKUP(Z602,'S&amp;PRatingMapping'!$A$3:$B$24,2,0)</f>
        <v>5.2857142857142856</v>
      </c>
      <c r="AC602">
        <v>2438</v>
      </c>
      <c r="AD602">
        <v>2438</v>
      </c>
      <c r="AE602">
        <v>26250000</v>
      </c>
      <c r="AF602" t="s">
        <v>39</v>
      </c>
      <c r="AG602">
        <v>9</v>
      </c>
      <c r="AH602" t="s">
        <v>42</v>
      </c>
      <c r="AI602">
        <v>6.2339199999999986</v>
      </c>
      <c r="AJ602">
        <v>3</v>
      </c>
      <c r="AL602" t="s">
        <v>36</v>
      </c>
      <c r="AM602" t="s">
        <v>42</v>
      </c>
      <c r="AN602">
        <v>335.29120399999999</v>
      </c>
      <c r="AO602">
        <v>2</v>
      </c>
      <c r="AR602" t="e">
        <f>VLOOKUP(AQ602,MoodysRatingMapping!$A$3:$B$23,2,0)</f>
        <v>#N/A</v>
      </c>
      <c r="AT602" s="11" t="s">
        <v>29</v>
      </c>
      <c r="AU602" t="s">
        <v>84</v>
      </c>
      <c r="AV602" s="15">
        <f>VLOOKUP(AU602,'S&amp;PRatingMapping'!$A$3:$B$24,2,0)</f>
        <v>5.2857142857142856</v>
      </c>
      <c r="AX602">
        <v>26250000</v>
      </c>
      <c r="AY602" t="s">
        <v>39</v>
      </c>
      <c r="AZ602">
        <v>9</v>
      </c>
      <c r="BA602" t="s">
        <v>42</v>
      </c>
      <c r="BB602">
        <v>4.2142300000000006</v>
      </c>
      <c r="BC602">
        <v>3</v>
      </c>
      <c r="BE602" s="11" t="s">
        <v>39</v>
      </c>
      <c r="BF602" t="s">
        <v>42</v>
      </c>
      <c r="BG602">
        <v>347.59917799999999</v>
      </c>
      <c r="BH602">
        <v>3</v>
      </c>
      <c r="BK602" t="e">
        <f>VLOOKUP(BJ602,MoodysRatingMapping!$A$3:$B$23,2,0)</f>
        <v>#N/A</v>
      </c>
      <c r="BM602" s="11" t="s">
        <v>29</v>
      </c>
      <c r="BN602" t="s">
        <v>84</v>
      </c>
      <c r="BO602" s="15">
        <f>VLOOKUP(BN602,'S&amp;PRatingMapping'!$A$3:$B$24,2,0)</f>
        <v>5.2857142857142856</v>
      </c>
      <c r="BQ602">
        <v>26250000</v>
      </c>
      <c r="BR602" s="11" t="s">
        <v>39</v>
      </c>
      <c r="BS602">
        <v>9</v>
      </c>
      <c r="BT602" t="s">
        <v>42</v>
      </c>
      <c r="BU602">
        <v>9.3055199999999996</v>
      </c>
      <c r="BV602">
        <v>3</v>
      </c>
      <c r="BX602" t="s">
        <v>39</v>
      </c>
      <c r="BY602" t="s">
        <v>42</v>
      </c>
      <c r="BZ602">
        <v>347.00994600000001</v>
      </c>
      <c r="CA602">
        <v>3</v>
      </c>
      <c r="CD602" t="e">
        <f>VLOOKUP(CC602,MoodysRatingMapping!$A$3:$B$23,2,0)</f>
        <v>#N/A</v>
      </c>
      <c r="CF602" s="11">
        <v>3.3</v>
      </c>
      <c r="CG602" t="s">
        <v>81</v>
      </c>
      <c r="CH602" s="15">
        <f>VLOOKUP(CG602,'S&amp;PRatingMapping'!$A$3:$B$24,2,0)</f>
        <v>4.8571428571428568</v>
      </c>
    </row>
    <row r="603" spans="1:87" x14ac:dyDescent="0.25">
      <c r="A603" s="2">
        <v>42369</v>
      </c>
      <c r="B603">
        <v>8.1</v>
      </c>
      <c r="C603">
        <v>22176</v>
      </c>
      <c r="D603">
        <v>1.899999999999999</v>
      </c>
      <c r="E603">
        <v>1</v>
      </c>
      <c r="F603">
        <v>0</v>
      </c>
      <c r="G603">
        <v>0</v>
      </c>
      <c r="H603">
        <v>0</v>
      </c>
      <c r="I603">
        <v>8750000</v>
      </c>
      <c r="J603" s="9" t="s">
        <v>39</v>
      </c>
      <c r="K603">
        <v>9</v>
      </c>
      <c r="L603" t="s">
        <v>42</v>
      </c>
      <c r="M603">
        <v>9.5539000000000005</v>
      </c>
      <c r="N603">
        <v>-1</v>
      </c>
      <c r="Q603" s="11" t="s">
        <v>39</v>
      </c>
      <c r="R603" t="s">
        <v>42</v>
      </c>
      <c r="S603">
        <v>357.15170000000001</v>
      </c>
      <c r="T603">
        <v>-1</v>
      </c>
      <c r="W603" t="e">
        <f>VLOOKUP(V603,MoodysRatingMapping!$A$3:$B$23,2,0)</f>
        <v>#N/A</v>
      </c>
      <c r="Y603" t="s">
        <v>29</v>
      </c>
      <c r="Z603" t="s">
        <v>84</v>
      </c>
      <c r="AA603" s="7">
        <f>VLOOKUP(Z603,'S&amp;PRatingMapping'!$A$3:$B$24,2,0)</f>
        <v>5.2857142857142856</v>
      </c>
      <c r="AC603">
        <v>2446</v>
      </c>
      <c r="AD603">
        <v>2446</v>
      </c>
      <c r="AE603">
        <v>8750000</v>
      </c>
      <c r="AF603" t="s">
        <v>39</v>
      </c>
      <c r="AG603">
        <v>9</v>
      </c>
      <c r="AH603" t="s">
        <v>42</v>
      </c>
      <c r="AI603">
        <v>7.1869500000000004</v>
      </c>
      <c r="AJ603">
        <v>1</v>
      </c>
      <c r="AL603" t="s">
        <v>39</v>
      </c>
      <c r="AM603" t="s">
        <v>42</v>
      </c>
      <c r="AN603">
        <v>365.35460399999999</v>
      </c>
      <c r="AO603">
        <v>1</v>
      </c>
      <c r="AR603" t="e">
        <f>VLOOKUP(AQ603,MoodysRatingMapping!$A$3:$B$23,2,0)</f>
        <v>#N/A</v>
      </c>
      <c r="AT603" s="11" t="s">
        <v>29</v>
      </c>
      <c r="AU603" t="s">
        <v>84</v>
      </c>
      <c r="AV603" s="15">
        <f>VLOOKUP(AU603,'S&amp;PRatingMapping'!$A$3:$B$24,2,0)</f>
        <v>5.2857142857142856</v>
      </c>
      <c r="AX603">
        <v>8750000</v>
      </c>
      <c r="AY603" t="s">
        <v>39</v>
      </c>
      <c r="AZ603">
        <v>9</v>
      </c>
      <c r="BA603" t="s">
        <v>42</v>
      </c>
      <c r="BB603">
        <v>7.5353600000000007</v>
      </c>
      <c r="BC603">
        <v>1</v>
      </c>
      <c r="BE603" s="11" t="s">
        <v>39</v>
      </c>
      <c r="BF603" t="s">
        <v>42</v>
      </c>
      <c r="BG603">
        <v>354.488291</v>
      </c>
      <c r="BH603">
        <v>1</v>
      </c>
      <c r="BK603" t="e">
        <f>VLOOKUP(BJ603,MoodysRatingMapping!$A$3:$B$23,2,0)</f>
        <v>#N/A</v>
      </c>
      <c r="BM603" s="11" t="s">
        <v>29</v>
      </c>
      <c r="BN603" t="s">
        <v>84</v>
      </c>
      <c r="BO603" s="15">
        <f>VLOOKUP(BN603,'S&amp;PRatingMapping'!$A$3:$B$24,2,0)</f>
        <v>5.2857142857142856</v>
      </c>
      <c r="BQ603">
        <v>17500000</v>
      </c>
      <c r="BR603" s="11" t="s">
        <v>39</v>
      </c>
      <c r="BS603">
        <v>9</v>
      </c>
      <c r="BT603" t="s">
        <v>42</v>
      </c>
      <c r="BU603">
        <v>8.2117399999999989</v>
      </c>
      <c r="BV603">
        <v>1</v>
      </c>
      <c r="BX603" t="s">
        <v>36</v>
      </c>
      <c r="BY603" t="s">
        <v>42</v>
      </c>
      <c r="BZ603">
        <v>354.52843100000001</v>
      </c>
      <c r="CA603">
        <v>0</v>
      </c>
      <c r="CD603" t="e">
        <f>VLOOKUP(CC603,MoodysRatingMapping!$A$3:$B$23,2,0)</f>
        <v>#N/A</v>
      </c>
      <c r="CF603" s="11" t="s">
        <v>29</v>
      </c>
      <c r="CG603" t="s">
        <v>84</v>
      </c>
      <c r="CH603" s="15">
        <f>VLOOKUP(CG603,'S&amp;PRatingMapping'!$A$3:$B$24,2,0)</f>
        <v>5.2857142857142856</v>
      </c>
    </row>
    <row r="604" spans="1:87" x14ac:dyDescent="0.25">
      <c r="A604" s="2">
        <v>42460</v>
      </c>
      <c r="B604">
        <v>3.3</v>
      </c>
      <c r="C604">
        <v>22211</v>
      </c>
      <c r="D604">
        <v>9.9999999999999645E-2</v>
      </c>
      <c r="E604">
        <v>1</v>
      </c>
      <c r="F604">
        <v>0</v>
      </c>
      <c r="G604">
        <v>0</v>
      </c>
      <c r="H604">
        <v>0</v>
      </c>
      <c r="I604">
        <v>442000000</v>
      </c>
      <c r="J604" s="9" t="s">
        <v>30</v>
      </c>
      <c r="K604">
        <v>1</v>
      </c>
      <c r="L604" t="s">
        <v>42</v>
      </c>
      <c r="M604">
        <v>0.18790000000000001</v>
      </c>
      <c r="N604">
        <v>-2</v>
      </c>
      <c r="Q604" s="11">
        <v>3.3</v>
      </c>
      <c r="R604" t="s">
        <v>42</v>
      </c>
      <c r="S604">
        <v>115.318477</v>
      </c>
      <c r="U604" s="11">
        <v>3.2</v>
      </c>
      <c r="V604" t="s">
        <v>59</v>
      </c>
      <c r="W604">
        <f>VLOOKUP(V604,MoodysRatingMapping!$A$3:$B$23,2,0)</f>
        <v>4.6000000000000005</v>
      </c>
      <c r="Y604">
        <v>3.3</v>
      </c>
      <c r="Z604" t="s">
        <v>81</v>
      </c>
      <c r="AA604" s="7">
        <f>VLOOKUP(Z604,'S&amp;PRatingMapping'!$A$3:$B$24,2,0)</f>
        <v>4.8571428571428568</v>
      </c>
      <c r="AB604" t="s">
        <v>90</v>
      </c>
      <c r="AC604">
        <v>2474</v>
      </c>
      <c r="AD604">
        <v>2474</v>
      </c>
      <c r="AE604">
        <v>67000000</v>
      </c>
      <c r="AF604" t="s">
        <v>30</v>
      </c>
      <c r="AG604">
        <v>1</v>
      </c>
      <c r="AH604" t="s">
        <v>42</v>
      </c>
      <c r="AI604">
        <v>7.3679999999999995E-2</v>
      </c>
      <c r="AJ604">
        <v>-2</v>
      </c>
      <c r="AL604" t="s">
        <v>43</v>
      </c>
      <c r="AM604" t="s">
        <v>42</v>
      </c>
      <c r="AN604">
        <v>135.545717</v>
      </c>
      <c r="AO604">
        <v>0</v>
      </c>
      <c r="AP604" s="11">
        <v>3.2</v>
      </c>
      <c r="AQ604" t="s">
        <v>59</v>
      </c>
      <c r="AR604">
        <f>VLOOKUP(AQ604,MoodysRatingMapping!$A$3:$B$23,2,0)</f>
        <v>4.6000000000000005</v>
      </c>
      <c r="AS604">
        <v>0</v>
      </c>
      <c r="AT604" s="11">
        <v>3.3</v>
      </c>
      <c r="AU604" t="s">
        <v>81</v>
      </c>
      <c r="AV604" s="15">
        <f>VLOOKUP(AU604,'S&amp;PRatingMapping'!$A$3:$B$24,2,0)</f>
        <v>4.8571428571428568</v>
      </c>
      <c r="AW604" t="s">
        <v>90</v>
      </c>
      <c r="AX604">
        <v>67000000</v>
      </c>
      <c r="AY604" t="s">
        <v>30</v>
      </c>
      <c r="AZ604">
        <v>1</v>
      </c>
      <c r="BA604" t="s">
        <v>42</v>
      </c>
      <c r="BB604">
        <v>4.1540000000000001E-2</v>
      </c>
      <c r="BC604">
        <v>-2</v>
      </c>
      <c r="BE604" s="11">
        <v>3.3</v>
      </c>
      <c r="BF604" t="s">
        <v>42</v>
      </c>
      <c r="BG604">
        <v>139.554968</v>
      </c>
      <c r="BH604">
        <v>0</v>
      </c>
      <c r="BI604" s="11">
        <v>3.2</v>
      </c>
      <c r="BJ604" t="s">
        <v>59</v>
      </c>
      <c r="BK604">
        <f>VLOOKUP(BJ604,MoodysRatingMapping!$A$3:$B$23,2,0)</f>
        <v>4.6000000000000005</v>
      </c>
      <c r="BL604">
        <v>0</v>
      </c>
      <c r="BM604" s="11">
        <v>3.2</v>
      </c>
      <c r="BN604" t="s">
        <v>69</v>
      </c>
      <c r="BO604" s="15">
        <f>VLOOKUP(BN604,'S&amp;PRatingMapping'!$A$3:$B$24,2,0)</f>
        <v>4.4285714285714279</v>
      </c>
      <c r="BQ604">
        <v>67000000</v>
      </c>
      <c r="BR604" s="11" t="s">
        <v>30</v>
      </c>
      <c r="BS604">
        <v>1</v>
      </c>
      <c r="BT604" t="s">
        <v>42</v>
      </c>
      <c r="BU604">
        <v>3.2340000000000001E-2</v>
      </c>
      <c r="BV604">
        <v>-2</v>
      </c>
      <c r="BX604" t="s">
        <v>46</v>
      </c>
      <c r="BY604" t="s">
        <v>42</v>
      </c>
      <c r="BZ604">
        <v>60.566322</v>
      </c>
      <c r="CA604">
        <v>-1</v>
      </c>
      <c r="CB604" t="s">
        <v>45</v>
      </c>
      <c r="CC604" t="s">
        <v>59</v>
      </c>
      <c r="CD604">
        <f>VLOOKUP(CC604,MoodysRatingMapping!$A$3:$B$23,2,0)</f>
        <v>4.6000000000000005</v>
      </c>
      <c r="CE604">
        <v>0</v>
      </c>
      <c r="CF604" s="11">
        <v>3.2</v>
      </c>
      <c r="CG604" t="s">
        <v>69</v>
      </c>
      <c r="CH604" s="15">
        <f>VLOOKUP(CG604,'S&amp;PRatingMapping'!$A$3:$B$24,2,0)</f>
        <v>4.4285714285714279</v>
      </c>
      <c r="CI604" t="s">
        <v>90</v>
      </c>
    </row>
    <row r="605" spans="1:87" x14ac:dyDescent="0.25">
      <c r="A605" s="2">
        <v>42216</v>
      </c>
      <c r="B605">
        <v>2.2999999999999998</v>
      </c>
      <c r="C605">
        <v>2234000</v>
      </c>
      <c r="D605">
        <v>9.9999999999999645E-2</v>
      </c>
      <c r="E605">
        <v>1</v>
      </c>
      <c r="F605">
        <v>0</v>
      </c>
      <c r="G605">
        <v>0</v>
      </c>
      <c r="H605">
        <v>0</v>
      </c>
      <c r="I605">
        <v>2671688.11</v>
      </c>
      <c r="W605" t="e">
        <f>VLOOKUP(V605,MoodysRatingMapping!$A$3:$B$23,2,0)</f>
        <v>#N/A</v>
      </c>
      <c r="AA605" s="7" t="e">
        <f>VLOOKUP(Z605,'S&amp;PRatingMapping'!$A$3:$B$24,2,0)</f>
        <v>#N/A</v>
      </c>
      <c r="AC605">
        <v>24119</v>
      </c>
      <c r="AD605">
        <v>24119</v>
      </c>
      <c r="AE605">
        <v>2671688.11</v>
      </c>
      <c r="AR605" t="e">
        <f>VLOOKUP(AQ605,MoodysRatingMapping!$A$3:$B$23,2,0)</f>
        <v>#N/A</v>
      </c>
      <c r="AV605" s="15" t="e">
        <f>VLOOKUP(AU605,'S&amp;PRatingMapping'!$A$3:$B$24,2,0)</f>
        <v>#N/A</v>
      </c>
      <c r="AX605">
        <v>2671688.11</v>
      </c>
      <c r="BK605" t="e">
        <f>VLOOKUP(BJ605,MoodysRatingMapping!$A$3:$B$23,2,0)</f>
        <v>#N/A</v>
      </c>
      <c r="BO605" s="15" t="e">
        <f>VLOOKUP(BN605,'S&amp;PRatingMapping'!$A$3:$B$24,2,0)</f>
        <v>#N/A</v>
      </c>
      <c r="BQ605">
        <v>2805716.2</v>
      </c>
      <c r="CD605" t="e">
        <f>VLOOKUP(CC605,MoodysRatingMapping!$A$3:$B$23,2,0)</f>
        <v>#N/A</v>
      </c>
      <c r="CH605" s="15" t="e">
        <f>VLOOKUP(CG605,'S&amp;PRatingMapping'!$A$3:$B$24,2,0)</f>
        <v>#N/A</v>
      </c>
    </row>
    <row r="606" spans="1:87" x14ac:dyDescent="0.25">
      <c r="A606" s="2">
        <v>42853</v>
      </c>
      <c r="B606">
        <v>5.0999999999999996</v>
      </c>
      <c r="C606">
        <v>2237</v>
      </c>
      <c r="D606">
        <v>2.1</v>
      </c>
      <c r="E606">
        <v>1</v>
      </c>
      <c r="F606">
        <v>0</v>
      </c>
      <c r="G606">
        <v>0</v>
      </c>
      <c r="H606">
        <v>0</v>
      </c>
      <c r="I606">
        <v>475000000</v>
      </c>
      <c r="J606" s="9">
        <v>5.2</v>
      </c>
      <c r="K606">
        <v>6</v>
      </c>
      <c r="L606" t="s">
        <v>42</v>
      </c>
      <c r="M606">
        <v>0.79762999999999995</v>
      </c>
      <c r="N606">
        <v>1</v>
      </c>
      <c r="Q606" s="11">
        <v>5.2</v>
      </c>
      <c r="R606" t="s">
        <v>42</v>
      </c>
      <c r="S606">
        <v>253.61799999999999</v>
      </c>
      <c r="T606">
        <v>1</v>
      </c>
      <c r="U606" s="11">
        <v>5.2</v>
      </c>
      <c r="V606" t="s">
        <v>49</v>
      </c>
      <c r="W606">
        <f>VLOOKUP(V606,MoodysRatingMapping!$A$3:$B$23,2,0)</f>
        <v>6.4000000000000012</v>
      </c>
      <c r="X606">
        <v>1</v>
      </c>
      <c r="Y606">
        <v>5.0999999999999996</v>
      </c>
      <c r="Z606" t="s">
        <v>70</v>
      </c>
      <c r="AA606" s="7">
        <f>VLOOKUP(Z606,'S&amp;PRatingMapping'!$A$3:$B$24,2,0)</f>
        <v>5.7142857142857144</v>
      </c>
      <c r="AC606">
        <v>24144</v>
      </c>
      <c r="AD606">
        <v>24144</v>
      </c>
      <c r="AE606">
        <v>50000000</v>
      </c>
      <c r="AF606" t="s">
        <v>34</v>
      </c>
      <c r="AG606">
        <v>2</v>
      </c>
      <c r="AH606" t="s">
        <v>42</v>
      </c>
      <c r="AI606">
        <v>0.13241</v>
      </c>
      <c r="AJ606">
        <v>-1</v>
      </c>
      <c r="AL606" t="s">
        <v>39</v>
      </c>
      <c r="AM606" t="s">
        <v>42</v>
      </c>
      <c r="AN606">
        <v>391.65353499999998</v>
      </c>
      <c r="AO606">
        <v>6</v>
      </c>
      <c r="AP606" s="11">
        <v>3.3</v>
      </c>
      <c r="AQ606" t="s">
        <v>58</v>
      </c>
      <c r="AR606">
        <f>VLOOKUP(AQ606,MoodysRatingMapping!$A$3:$B$23,2,0)</f>
        <v>5.0500000000000007</v>
      </c>
      <c r="AS606">
        <v>0</v>
      </c>
      <c r="AT606" s="11">
        <v>3.3</v>
      </c>
      <c r="AU606" t="s">
        <v>81</v>
      </c>
      <c r="AV606" s="15">
        <f>VLOOKUP(AU606,'S&amp;PRatingMapping'!$A$3:$B$24,2,0)</f>
        <v>4.8571428571428568</v>
      </c>
      <c r="AX606">
        <v>50000000</v>
      </c>
      <c r="AY606" t="s">
        <v>34</v>
      </c>
      <c r="AZ606">
        <v>2</v>
      </c>
      <c r="BA606" t="s">
        <v>42</v>
      </c>
      <c r="BB606">
        <v>0.12078999999999999</v>
      </c>
      <c r="BC606">
        <v>-1</v>
      </c>
      <c r="BE606" s="11">
        <v>6.2</v>
      </c>
      <c r="BF606" t="s">
        <v>42</v>
      </c>
      <c r="BG606">
        <v>329.49827199999999</v>
      </c>
      <c r="BH606">
        <v>5</v>
      </c>
      <c r="BI606" s="11">
        <v>3.2</v>
      </c>
      <c r="BJ606" t="s">
        <v>59</v>
      </c>
      <c r="BK606">
        <f>VLOOKUP(BJ606,MoodysRatingMapping!$A$3:$B$23,2,0)</f>
        <v>4.6000000000000005</v>
      </c>
      <c r="BL606">
        <v>0</v>
      </c>
      <c r="BM606" s="11">
        <v>3.3</v>
      </c>
      <c r="BN606" t="s">
        <v>81</v>
      </c>
      <c r="BO606" s="15">
        <f>VLOOKUP(BN606,'S&amp;PRatingMapping'!$A$3:$B$24,2,0)</f>
        <v>4.8571428571428568</v>
      </c>
      <c r="BQ606">
        <v>50000000</v>
      </c>
      <c r="BR606" s="11" t="s">
        <v>30</v>
      </c>
      <c r="BS606">
        <v>1</v>
      </c>
      <c r="BT606" t="s">
        <v>42</v>
      </c>
      <c r="BU606">
        <v>0.11935</v>
      </c>
      <c r="BV606">
        <v>-2</v>
      </c>
      <c r="BX606" t="s">
        <v>36</v>
      </c>
      <c r="BY606" t="s">
        <v>42</v>
      </c>
      <c r="BZ606">
        <v>300.04060399999997</v>
      </c>
      <c r="CA606">
        <v>5</v>
      </c>
      <c r="CB606" t="s">
        <v>45</v>
      </c>
      <c r="CC606" t="s">
        <v>59</v>
      </c>
      <c r="CD606">
        <f>VLOOKUP(CC606,MoodysRatingMapping!$A$3:$B$23,2,0)</f>
        <v>4.6000000000000005</v>
      </c>
      <c r="CE606">
        <v>0</v>
      </c>
      <c r="CF606" s="11">
        <v>3.3</v>
      </c>
      <c r="CG606" t="s">
        <v>81</v>
      </c>
      <c r="CH606" s="15">
        <f>VLOOKUP(CG606,'S&amp;PRatingMapping'!$A$3:$B$24,2,0)</f>
        <v>4.8571428571428568</v>
      </c>
    </row>
    <row r="607" spans="1:87" x14ac:dyDescent="0.25">
      <c r="A607" s="2">
        <v>43159</v>
      </c>
      <c r="B607">
        <v>5.2</v>
      </c>
      <c r="C607">
        <v>2237</v>
      </c>
      <c r="D607">
        <v>0.10000000000000051</v>
      </c>
      <c r="E607">
        <v>1</v>
      </c>
      <c r="F607">
        <v>0</v>
      </c>
      <c r="G607">
        <v>0</v>
      </c>
      <c r="H607">
        <v>0</v>
      </c>
      <c r="I607">
        <v>350750000</v>
      </c>
      <c r="J607" s="9">
        <v>5.0999999999999996</v>
      </c>
      <c r="K607">
        <v>5</v>
      </c>
      <c r="L607" t="s">
        <v>42</v>
      </c>
      <c r="M607">
        <v>0.53266000000000002</v>
      </c>
      <c r="N607">
        <v>-1</v>
      </c>
      <c r="Q607" s="11">
        <v>5.0999999999999996</v>
      </c>
      <c r="R607" t="s">
        <v>42</v>
      </c>
      <c r="S607">
        <v>194.9838</v>
      </c>
      <c r="T607">
        <v>-1</v>
      </c>
      <c r="U607" s="11">
        <v>5.0999999999999996</v>
      </c>
      <c r="V607" t="s">
        <v>61</v>
      </c>
      <c r="W607">
        <f>VLOOKUP(V607,MoodysRatingMapping!$A$3:$B$23,2,0)</f>
        <v>5.9500000000000011</v>
      </c>
      <c r="X607">
        <v>-1</v>
      </c>
      <c r="Y607">
        <v>5.2</v>
      </c>
      <c r="Z607" t="s">
        <v>82</v>
      </c>
      <c r="AA607" s="7">
        <f>VLOOKUP(Z607,'S&amp;PRatingMapping'!$A$3:$B$24,2,0)</f>
        <v>6.1428571428571432</v>
      </c>
      <c r="AC607">
        <v>24154</v>
      </c>
      <c r="AD607">
        <v>24154</v>
      </c>
      <c r="AE607">
        <v>375750000</v>
      </c>
      <c r="AF607" t="s">
        <v>29</v>
      </c>
      <c r="AG607">
        <v>4</v>
      </c>
      <c r="AH607" t="s">
        <v>42</v>
      </c>
      <c r="AI607">
        <v>0.47728999999999988</v>
      </c>
      <c r="AJ607">
        <v>-1</v>
      </c>
      <c r="AL607" t="s">
        <v>38</v>
      </c>
      <c r="AM607" t="s">
        <v>42</v>
      </c>
      <c r="AN607">
        <v>187.2664</v>
      </c>
      <c r="AO607">
        <v>0</v>
      </c>
      <c r="AP607" s="11">
        <v>5.0999999999999996</v>
      </c>
      <c r="AQ607" t="s">
        <v>61</v>
      </c>
      <c r="AR607">
        <f>VLOOKUP(AQ607,MoodysRatingMapping!$A$3:$B$23,2,0)</f>
        <v>5.9500000000000011</v>
      </c>
      <c r="AS607">
        <v>0</v>
      </c>
      <c r="AT607" s="11">
        <v>5.2</v>
      </c>
      <c r="AU607" t="s">
        <v>82</v>
      </c>
      <c r="AV607" s="15">
        <f>VLOOKUP(AU607,'S&amp;PRatingMapping'!$A$3:$B$24,2,0)</f>
        <v>6.1428571428571432</v>
      </c>
      <c r="AX607">
        <v>375750000</v>
      </c>
      <c r="AY607" t="s">
        <v>38</v>
      </c>
      <c r="AZ607">
        <v>5</v>
      </c>
      <c r="BA607" t="s">
        <v>42</v>
      </c>
      <c r="BB607">
        <v>0.60165000000000002</v>
      </c>
      <c r="BC607">
        <v>0</v>
      </c>
      <c r="BE607" s="11">
        <v>5.0999999999999996</v>
      </c>
      <c r="BF607" t="s">
        <v>42</v>
      </c>
      <c r="BG607">
        <v>202.61340000000001</v>
      </c>
      <c r="BH607">
        <v>0</v>
      </c>
      <c r="BI607" s="11">
        <v>5.0999999999999996</v>
      </c>
      <c r="BJ607" t="s">
        <v>61</v>
      </c>
      <c r="BK607">
        <f>VLOOKUP(BJ607,MoodysRatingMapping!$A$3:$B$23,2,0)</f>
        <v>5.9500000000000011</v>
      </c>
      <c r="BL607">
        <v>0</v>
      </c>
      <c r="BM607" s="11">
        <v>5.0999999999999996</v>
      </c>
      <c r="BN607" t="s">
        <v>70</v>
      </c>
      <c r="BO607" s="15">
        <f>VLOOKUP(BN607,'S&amp;PRatingMapping'!$A$3:$B$24,2,0)</f>
        <v>5.7142857142857144</v>
      </c>
      <c r="BQ607">
        <v>375750000</v>
      </c>
      <c r="BR607" s="11">
        <v>5.0999999999999996</v>
      </c>
      <c r="BS607">
        <v>5</v>
      </c>
      <c r="BT607" t="s">
        <v>42</v>
      </c>
      <c r="BU607">
        <v>0.65568000000000004</v>
      </c>
      <c r="BV607">
        <v>0</v>
      </c>
      <c r="BX607" t="s">
        <v>38</v>
      </c>
      <c r="BY607" t="s">
        <v>42</v>
      </c>
      <c r="BZ607">
        <v>207.82740000000001</v>
      </c>
      <c r="CA607">
        <v>0</v>
      </c>
      <c r="CB607" t="s">
        <v>38</v>
      </c>
      <c r="CC607" t="s">
        <v>61</v>
      </c>
      <c r="CD607">
        <f>VLOOKUP(CC607,MoodysRatingMapping!$A$3:$B$23,2,0)</f>
        <v>5.9500000000000011</v>
      </c>
      <c r="CE607">
        <v>0</v>
      </c>
      <c r="CF607" s="11">
        <v>5.0999999999999996</v>
      </c>
      <c r="CG607" t="s">
        <v>70</v>
      </c>
      <c r="CH607" s="15">
        <f>VLOOKUP(CG607,'S&amp;PRatingMapping'!$A$3:$B$24,2,0)</f>
        <v>5.7142857142857144</v>
      </c>
    </row>
    <row r="608" spans="1:87" x14ac:dyDescent="0.25">
      <c r="A608" s="2">
        <v>42307</v>
      </c>
      <c r="B608">
        <v>3.3</v>
      </c>
      <c r="C608">
        <v>2255000</v>
      </c>
      <c r="D608">
        <v>9.9999999999999645E-2</v>
      </c>
      <c r="E608">
        <v>1</v>
      </c>
      <c r="F608">
        <v>0</v>
      </c>
      <c r="G608">
        <v>0</v>
      </c>
      <c r="H608">
        <v>0</v>
      </c>
      <c r="I608">
        <v>3124052.71</v>
      </c>
      <c r="W608" t="e">
        <f>VLOOKUP(V608,MoodysRatingMapping!$A$3:$B$23,2,0)</f>
        <v>#N/A</v>
      </c>
      <c r="AA608" s="7" t="e">
        <f>VLOOKUP(Z608,'S&amp;PRatingMapping'!$A$3:$B$24,2,0)</f>
        <v>#N/A</v>
      </c>
      <c r="AC608">
        <v>24268</v>
      </c>
      <c r="AD608">
        <v>24268</v>
      </c>
      <c r="AE608">
        <v>3124052.71</v>
      </c>
      <c r="AR608" t="e">
        <f>VLOOKUP(AQ608,MoodysRatingMapping!$A$3:$B$23,2,0)</f>
        <v>#N/A</v>
      </c>
      <c r="AV608" s="15" t="e">
        <f>VLOOKUP(AU608,'S&amp;PRatingMapping'!$A$3:$B$24,2,0)</f>
        <v>#N/A</v>
      </c>
      <c r="AX608">
        <v>3124052.71</v>
      </c>
      <c r="BK608" t="e">
        <f>VLOOKUP(BJ608,MoodysRatingMapping!$A$3:$B$23,2,0)</f>
        <v>#N/A</v>
      </c>
      <c r="BO608" s="15" t="e">
        <f>VLOOKUP(BN608,'S&amp;PRatingMapping'!$A$3:$B$24,2,0)</f>
        <v>#N/A</v>
      </c>
      <c r="BQ608">
        <v>3107730.63</v>
      </c>
      <c r="CD608" t="e">
        <f>VLOOKUP(CC608,MoodysRatingMapping!$A$3:$B$23,2,0)</f>
        <v>#N/A</v>
      </c>
      <c r="CH608" s="15" t="e">
        <f>VLOOKUP(CG608,'S&amp;PRatingMapping'!$A$3:$B$24,2,0)</f>
        <v>#N/A</v>
      </c>
    </row>
    <row r="609" spans="1:86" x14ac:dyDescent="0.25">
      <c r="A609" s="2">
        <v>42338</v>
      </c>
      <c r="B609">
        <v>3.3</v>
      </c>
      <c r="C609">
        <v>2255010</v>
      </c>
      <c r="D609">
        <v>9.9999999999999645E-2</v>
      </c>
      <c r="E609">
        <v>1</v>
      </c>
      <c r="F609">
        <v>0</v>
      </c>
      <c r="G609">
        <v>0</v>
      </c>
      <c r="H609">
        <v>0</v>
      </c>
      <c r="I609">
        <v>2370658.15</v>
      </c>
      <c r="W609" t="e">
        <f>VLOOKUP(V609,MoodysRatingMapping!$A$3:$B$23,2,0)</f>
        <v>#N/A</v>
      </c>
      <c r="AA609" s="7" t="e">
        <f>VLOOKUP(Z609,'S&amp;PRatingMapping'!$A$3:$B$24,2,0)</f>
        <v>#N/A</v>
      </c>
      <c r="AC609">
        <v>24292</v>
      </c>
      <c r="AD609">
        <v>24292</v>
      </c>
      <c r="AE609">
        <v>2370658.15</v>
      </c>
      <c r="AR609" t="e">
        <f>VLOOKUP(AQ609,MoodysRatingMapping!$A$3:$B$23,2,0)</f>
        <v>#N/A</v>
      </c>
      <c r="AV609" s="15" t="e">
        <f>VLOOKUP(AU609,'S&amp;PRatingMapping'!$A$3:$B$24,2,0)</f>
        <v>#N/A</v>
      </c>
      <c r="AX609">
        <v>2370658.15</v>
      </c>
      <c r="BK609" t="e">
        <f>VLOOKUP(BJ609,MoodysRatingMapping!$A$3:$B$23,2,0)</f>
        <v>#N/A</v>
      </c>
      <c r="BO609" s="15" t="e">
        <f>VLOOKUP(BN609,'S&amp;PRatingMapping'!$A$3:$B$24,2,0)</f>
        <v>#N/A</v>
      </c>
      <c r="BQ609">
        <v>2370658.15</v>
      </c>
      <c r="CD609" t="e">
        <f>VLOOKUP(CC609,MoodysRatingMapping!$A$3:$B$23,2,0)</f>
        <v>#N/A</v>
      </c>
      <c r="CH609" s="15" t="e">
        <f>VLOOKUP(CG609,'S&amp;PRatingMapping'!$A$3:$B$24,2,0)</f>
        <v>#N/A</v>
      </c>
    </row>
    <row r="610" spans="1:86" x14ac:dyDescent="0.25">
      <c r="A610" s="2">
        <v>42153</v>
      </c>
      <c r="B610">
        <v>7</v>
      </c>
      <c r="C610">
        <v>22611</v>
      </c>
      <c r="D610">
        <v>1.9</v>
      </c>
      <c r="E610">
        <v>1</v>
      </c>
      <c r="F610">
        <v>0</v>
      </c>
      <c r="G610">
        <v>0</v>
      </c>
      <c r="H610">
        <v>0</v>
      </c>
      <c r="I610">
        <v>10000000</v>
      </c>
      <c r="J610" s="9" t="s">
        <v>29</v>
      </c>
      <c r="K610">
        <v>4</v>
      </c>
      <c r="L610" t="s">
        <v>41</v>
      </c>
      <c r="M610">
        <v>0.25985000000000003</v>
      </c>
      <c r="N610">
        <v>-5</v>
      </c>
      <c r="Q610" s="11">
        <v>2.2999999999999998</v>
      </c>
      <c r="R610" t="s">
        <v>41</v>
      </c>
      <c r="S610">
        <v>45.947178999999998</v>
      </c>
      <c r="T610">
        <v>-7</v>
      </c>
      <c r="U610" s="11">
        <v>2.2000000000000002</v>
      </c>
      <c r="V610" t="s">
        <v>51</v>
      </c>
      <c r="W610">
        <f>VLOOKUP(V610,MoodysRatingMapping!$A$3:$B$23,2,0)</f>
        <v>3.2500000000000004</v>
      </c>
      <c r="X610">
        <v>-7</v>
      </c>
      <c r="Y610">
        <v>2.2999999999999998</v>
      </c>
      <c r="Z610" t="s">
        <v>77</v>
      </c>
      <c r="AA610" s="7">
        <f>VLOOKUP(Z610,'S&amp;PRatingMapping'!$A$3:$B$24,2,0)</f>
        <v>3.5714285714285707</v>
      </c>
      <c r="AC610">
        <v>2439</v>
      </c>
      <c r="AD610">
        <v>2439</v>
      </c>
      <c r="AE610">
        <v>10000000</v>
      </c>
      <c r="AF610" t="s">
        <v>29</v>
      </c>
      <c r="AG610">
        <v>4</v>
      </c>
      <c r="AH610" t="s">
        <v>41</v>
      </c>
      <c r="AI610">
        <v>0.28271000000000002</v>
      </c>
      <c r="AJ610">
        <v>-1</v>
      </c>
      <c r="AL610" t="s">
        <v>46</v>
      </c>
      <c r="AM610" t="s">
        <v>41</v>
      </c>
      <c r="AN610">
        <v>48.208309999999997</v>
      </c>
      <c r="AO610">
        <v>-3</v>
      </c>
      <c r="AP610" s="11">
        <v>2.2000000000000002</v>
      </c>
      <c r="AQ610" t="s">
        <v>51</v>
      </c>
      <c r="AR610">
        <f>VLOOKUP(AQ610,MoodysRatingMapping!$A$3:$B$23,2,0)</f>
        <v>3.2500000000000004</v>
      </c>
      <c r="AS610">
        <v>-3</v>
      </c>
      <c r="AT610" s="11">
        <v>2.2999999999999998</v>
      </c>
      <c r="AU610" t="s">
        <v>77</v>
      </c>
      <c r="AV610" s="15">
        <f>VLOOKUP(AU610,'S&amp;PRatingMapping'!$A$3:$B$24,2,0)</f>
        <v>3.5714285714285707</v>
      </c>
      <c r="AX610">
        <v>10000000</v>
      </c>
      <c r="AY610" t="s">
        <v>29</v>
      </c>
      <c r="AZ610">
        <v>4</v>
      </c>
      <c r="BA610" t="s">
        <v>41</v>
      </c>
      <c r="BB610">
        <v>0.26363999999999999</v>
      </c>
      <c r="BC610">
        <v>-1</v>
      </c>
      <c r="BE610" s="11">
        <v>3.1</v>
      </c>
      <c r="BF610" t="s">
        <v>41</v>
      </c>
      <c r="BG610">
        <v>58.792934000000002</v>
      </c>
      <c r="BH610">
        <v>-2</v>
      </c>
      <c r="BI610" s="11">
        <v>2.2000000000000002</v>
      </c>
      <c r="BJ610" t="s">
        <v>51</v>
      </c>
      <c r="BK610">
        <f>VLOOKUP(BJ610,MoodysRatingMapping!$A$3:$B$23,2,0)</f>
        <v>3.2500000000000004</v>
      </c>
      <c r="BL610">
        <v>-3</v>
      </c>
      <c r="BM610" s="11">
        <v>2.2999999999999998</v>
      </c>
      <c r="BN610" t="s">
        <v>77</v>
      </c>
      <c r="BO610" s="15">
        <f>VLOOKUP(BN610,'S&amp;PRatingMapping'!$A$3:$B$24,2,0)</f>
        <v>3.5714285714285707</v>
      </c>
      <c r="BQ610">
        <v>10000000</v>
      </c>
      <c r="BR610" s="11">
        <v>3.1</v>
      </c>
      <c r="BS610">
        <v>3</v>
      </c>
      <c r="BT610" t="s">
        <v>41</v>
      </c>
      <c r="BU610">
        <v>0.17898</v>
      </c>
      <c r="BV610">
        <v>-2</v>
      </c>
      <c r="BX610" t="s">
        <v>35</v>
      </c>
      <c r="BY610" t="s">
        <v>41</v>
      </c>
      <c r="BZ610">
        <v>60.109482999999997</v>
      </c>
      <c r="CA610">
        <v>-2</v>
      </c>
      <c r="CB610" t="s">
        <v>44</v>
      </c>
      <c r="CC610" t="s">
        <v>51</v>
      </c>
      <c r="CD610">
        <f>VLOOKUP(CC610,MoodysRatingMapping!$A$3:$B$23,2,0)</f>
        <v>3.2500000000000004</v>
      </c>
      <c r="CE610">
        <v>-3</v>
      </c>
      <c r="CF610" s="11">
        <v>2.2000000000000002</v>
      </c>
      <c r="CG610" t="s">
        <v>71</v>
      </c>
      <c r="CH610" s="15">
        <f>VLOOKUP(CG610,'S&amp;PRatingMapping'!$A$3:$B$24,2,0)</f>
        <v>3.1428571428571423</v>
      </c>
    </row>
    <row r="611" spans="1:86" x14ac:dyDescent="0.25">
      <c r="A611" s="2">
        <v>42369</v>
      </c>
      <c r="B611">
        <v>5.2</v>
      </c>
      <c r="C611">
        <v>2289000</v>
      </c>
      <c r="D611">
        <v>1.2</v>
      </c>
      <c r="E611">
        <v>1</v>
      </c>
      <c r="F611">
        <v>0</v>
      </c>
      <c r="G611">
        <v>0</v>
      </c>
      <c r="H611">
        <v>0</v>
      </c>
      <c r="I611">
        <v>17170010.09</v>
      </c>
      <c r="W611" t="e">
        <f>VLOOKUP(V611,MoodysRatingMapping!$A$3:$B$23,2,0)</f>
        <v>#N/A</v>
      </c>
      <c r="AA611" s="7" t="e">
        <f>VLOOKUP(Z611,'S&amp;PRatingMapping'!$A$3:$B$24,2,0)</f>
        <v>#N/A</v>
      </c>
      <c r="AC611">
        <v>24422</v>
      </c>
      <c r="AD611">
        <v>24422</v>
      </c>
      <c r="AE611">
        <v>17374939.190000001</v>
      </c>
      <c r="AR611" t="e">
        <f>VLOOKUP(AQ611,MoodysRatingMapping!$A$3:$B$23,2,0)</f>
        <v>#N/A</v>
      </c>
      <c r="AV611" s="15" t="e">
        <f>VLOOKUP(AU611,'S&amp;PRatingMapping'!$A$3:$B$24,2,0)</f>
        <v>#N/A</v>
      </c>
      <c r="AX611">
        <v>17783326.140000001</v>
      </c>
      <c r="BK611" t="e">
        <f>VLOOKUP(BJ611,MoodysRatingMapping!$A$3:$B$23,2,0)</f>
        <v>#N/A</v>
      </c>
      <c r="BO611" s="15" t="e">
        <f>VLOOKUP(BN611,'S&amp;PRatingMapping'!$A$3:$B$24,2,0)</f>
        <v>#N/A</v>
      </c>
      <c r="BQ611">
        <v>17783326.140000001</v>
      </c>
      <c r="CD611" t="e">
        <f>VLOOKUP(CC611,MoodysRatingMapping!$A$3:$B$23,2,0)</f>
        <v>#N/A</v>
      </c>
      <c r="CH611" s="15" t="e">
        <f>VLOOKUP(CG611,'S&amp;PRatingMapping'!$A$3:$B$24,2,0)</f>
        <v>#N/A</v>
      </c>
    </row>
    <row r="612" spans="1:86" x14ac:dyDescent="0.25">
      <c r="A612" s="2">
        <v>42185</v>
      </c>
      <c r="B612">
        <v>3.3</v>
      </c>
      <c r="C612">
        <v>2292000</v>
      </c>
      <c r="D612">
        <v>9.9999999999999645E-2</v>
      </c>
      <c r="E612">
        <v>1</v>
      </c>
      <c r="F612">
        <v>0</v>
      </c>
      <c r="G612">
        <v>0</v>
      </c>
      <c r="H612">
        <v>0</v>
      </c>
      <c r="I612">
        <v>18001873.5</v>
      </c>
      <c r="W612" t="e">
        <f>VLOOKUP(V612,MoodysRatingMapping!$A$3:$B$23,2,0)</f>
        <v>#N/A</v>
      </c>
      <c r="AA612" s="7" t="e">
        <f>VLOOKUP(Z612,'S&amp;PRatingMapping'!$A$3:$B$24,2,0)</f>
        <v>#N/A</v>
      </c>
      <c r="AC612">
        <v>24474</v>
      </c>
      <c r="AD612">
        <v>24474</v>
      </c>
      <c r="AE612">
        <v>18001873.5</v>
      </c>
      <c r="AR612" t="e">
        <f>VLOOKUP(AQ612,MoodysRatingMapping!$A$3:$B$23,2,0)</f>
        <v>#N/A</v>
      </c>
      <c r="AV612" s="15" t="e">
        <f>VLOOKUP(AU612,'S&amp;PRatingMapping'!$A$3:$B$24,2,0)</f>
        <v>#N/A</v>
      </c>
      <c r="AX612">
        <v>18001873.5</v>
      </c>
      <c r="BK612" t="e">
        <f>VLOOKUP(BJ612,MoodysRatingMapping!$A$3:$B$23,2,0)</f>
        <v>#N/A</v>
      </c>
      <c r="BO612" s="15" t="e">
        <f>VLOOKUP(BN612,'S&amp;PRatingMapping'!$A$3:$B$24,2,0)</f>
        <v>#N/A</v>
      </c>
      <c r="BQ612">
        <v>19223516.23</v>
      </c>
      <c r="CD612" t="e">
        <f>VLOOKUP(CC612,MoodysRatingMapping!$A$3:$B$23,2,0)</f>
        <v>#N/A</v>
      </c>
      <c r="CH612" s="15" t="e">
        <f>VLOOKUP(CG612,'S&amp;PRatingMapping'!$A$3:$B$24,2,0)</f>
        <v>#N/A</v>
      </c>
    </row>
    <row r="613" spans="1:86" x14ac:dyDescent="0.25">
      <c r="A613" s="2">
        <v>42247</v>
      </c>
      <c r="B613">
        <v>3.2</v>
      </c>
      <c r="C613">
        <v>2296000</v>
      </c>
      <c r="D613">
        <v>0.1000000000000001</v>
      </c>
      <c r="E613">
        <v>1</v>
      </c>
      <c r="F613">
        <v>0</v>
      </c>
      <c r="G613">
        <v>0</v>
      </c>
      <c r="H613">
        <v>0</v>
      </c>
      <c r="I613">
        <v>5278246.32</v>
      </c>
      <c r="W613" t="e">
        <f>VLOOKUP(V613,MoodysRatingMapping!$A$3:$B$23,2,0)</f>
        <v>#N/A</v>
      </c>
      <c r="AA613" s="7" t="e">
        <f>VLOOKUP(Z613,'S&amp;PRatingMapping'!$A$3:$B$24,2,0)</f>
        <v>#N/A</v>
      </c>
      <c r="AC613">
        <v>24499</v>
      </c>
      <c r="AD613">
        <v>24499</v>
      </c>
      <c r="AE613">
        <v>5247294.79</v>
      </c>
      <c r="AR613" t="e">
        <f>VLOOKUP(AQ613,MoodysRatingMapping!$A$3:$B$23,2,0)</f>
        <v>#N/A</v>
      </c>
      <c r="AV613" s="15" t="e">
        <f>VLOOKUP(AU613,'S&amp;PRatingMapping'!$A$3:$B$24,2,0)</f>
        <v>#N/A</v>
      </c>
      <c r="AX613">
        <v>5247294.79</v>
      </c>
      <c r="BK613" t="e">
        <f>VLOOKUP(BJ613,MoodysRatingMapping!$A$3:$B$23,2,0)</f>
        <v>#N/A</v>
      </c>
      <c r="BO613" s="15" t="e">
        <f>VLOOKUP(BN613,'S&amp;PRatingMapping'!$A$3:$B$24,2,0)</f>
        <v>#N/A</v>
      </c>
      <c r="BQ613">
        <v>5247294.79</v>
      </c>
      <c r="CD613" t="e">
        <f>VLOOKUP(CC613,MoodysRatingMapping!$A$3:$B$23,2,0)</f>
        <v>#N/A</v>
      </c>
      <c r="CH613" s="15" t="e">
        <f>VLOOKUP(CG613,'S&amp;PRatingMapping'!$A$3:$B$24,2,0)</f>
        <v>#N/A</v>
      </c>
    </row>
    <row r="614" spans="1:86" x14ac:dyDescent="0.25">
      <c r="A614" s="2">
        <v>42216</v>
      </c>
      <c r="B614">
        <v>7</v>
      </c>
      <c r="C614">
        <v>2297000</v>
      </c>
      <c r="D614">
        <v>1.9</v>
      </c>
      <c r="E614">
        <v>1</v>
      </c>
      <c r="F614">
        <v>0</v>
      </c>
      <c r="G614">
        <v>0</v>
      </c>
      <c r="H614">
        <v>0</v>
      </c>
      <c r="I614">
        <v>6896063.5599999996</v>
      </c>
      <c r="W614" t="e">
        <f>VLOOKUP(V614,MoodysRatingMapping!$A$3:$B$23,2,0)</f>
        <v>#N/A</v>
      </c>
      <c r="AA614" s="7" t="e">
        <f>VLOOKUP(Z614,'S&amp;PRatingMapping'!$A$3:$B$24,2,0)</f>
        <v>#N/A</v>
      </c>
      <c r="AC614">
        <v>24521</v>
      </c>
      <c r="AD614">
        <v>24521</v>
      </c>
      <c r="AE614">
        <v>6977667.1299999999</v>
      </c>
      <c r="AR614" t="e">
        <f>VLOOKUP(AQ614,MoodysRatingMapping!$A$3:$B$23,2,0)</f>
        <v>#N/A</v>
      </c>
      <c r="AV614" s="15" t="e">
        <f>VLOOKUP(AU614,'S&amp;PRatingMapping'!$A$3:$B$24,2,0)</f>
        <v>#N/A</v>
      </c>
      <c r="AX614">
        <v>7059135.4299999997</v>
      </c>
      <c r="BK614" t="e">
        <f>VLOOKUP(BJ614,MoodysRatingMapping!$A$3:$B$23,2,0)</f>
        <v>#N/A</v>
      </c>
      <c r="BO614" s="15" t="e">
        <f>VLOOKUP(BN614,'S&amp;PRatingMapping'!$A$3:$B$24,2,0)</f>
        <v>#N/A</v>
      </c>
      <c r="BQ614">
        <v>7140468.6900000004</v>
      </c>
      <c r="CD614" t="e">
        <f>VLOOKUP(CC614,MoodysRatingMapping!$A$3:$B$23,2,0)</f>
        <v>#N/A</v>
      </c>
      <c r="CH614" s="15" t="e">
        <f>VLOOKUP(CG614,'S&amp;PRatingMapping'!$A$3:$B$24,2,0)</f>
        <v>#N/A</v>
      </c>
    </row>
    <row r="615" spans="1:86" x14ac:dyDescent="0.25">
      <c r="A615" s="2">
        <v>43312</v>
      </c>
      <c r="B615">
        <v>3.1</v>
      </c>
      <c r="C615">
        <v>23141</v>
      </c>
      <c r="D615">
        <v>0.1000000000000001</v>
      </c>
      <c r="E615">
        <v>1</v>
      </c>
      <c r="F615">
        <v>0</v>
      </c>
      <c r="G615">
        <v>0</v>
      </c>
      <c r="H615">
        <v>0</v>
      </c>
      <c r="I615">
        <v>6664019.3499999996</v>
      </c>
      <c r="J615" s="9" t="s">
        <v>40</v>
      </c>
      <c r="K615">
        <v>2</v>
      </c>
      <c r="L615" t="s">
        <v>42</v>
      </c>
      <c r="M615">
        <v>0.18651999999999999</v>
      </c>
      <c r="N615">
        <v>-1</v>
      </c>
      <c r="U615" s="11" t="s">
        <v>30</v>
      </c>
      <c r="V615" t="s">
        <v>47</v>
      </c>
      <c r="W615">
        <f>VLOOKUP(V615,MoodysRatingMapping!$A$3:$B$23,2,0)</f>
        <v>2.35</v>
      </c>
      <c r="X615">
        <v>-2</v>
      </c>
      <c r="Y615">
        <v>2.2000000000000002</v>
      </c>
      <c r="Z615" t="s">
        <v>71</v>
      </c>
      <c r="AA615" s="7">
        <f>VLOOKUP(Z615,'S&amp;PRatingMapping'!$A$3:$B$24,2,0)</f>
        <v>3.1428571428571423</v>
      </c>
      <c r="AC615">
        <v>24548</v>
      </c>
      <c r="AD615">
        <v>24548</v>
      </c>
      <c r="AE615">
        <v>6837986.8799999999</v>
      </c>
      <c r="AF615" t="s">
        <v>40</v>
      </c>
      <c r="AG615">
        <v>2</v>
      </c>
      <c r="AH615" t="s">
        <v>42</v>
      </c>
      <c r="AI615">
        <v>0.19156000000000001</v>
      </c>
      <c r="AJ615">
        <v>-1</v>
      </c>
      <c r="AP615" s="11">
        <v>2.1</v>
      </c>
      <c r="AQ615" t="s">
        <v>60</v>
      </c>
      <c r="AR615">
        <f>VLOOKUP(AQ615,MoodysRatingMapping!$A$3:$B$23,2,0)</f>
        <v>2.8000000000000003</v>
      </c>
      <c r="AS615">
        <v>-1</v>
      </c>
      <c r="AT615" s="11">
        <v>2.2000000000000002</v>
      </c>
      <c r="AU615" t="s">
        <v>71</v>
      </c>
      <c r="AV615" s="15">
        <f>VLOOKUP(AU615,'S&amp;PRatingMapping'!$A$3:$B$24,2,0)</f>
        <v>3.1428571428571423</v>
      </c>
      <c r="AX615">
        <v>7225445.6500000004</v>
      </c>
      <c r="AY615" t="s">
        <v>40</v>
      </c>
      <c r="AZ615">
        <v>2</v>
      </c>
      <c r="BA615" t="s">
        <v>42</v>
      </c>
      <c r="BB615">
        <v>0.20211000000000001</v>
      </c>
      <c r="BC615">
        <v>-1</v>
      </c>
      <c r="BI615" s="11">
        <v>2.1</v>
      </c>
      <c r="BJ615" t="s">
        <v>60</v>
      </c>
      <c r="BK615">
        <f>VLOOKUP(BJ615,MoodysRatingMapping!$A$3:$B$23,2,0)</f>
        <v>2.8000000000000003</v>
      </c>
      <c r="BL615">
        <v>-1</v>
      </c>
      <c r="BM615" s="11">
        <v>2.2000000000000002</v>
      </c>
      <c r="BN615" t="s">
        <v>71</v>
      </c>
      <c r="BO615" s="15">
        <f>VLOOKUP(BN615,'S&amp;PRatingMapping'!$A$3:$B$24,2,0)</f>
        <v>3.1428571428571423</v>
      </c>
      <c r="BQ615">
        <v>7548568.5899999999</v>
      </c>
      <c r="BR615" s="11" t="s">
        <v>40</v>
      </c>
      <c r="BS615">
        <v>2</v>
      </c>
      <c r="BT615" t="s">
        <v>42</v>
      </c>
      <c r="BU615">
        <v>0.2029</v>
      </c>
      <c r="BV615">
        <v>-1</v>
      </c>
      <c r="CB615" t="s">
        <v>34</v>
      </c>
      <c r="CC615" t="s">
        <v>60</v>
      </c>
      <c r="CD615">
        <f>VLOOKUP(CC615,MoodysRatingMapping!$A$3:$B$23,2,0)</f>
        <v>2.8000000000000003</v>
      </c>
      <c r="CE615">
        <v>-1</v>
      </c>
      <c r="CF615" s="11">
        <v>2.2000000000000002</v>
      </c>
      <c r="CG615" t="s">
        <v>71</v>
      </c>
      <c r="CH615" s="15">
        <f>VLOOKUP(CG615,'S&amp;PRatingMapping'!$A$3:$B$24,2,0)</f>
        <v>3.1428571428571423</v>
      </c>
    </row>
    <row r="616" spans="1:86" x14ac:dyDescent="0.25">
      <c r="A616" s="2">
        <v>42338</v>
      </c>
      <c r="B616">
        <v>5.2</v>
      </c>
      <c r="C616">
        <v>2324000</v>
      </c>
      <c r="D616">
        <v>1.2</v>
      </c>
      <c r="E616">
        <v>1</v>
      </c>
      <c r="F616">
        <v>0</v>
      </c>
      <c r="G616">
        <v>0</v>
      </c>
      <c r="H616">
        <v>0</v>
      </c>
      <c r="I616">
        <v>19880675.719999999</v>
      </c>
      <c r="W616" t="e">
        <f>VLOOKUP(V616,MoodysRatingMapping!$A$3:$B$23,2,0)</f>
        <v>#N/A</v>
      </c>
      <c r="AA616" s="7" t="e">
        <f>VLOOKUP(Z616,'S&amp;PRatingMapping'!$A$3:$B$24,2,0)</f>
        <v>#N/A</v>
      </c>
      <c r="AC616">
        <v>24698</v>
      </c>
      <c r="AD616">
        <v>24698</v>
      </c>
      <c r="AE616">
        <v>20170638.18</v>
      </c>
      <c r="AR616" t="e">
        <f>VLOOKUP(AQ616,MoodysRatingMapping!$A$3:$B$23,2,0)</f>
        <v>#N/A</v>
      </c>
      <c r="AV616" s="15" t="e">
        <f>VLOOKUP(AU616,'S&amp;PRatingMapping'!$A$3:$B$24,2,0)</f>
        <v>#N/A</v>
      </c>
      <c r="AX616">
        <v>20170638.18</v>
      </c>
      <c r="BK616" t="e">
        <f>VLOOKUP(BJ616,MoodysRatingMapping!$A$3:$B$23,2,0)</f>
        <v>#N/A</v>
      </c>
      <c r="BO616" s="15" t="e">
        <f>VLOOKUP(BN616,'S&amp;PRatingMapping'!$A$3:$B$24,2,0)</f>
        <v>#N/A</v>
      </c>
      <c r="BQ616">
        <v>20315619.41</v>
      </c>
      <c r="CD616" t="e">
        <f>VLOOKUP(CC616,MoodysRatingMapping!$A$3:$B$23,2,0)</f>
        <v>#N/A</v>
      </c>
      <c r="CH616" s="15" t="e">
        <f>VLOOKUP(CG616,'S&amp;PRatingMapping'!$A$3:$B$24,2,0)</f>
        <v>#N/A</v>
      </c>
    </row>
    <row r="617" spans="1:86" x14ac:dyDescent="0.25">
      <c r="A617" s="2">
        <v>41971</v>
      </c>
      <c r="B617">
        <v>7</v>
      </c>
      <c r="C617">
        <v>2325000</v>
      </c>
      <c r="D617">
        <v>3.8</v>
      </c>
      <c r="E617">
        <v>1</v>
      </c>
      <c r="F617">
        <v>0</v>
      </c>
      <c r="G617">
        <v>0</v>
      </c>
      <c r="H617">
        <v>0</v>
      </c>
      <c r="I617">
        <v>18251902.09</v>
      </c>
      <c r="W617" t="e">
        <f>VLOOKUP(V617,MoodysRatingMapping!$A$3:$B$23,2,0)</f>
        <v>#N/A</v>
      </c>
      <c r="AA617" s="7" t="e">
        <f>VLOOKUP(Z617,'S&amp;PRatingMapping'!$A$3:$B$24,2,0)</f>
        <v>#N/A</v>
      </c>
      <c r="AC617">
        <v>2479</v>
      </c>
      <c r="AD617">
        <v>2479</v>
      </c>
      <c r="AE617">
        <v>18251902.09</v>
      </c>
      <c r="AR617" t="e">
        <f>VLOOKUP(AQ617,MoodysRatingMapping!$A$3:$B$23,2,0)</f>
        <v>#N/A</v>
      </c>
      <c r="AV617" s="15" t="e">
        <f>VLOOKUP(AU617,'S&amp;PRatingMapping'!$A$3:$B$24,2,0)</f>
        <v>#N/A</v>
      </c>
      <c r="AX617">
        <v>18830553.969999999</v>
      </c>
      <c r="BK617" t="e">
        <f>VLOOKUP(BJ617,MoodysRatingMapping!$A$3:$B$23,2,0)</f>
        <v>#N/A</v>
      </c>
      <c r="BO617" s="15" t="e">
        <f>VLOOKUP(BN617,'S&amp;PRatingMapping'!$A$3:$B$24,2,0)</f>
        <v>#N/A</v>
      </c>
      <c r="BQ617">
        <v>18830553.969999999</v>
      </c>
      <c r="CD617" t="e">
        <f>VLOOKUP(CC617,MoodysRatingMapping!$A$3:$B$23,2,0)</f>
        <v>#N/A</v>
      </c>
      <c r="CH617" s="15" t="e">
        <f>VLOOKUP(CG617,'S&amp;PRatingMapping'!$A$3:$B$24,2,0)</f>
        <v>#N/A</v>
      </c>
    </row>
    <row r="618" spans="1:86" x14ac:dyDescent="0.25">
      <c r="A618" s="2">
        <v>42307</v>
      </c>
      <c r="B618">
        <v>5.0999999999999996</v>
      </c>
      <c r="C618">
        <v>2327000</v>
      </c>
      <c r="D618">
        <v>1.1000000000000001</v>
      </c>
      <c r="E618">
        <v>1</v>
      </c>
      <c r="F618">
        <v>0</v>
      </c>
      <c r="G618">
        <v>0</v>
      </c>
      <c r="H618">
        <v>0</v>
      </c>
      <c r="I618">
        <v>6064174.2300000004</v>
      </c>
      <c r="W618" t="e">
        <f>VLOOKUP(V618,MoodysRatingMapping!$A$3:$B$23,2,0)</f>
        <v>#N/A</v>
      </c>
      <c r="AA618" s="7" t="e">
        <f>VLOOKUP(Z618,'S&amp;PRatingMapping'!$A$3:$B$24,2,0)</f>
        <v>#N/A</v>
      </c>
      <c r="AC618">
        <v>24743</v>
      </c>
      <c r="AD618">
        <v>24743</v>
      </c>
      <c r="AE618">
        <v>6064174.2300000004</v>
      </c>
      <c r="AR618" t="e">
        <f>VLOOKUP(AQ618,MoodysRatingMapping!$A$3:$B$23,2,0)</f>
        <v>#N/A</v>
      </c>
      <c r="AV618" s="15" t="e">
        <f>VLOOKUP(AU618,'S&amp;PRatingMapping'!$A$3:$B$24,2,0)</f>
        <v>#N/A</v>
      </c>
      <c r="AX618">
        <v>6146327.0199999996</v>
      </c>
      <c r="BK618" t="e">
        <f>VLOOKUP(BJ618,MoodysRatingMapping!$A$3:$B$23,2,0)</f>
        <v>#N/A</v>
      </c>
      <c r="BO618" s="15" t="e">
        <f>VLOOKUP(BN618,'S&amp;PRatingMapping'!$A$3:$B$24,2,0)</f>
        <v>#N/A</v>
      </c>
      <c r="BQ618">
        <v>6228227.9199999999</v>
      </c>
      <c r="CD618" t="e">
        <f>VLOOKUP(CC618,MoodysRatingMapping!$A$3:$B$23,2,0)</f>
        <v>#N/A</v>
      </c>
      <c r="CH618" s="15" t="e">
        <f>VLOOKUP(CG618,'S&amp;PRatingMapping'!$A$3:$B$24,2,0)</f>
        <v>#N/A</v>
      </c>
    </row>
    <row r="619" spans="1:86" x14ac:dyDescent="0.25">
      <c r="A619" s="2">
        <v>42307</v>
      </c>
      <c r="B619">
        <v>5.0999999999999996</v>
      </c>
      <c r="C619">
        <v>2327001</v>
      </c>
      <c r="D619">
        <v>1.1000000000000001</v>
      </c>
      <c r="E619">
        <v>1</v>
      </c>
      <c r="F619">
        <v>0</v>
      </c>
      <c r="G619">
        <v>0</v>
      </c>
      <c r="H619">
        <v>0</v>
      </c>
      <c r="I619">
        <v>2401458.7999999998</v>
      </c>
      <c r="W619" t="e">
        <f>VLOOKUP(V619,MoodysRatingMapping!$A$3:$B$23,2,0)</f>
        <v>#N/A</v>
      </c>
      <c r="AA619" s="7" t="e">
        <f>VLOOKUP(Z619,'S&amp;PRatingMapping'!$A$3:$B$24,2,0)</f>
        <v>#N/A</v>
      </c>
      <c r="AC619">
        <v>24766</v>
      </c>
      <c r="AD619">
        <v>24766</v>
      </c>
      <c r="AE619">
        <v>2401458.7999999998</v>
      </c>
      <c r="AR619" t="e">
        <f>VLOOKUP(AQ619,MoodysRatingMapping!$A$3:$B$23,2,0)</f>
        <v>#N/A</v>
      </c>
      <c r="AV619" s="15" t="e">
        <f>VLOOKUP(AU619,'S&amp;PRatingMapping'!$A$3:$B$24,2,0)</f>
        <v>#N/A</v>
      </c>
      <c r="AX619">
        <v>2438614.89</v>
      </c>
      <c r="BK619" t="e">
        <f>VLOOKUP(BJ619,MoodysRatingMapping!$A$3:$B$23,2,0)</f>
        <v>#N/A</v>
      </c>
      <c r="BO619" s="15" t="e">
        <f>VLOOKUP(BN619,'S&amp;PRatingMapping'!$A$3:$B$24,2,0)</f>
        <v>#N/A</v>
      </c>
      <c r="BQ619">
        <v>2475659.85</v>
      </c>
      <c r="CD619" t="e">
        <f>VLOOKUP(CC619,MoodysRatingMapping!$A$3:$B$23,2,0)</f>
        <v>#N/A</v>
      </c>
      <c r="CH619" s="15" t="e">
        <f>VLOOKUP(CG619,'S&amp;PRatingMapping'!$A$3:$B$24,2,0)</f>
        <v>#N/A</v>
      </c>
    </row>
    <row r="620" spans="1:86" x14ac:dyDescent="0.25">
      <c r="A620" s="2">
        <v>42307</v>
      </c>
      <c r="B620">
        <v>5.0999999999999996</v>
      </c>
      <c r="C620">
        <v>2327002</v>
      </c>
      <c r="D620">
        <v>1.1000000000000001</v>
      </c>
      <c r="E620">
        <v>1</v>
      </c>
      <c r="F620">
        <v>0</v>
      </c>
      <c r="G620">
        <v>0</v>
      </c>
      <c r="H620">
        <v>0</v>
      </c>
      <c r="I620">
        <v>1013946.23</v>
      </c>
      <c r="W620" t="e">
        <f>VLOOKUP(V620,MoodysRatingMapping!$A$3:$B$23,2,0)</f>
        <v>#N/A</v>
      </c>
      <c r="AA620" s="7" t="e">
        <f>VLOOKUP(Z620,'S&amp;PRatingMapping'!$A$3:$B$24,2,0)</f>
        <v>#N/A</v>
      </c>
      <c r="AC620">
        <v>24789</v>
      </c>
      <c r="AD620">
        <v>24789</v>
      </c>
      <c r="AE620">
        <v>1013946.23</v>
      </c>
      <c r="AR620" t="e">
        <f>VLOOKUP(AQ620,MoodysRatingMapping!$A$3:$B$23,2,0)</f>
        <v>#N/A</v>
      </c>
      <c r="AV620" s="15" t="e">
        <f>VLOOKUP(AU620,'S&amp;PRatingMapping'!$A$3:$B$24,2,0)</f>
        <v>#N/A</v>
      </c>
      <c r="AX620">
        <v>1029634.31</v>
      </c>
      <c r="BK620" t="e">
        <f>VLOOKUP(BJ620,MoodysRatingMapping!$A$3:$B$23,2,0)</f>
        <v>#N/A</v>
      </c>
      <c r="BO620" s="15" t="e">
        <f>VLOOKUP(BN620,'S&amp;PRatingMapping'!$A$3:$B$24,2,0)</f>
        <v>#N/A</v>
      </c>
      <c r="BQ620">
        <v>1045275.46</v>
      </c>
      <c r="CD620" t="e">
        <f>VLOOKUP(CC620,MoodysRatingMapping!$A$3:$B$23,2,0)</f>
        <v>#N/A</v>
      </c>
      <c r="CH620" s="15" t="e">
        <f>VLOOKUP(CG620,'S&amp;PRatingMapping'!$A$3:$B$24,2,0)</f>
        <v>#N/A</v>
      </c>
    </row>
    <row r="621" spans="1:86" x14ac:dyDescent="0.25">
      <c r="A621" s="2">
        <v>42004</v>
      </c>
      <c r="B621">
        <v>5.2</v>
      </c>
      <c r="C621">
        <v>2331000</v>
      </c>
      <c r="D621">
        <v>0.10000000000000051</v>
      </c>
      <c r="E621">
        <v>1</v>
      </c>
      <c r="F621">
        <v>0</v>
      </c>
      <c r="G621">
        <v>0</v>
      </c>
      <c r="H621">
        <v>0</v>
      </c>
      <c r="I621">
        <v>68393359.21446</v>
      </c>
      <c r="W621" t="e">
        <f>VLOOKUP(V621,MoodysRatingMapping!$A$3:$B$23,2,0)</f>
        <v>#N/A</v>
      </c>
      <c r="AA621" s="7" t="e">
        <f>VLOOKUP(Z621,'S&amp;PRatingMapping'!$A$3:$B$24,2,0)</f>
        <v>#N/A</v>
      </c>
      <c r="AC621">
        <v>24823</v>
      </c>
      <c r="AD621">
        <v>24823</v>
      </c>
      <c r="AE621">
        <v>68393359.21446</v>
      </c>
      <c r="AR621" t="e">
        <f>VLOOKUP(AQ621,MoodysRatingMapping!$A$3:$B$23,2,0)</f>
        <v>#N/A</v>
      </c>
      <c r="AV621" s="15" t="e">
        <f>VLOOKUP(AU621,'S&amp;PRatingMapping'!$A$3:$B$24,2,0)</f>
        <v>#N/A</v>
      </c>
      <c r="AX621">
        <v>68393359.21446</v>
      </c>
      <c r="BK621" t="e">
        <f>VLOOKUP(BJ621,MoodysRatingMapping!$A$3:$B$23,2,0)</f>
        <v>#N/A</v>
      </c>
      <c r="BO621" s="15" t="e">
        <f>VLOOKUP(BN621,'S&amp;PRatingMapping'!$A$3:$B$24,2,0)</f>
        <v>#N/A</v>
      </c>
      <c r="BQ621">
        <v>68393359.21446</v>
      </c>
      <c r="CD621" t="e">
        <f>VLOOKUP(CC621,MoodysRatingMapping!$A$3:$B$23,2,0)</f>
        <v>#N/A</v>
      </c>
      <c r="CH621" s="15" t="e">
        <f>VLOOKUP(CG621,'S&amp;PRatingMapping'!$A$3:$B$24,2,0)</f>
        <v>#N/A</v>
      </c>
    </row>
    <row r="622" spans="1:86" x14ac:dyDescent="0.25">
      <c r="A622" s="2">
        <v>42825</v>
      </c>
      <c r="B622">
        <v>5.2</v>
      </c>
      <c r="C622">
        <v>23362</v>
      </c>
      <c r="D622">
        <v>1.2</v>
      </c>
      <c r="E622">
        <v>1</v>
      </c>
      <c r="F622">
        <v>0</v>
      </c>
      <c r="G622">
        <v>0</v>
      </c>
      <c r="H622">
        <v>0</v>
      </c>
      <c r="I622">
        <v>2500000</v>
      </c>
      <c r="W622" t="e">
        <f>VLOOKUP(V622,MoodysRatingMapping!$A$3:$B$23,2,0)</f>
        <v>#N/A</v>
      </c>
      <c r="AA622" s="7" t="e">
        <f>VLOOKUP(Z622,'S&amp;PRatingMapping'!$A$3:$B$24,2,0)</f>
        <v>#N/A</v>
      </c>
      <c r="AC622">
        <v>24873</v>
      </c>
      <c r="AD622">
        <v>24873</v>
      </c>
      <c r="AE622">
        <v>2500000</v>
      </c>
      <c r="AR622" t="e">
        <f>VLOOKUP(AQ622,MoodysRatingMapping!$A$3:$B$23,2,0)</f>
        <v>#N/A</v>
      </c>
      <c r="AV622" s="15" t="e">
        <f>VLOOKUP(AU622,'S&amp;PRatingMapping'!$A$3:$B$24,2,0)</f>
        <v>#N/A</v>
      </c>
      <c r="AX622">
        <v>2500000</v>
      </c>
      <c r="BK622" t="e">
        <f>VLOOKUP(BJ622,MoodysRatingMapping!$A$3:$B$23,2,0)</f>
        <v>#N/A</v>
      </c>
      <c r="BO622" s="15" t="e">
        <f>VLOOKUP(BN622,'S&amp;PRatingMapping'!$A$3:$B$24,2,0)</f>
        <v>#N/A</v>
      </c>
      <c r="BQ622">
        <v>2500000</v>
      </c>
      <c r="CD622" t="e">
        <f>VLOOKUP(CC622,MoodysRatingMapping!$A$3:$B$23,2,0)</f>
        <v>#N/A</v>
      </c>
      <c r="CH622" s="15" t="e">
        <f>VLOOKUP(CG622,'S&amp;PRatingMapping'!$A$3:$B$24,2,0)</f>
        <v>#N/A</v>
      </c>
    </row>
    <row r="623" spans="1:86" x14ac:dyDescent="0.25">
      <c r="A623" s="2">
        <v>42185</v>
      </c>
      <c r="B623">
        <v>2.2999999999999998</v>
      </c>
      <c r="C623">
        <v>2342000</v>
      </c>
      <c r="D623">
        <v>9.9999999999999645E-2</v>
      </c>
      <c r="E623">
        <v>1</v>
      </c>
      <c r="F623">
        <v>0</v>
      </c>
      <c r="G623">
        <v>0</v>
      </c>
      <c r="H623">
        <v>0</v>
      </c>
      <c r="I623">
        <v>12863446.220000001</v>
      </c>
      <c r="W623" t="e">
        <f>VLOOKUP(V623,MoodysRatingMapping!$A$3:$B$23,2,0)</f>
        <v>#N/A</v>
      </c>
      <c r="AA623" s="7" t="e">
        <f>VLOOKUP(Z623,'S&amp;PRatingMapping'!$A$3:$B$24,2,0)</f>
        <v>#N/A</v>
      </c>
      <c r="AC623">
        <v>2495</v>
      </c>
      <c r="AD623">
        <v>2495</v>
      </c>
      <c r="AE623">
        <v>12863446.220000001</v>
      </c>
      <c r="AR623" t="e">
        <f>VLOOKUP(AQ623,MoodysRatingMapping!$A$3:$B$23,2,0)</f>
        <v>#N/A</v>
      </c>
      <c r="AV623" s="15" t="e">
        <f>VLOOKUP(AU623,'S&amp;PRatingMapping'!$A$3:$B$24,2,0)</f>
        <v>#N/A</v>
      </c>
      <c r="AX623">
        <v>12863446.220000001</v>
      </c>
      <c r="BK623" t="e">
        <f>VLOOKUP(BJ623,MoodysRatingMapping!$A$3:$B$23,2,0)</f>
        <v>#N/A</v>
      </c>
      <c r="BO623" s="15" t="e">
        <f>VLOOKUP(BN623,'S&amp;PRatingMapping'!$A$3:$B$24,2,0)</f>
        <v>#N/A</v>
      </c>
      <c r="BQ623">
        <v>12863446.220000001</v>
      </c>
      <c r="CD623" t="e">
        <f>VLOOKUP(CC623,MoodysRatingMapping!$A$3:$B$23,2,0)</f>
        <v>#N/A</v>
      </c>
      <c r="CH623" s="15" t="e">
        <f>VLOOKUP(CG623,'S&amp;PRatingMapping'!$A$3:$B$24,2,0)</f>
        <v>#N/A</v>
      </c>
    </row>
    <row r="624" spans="1:86" x14ac:dyDescent="0.25">
      <c r="A624" s="2">
        <v>42185</v>
      </c>
      <c r="B624">
        <v>2.2999999999999998</v>
      </c>
      <c r="C624">
        <v>2342001</v>
      </c>
      <c r="D624">
        <v>9.9999999999999645E-2</v>
      </c>
      <c r="E624">
        <v>1</v>
      </c>
      <c r="F624">
        <v>0</v>
      </c>
      <c r="G624">
        <v>0</v>
      </c>
      <c r="H624">
        <v>0</v>
      </c>
      <c r="I624">
        <v>35959985.868416801</v>
      </c>
      <c r="W624" t="e">
        <f>VLOOKUP(V624,MoodysRatingMapping!$A$3:$B$23,2,0)</f>
        <v>#N/A</v>
      </c>
      <c r="AA624" s="7" t="e">
        <f>VLOOKUP(Z624,'S&amp;PRatingMapping'!$A$3:$B$24,2,0)</f>
        <v>#N/A</v>
      </c>
      <c r="AC624">
        <v>24928</v>
      </c>
      <c r="AD624">
        <v>24928</v>
      </c>
      <c r="AE624">
        <v>35959985.868416801</v>
      </c>
      <c r="AR624" t="e">
        <f>VLOOKUP(AQ624,MoodysRatingMapping!$A$3:$B$23,2,0)</f>
        <v>#N/A</v>
      </c>
      <c r="AV624" s="15" t="e">
        <f>VLOOKUP(AU624,'S&amp;PRatingMapping'!$A$3:$B$24,2,0)</f>
        <v>#N/A</v>
      </c>
      <c r="AX624">
        <v>35959985.868416801</v>
      </c>
      <c r="BK624" t="e">
        <f>VLOOKUP(BJ624,MoodysRatingMapping!$A$3:$B$23,2,0)</f>
        <v>#N/A</v>
      </c>
      <c r="BO624" s="15" t="e">
        <f>VLOOKUP(BN624,'S&amp;PRatingMapping'!$A$3:$B$24,2,0)</f>
        <v>#N/A</v>
      </c>
      <c r="BQ624">
        <v>36366199.971574202</v>
      </c>
      <c r="CD624" t="e">
        <f>VLOOKUP(CC624,MoodysRatingMapping!$A$3:$B$23,2,0)</f>
        <v>#N/A</v>
      </c>
      <c r="CH624" s="15" t="e">
        <f>VLOOKUP(CG624,'S&amp;PRatingMapping'!$A$3:$B$24,2,0)</f>
        <v>#N/A</v>
      </c>
    </row>
    <row r="625" spans="1:86" x14ac:dyDescent="0.25">
      <c r="A625" s="2">
        <v>42247</v>
      </c>
      <c r="B625">
        <v>7</v>
      </c>
      <c r="C625">
        <v>23443</v>
      </c>
      <c r="D625">
        <v>0.79999999999999982</v>
      </c>
      <c r="E625">
        <v>1</v>
      </c>
      <c r="F625">
        <v>0</v>
      </c>
      <c r="G625">
        <v>0</v>
      </c>
      <c r="H625">
        <v>0</v>
      </c>
      <c r="I625">
        <v>2000000</v>
      </c>
      <c r="W625" t="e">
        <f>VLOOKUP(V625,MoodysRatingMapping!$A$3:$B$23,2,0)</f>
        <v>#N/A</v>
      </c>
      <c r="AA625" s="7" t="e">
        <f>VLOOKUP(Z625,'S&amp;PRatingMapping'!$A$3:$B$24,2,0)</f>
        <v>#N/A</v>
      </c>
      <c r="AC625">
        <v>24953</v>
      </c>
      <c r="AD625">
        <v>24953</v>
      </c>
      <c r="AE625">
        <v>2000000</v>
      </c>
      <c r="AR625" t="e">
        <f>VLOOKUP(AQ625,MoodysRatingMapping!$A$3:$B$23,2,0)</f>
        <v>#N/A</v>
      </c>
      <c r="AV625" s="15" t="e">
        <f>VLOOKUP(AU625,'S&amp;PRatingMapping'!$A$3:$B$24,2,0)</f>
        <v>#N/A</v>
      </c>
      <c r="AX625">
        <v>2000000</v>
      </c>
      <c r="BK625" t="e">
        <f>VLOOKUP(BJ625,MoodysRatingMapping!$A$3:$B$23,2,0)</f>
        <v>#N/A</v>
      </c>
      <c r="BO625" s="15" t="e">
        <f>VLOOKUP(BN625,'S&amp;PRatingMapping'!$A$3:$B$24,2,0)</f>
        <v>#N/A</v>
      </c>
      <c r="BQ625">
        <v>2000000</v>
      </c>
      <c r="CD625" t="e">
        <f>VLOOKUP(CC625,MoodysRatingMapping!$A$3:$B$23,2,0)</f>
        <v>#N/A</v>
      </c>
      <c r="CH625" s="15" t="e">
        <f>VLOOKUP(CG625,'S&amp;PRatingMapping'!$A$3:$B$24,2,0)</f>
        <v>#N/A</v>
      </c>
    </row>
    <row r="626" spans="1:86" x14ac:dyDescent="0.25">
      <c r="A626" s="2">
        <v>42551</v>
      </c>
      <c r="B626">
        <v>8.1</v>
      </c>
      <c r="C626">
        <v>23443</v>
      </c>
      <c r="D626">
        <v>1.1000000000000001</v>
      </c>
      <c r="E626">
        <v>1</v>
      </c>
      <c r="F626">
        <v>0</v>
      </c>
      <c r="G626">
        <v>-2</v>
      </c>
      <c r="H626">
        <v>0</v>
      </c>
      <c r="I626">
        <v>2000000</v>
      </c>
      <c r="W626" t="e">
        <f>VLOOKUP(V626,MoodysRatingMapping!$A$3:$B$23,2,0)</f>
        <v>#N/A</v>
      </c>
      <c r="AA626" s="7" t="e">
        <f>VLOOKUP(Z626,'S&amp;PRatingMapping'!$A$3:$B$24,2,0)</f>
        <v>#N/A</v>
      </c>
      <c r="AC626">
        <v>24963</v>
      </c>
      <c r="AD626">
        <v>24963</v>
      </c>
      <c r="AE626">
        <v>2000000</v>
      </c>
      <c r="AR626" t="e">
        <f>VLOOKUP(AQ626,MoodysRatingMapping!$A$3:$B$23,2,0)</f>
        <v>#N/A</v>
      </c>
      <c r="AV626" s="15" t="e">
        <f>VLOOKUP(AU626,'S&amp;PRatingMapping'!$A$3:$B$24,2,0)</f>
        <v>#N/A</v>
      </c>
      <c r="AX626">
        <v>2000000</v>
      </c>
      <c r="BK626" t="e">
        <f>VLOOKUP(BJ626,MoodysRatingMapping!$A$3:$B$23,2,0)</f>
        <v>#N/A</v>
      </c>
      <c r="BO626" s="15" t="e">
        <f>VLOOKUP(BN626,'S&amp;PRatingMapping'!$A$3:$B$24,2,0)</f>
        <v>#N/A</v>
      </c>
      <c r="BQ626">
        <v>2000000</v>
      </c>
      <c r="CD626" t="e">
        <f>VLOOKUP(CC626,MoodysRatingMapping!$A$3:$B$23,2,0)</f>
        <v>#N/A</v>
      </c>
      <c r="CH626" s="15" t="e">
        <f>VLOOKUP(CG626,'S&amp;PRatingMapping'!$A$3:$B$24,2,0)</f>
        <v>#N/A</v>
      </c>
    </row>
    <row r="627" spans="1:86" x14ac:dyDescent="0.25">
      <c r="A627" s="2">
        <v>42613</v>
      </c>
      <c r="B627">
        <v>8.1999999999999993</v>
      </c>
      <c r="C627">
        <v>23443</v>
      </c>
      <c r="D627">
        <v>9.9999999999999645E-2</v>
      </c>
      <c r="E627">
        <v>1</v>
      </c>
      <c r="F627">
        <v>0</v>
      </c>
      <c r="G627">
        <v>0</v>
      </c>
      <c r="H627">
        <v>0</v>
      </c>
      <c r="I627">
        <v>2000000</v>
      </c>
      <c r="W627" t="e">
        <f>VLOOKUP(V627,MoodysRatingMapping!$A$3:$B$23,2,0)</f>
        <v>#N/A</v>
      </c>
      <c r="AA627" s="7" t="e">
        <f>VLOOKUP(Z627,'S&amp;PRatingMapping'!$A$3:$B$24,2,0)</f>
        <v>#N/A</v>
      </c>
      <c r="AC627">
        <v>24965</v>
      </c>
      <c r="AD627">
        <v>24965</v>
      </c>
      <c r="AE627">
        <v>2000000</v>
      </c>
      <c r="AR627" t="e">
        <f>VLOOKUP(AQ627,MoodysRatingMapping!$A$3:$B$23,2,0)</f>
        <v>#N/A</v>
      </c>
      <c r="AV627" s="15" t="e">
        <f>VLOOKUP(AU627,'S&amp;PRatingMapping'!$A$3:$B$24,2,0)</f>
        <v>#N/A</v>
      </c>
      <c r="AX627">
        <v>2000000</v>
      </c>
      <c r="BK627" t="e">
        <f>VLOOKUP(BJ627,MoodysRatingMapping!$A$3:$B$23,2,0)</f>
        <v>#N/A</v>
      </c>
      <c r="BO627" s="15" t="e">
        <f>VLOOKUP(BN627,'S&amp;PRatingMapping'!$A$3:$B$24,2,0)</f>
        <v>#N/A</v>
      </c>
      <c r="BQ627">
        <v>2000000</v>
      </c>
      <c r="CD627" t="e">
        <f>VLOOKUP(CC627,MoodysRatingMapping!$A$3:$B$23,2,0)</f>
        <v>#N/A</v>
      </c>
      <c r="CH627" s="15" t="e">
        <f>VLOOKUP(CG627,'S&amp;PRatingMapping'!$A$3:$B$24,2,0)</f>
        <v>#N/A</v>
      </c>
    </row>
    <row r="628" spans="1:86" x14ac:dyDescent="0.25">
      <c r="A628" s="2">
        <v>43007</v>
      </c>
      <c r="B628">
        <v>7</v>
      </c>
      <c r="C628">
        <v>23500</v>
      </c>
      <c r="D628">
        <v>0.90000000000000036</v>
      </c>
      <c r="E628">
        <v>1</v>
      </c>
      <c r="F628">
        <v>0</v>
      </c>
      <c r="G628">
        <v>0</v>
      </c>
      <c r="H628">
        <v>0</v>
      </c>
      <c r="I628">
        <v>698381.19</v>
      </c>
      <c r="J628" s="9" t="s">
        <v>40</v>
      </c>
      <c r="K628">
        <v>2</v>
      </c>
      <c r="L628" t="s">
        <v>41</v>
      </c>
      <c r="M628">
        <v>0.3493</v>
      </c>
      <c r="N628">
        <v>-7</v>
      </c>
      <c r="Q628" s="11" t="s">
        <v>30</v>
      </c>
      <c r="R628" t="s">
        <v>41</v>
      </c>
      <c r="S628">
        <v>33.812600000000003</v>
      </c>
      <c r="T628">
        <v>-8</v>
      </c>
      <c r="U628" s="11">
        <v>3.1</v>
      </c>
      <c r="V628" t="s">
        <v>52</v>
      </c>
      <c r="W628">
        <f>VLOOKUP(V628,MoodysRatingMapping!$A$3:$B$23,2,0)</f>
        <v>4.1500000000000004</v>
      </c>
      <c r="X628">
        <v>-6</v>
      </c>
      <c r="Y628">
        <v>2.2000000000000002</v>
      </c>
      <c r="Z628" t="s">
        <v>77</v>
      </c>
      <c r="AA628" s="7">
        <f>VLOOKUP(Z628,'S&amp;PRatingMapping'!$A$3:$B$24,2,0)</f>
        <v>3.5714285714285707</v>
      </c>
      <c r="AC628">
        <v>2578</v>
      </c>
      <c r="AD628">
        <v>2578</v>
      </c>
      <c r="AE628">
        <v>1192559.47</v>
      </c>
      <c r="AF628" t="s">
        <v>40</v>
      </c>
      <c r="AG628">
        <v>2</v>
      </c>
      <c r="AH628" t="s">
        <v>41</v>
      </c>
      <c r="AI628">
        <v>3.6360000000000003E-2</v>
      </c>
      <c r="AJ628">
        <v>-5</v>
      </c>
      <c r="AL628" t="s">
        <v>30</v>
      </c>
      <c r="AM628" t="s">
        <v>41</v>
      </c>
      <c r="AN628">
        <v>32.277299999999997</v>
      </c>
      <c r="AO628">
        <v>-6</v>
      </c>
      <c r="AP628" s="11">
        <v>3.1</v>
      </c>
      <c r="AQ628" t="s">
        <v>52</v>
      </c>
      <c r="AR628">
        <f>VLOOKUP(AQ628,MoodysRatingMapping!$A$3:$B$23,2,0)</f>
        <v>4.1500000000000004</v>
      </c>
      <c r="AS628">
        <v>-4</v>
      </c>
      <c r="AT628" s="11">
        <v>2.2000000000000002</v>
      </c>
      <c r="AU628" t="s">
        <v>77</v>
      </c>
      <c r="AV628" s="15">
        <f>VLOOKUP(AU628,'S&amp;PRatingMapping'!$A$3:$B$24,2,0)</f>
        <v>3.5714285714285707</v>
      </c>
      <c r="AX628">
        <v>1183081.3899999999</v>
      </c>
      <c r="AY628" t="s">
        <v>40</v>
      </c>
      <c r="AZ628">
        <v>2</v>
      </c>
      <c r="BA628" t="s">
        <v>41</v>
      </c>
      <c r="BB628">
        <v>3.0849999999999999E-2</v>
      </c>
      <c r="BC628">
        <v>-5</v>
      </c>
      <c r="BE628" s="11" t="s">
        <v>30</v>
      </c>
      <c r="BF628" t="s">
        <v>41</v>
      </c>
      <c r="BG628">
        <v>33.610700000000001</v>
      </c>
      <c r="BH628">
        <v>-6</v>
      </c>
      <c r="BI628" s="11">
        <v>3.1</v>
      </c>
      <c r="BJ628" t="s">
        <v>52</v>
      </c>
      <c r="BK628">
        <f>VLOOKUP(BJ628,MoodysRatingMapping!$A$3:$B$23,2,0)</f>
        <v>4.1500000000000004</v>
      </c>
      <c r="BL628">
        <v>-4</v>
      </c>
      <c r="BM628" s="11">
        <v>2.2000000000000002</v>
      </c>
      <c r="BN628" t="s">
        <v>77</v>
      </c>
      <c r="BO628" s="15">
        <f>VLOOKUP(BN628,'S&amp;PRatingMapping'!$A$3:$B$24,2,0)</f>
        <v>3.5714285714285707</v>
      </c>
      <c r="BQ628">
        <v>1425948.79</v>
      </c>
      <c r="BR628" s="11" t="s">
        <v>40</v>
      </c>
      <c r="BS628">
        <v>2</v>
      </c>
      <c r="BT628" t="s">
        <v>41</v>
      </c>
      <c r="BU628">
        <v>3.0720000000000001E-2</v>
      </c>
      <c r="BV628">
        <v>-5</v>
      </c>
      <c r="BX628" t="s">
        <v>30</v>
      </c>
      <c r="BY628" t="s">
        <v>41</v>
      </c>
      <c r="BZ628">
        <v>35.036900000000003</v>
      </c>
      <c r="CA628">
        <v>-6</v>
      </c>
      <c r="CB628" t="s">
        <v>35</v>
      </c>
      <c r="CC628" t="s">
        <v>52</v>
      </c>
      <c r="CD628">
        <f>VLOOKUP(CC628,MoodysRatingMapping!$A$3:$B$23,2,0)</f>
        <v>4.1500000000000004</v>
      </c>
      <c r="CE628">
        <v>-4</v>
      </c>
      <c r="CF628" s="11">
        <v>2.2000000000000002</v>
      </c>
      <c r="CG628" t="s">
        <v>77</v>
      </c>
      <c r="CH628" s="15">
        <f>VLOOKUP(CG628,'S&amp;PRatingMapping'!$A$3:$B$24,2,0)</f>
        <v>3.5714285714285707</v>
      </c>
    </row>
    <row r="629" spans="1:86" x14ac:dyDescent="0.25">
      <c r="A629" s="2">
        <v>42916</v>
      </c>
      <c r="B629">
        <v>4</v>
      </c>
      <c r="C629">
        <v>23516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497284.63</v>
      </c>
      <c r="J629" s="9" t="s">
        <v>29</v>
      </c>
      <c r="K629">
        <v>4</v>
      </c>
      <c r="L629" t="s">
        <v>41</v>
      </c>
      <c r="M629">
        <v>0.58240000000000003</v>
      </c>
      <c r="Q629" s="11">
        <v>3.1</v>
      </c>
      <c r="R629" t="s">
        <v>41</v>
      </c>
      <c r="S629">
        <v>62.693399999999997</v>
      </c>
      <c r="T629">
        <v>-1</v>
      </c>
      <c r="U629" s="11">
        <v>2.1</v>
      </c>
      <c r="V629" t="s">
        <v>60</v>
      </c>
      <c r="W629">
        <f>VLOOKUP(V629,MoodysRatingMapping!$A$3:$B$23,2,0)</f>
        <v>2.8000000000000003</v>
      </c>
      <c r="X629">
        <v>-2</v>
      </c>
      <c r="Y629">
        <v>2.1</v>
      </c>
      <c r="Z629" t="s">
        <v>80</v>
      </c>
      <c r="AA629" s="7">
        <f>VLOOKUP(Z629,'S&amp;PRatingMapping'!$A$3:$B$24,2,0)</f>
        <v>2.714285714285714</v>
      </c>
      <c r="AC629">
        <v>25127</v>
      </c>
      <c r="AD629">
        <v>25127</v>
      </c>
      <c r="AE629">
        <v>474972.52</v>
      </c>
      <c r="AF629" t="s">
        <v>29</v>
      </c>
      <c r="AG629">
        <v>4</v>
      </c>
      <c r="AH629" t="s">
        <v>41</v>
      </c>
      <c r="AI629">
        <v>0.48587000000000002</v>
      </c>
      <c r="AJ629">
        <v>1</v>
      </c>
      <c r="AL629" t="s">
        <v>35</v>
      </c>
      <c r="AM629" t="s">
        <v>41</v>
      </c>
      <c r="AN629">
        <v>67.981399999999994</v>
      </c>
      <c r="AO629">
        <v>0</v>
      </c>
      <c r="AP629" s="11">
        <v>2.1</v>
      </c>
      <c r="AQ629" t="s">
        <v>60</v>
      </c>
      <c r="AR629">
        <f>VLOOKUP(AQ629,MoodysRatingMapping!$A$3:$B$23,2,0)</f>
        <v>2.8000000000000003</v>
      </c>
      <c r="AS629">
        <v>-1</v>
      </c>
      <c r="AT629" s="11">
        <v>2.1</v>
      </c>
      <c r="AU629" t="s">
        <v>80</v>
      </c>
      <c r="AV629" s="15">
        <f>VLOOKUP(AU629,'S&amp;PRatingMapping'!$A$3:$B$24,2,0)</f>
        <v>2.714285714285714</v>
      </c>
      <c r="AX629">
        <v>499316.79</v>
      </c>
      <c r="AY629" t="s">
        <v>29</v>
      </c>
      <c r="AZ629">
        <v>4</v>
      </c>
      <c r="BA629" t="s">
        <v>41</v>
      </c>
      <c r="BB629">
        <v>0.47360999999999998</v>
      </c>
      <c r="BC629">
        <v>1</v>
      </c>
      <c r="BE629" s="11">
        <v>3.1</v>
      </c>
      <c r="BF629" t="s">
        <v>41</v>
      </c>
      <c r="BG629">
        <v>68.687399999999997</v>
      </c>
      <c r="BH629">
        <v>0</v>
      </c>
      <c r="BI629" s="11">
        <v>2.1</v>
      </c>
      <c r="BJ629" t="s">
        <v>60</v>
      </c>
      <c r="BK629">
        <f>VLOOKUP(BJ629,MoodysRatingMapping!$A$3:$B$23,2,0)</f>
        <v>2.8000000000000003</v>
      </c>
      <c r="BL629">
        <v>-1</v>
      </c>
      <c r="BM629" s="11">
        <v>2.1</v>
      </c>
      <c r="BN629" t="s">
        <v>80</v>
      </c>
      <c r="BO629" s="15">
        <f>VLOOKUP(BN629,'S&amp;PRatingMapping'!$A$3:$B$24,2,0)</f>
        <v>2.714285714285714</v>
      </c>
      <c r="BQ629">
        <v>506422.3</v>
      </c>
      <c r="BR629" s="11" t="s">
        <v>29</v>
      </c>
      <c r="BS629">
        <v>4</v>
      </c>
      <c r="BT629" t="s">
        <v>41</v>
      </c>
      <c r="BU629">
        <v>0.46997</v>
      </c>
      <c r="BV629">
        <v>1</v>
      </c>
      <c r="BX629" t="s">
        <v>35</v>
      </c>
      <c r="BY629" t="s">
        <v>41</v>
      </c>
      <c r="BZ629">
        <v>80.358900000000006</v>
      </c>
      <c r="CA629">
        <v>0</v>
      </c>
      <c r="CB629" t="s">
        <v>34</v>
      </c>
      <c r="CC629" t="s">
        <v>60</v>
      </c>
      <c r="CD629">
        <f>VLOOKUP(CC629,MoodysRatingMapping!$A$3:$B$23,2,0)</f>
        <v>2.8000000000000003</v>
      </c>
      <c r="CE629">
        <v>-1</v>
      </c>
      <c r="CF629" s="11">
        <v>2.1</v>
      </c>
      <c r="CG629" t="s">
        <v>80</v>
      </c>
      <c r="CH629" s="15">
        <f>VLOOKUP(CG629,'S&amp;PRatingMapping'!$A$3:$B$24,2,0)</f>
        <v>2.714285714285714</v>
      </c>
    </row>
    <row r="630" spans="1:86" x14ac:dyDescent="0.25">
      <c r="A630" s="2">
        <v>42034</v>
      </c>
      <c r="B630">
        <v>6.1</v>
      </c>
      <c r="C630">
        <v>2355000</v>
      </c>
      <c r="D630">
        <v>0.89999999999999947</v>
      </c>
      <c r="E630">
        <v>1</v>
      </c>
      <c r="F630">
        <v>0</v>
      </c>
      <c r="G630">
        <v>0</v>
      </c>
      <c r="H630">
        <v>0</v>
      </c>
      <c r="I630">
        <v>24998000.5</v>
      </c>
      <c r="W630" t="e">
        <f>VLOOKUP(V630,MoodysRatingMapping!$A$3:$B$23,2,0)</f>
        <v>#N/A</v>
      </c>
      <c r="AA630" s="7" t="e">
        <f>VLOOKUP(Z630,'S&amp;PRatingMapping'!$A$3:$B$24,2,0)</f>
        <v>#N/A</v>
      </c>
      <c r="AC630">
        <v>25193</v>
      </c>
      <c r="AD630">
        <v>25193</v>
      </c>
      <c r="AE630">
        <v>24998000.5</v>
      </c>
      <c r="AR630" t="e">
        <f>VLOOKUP(AQ630,MoodysRatingMapping!$A$3:$B$23,2,0)</f>
        <v>#N/A</v>
      </c>
      <c r="AV630" s="15" t="e">
        <f>VLOOKUP(AU630,'S&amp;PRatingMapping'!$A$3:$B$24,2,0)</f>
        <v>#N/A</v>
      </c>
      <c r="AX630">
        <v>24998000.5</v>
      </c>
      <c r="BK630" t="e">
        <f>VLOOKUP(BJ630,MoodysRatingMapping!$A$3:$B$23,2,0)</f>
        <v>#N/A</v>
      </c>
      <c r="BO630" s="15" t="e">
        <f>VLOOKUP(BN630,'S&amp;PRatingMapping'!$A$3:$B$24,2,0)</f>
        <v>#N/A</v>
      </c>
      <c r="BQ630">
        <v>25000000.5</v>
      </c>
      <c r="CD630" t="e">
        <f>VLOOKUP(CC630,MoodysRatingMapping!$A$3:$B$23,2,0)</f>
        <v>#N/A</v>
      </c>
      <c r="CH630" s="15" t="e">
        <f>VLOOKUP(CG630,'S&amp;PRatingMapping'!$A$3:$B$24,2,0)</f>
        <v>#N/A</v>
      </c>
    </row>
    <row r="631" spans="1:86" x14ac:dyDescent="0.25">
      <c r="A631" s="2">
        <v>42277</v>
      </c>
      <c r="B631">
        <v>6.2</v>
      </c>
      <c r="C631">
        <v>2355000</v>
      </c>
      <c r="D631">
        <v>0.10000000000000051</v>
      </c>
      <c r="E631">
        <v>1</v>
      </c>
      <c r="F631">
        <v>0</v>
      </c>
      <c r="G631">
        <v>0</v>
      </c>
      <c r="H631">
        <v>-3</v>
      </c>
      <c r="I631">
        <v>10883864.84</v>
      </c>
      <c r="W631" t="e">
        <f>VLOOKUP(V631,MoodysRatingMapping!$A$3:$B$23,2,0)</f>
        <v>#N/A</v>
      </c>
      <c r="AA631" s="7" t="e">
        <f>VLOOKUP(Z631,'S&amp;PRatingMapping'!$A$3:$B$24,2,0)</f>
        <v>#N/A</v>
      </c>
      <c r="AC631">
        <v>2521</v>
      </c>
      <c r="AD631">
        <v>2521</v>
      </c>
      <c r="AE631">
        <v>13778297.59</v>
      </c>
      <c r="AR631" t="e">
        <f>VLOOKUP(AQ631,MoodysRatingMapping!$A$3:$B$23,2,0)</f>
        <v>#N/A</v>
      </c>
      <c r="AV631" s="15" t="e">
        <f>VLOOKUP(AU631,'S&amp;PRatingMapping'!$A$3:$B$24,2,0)</f>
        <v>#N/A</v>
      </c>
      <c r="AX631">
        <v>15118427.75</v>
      </c>
      <c r="BK631" t="e">
        <f>VLOOKUP(BJ631,MoodysRatingMapping!$A$3:$B$23,2,0)</f>
        <v>#N/A</v>
      </c>
      <c r="BO631" s="15" t="e">
        <f>VLOOKUP(BN631,'S&amp;PRatingMapping'!$A$3:$B$24,2,0)</f>
        <v>#N/A</v>
      </c>
      <c r="BQ631">
        <v>24999996.5</v>
      </c>
      <c r="CD631" t="e">
        <f>VLOOKUP(CC631,MoodysRatingMapping!$A$3:$B$23,2,0)</f>
        <v>#N/A</v>
      </c>
      <c r="CH631" s="15" t="e">
        <f>VLOOKUP(CG631,'S&amp;PRatingMapping'!$A$3:$B$24,2,0)</f>
        <v>#N/A</v>
      </c>
    </row>
    <row r="632" spans="1:86" x14ac:dyDescent="0.25">
      <c r="A632" s="2">
        <v>42369</v>
      </c>
      <c r="B632">
        <v>8.1</v>
      </c>
      <c r="C632">
        <v>2355000</v>
      </c>
      <c r="D632">
        <v>2</v>
      </c>
      <c r="E632">
        <v>1</v>
      </c>
      <c r="F632">
        <v>0</v>
      </c>
      <c r="G632">
        <v>0</v>
      </c>
      <c r="H632">
        <v>0</v>
      </c>
      <c r="I632">
        <v>5957644.7199999997</v>
      </c>
      <c r="W632" t="e">
        <f>VLOOKUP(V632,MoodysRatingMapping!$A$3:$B$23,2,0)</f>
        <v>#N/A</v>
      </c>
      <c r="AA632" s="7" t="e">
        <f>VLOOKUP(Z632,'S&amp;PRatingMapping'!$A$3:$B$24,2,0)</f>
        <v>#N/A</v>
      </c>
      <c r="AC632">
        <v>2524</v>
      </c>
      <c r="AD632">
        <v>2524</v>
      </c>
      <c r="AE632">
        <v>7778891.3300000001</v>
      </c>
      <c r="AR632" t="e">
        <f>VLOOKUP(AQ632,MoodysRatingMapping!$A$3:$B$23,2,0)</f>
        <v>#N/A</v>
      </c>
      <c r="AV632" s="15" t="e">
        <f>VLOOKUP(AU632,'S&amp;PRatingMapping'!$A$3:$B$24,2,0)</f>
        <v>#N/A</v>
      </c>
      <c r="AX632">
        <v>7813340.8099999996</v>
      </c>
      <c r="BK632" t="e">
        <f>VLOOKUP(BJ632,MoodysRatingMapping!$A$3:$B$23,2,0)</f>
        <v>#N/A</v>
      </c>
      <c r="BO632" s="15" t="e">
        <f>VLOOKUP(BN632,'S&amp;PRatingMapping'!$A$3:$B$24,2,0)</f>
        <v>#N/A</v>
      </c>
      <c r="BQ632">
        <v>10883864.84</v>
      </c>
      <c r="CD632" t="e">
        <f>VLOOKUP(CC632,MoodysRatingMapping!$A$3:$B$23,2,0)</f>
        <v>#N/A</v>
      </c>
      <c r="CH632" s="15" t="e">
        <f>VLOOKUP(CG632,'S&amp;PRatingMapping'!$A$3:$B$24,2,0)</f>
        <v>#N/A</v>
      </c>
    </row>
    <row r="633" spans="1:86" x14ac:dyDescent="0.25">
      <c r="A633" s="2">
        <v>41971</v>
      </c>
      <c r="B633">
        <v>7</v>
      </c>
      <c r="C633">
        <v>2362000</v>
      </c>
      <c r="D633">
        <v>3.8</v>
      </c>
      <c r="E633">
        <v>1</v>
      </c>
      <c r="F633">
        <v>0</v>
      </c>
      <c r="G633">
        <v>0</v>
      </c>
      <c r="H633">
        <v>0</v>
      </c>
      <c r="I633">
        <v>21258140.219999999</v>
      </c>
      <c r="W633" t="e">
        <f>VLOOKUP(V633,MoodysRatingMapping!$A$3:$B$23,2,0)</f>
        <v>#N/A</v>
      </c>
      <c r="AA633" s="7" t="e">
        <f>VLOOKUP(Z633,'S&amp;PRatingMapping'!$A$3:$B$24,2,0)</f>
        <v>#N/A</v>
      </c>
      <c r="AC633">
        <v>25214</v>
      </c>
      <c r="AD633">
        <v>25214</v>
      </c>
      <c r="AE633">
        <v>21258140.219999999</v>
      </c>
      <c r="AR633" t="e">
        <f>VLOOKUP(AQ633,MoodysRatingMapping!$A$3:$B$23,2,0)</f>
        <v>#N/A</v>
      </c>
      <c r="AV633" s="15" t="e">
        <f>VLOOKUP(AU633,'S&amp;PRatingMapping'!$A$3:$B$24,2,0)</f>
        <v>#N/A</v>
      </c>
      <c r="AX633">
        <v>21887247.010000002</v>
      </c>
      <c r="BK633" t="e">
        <f>VLOOKUP(BJ633,MoodysRatingMapping!$A$3:$B$23,2,0)</f>
        <v>#N/A</v>
      </c>
      <c r="BO633" s="15" t="e">
        <f>VLOOKUP(BN633,'S&amp;PRatingMapping'!$A$3:$B$24,2,0)</f>
        <v>#N/A</v>
      </c>
      <c r="BQ633">
        <v>21887247.010000002</v>
      </c>
      <c r="CD633" t="e">
        <f>VLOOKUP(CC633,MoodysRatingMapping!$A$3:$B$23,2,0)</f>
        <v>#N/A</v>
      </c>
      <c r="CH633" s="15" t="e">
        <f>VLOOKUP(CG633,'S&amp;PRatingMapping'!$A$3:$B$24,2,0)</f>
        <v>#N/A</v>
      </c>
    </row>
    <row r="634" spans="1:86" x14ac:dyDescent="0.25">
      <c r="A634" s="2">
        <v>41880</v>
      </c>
      <c r="B634">
        <v>6.1</v>
      </c>
      <c r="C634">
        <v>2368000</v>
      </c>
      <c r="D634">
        <v>1</v>
      </c>
      <c r="E634">
        <v>1</v>
      </c>
      <c r="F634">
        <v>0</v>
      </c>
      <c r="G634">
        <v>-2</v>
      </c>
      <c r="H634">
        <v>0</v>
      </c>
      <c r="I634">
        <v>22467322.18</v>
      </c>
      <c r="W634" t="e">
        <f>VLOOKUP(V634,MoodysRatingMapping!$A$3:$B$23,2,0)</f>
        <v>#N/A</v>
      </c>
      <c r="AA634" s="7" t="e">
        <f>VLOOKUP(Z634,'S&amp;PRatingMapping'!$A$3:$B$24,2,0)</f>
        <v>#N/A</v>
      </c>
      <c r="AC634">
        <v>25234</v>
      </c>
      <c r="AD634">
        <v>25234</v>
      </c>
      <c r="AE634">
        <v>22467322.18</v>
      </c>
      <c r="AR634" t="e">
        <f>VLOOKUP(AQ634,MoodysRatingMapping!$A$3:$B$23,2,0)</f>
        <v>#N/A</v>
      </c>
      <c r="AV634" s="15" t="e">
        <f>VLOOKUP(AU634,'S&amp;PRatingMapping'!$A$3:$B$24,2,0)</f>
        <v>#N/A</v>
      </c>
      <c r="AX634">
        <v>22734400.93</v>
      </c>
      <c r="BK634" t="e">
        <f>VLOOKUP(BJ634,MoodysRatingMapping!$A$3:$B$23,2,0)</f>
        <v>#N/A</v>
      </c>
      <c r="BO634" s="15" t="e">
        <f>VLOOKUP(BN634,'S&amp;PRatingMapping'!$A$3:$B$24,2,0)</f>
        <v>#N/A</v>
      </c>
      <c r="BQ634">
        <v>23266187.48</v>
      </c>
      <c r="CD634" t="e">
        <f>VLOOKUP(CC634,MoodysRatingMapping!$A$3:$B$23,2,0)</f>
        <v>#N/A</v>
      </c>
      <c r="CH634" s="15" t="e">
        <f>VLOOKUP(CG634,'S&amp;PRatingMapping'!$A$3:$B$24,2,0)</f>
        <v>#N/A</v>
      </c>
    </row>
    <row r="635" spans="1:86" x14ac:dyDescent="0.25">
      <c r="A635" s="2">
        <v>41943</v>
      </c>
      <c r="B635">
        <v>8.1999999999999993</v>
      </c>
      <c r="C635">
        <v>2368000</v>
      </c>
      <c r="D635">
        <v>2.1</v>
      </c>
      <c r="E635">
        <v>1</v>
      </c>
      <c r="F635">
        <v>0</v>
      </c>
      <c r="G635">
        <v>0</v>
      </c>
      <c r="H635">
        <v>0</v>
      </c>
      <c r="I635">
        <v>21661315.82</v>
      </c>
      <c r="W635" t="e">
        <f>VLOOKUP(V635,MoodysRatingMapping!$A$3:$B$23,2,0)</f>
        <v>#N/A</v>
      </c>
      <c r="AA635" s="7" t="e">
        <f>VLOOKUP(Z635,'S&amp;PRatingMapping'!$A$3:$B$24,2,0)</f>
        <v>#N/A</v>
      </c>
      <c r="AC635">
        <v>25236</v>
      </c>
      <c r="AD635">
        <v>25236</v>
      </c>
      <c r="AE635">
        <v>21930781.989999998</v>
      </c>
      <c r="AR635" t="e">
        <f>VLOOKUP(AQ635,MoodysRatingMapping!$A$3:$B$23,2,0)</f>
        <v>#N/A</v>
      </c>
      <c r="AV635" s="15" t="e">
        <f>VLOOKUP(AU635,'S&amp;PRatingMapping'!$A$3:$B$24,2,0)</f>
        <v>#N/A</v>
      </c>
      <c r="AX635">
        <v>22467322.18</v>
      </c>
      <c r="BK635" t="e">
        <f>VLOOKUP(BJ635,MoodysRatingMapping!$A$3:$B$23,2,0)</f>
        <v>#N/A</v>
      </c>
      <c r="BO635" s="15" t="e">
        <f>VLOOKUP(BN635,'S&amp;PRatingMapping'!$A$3:$B$24,2,0)</f>
        <v>#N/A</v>
      </c>
      <c r="BQ635">
        <v>22467322.18</v>
      </c>
      <c r="CD635" t="e">
        <f>VLOOKUP(CC635,MoodysRatingMapping!$A$3:$B$23,2,0)</f>
        <v>#N/A</v>
      </c>
      <c r="CH635" s="15" t="e">
        <f>VLOOKUP(CG635,'S&amp;PRatingMapping'!$A$3:$B$24,2,0)</f>
        <v>#N/A</v>
      </c>
    </row>
    <row r="636" spans="1:86" x14ac:dyDescent="0.25">
      <c r="A636" s="2">
        <v>42062</v>
      </c>
      <c r="B636">
        <v>10.199999999999999</v>
      </c>
      <c r="C636">
        <v>2368000</v>
      </c>
      <c r="D636">
        <v>2</v>
      </c>
      <c r="E636">
        <v>1</v>
      </c>
      <c r="F636">
        <v>0</v>
      </c>
      <c r="G636">
        <v>0</v>
      </c>
      <c r="H636">
        <v>0</v>
      </c>
      <c r="I636">
        <v>20575421.960000001</v>
      </c>
      <c r="W636" t="e">
        <f>VLOOKUP(V636,MoodysRatingMapping!$A$3:$B$23,2,0)</f>
        <v>#N/A</v>
      </c>
      <c r="AA636" s="7" t="e">
        <f>VLOOKUP(Z636,'S&amp;PRatingMapping'!$A$3:$B$24,2,0)</f>
        <v>#N/A</v>
      </c>
      <c r="AC636">
        <v>2524</v>
      </c>
      <c r="AD636">
        <v>2524</v>
      </c>
      <c r="AE636">
        <v>20848104.579999998</v>
      </c>
      <c r="AR636" t="e">
        <f>VLOOKUP(AQ636,MoodysRatingMapping!$A$3:$B$23,2,0)</f>
        <v>#N/A</v>
      </c>
      <c r="AV636" s="15" t="e">
        <f>VLOOKUP(AU636,'S&amp;PRatingMapping'!$A$3:$B$24,2,0)</f>
        <v>#N/A</v>
      </c>
      <c r="AX636">
        <v>21119979.5</v>
      </c>
      <c r="BK636" t="e">
        <f>VLOOKUP(BJ636,MoodysRatingMapping!$A$3:$B$23,2,0)</f>
        <v>#N/A</v>
      </c>
      <c r="BO636" s="15" t="e">
        <f>VLOOKUP(BN636,'S&amp;PRatingMapping'!$A$3:$B$24,2,0)</f>
        <v>#N/A</v>
      </c>
      <c r="BQ636">
        <v>21391049.120000001</v>
      </c>
      <c r="CD636" t="e">
        <f>VLOOKUP(CC636,MoodysRatingMapping!$A$3:$B$23,2,0)</f>
        <v>#N/A</v>
      </c>
      <c r="CH636" s="15" t="e">
        <f>VLOOKUP(CG636,'S&amp;PRatingMapping'!$A$3:$B$24,2,0)</f>
        <v>#N/A</v>
      </c>
    </row>
    <row r="637" spans="1:86" x14ac:dyDescent="0.25">
      <c r="A637" s="2">
        <v>42124</v>
      </c>
      <c r="B637">
        <v>4</v>
      </c>
      <c r="C637">
        <v>2376000</v>
      </c>
      <c r="D637">
        <v>0.79999999999999982</v>
      </c>
      <c r="E637">
        <v>1</v>
      </c>
      <c r="F637">
        <v>0</v>
      </c>
      <c r="G637">
        <v>0</v>
      </c>
      <c r="H637">
        <v>0</v>
      </c>
      <c r="I637">
        <v>11856573.614270501</v>
      </c>
      <c r="W637" t="e">
        <f>VLOOKUP(V637,MoodysRatingMapping!$A$3:$B$23,2,0)</f>
        <v>#N/A</v>
      </c>
      <c r="AA637" s="7" t="e">
        <f>VLOOKUP(Z637,'S&amp;PRatingMapping'!$A$3:$B$24,2,0)</f>
        <v>#N/A</v>
      </c>
      <c r="AC637">
        <v>25333</v>
      </c>
      <c r="AD637">
        <v>25333</v>
      </c>
      <c r="AE637">
        <v>12007515.4976249</v>
      </c>
      <c r="AR637" t="e">
        <f>VLOOKUP(AQ637,MoodysRatingMapping!$A$3:$B$23,2,0)</f>
        <v>#N/A</v>
      </c>
      <c r="AV637" s="15" t="e">
        <f>VLOOKUP(AU637,'S&amp;PRatingMapping'!$A$3:$B$24,2,0)</f>
        <v>#N/A</v>
      </c>
      <c r="AX637">
        <v>12007515.4976249</v>
      </c>
      <c r="BK637" t="e">
        <f>VLOOKUP(BJ637,MoodysRatingMapping!$A$3:$B$23,2,0)</f>
        <v>#N/A</v>
      </c>
      <c r="BO637" s="15" t="e">
        <f>VLOOKUP(BN637,'S&amp;PRatingMapping'!$A$3:$B$24,2,0)</f>
        <v>#N/A</v>
      </c>
      <c r="BQ637">
        <v>12007515.4976249</v>
      </c>
      <c r="CD637" t="e">
        <f>VLOOKUP(CC637,MoodysRatingMapping!$A$3:$B$23,2,0)</f>
        <v>#N/A</v>
      </c>
      <c r="CH637" s="15" t="e">
        <f>VLOOKUP(CG637,'S&amp;PRatingMapping'!$A$3:$B$24,2,0)</f>
        <v>#N/A</v>
      </c>
    </row>
    <row r="638" spans="1:86" x14ac:dyDescent="0.25">
      <c r="A638" s="2">
        <v>42307</v>
      </c>
      <c r="B638">
        <v>3.3</v>
      </c>
      <c r="C638">
        <v>2384000</v>
      </c>
      <c r="D638">
        <v>9.9999999999999645E-2</v>
      </c>
      <c r="E638">
        <v>1</v>
      </c>
      <c r="F638">
        <v>0</v>
      </c>
      <c r="G638">
        <v>0</v>
      </c>
      <c r="H638">
        <v>0</v>
      </c>
      <c r="I638">
        <v>73459123.864999995</v>
      </c>
      <c r="W638" t="e">
        <f>VLOOKUP(V638,MoodysRatingMapping!$A$3:$B$23,2,0)</f>
        <v>#N/A</v>
      </c>
      <c r="AA638" s="7" t="e">
        <f>VLOOKUP(Z638,'S&amp;PRatingMapping'!$A$3:$B$24,2,0)</f>
        <v>#N/A</v>
      </c>
      <c r="AC638">
        <v>25488</v>
      </c>
      <c r="AD638">
        <v>25488</v>
      </c>
      <c r="AE638">
        <v>73459123.864999995</v>
      </c>
      <c r="AR638" t="e">
        <f>VLOOKUP(AQ638,MoodysRatingMapping!$A$3:$B$23,2,0)</f>
        <v>#N/A</v>
      </c>
      <c r="AV638" s="15" t="e">
        <f>VLOOKUP(AU638,'S&amp;PRatingMapping'!$A$3:$B$24,2,0)</f>
        <v>#N/A</v>
      </c>
      <c r="AX638">
        <v>73459123.864999995</v>
      </c>
      <c r="BK638" t="e">
        <f>VLOOKUP(BJ638,MoodysRatingMapping!$A$3:$B$23,2,0)</f>
        <v>#N/A</v>
      </c>
      <c r="BO638" s="15" t="e">
        <f>VLOOKUP(BN638,'S&amp;PRatingMapping'!$A$3:$B$24,2,0)</f>
        <v>#N/A</v>
      </c>
      <c r="BQ638">
        <v>74027080.767499998</v>
      </c>
      <c r="CD638" t="e">
        <f>VLOOKUP(CC638,MoodysRatingMapping!$A$3:$B$23,2,0)</f>
        <v>#N/A</v>
      </c>
      <c r="CH638" s="15" t="e">
        <f>VLOOKUP(CG638,'S&amp;PRatingMapping'!$A$3:$B$24,2,0)</f>
        <v>#N/A</v>
      </c>
    </row>
    <row r="639" spans="1:86" x14ac:dyDescent="0.25">
      <c r="A639" s="2">
        <v>42369</v>
      </c>
      <c r="B639">
        <v>5.2</v>
      </c>
      <c r="C639">
        <v>2390000</v>
      </c>
      <c r="D639">
        <v>1.2</v>
      </c>
      <c r="E639">
        <v>1</v>
      </c>
      <c r="F639">
        <v>0</v>
      </c>
      <c r="G639">
        <v>0</v>
      </c>
      <c r="H639">
        <v>0</v>
      </c>
      <c r="I639">
        <v>15671060.2831077</v>
      </c>
      <c r="W639" t="e">
        <f>VLOOKUP(V639,MoodysRatingMapping!$A$3:$B$23,2,0)</f>
        <v>#N/A</v>
      </c>
      <c r="AA639" s="7" t="e">
        <f>VLOOKUP(Z639,'S&amp;PRatingMapping'!$A$3:$B$24,2,0)</f>
        <v>#N/A</v>
      </c>
      <c r="AC639">
        <v>25538</v>
      </c>
      <c r="AD639">
        <v>25538</v>
      </c>
      <c r="AE639">
        <v>15819231.197044499</v>
      </c>
      <c r="AR639" t="e">
        <f>VLOOKUP(AQ639,MoodysRatingMapping!$A$3:$B$23,2,0)</f>
        <v>#N/A</v>
      </c>
      <c r="AV639" s="15" t="e">
        <f>VLOOKUP(AU639,'S&amp;PRatingMapping'!$A$3:$B$24,2,0)</f>
        <v>#N/A</v>
      </c>
      <c r="AX639">
        <v>16114171.321099199</v>
      </c>
      <c r="BK639" t="e">
        <f>VLOOKUP(BJ639,MoodysRatingMapping!$A$3:$B$23,2,0)</f>
        <v>#N/A</v>
      </c>
      <c r="BO639" s="15" t="e">
        <f>VLOOKUP(BN639,'S&amp;PRatingMapping'!$A$3:$B$24,2,0)</f>
        <v>#N/A</v>
      </c>
      <c r="BQ639">
        <v>16114171.321099199</v>
      </c>
      <c r="CD639" t="e">
        <f>VLOOKUP(CC639,MoodysRatingMapping!$A$3:$B$23,2,0)</f>
        <v>#N/A</v>
      </c>
      <c r="CH639" s="15" t="e">
        <f>VLOOKUP(CG639,'S&amp;PRatingMapping'!$A$3:$B$24,2,0)</f>
        <v>#N/A</v>
      </c>
    </row>
    <row r="640" spans="1:86" x14ac:dyDescent="0.25">
      <c r="A640" s="2">
        <v>42185</v>
      </c>
      <c r="B640">
        <v>2.2999999999999998</v>
      </c>
      <c r="C640">
        <v>2391000</v>
      </c>
      <c r="D640">
        <v>9.9999999999999645E-2</v>
      </c>
      <c r="E640">
        <v>1</v>
      </c>
      <c r="F640">
        <v>0</v>
      </c>
      <c r="G640">
        <v>0</v>
      </c>
      <c r="H640">
        <v>0</v>
      </c>
      <c r="I640">
        <v>77699999.180000007</v>
      </c>
      <c r="W640" t="e">
        <f>VLOOKUP(V640,MoodysRatingMapping!$A$3:$B$23,2,0)</f>
        <v>#N/A</v>
      </c>
      <c r="AA640" s="7" t="e">
        <f>VLOOKUP(Z640,'S&amp;PRatingMapping'!$A$3:$B$24,2,0)</f>
        <v>#N/A</v>
      </c>
      <c r="AC640">
        <v>25555</v>
      </c>
      <c r="AD640">
        <v>25555</v>
      </c>
      <c r="AE640">
        <v>77699999.180000007</v>
      </c>
      <c r="AR640" t="e">
        <f>VLOOKUP(AQ640,MoodysRatingMapping!$A$3:$B$23,2,0)</f>
        <v>#N/A</v>
      </c>
      <c r="AV640" s="15" t="e">
        <f>VLOOKUP(AU640,'S&amp;PRatingMapping'!$A$3:$B$24,2,0)</f>
        <v>#N/A</v>
      </c>
      <c r="AX640">
        <v>77699999.180000007</v>
      </c>
      <c r="BK640" t="e">
        <f>VLOOKUP(BJ640,MoodysRatingMapping!$A$3:$B$23,2,0)</f>
        <v>#N/A</v>
      </c>
      <c r="BO640" s="15" t="e">
        <f>VLOOKUP(BN640,'S&amp;PRatingMapping'!$A$3:$B$24,2,0)</f>
        <v>#N/A</v>
      </c>
      <c r="BQ640">
        <v>77699999.180000007</v>
      </c>
      <c r="CD640" t="e">
        <f>VLOOKUP(CC640,MoodysRatingMapping!$A$3:$B$23,2,0)</f>
        <v>#N/A</v>
      </c>
      <c r="CH640" s="15" t="e">
        <f>VLOOKUP(CG640,'S&amp;PRatingMapping'!$A$3:$B$24,2,0)</f>
        <v>#N/A</v>
      </c>
    </row>
    <row r="641" spans="1:87" x14ac:dyDescent="0.25">
      <c r="A641" s="2">
        <v>42185</v>
      </c>
      <c r="B641">
        <v>2.2999999999999998</v>
      </c>
      <c r="C641">
        <v>2391001</v>
      </c>
      <c r="D641">
        <v>9.9999999999999645E-2</v>
      </c>
      <c r="E641">
        <v>1</v>
      </c>
      <c r="F641">
        <v>0</v>
      </c>
      <c r="G641">
        <v>0</v>
      </c>
      <c r="H641">
        <v>0</v>
      </c>
      <c r="I641">
        <v>22299999.73</v>
      </c>
      <c r="W641" t="e">
        <f>VLOOKUP(V641,MoodysRatingMapping!$A$3:$B$23,2,0)</f>
        <v>#N/A</v>
      </c>
      <c r="AA641" s="7" t="e">
        <f>VLOOKUP(Z641,'S&amp;PRatingMapping'!$A$3:$B$24,2,0)</f>
        <v>#N/A</v>
      </c>
      <c r="AC641">
        <v>25578</v>
      </c>
      <c r="AD641">
        <v>25578</v>
      </c>
      <c r="AE641">
        <v>22299999.73</v>
      </c>
      <c r="AR641" t="e">
        <f>VLOOKUP(AQ641,MoodysRatingMapping!$A$3:$B$23,2,0)</f>
        <v>#N/A</v>
      </c>
      <c r="AV641" s="15" t="e">
        <f>VLOOKUP(AU641,'S&amp;PRatingMapping'!$A$3:$B$24,2,0)</f>
        <v>#N/A</v>
      </c>
      <c r="AX641">
        <v>22299999.73</v>
      </c>
      <c r="BK641" t="e">
        <f>VLOOKUP(BJ641,MoodysRatingMapping!$A$3:$B$23,2,0)</f>
        <v>#N/A</v>
      </c>
      <c r="BO641" s="15" t="e">
        <f>VLOOKUP(BN641,'S&amp;PRatingMapping'!$A$3:$B$24,2,0)</f>
        <v>#N/A</v>
      </c>
      <c r="BQ641">
        <v>22299999.23</v>
      </c>
      <c r="CD641" t="e">
        <f>VLOOKUP(CC641,MoodysRatingMapping!$A$3:$B$23,2,0)</f>
        <v>#N/A</v>
      </c>
      <c r="CH641" s="15" t="e">
        <f>VLOOKUP(CG641,'S&amp;PRatingMapping'!$A$3:$B$24,2,0)</f>
        <v>#N/A</v>
      </c>
    </row>
    <row r="642" spans="1:87" x14ac:dyDescent="0.25">
      <c r="A642" s="2">
        <v>41971</v>
      </c>
      <c r="B642">
        <v>7</v>
      </c>
      <c r="C642">
        <v>2398000</v>
      </c>
      <c r="D642">
        <v>3.8</v>
      </c>
      <c r="E642">
        <v>1</v>
      </c>
      <c r="F642">
        <v>0</v>
      </c>
      <c r="G642">
        <v>0</v>
      </c>
      <c r="H642">
        <v>0</v>
      </c>
      <c r="I642">
        <v>6509089.1299999999</v>
      </c>
      <c r="W642" t="e">
        <f>VLOOKUP(V642,MoodysRatingMapping!$A$3:$B$23,2,0)</f>
        <v>#N/A</v>
      </c>
      <c r="AA642" s="7" t="e">
        <f>VLOOKUP(Z642,'S&amp;PRatingMapping'!$A$3:$B$24,2,0)</f>
        <v>#N/A</v>
      </c>
      <c r="AC642">
        <v>25618</v>
      </c>
      <c r="AD642">
        <v>25618</v>
      </c>
      <c r="AE642">
        <v>6601546.7300000004</v>
      </c>
      <c r="AR642" t="e">
        <f>VLOOKUP(AQ642,MoodysRatingMapping!$A$3:$B$23,2,0)</f>
        <v>#N/A</v>
      </c>
      <c r="AV642" s="15" t="e">
        <f>VLOOKUP(AU642,'S&amp;PRatingMapping'!$A$3:$B$24,2,0)</f>
        <v>#N/A</v>
      </c>
      <c r="AX642">
        <v>6693868.1399999997</v>
      </c>
      <c r="BK642" t="e">
        <f>VLOOKUP(BJ642,MoodysRatingMapping!$A$3:$B$23,2,0)</f>
        <v>#N/A</v>
      </c>
      <c r="BO642" s="15" t="e">
        <f>VLOOKUP(BN642,'S&amp;PRatingMapping'!$A$3:$B$24,2,0)</f>
        <v>#N/A</v>
      </c>
      <c r="BQ642">
        <v>6878103.1799999997</v>
      </c>
      <c r="CD642" t="e">
        <f>VLOOKUP(CC642,MoodysRatingMapping!$A$3:$B$23,2,0)</f>
        <v>#N/A</v>
      </c>
      <c r="CH642" s="15" t="e">
        <f>VLOOKUP(CG642,'S&amp;PRatingMapping'!$A$3:$B$24,2,0)</f>
        <v>#N/A</v>
      </c>
    </row>
    <row r="643" spans="1:87" x14ac:dyDescent="0.25">
      <c r="A643" s="2">
        <v>42338</v>
      </c>
      <c r="B643">
        <v>3.2</v>
      </c>
      <c r="C643">
        <v>2401000</v>
      </c>
      <c r="D643">
        <v>0.1000000000000001</v>
      </c>
      <c r="E643">
        <v>1</v>
      </c>
      <c r="F643">
        <v>0</v>
      </c>
      <c r="G643">
        <v>0</v>
      </c>
      <c r="H643">
        <v>0</v>
      </c>
      <c r="I643">
        <v>252548720.93000001</v>
      </c>
      <c r="W643" t="e">
        <f>VLOOKUP(V643,MoodysRatingMapping!$A$3:$B$23,2,0)</f>
        <v>#N/A</v>
      </c>
      <c r="AA643" s="7" t="e">
        <f>VLOOKUP(Z643,'S&amp;PRatingMapping'!$A$3:$B$24,2,0)</f>
        <v>#N/A</v>
      </c>
      <c r="AC643">
        <v>25665</v>
      </c>
      <c r="AD643">
        <v>25665</v>
      </c>
      <c r="AE643">
        <v>252548720.93000001</v>
      </c>
      <c r="AR643" t="e">
        <f>VLOOKUP(AQ643,MoodysRatingMapping!$A$3:$B$23,2,0)</f>
        <v>#N/A</v>
      </c>
      <c r="AV643" s="15" t="e">
        <f>VLOOKUP(AU643,'S&amp;PRatingMapping'!$A$3:$B$24,2,0)</f>
        <v>#N/A</v>
      </c>
      <c r="AX643">
        <v>252548720.93000001</v>
      </c>
      <c r="BK643" t="e">
        <f>VLOOKUP(BJ643,MoodysRatingMapping!$A$3:$B$23,2,0)</f>
        <v>#N/A</v>
      </c>
      <c r="BO643" s="15" t="e">
        <f>VLOOKUP(BN643,'S&amp;PRatingMapping'!$A$3:$B$24,2,0)</f>
        <v>#N/A</v>
      </c>
      <c r="BQ643">
        <v>252548720.93000001</v>
      </c>
      <c r="CD643" t="e">
        <f>VLOOKUP(CC643,MoodysRatingMapping!$A$3:$B$23,2,0)</f>
        <v>#N/A</v>
      </c>
      <c r="CH643" s="15" t="e">
        <f>VLOOKUP(CG643,'S&amp;PRatingMapping'!$A$3:$B$24,2,0)</f>
        <v>#N/A</v>
      </c>
    </row>
    <row r="644" spans="1:87" x14ac:dyDescent="0.25">
      <c r="A644" s="2">
        <v>42185</v>
      </c>
      <c r="B644">
        <v>2.2999999999999998</v>
      </c>
      <c r="C644">
        <v>2412000</v>
      </c>
      <c r="D644">
        <v>9.9999999999999645E-2</v>
      </c>
      <c r="E644">
        <v>1</v>
      </c>
      <c r="F644">
        <v>0</v>
      </c>
      <c r="G644">
        <v>0</v>
      </c>
      <c r="H644">
        <v>0</v>
      </c>
      <c r="I644">
        <v>8715301.4401926491</v>
      </c>
      <c r="W644" t="e">
        <f>VLOOKUP(V644,MoodysRatingMapping!$A$3:$B$23,2,0)</f>
        <v>#N/A</v>
      </c>
      <c r="AA644" s="7" t="e">
        <f>VLOOKUP(Z644,'S&amp;PRatingMapping'!$A$3:$B$24,2,0)</f>
        <v>#N/A</v>
      </c>
      <c r="AC644">
        <v>25681</v>
      </c>
      <c r="AD644">
        <v>25681</v>
      </c>
      <c r="AE644">
        <v>8715301.4401926491</v>
      </c>
      <c r="AR644" t="e">
        <f>VLOOKUP(AQ644,MoodysRatingMapping!$A$3:$B$23,2,0)</f>
        <v>#N/A</v>
      </c>
      <c r="AV644" s="15" t="e">
        <f>VLOOKUP(AU644,'S&amp;PRatingMapping'!$A$3:$B$24,2,0)</f>
        <v>#N/A</v>
      </c>
      <c r="AX644">
        <v>8715301.4401926491</v>
      </c>
      <c r="BK644" t="e">
        <f>VLOOKUP(BJ644,MoodysRatingMapping!$A$3:$B$23,2,0)</f>
        <v>#N/A</v>
      </c>
      <c r="BO644" s="15" t="e">
        <f>VLOOKUP(BN644,'S&amp;PRatingMapping'!$A$3:$B$24,2,0)</f>
        <v>#N/A</v>
      </c>
      <c r="BQ644">
        <v>8715301.4401926491</v>
      </c>
      <c r="CD644" t="e">
        <f>VLOOKUP(CC644,MoodysRatingMapping!$A$3:$B$23,2,0)</f>
        <v>#N/A</v>
      </c>
      <c r="CH644" s="15" t="e">
        <f>VLOOKUP(CG644,'S&amp;PRatingMapping'!$A$3:$B$24,2,0)</f>
        <v>#N/A</v>
      </c>
    </row>
    <row r="645" spans="1:87" x14ac:dyDescent="0.25">
      <c r="A645" s="2">
        <v>42185</v>
      </c>
      <c r="B645">
        <v>2.2999999999999998</v>
      </c>
      <c r="C645">
        <v>2412001</v>
      </c>
      <c r="D645">
        <v>9.9999999999999645E-2</v>
      </c>
      <c r="E645">
        <v>1</v>
      </c>
      <c r="F645">
        <v>0</v>
      </c>
      <c r="G645">
        <v>0</v>
      </c>
      <c r="H645">
        <v>0</v>
      </c>
      <c r="I645">
        <v>58201183.012721598</v>
      </c>
      <c r="W645" t="e">
        <f>VLOOKUP(V645,MoodysRatingMapping!$A$3:$B$23,2,0)</f>
        <v>#N/A</v>
      </c>
      <c r="AA645" s="7" t="e">
        <f>VLOOKUP(Z645,'S&amp;PRatingMapping'!$A$3:$B$24,2,0)</f>
        <v>#N/A</v>
      </c>
      <c r="AC645">
        <v>2572</v>
      </c>
      <c r="AD645">
        <v>2572</v>
      </c>
      <c r="AE645">
        <v>58201183.012721598</v>
      </c>
      <c r="AR645" t="e">
        <f>VLOOKUP(AQ645,MoodysRatingMapping!$A$3:$B$23,2,0)</f>
        <v>#N/A</v>
      </c>
      <c r="AV645" s="15" t="e">
        <f>VLOOKUP(AU645,'S&amp;PRatingMapping'!$A$3:$B$24,2,0)</f>
        <v>#N/A</v>
      </c>
      <c r="AX645">
        <v>58829914.2282364</v>
      </c>
      <c r="BK645" t="e">
        <f>VLOOKUP(BJ645,MoodysRatingMapping!$A$3:$B$23,2,0)</f>
        <v>#N/A</v>
      </c>
      <c r="BO645" s="15" t="e">
        <f>VLOOKUP(BN645,'S&amp;PRatingMapping'!$A$3:$B$24,2,0)</f>
        <v>#N/A</v>
      </c>
      <c r="BQ645">
        <v>58829914.2282364</v>
      </c>
      <c r="CD645" t="e">
        <f>VLOOKUP(CC645,MoodysRatingMapping!$A$3:$B$23,2,0)</f>
        <v>#N/A</v>
      </c>
      <c r="CH645" s="15" t="e">
        <f>VLOOKUP(CG645,'S&amp;PRatingMapping'!$A$3:$B$24,2,0)</f>
        <v>#N/A</v>
      </c>
    </row>
    <row r="646" spans="1:87" x14ac:dyDescent="0.25">
      <c r="A646" s="2">
        <v>42338</v>
      </c>
      <c r="B646">
        <v>3.3</v>
      </c>
      <c r="C646">
        <v>2435000</v>
      </c>
      <c r="D646">
        <v>9.9999999999999645E-2</v>
      </c>
      <c r="E646">
        <v>1</v>
      </c>
      <c r="F646">
        <v>0</v>
      </c>
      <c r="G646">
        <v>0</v>
      </c>
      <c r="H646">
        <v>0</v>
      </c>
      <c r="I646">
        <v>14148575.747416699</v>
      </c>
      <c r="W646" t="e">
        <f>VLOOKUP(V646,MoodysRatingMapping!$A$3:$B$23,2,0)</f>
        <v>#N/A</v>
      </c>
      <c r="AA646" s="7" t="e">
        <f>VLOOKUP(Z646,'S&amp;PRatingMapping'!$A$3:$B$24,2,0)</f>
        <v>#N/A</v>
      </c>
      <c r="AC646">
        <v>25772</v>
      </c>
      <c r="AD646">
        <v>25772</v>
      </c>
      <c r="AE646">
        <v>14446452.979916699</v>
      </c>
      <c r="AR646" t="e">
        <f>VLOOKUP(AQ646,MoodysRatingMapping!$A$3:$B$23,2,0)</f>
        <v>#N/A</v>
      </c>
      <c r="AV646" s="15" t="e">
        <f>VLOOKUP(AU646,'S&amp;PRatingMapping'!$A$3:$B$24,2,0)</f>
        <v>#N/A</v>
      </c>
      <c r="AX646">
        <v>14446452.979916699</v>
      </c>
      <c r="BK646" t="e">
        <f>VLOOKUP(BJ646,MoodysRatingMapping!$A$3:$B$23,2,0)</f>
        <v>#N/A</v>
      </c>
      <c r="BO646" s="15" t="e">
        <f>VLOOKUP(BN646,'S&amp;PRatingMapping'!$A$3:$B$24,2,0)</f>
        <v>#N/A</v>
      </c>
      <c r="BQ646">
        <v>14595391.5961667</v>
      </c>
      <c r="CD646" t="e">
        <f>VLOOKUP(CC646,MoodysRatingMapping!$A$3:$B$23,2,0)</f>
        <v>#N/A</v>
      </c>
      <c r="CH646" s="15" t="e">
        <f>VLOOKUP(CG646,'S&amp;PRatingMapping'!$A$3:$B$24,2,0)</f>
        <v>#N/A</v>
      </c>
    </row>
    <row r="647" spans="1:87" x14ac:dyDescent="0.25">
      <c r="A647" s="2">
        <v>41943</v>
      </c>
      <c r="B647">
        <v>5.2</v>
      </c>
      <c r="C647">
        <v>24465</v>
      </c>
      <c r="D647">
        <v>1.2</v>
      </c>
      <c r="E647">
        <v>1</v>
      </c>
      <c r="F647">
        <v>0</v>
      </c>
      <c r="G647">
        <v>0</v>
      </c>
      <c r="H647">
        <v>-3</v>
      </c>
      <c r="I647">
        <v>153340525.5</v>
      </c>
      <c r="W647" t="e">
        <f>VLOOKUP(V647,MoodysRatingMapping!$A$3:$B$23,2,0)</f>
        <v>#N/A</v>
      </c>
      <c r="AA647" s="7" t="e">
        <f>VLOOKUP(Z647,'S&amp;PRatingMapping'!$A$3:$B$24,2,0)</f>
        <v>#N/A</v>
      </c>
      <c r="AC647">
        <v>25782</v>
      </c>
      <c r="AD647">
        <v>25782</v>
      </c>
      <c r="AE647">
        <v>151617190.47</v>
      </c>
      <c r="AR647" t="e">
        <f>VLOOKUP(AQ647,MoodysRatingMapping!$A$3:$B$23,2,0)</f>
        <v>#N/A</v>
      </c>
      <c r="AV647" s="15" t="e">
        <f>VLOOKUP(AU647,'S&amp;PRatingMapping'!$A$3:$B$24,2,0)</f>
        <v>#N/A</v>
      </c>
      <c r="AX647">
        <v>153813909.90000001</v>
      </c>
      <c r="BK647" t="e">
        <f>VLOOKUP(BJ647,MoodysRatingMapping!$A$3:$B$23,2,0)</f>
        <v>#N/A</v>
      </c>
      <c r="BO647" s="15" t="e">
        <f>VLOOKUP(BN647,'S&amp;PRatingMapping'!$A$3:$B$24,2,0)</f>
        <v>#N/A</v>
      </c>
      <c r="BQ647">
        <v>152044343.44999999</v>
      </c>
      <c r="CD647" t="e">
        <f>VLOOKUP(CC647,MoodysRatingMapping!$A$3:$B$23,2,0)</f>
        <v>#N/A</v>
      </c>
      <c r="CH647" s="15" t="e">
        <f>VLOOKUP(CG647,'S&amp;PRatingMapping'!$A$3:$B$24,2,0)</f>
        <v>#N/A</v>
      </c>
    </row>
    <row r="648" spans="1:87" x14ac:dyDescent="0.25">
      <c r="A648" s="2">
        <v>42034</v>
      </c>
      <c r="B648">
        <v>6.1</v>
      </c>
      <c r="C648">
        <v>24465</v>
      </c>
      <c r="D648">
        <v>0.89999999999999947</v>
      </c>
      <c r="E648">
        <v>1</v>
      </c>
      <c r="F648">
        <v>-1</v>
      </c>
      <c r="G648">
        <v>0</v>
      </c>
      <c r="H648">
        <v>0</v>
      </c>
      <c r="I648">
        <v>152042032.91</v>
      </c>
      <c r="W648" t="e">
        <f>VLOOKUP(V648,MoodysRatingMapping!$A$3:$B$23,2,0)</f>
        <v>#N/A</v>
      </c>
      <c r="AA648" s="7" t="e">
        <f>VLOOKUP(Z648,'S&amp;PRatingMapping'!$A$3:$B$24,2,0)</f>
        <v>#N/A</v>
      </c>
      <c r="AC648">
        <v>25785</v>
      </c>
      <c r="AD648">
        <v>25785</v>
      </c>
      <c r="AE648">
        <v>152219817.12</v>
      </c>
      <c r="AR648" t="e">
        <f>VLOOKUP(AQ648,MoodysRatingMapping!$A$3:$B$23,2,0)</f>
        <v>#N/A</v>
      </c>
      <c r="AV648" s="15" t="e">
        <f>VLOOKUP(AU648,'S&amp;PRatingMapping'!$A$3:$B$24,2,0)</f>
        <v>#N/A</v>
      </c>
      <c r="AX648">
        <v>153402802.78999999</v>
      </c>
      <c r="BK648" t="e">
        <f>VLOOKUP(BJ648,MoodysRatingMapping!$A$3:$B$23,2,0)</f>
        <v>#N/A</v>
      </c>
      <c r="BO648" s="15" t="e">
        <f>VLOOKUP(BN648,'S&amp;PRatingMapping'!$A$3:$B$24,2,0)</f>
        <v>#N/A</v>
      </c>
      <c r="BQ648">
        <v>153340525.5</v>
      </c>
      <c r="CD648" t="e">
        <f>VLOOKUP(CC648,MoodysRatingMapping!$A$3:$B$23,2,0)</f>
        <v>#N/A</v>
      </c>
      <c r="CH648" s="15" t="e">
        <f>VLOOKUP(CG648,'S&amp;PRatingMapping'!$A$3:$B$24,2,0)</f>
        <v>#N/A</v>
      </c>
    </row>
    <row r="649" spans="1:87" x14ac:dyDescent="0.25">
      <c r="A649" s="2">
        <v>42062</v>
      </c>
      <c r="B649">
        <v>7</v>
      </c>
      <c r="C649">
        <v>24465</v>
      </c>
      <c r="D649">
        <v>0.90000000000000036</v>
      </c>
      <c r="E649">
        <v>1</v>
      </c>
      <c r="F649">
        <v>0</v>
      </c>
      <c r="G649">
        <v>0</v>
      </c>
      <c r="H649">
        <v>0</v>
      </c>
      <c r="I649">
        <v>153085357.41</v>
      </c>
      <c r="W649" t="e">
        <f>VLOOKUP(V649,MoodysRatingMapping!$A$3:$B$23,2,0)</f>
        <v>#N/A</v>
      </c>
      <c r="AA649" s="7" t="e">
        <f>VLOOKUP(Z649,'S&amp;PRatingMapping'!$A$3:$B$24,2,0)</f>
        <v>#N/A</v>
      </c>
      <c r="AC649">
        <v>25786</v>
      </c>
      <c r="AD649">
        <v>25786</v>
      </c>
      <c r="AE649">
        <v>152042032.91</v>
      </c>
      <c r="AR649" t="e">
        <f>VLOOKUP(AQ649,MoodysRatingMapping!$A$3:$B$23,2,0)</f>
        <v>#N/A</v>
      </c>
      <c r="AV649" s="15" t="e">
        <f>VLOOKUP(AU649,'S&amp;PRatingMapping'!$A$3:$B$24,2,0)</f>
        <v>#N/A</v>
      </c>
      <c r="AX649">
        <v>152219817.12</v>
      </c>
      <c r="BK649" t="e">
        <f>VLOOKUP(BJ649,MoodysRatingMapping!$A$3:$B$23,2,0)</f>
        <v>#N/A</v>
      </c>
      <c r="BO649" s="15" t="e">
        <f>VLOOKUP(BN649,'S&amp;PRatingMapping'!$A$3:$B$24,2,0)</f>
        <v>#N/A</v>
      </c>
      <c r="BQ649">
        <v>153402802.78999999</v>
      </c>
      <c r="CD649" t="e">
        <f>VLOOKUP(CC649,MoodysRatingMapping!$A$3:$B$23,2,0)</f>
        <v>#N/A</v>
      </c>
      <c r="CH649" s="15" t="e">
        <f>VLOOKUP(CG649,'S&amp;PRatingMapping'!$A$3:$B$24,2,0)</f>
        <v>#N/A</v>
      </c>
    </row>
    <row r="650" spans="1:87" x14ac:dyDescent="0.25">
      <c r="A650" s="2">
        <v>42643</v>
      </c>
      <c r="B650">
        <v>8.1</v>
      </c>
      <c r="C650">
        <v>24465</v>
      </c>
      <c r="D650">
        <v>2</v>
      </c>
      <c r="E650">
        <v>1</v>
      </c>
      <c r="F650">
        <v>0</v>
      </c>
      <c r="G650">
        <v>0</v>
      </c>
      <c r="H650">
        <v>-3</v>
      </c>
      <c r="I650">
        <v>128019464</v>
      </c>
      <c r="W650" t="e">
        <f>VLOOKUP(V650,MoodysRatingMapping!$A$3:$B$23,2,0)</f>
        <v>#N/A</v>
      </c>
      <c r="AA650" s="7" t="e">
        <f>VLOOKUP(Z650,'S&amp;PRatingMapping'!$A$3:$B$24,2,0)</f>
        <v>#N/A</v>
      </c>
      <c r="AC650">
        <v>2585</v>
      </c>
      <c r="AD650">
        <v>2585</v>
      </c>
      <c r="AE650">
        <v>151805321.66999999</v>
      </c>
      <c r="AR650" t="e">
        <f>VLOOKUP(AQ650,MoodysRatingMapping!$A$3:$B$23,2,0)</f>
        <v>#N/A</v>
      </c>
      <c r="AV650" s="15" t="e">
        <f>VLOOKUP(AU650,'S&amp;PRatingMapping'!$A$3:$B$24,2,0)</f>
        <v>#N/A</v>
      </c>
      <c r="AX650">
        <v>151519130.96000001</v>
      </c>
      <c r="BK650" t="e">
        <f>VLOOKUP(BJ650,MoodysRatingMapping!$A$3:$B$23,2,0)</f>
        <v>#N/A</v>
      </c>
      <c r="BO650" s="15" t="e">
        <f>VLOOKUP(BN650,'S&amp;PRatingMapping'!$A$3:$B$24,2,0)</f>
        <v>#N/A</v>
      </c>
      <c r="BQ650">
        <v>151738101.83000001</v>
      </c>
      <c r="CD650" t="e">
        <f>VLOOKUP(CC650,MoodysRatingMapping!$A$3:$B$23,2,0)</f>
        <v>#N/A</v>
      </c>
      <c r="CH650" s="15" t="e">
        <f>VLOOKUP(CG650,'S&amp;PRatingMapping'!$A$3:$B$24,2,0)</f>
        <v>#N/A</v>
      </c>
    </row>
    <row r="651" spans="1:87" x14ac:dyDescent="0.25">
      <c r="A651" s="2">
        <v>42734</v>
      </c>
      <c r="B651">
        <v>8.1999999999999993</v>
      </c>
      <c r="C651">
        <v>24465</v>
      </c>
      <c r="D651">
        <v>9.9999999999999645E-2</v>
      </c>
      <c r="E651">
        <v>1</v>
      </c>
      <c r="F651">
        <v>0</v>
      </c>
      <c r="G651">
        <v>0</v>
      </c>
      <c r="H651">
        <v>0</v>
      </c>
      <c r="I651">
        <v>126977272.72</v>
      </c>
      <c r="W651" t="e">
        <f>VLOOKUP(V651,MoodysRatingMapping!$A$3:$B$23,2,0)</f>
        <v>#N/A</v>
      </c>
      <c r="AA651" s="7" t="e">
        <f>VLOOKUP(Z651,'S&amp;PRatingMapping'!$A$3:$B$24,2,0)</f>
        <v>#N/A</v>
      </c>
      <c r="AC651">
        <v>2588</v>
      </c>
      <c r="AD651">
        <v>2588</v>
      </c>
      <c r="AE651">
        <v>126977272.72</v>
      </c>
      <c r="AR651" t="e">
        <f>VLOOKUP(AQ651,MoodysRatingMapping!$A$3:$B$23,2,0)</f>
        <v>#N/A</v>
      </c>
      <c r="AV651" s="15" t="e">
        <f>VLOOKUP(AU651,'S&amp;PRatingMapping'!$A$3:$B$24,2,0)</f>
        <v>#N/A</v>
      </c>
      <c r="AX651">
        <v>126977272.72</v>
      </c>
      <c r="BK651" t="e">
        <f>VLOOKUP(BJ651,MoodysRatingMapping!$A$3:$B$23,2,0)</f>
        <v>#N/A</v>
      </c>
      <c r="BO651" s="15" t="e">
        <f>VLOOKUP(BN651,'S&amp;PRatingMapping'!$A$3:$B$24,2,0)</f>
        <v>#N/A</v>
      </c>
      <c r="BQ651">
        <v>128019464</v>
      </c>
      <c r="CD651" t="e">
        <f>VLOOKUP(CC651,MoodysRatingMapping!$A$3:$B$23,2,0)</f>
        <v>#N/A</v>
      </c>
      <c r="CH651" s="15" t="e">
        <f>VLOOKUP(CG651,'S&amp;PRatingMapping'!$A$3:$B$24,2,0)</f>
        <v>#N/A</v>
      </c>
    </row>
    <row r="652" spans="1:87" x14ac:dyDescent="0.25">
      <c r="A652" s="2">
        <v>42489</v>
      </c>
      <c r="B652">
        <v>2.2999999999999998</v>
      </c>
      <c r="C652">
        <v>24517</v>
      </c>
      <c r="D652">
        <v>9.9999999999999645E-2</v>
      </c>
      <c r="E652">
        <v>1</v>
      </c>
      <c r="F652">
        <v>0</v>
      </c>
      <c r="G652">
        <v>0</v>
      </c>
      <c r="H652">
        <v>0</v>
      </c>
      <c r="I652">
        <v>129112366.86</v>
      </c>
      <c r="J652" s="9" t="s">
        <v>30</v>
      </c>
      <c r="K652">
        <v>1</v>
      </c>
      <c r="L652" t="s">
        <v>42</v>
      </c>
      <c r="M652">
        <v>0.1</v>
      </c>
      <c r="N652">
        <v>-1</v>
      </c>
      <c r="U652" s="11">
        <v>3.1</v>
      </c>
      <c r="V652" t="s">
        <v>52</v>
      </c>
      <c r="W652">
        <f>VLOOKUP(V652,MoodysRatingMapping!$A$3:$B$23,2,0)</f>
        <v>4.1500000000000004</v>
      </c>
      <c r="X652">
        <v>1</v>
      </c>
      <c r="Y652">
        <v>2.2000000000000002</v>
      </c>
      <c r="Z652" t="s">
        <v>71</v>
      </c>
      <c r="AA652" s="7">
        <f>VLOOKUP(Z652,'S&amp;PRatingMapping'!$A$3:$B$24,2,0)</f>
        <v>3.1428571428571423</v>
      </c>
      <c r="AC652">
        <v>25898</v>
      </c>
      <c r="AD652">
        <v>25898</v>
      </c>
      <c r="AE652">
        <v>125741464.27</v>
      </c>
      <c r="AF652" t="s">
        <v>30</v>
      </c>
      <c r="AG652">
        <v>1</v>
      </c>
      <c r="AH652" t="s">
        <v>42</v>
      </c>
      <c r="AI652">
        <v>0.01</v>
      </c>
      <c r="AJ652">
        <v>-1</v>
      </c>
      <c r="AP652" s="11">
        <v>3.1</v>
      </c>
      <c r="AQ652" t="s">
        <v>52</v>
      </c>
      <c r="AR652">
        <f>VLOOKUP(AQ652,MoodysRatingMapping!$A$3:$B$23,2,0)</f>
        <v>4.1500000000000004</v>
      </c>
      <c r="AS652">
        <v>1</v>
      </c>
      <c r="AT652" s="11">
        <v>2.1</v>
      </c>
      <c r="AU652" t="s">
        <v>80</v>
      </c>
      <c r="AV652" s="15">
        <f>VLOOKUP(AU652,'S&amp;PRatingMapping'!$A$3:$B$24,2,0)</f>
        <v>2.714285714285714</v>
      </c>
      <c r="AW652" t="s">
        <v>50</v>
      </c>
      <c r="AX652">
        <v>122552073.84</v>
      </c>
      <c r="AY652" t="s">
        <v>30</v>
      </c>
      <c r="AZ652">
        <v>1</v>
      </c>
      <c r="BA652" t="s">
        <v>42</v>
      </c>
      <c r="BB652">
        <v>1.0970000000000001E-2</v>
      </c>
      <c r="BC652">
        <v>-1</v>
      </c>
      <c r="BI652" s="11">
        <v>3.1</v>
      </c>
      <c r="BJ652" t="s">
        <v>52</v>
      </c>
      <c r="BK652">
        <f>VLOOKUP(BJ652,MoodysRatingMapping!$A$3:$B$23,2,0)</f>
        <v>4.1500000000000004</v>
      </c>
      <c r="BL652">
        <v>1</v>
      </c>
      <c r="BM652" s="11">
        <v>2.1</v>
      </c>
      <c r="BN652" t="s">
        <v>80</v>
      </c>
      <c r="BO652" s="15">
        <f>VLOOKUP(BN652,'S&amp;PRatingMapping'!$A$3:$B$24,2,0)</f>
        <v>2.714285714285714</v>
      </c>
      <c r="BP652" t="s">
        <v>50</v>
      </c>
      <c r="BQ652">
        <v>126693062.11</v>
      </c>
      <c r="BR652" s="11" t="s">
        <v>30</v>
      </c>
      <c r="BS652">
        <v>1</v>
      </c>
      <c r="BT652" t="s">
        <v>42</v>
      </c>
      <c r="BU652">
        <v>0.01</v>
      </c>
      <c r="BV652">
        <v>-1</v>
      </c>
      <c r="CB652" t="s">
        <v>46</v>
      </c>
      <c r="CC652" t="s">
        <v>50</v>
      </c>
      <c r="CD652">
        <f>VLOOKUP(CC652,MoodysRatingMapping!$A$3:$B$23,2,0)</f>
        <v>3.7000000000000006</v>
      </c>
      <c r="CE652">
        <v>0</v>
      </c>
      <c r="CF652" s="11">
        <v>2.1</v>
      </c>
      <c r="CG652" t="s">
        <v>80</v>
      </c>
      <c r="CH652" s="15">
        <f>VLOOKUP(CG652,'S&amp;PRatingMapping'!$A$3:$B$24,2,0)</f>
        <v>2.714285714285714</v>
      </c>
    </row>
    <row r="653" spans="1:87" x14ac:dyDescent="0.25">
      <c r="A653" s="2">
        <v>42307</v>
      </c>
      <c r="B653">
        <v>3.2</v>
      </c>
      <c r="C653">
        <v>2456000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2287879.56</v>
      </c>
      <c r="W653" t="e">
        <f>VLOOKUP(V653,MoodysRatingMapping!$A$3:$B$23,2,0)</f>
        <v>#N/A</v>
      </c>
      <c r="AA653" s="7" t="e">
        <f>VLOOKUP(Z653,'S&amp;PRatingMapping'!$A$3:$B$24,2,0)</f>
        <v>#N/A</v>
      </c>
      <c r="AC653">
        <v>25929</v>
      </c>
      <c r="AD653">
        <v>25929</v>
      </c>
      <c r="AE653">
        <v>1979879.56</v>
      </c>
      <c r="AR653" t="e">
        <f>VLOOKUP(AQ653,MoodysRatingMapping!$A$3:$B$23,2,0)</f>
        <v>#N/A</v>
      </c>
      <c r="AV653" s="15" t="e">
        <f>VLOOKUP(AU653,'S&amp;PRatingMapping'!$A$3:$B$24,2,0)</f>
        <v>#N/A</v>
      </c>
      <c r="AX653">
        <v>1470500.07</v>
      </c>
      <c r="BK653" t="e">
        <f>VLOOKUP(BJ653,MoodysRatingMapping!$A$3:$B$23,2,0)</f>
        <v>#N/A</v>
      </c>
      <c r="BO653" s="15" t="e">
        <f>VLOOKUP(BN653,'S&amp;PRatingMapping'!$A$3:$B$24,2,0)</f>
        <v>#N/A</v>
      </c>
      <c r="BQ653">
        <v>1054500.04</v>
      </c>
      <c r="CD653" t="e">
        <f>VLOOKUP(CC653,MoodysRatingMapping!$A$3:$B$23,2,0)</f>
        <v>#N/A</v>
      </c>
      <c r="CH653" s="15" t="e">
        <f>VLOOKUP(CG653,'S&amp;PRatingMapping'!$A$3:$B$24,2,0)</f>
        <v>#N/A</v>
      </c>
    </row>
    <row r="654" spans="1:87" x14ac:dyDescent="0.25">
      <c r="A654" s="2">
        <v>41943</v>
      </c>
      <c r="B654">
        <v>2.2999999999999998</v>
      </c>
      <c r="C654">
        <v>24623</v>
      </c>
      <c r="D654">
        <v>9.9999999999999645E-2</v>
      </c>
      <c r="E654">
        <v>1</v>
      </c>
      <c r="F654">
        <v>0</v>
      </c>
      <c r="G654">
        <v>0</v>
      </c>
      <c r="H654">
        <v>0</v>
      </c>
      <c r="I654">
        <v>130000000</v>
      </c>
      <c r="J654" s="9" t="s">
        <v>30</v>
      </c>
      <c r="K654">
        <v>1</v>
      </c>
      <c r="L654" t="s">
        <v>42</v>
      </c>
      <c r="M654">
        <v>0.1</v>
      </c>
      <c r="N654">
        <v>-1</v>
      </c>
      <c r="Q654" s="11">
        <v>2.1</v>
      </c>
      <c r="R654" t="s">
        <v>42</v>
      </c>
      <c r="S654">
        <v>35.499949000000001</v>
      </c>
      <c r="U654" s="11">
        <v>2.2000000000000002</v>
      </c>
      <c r="V654" t="s">
        <v>51</v>
      </c>
      <c r="W654">
        <f>VLOOKUP(V654,MoodysRatingMapping!$A$3:$B$23,2,0)</f>
        <v>3.2500000000000004</v>
      </c>
      <c r="Y654">
        <v>2.2000000000000002</v>
      </c>
      <c r="Z654" t="s">
        <v>71</v>
      </c>
      <c r="AA654" s="7">
        <f>VLOOKUP(Z654,'S&amp;PRatingMapping'!$A$3:$B$24,2,0)</f>
        <v>3.1428571428571423</v>
      </c>
      <c r="AB654" t="s">
        <v>60</v>
      </c>
      <c r="AC654">
        <v>25969</v>
      </c>
      <c r="AD654">
        <v>25969</v>
      </c>
      <c r="AE654">
        <v>130000000</v>
      </c>
      <c r="AF654" t="s">
        <v>30</v>
      </c>
      <c r="AG654">
        <v>1</v>
      </c>
      <c r="AH654" t="s">
        <v>42</v>
      </c>
      <c r="AI654">
        <v>0.01</v>
      </c>
      <c r="AJ654">
        <v>-1</v>
      </c>
      <c r="AL654" t="s">
        <v>30</v>
      </c>
      <c r="AM654" t="s">
        <v>42</v>
      </c>
      <c r="AN654">
        <v>35.353982000000002</v>
      </c>
      <c r="AO654">
        <v>-1</v>
      </c>
      <c r="AP654" s="11">
        <v>2.2000000000000002</v>
      </c>
      <c r="AQ654" t="s">
        <v>51</v>
      </c>
      <c r="AR654">
        <f>VLOOKUP(AQ654,MoodysRatingMapping!$A$3:$B$23,2,0)</f>
        <v>3.2500000000000004</v>
      </c>
      <c r="AS654">
        <v>0</v>
      </c>
      <c r="AT654" s="11">
        <v>2.2000000000000002</v>
      </c>
      <c r="AU654" t="s">
        <v>71</v>
      </c>
      <c r="AV654" s="15">
        <f>VLOOKUP(AU654,'S&amp;PRatingMapping'!$A$3:$B$24,2,0)</f>
        <v>3.1428571428571423</v>
      </c>
      <c r="AW654" t="s">
        <v>98</v>
      </c>
      <c r="AX654">
        <v>130000000</v>
      </c>
      <c r="AY654" t="s">
        <v>30</v>
      </c>
      <c r="AZ654">
        <v>1</v>
      </c>
      <c r="BA654" t="s">
        <v>42</v>
      </c>
      <c r="BB654">
        <v>0.01</v>
      </c>
      <c r="BC654">
        <v>-1</v>
      </c>
      <c r="BE654" s="11" t="s">
        <v>30</v>
      </c>
      <c r="BF654" t="s">
        <v>42</v>
      </c>
      <c r="BG654">
        <v>32.089744000000003</v>
      </c>
      <c r="BH654">
        <v>-1</v>
      </c>
      <c r="BI654" s="11">
        <v>2.2000000000000002</v>
      </c>
      <c r="BJ654" t="s">
        <v>51</v>
      </c>
      <c r="BK654">
        <f>VLOOKUP(BJ654,MoodysRatingMapping!$A$3:$B$23,2,0)</f>
        <v>3.2500000000000004</v>
      </c>
      <c r="BL654">
        <v>0</v>
      </c>
      <c r="BM654" s="11">
        <v>2.2000000000000002</v>
      </c>
      <c r="BN654" t="s">
        <v>71</v>
      </c>
      <c r="BO654" s="15">
        <f>VLOOKUP(BN654,'S&amp;PRatingMapping'!$A$3:$B$24,2,0)</f>
        <v>3.1428571428571423</v>
      </c>
      <c r="BQ654">
        <v>130000000</v>
      </c>
      <c r="BR654" s="11" t="s">
        <v>30</v>
      </c>
      <c r="BS654">
        <v>1</v>
      </c>
      <c r="BT654" t="s">
        <v>42</v>
      </c>
      <c r="BU654">
        <v>0.01</v>
      </c>
      <c r="BV654">
        <v>-1</v>
      </c>
      <c r="BX654" t="s">
        <v>30</v>
      </c>
      <c r="BY654" t="s">
        <v>42</v>
      </c>
      <c r="BZ654">
        <v>32.092956999999998</v>
      </c>
      <c r="CA654">
        <v>-1</v>
      </c>
      <c r="CB654" t="s">
        <v>44</v>
      </c>
      <c r="CC654" t="s">
        <v>51</v>
      </c>
      <c r="CD654">
        <f>VLOOKUP(CC654,MoodysRatingMapping!$A$3:$B$23,2,0)</f>
        <v>3.2500000000000004</v>
      </c>
      <c r="CE654">
        <v>0</v>
      </c>
      <c r="CF654" s="11">
        <v>2.2000000000000002</v>
      </c>
      <c r="CG654" t="s">
        <v>71</v>
      </c>
      <c r="CH654" s="15">
        <f>VLOOKUP(CG654,'S&amp;PRatingMapping'!$A$3:$B$24,2,0)</f>
        <v>3.1428571428571423</v>
      </c>
      <c r="CI654" t="s">
        <v>97</v>
      </c>
    </row>
    <row r="655" spans="1:87" x14ac:dyDescent="0.25">
      <c r="A655" s="2">
        <v>42734</v>
      </c>
      <c r="B655">
        <v>3.3</v>
      </c>
      <c r="C655">
        <v>24791</v>
      </c>
      <c r="D655">
        <v>9.9999999999999645E-2</v>
      </c>
      <c r="E655">
        <v>1</v>
      </c>
      <c r="F655">
        <v>0</v>
      </c>
      <c r="G655">
        <v>0</v>
      </c>
      <c r="H655">
        <v>0</v>
      </c>
      <c r="I655">
        <v>819748468.53999996</v>
      </c>
      <c r="Q655" s="11">
        <v>3.3</v>
      </c>
      <c r="R655" t="s">
        <v>42</v>
      </c>
      <c r="S655">
        <v>113.9718</v>
      </c>
      <c r="U655" s="11">
        <v>3.2</v>
      </c>
      <c r="V655" t="s">
        <v>59</v>
      </c>
      <c r="W655">
        <f>VLOOKUP(V655,MoodysRatingMapping!$A$3:$B$23,2,0)</f>
        <v>4.6000000000000005</v>
      </c>
      <c r="Y655">
        <v>3.2</v>
      </c>
      <c r="Z655" t="s">
        <v>69</v>
      </c>
      <c r="AA655" s="7">
        <f>VLOOKUP(Z655,'S&amp;PRatingMapping'!$A$3:$B$24,2,0)</f>
        <v>4.4285714285714279</v>
      </c>
      <c r="AC655">
        <v>2615</v>
      </c>
      <c r="AD655">
        <v>2615</v>
      </c>
      <c r="AE655">
        <v>819748468.53999996</v>
      </c>
      <c r="AL655" t="s">
        <v>43</v>
      </c>
      <c r="AM655" t="s">
        <v>42</v>
      </c>
      <c r="AN655">
        <v>120.4038</v>
      </c>
      <c r="AO655">
        <v>0</v>
      </c>
      <c r="AP655" s="11">
        <v>3.2</v>
      </c>
      <c r="AQ655" t="s">
        <v>59</v>
      </c>
      <c r="AR655">
        <f>VLOOKUP(AQ655,MoodysRatingMapping!$A$3:$B$23,2,0)</f>
        <v>4.6000000000000005</v>
      </c>
      <c r="AS655">
        <v>0</v>
      </c>
      <c r="AT655" s="11">
        <v>3.2</v>
      </c>
      <c r="AU655" t="s">
        <v>69</v>
      </c>
      <c r="AV655" s="15">
        <f>VLOOKUP(AU655,'S&amp;PRatingMapping'!$A$3:$B$24,2,0)</f>
        <v>4.4285714285714279</v>
      </c>
      <c r="AW655" t="s">
        <v>92</v>
      </c>
      <c r="AX655">
        <v>819748468.53999996</v>
      </c>
      <c r="BE655" s="11">
        <v>3.3</v>
      </c>
      <c r="BF655" t="s">
        <v>42</v>
      </c>
      <c r="BG655">
        <v>106.6062</v>
      </c>
      <c r="BH655">
        <v>0</v>
      </c>
      <c r="BI655" s="11">
        <v>3.2</v>
      </c>
      <c r="BJ655" t="s">
        <v>59</v>
      </c>
      <c r="BK655">
        <f>VLOOKUP(BJ655,MoodysRatingMapping!$A$3:$B$23,2,0)</f>
        <v>4.6000000000000005</v>
      </c>
      <c r="BL655">
        <v>0</v>
      </c>
      <c r="BM655" s="11">
        <v>3.2</v>
      </c>
      <c r="BN655" t="s">
        <v>69</v>
      </c>
      <c r="BO655" s="15">
        <f>VLOOKUP(BN655,'S&amp;PRatingMapping'!$A$3:$B$24,2,0)</f>
        <v>4.4285714285714279</v>
      </c>
      <c r="BP655" t="s">
        <v>92</v>
      </c>
      <c r="BQ655">
        <v>819748468.53999996</v>
      </c>
      <c r="BX655" t="s">
        <v>45</v>
      </c>
      <c r="BY655" t="s">
        <v>42</v>
      </c>
      <c r="BZ655">
        <v>104.75369999999999</v>
      </c>
      <c r="CA655">
        <v>0</v>
      </c>
      <c r="CB655" t="s">
        <v>45</v>
      </c>
      <c r="CC655" t="s">
        <v>59</v>
      </c>
      <c r="CD655">
        <f>VLOOKUP(CC655,MoodysRatingMapping!$A$3:$B$23,2,0)</f>
        <v>4.6000000000000005</v>
      </c>
      <c r="CE655">
        <v>0</v>
      </c>
      <c r="CF655" s="11">
        <v>3.2</v>
      </c>
      <c r="CG655" t="s">
        <v>69</v>
      </c>
      <c r="CH655" s="15">
        <f>VLOOKUP(CG655,'S&amp;PRatingMapping'!$A$3:$B$24,2,0)</f>
        <v>4.4285714285714279</v>
      </c>
      <c r="CI655" t="s">
        <v>92</v>
      </c>
    </row>
    <row r="656" spans="1:87" x14ac:dyDescent="0.25">
      <c r="A656" s="2">
        <v>42886</v>
      </c>
      <c r="B656">
        <v>7</v>
      </c>
      <c r="C656">
        <v>25064</v>
      </c>
      <c r="D656">
        <v>0.79999999999999982</v>
      </c>
      <c r="E656">
        <v>1</v>
      </c>
      <c r="F656">
        <v>0</v>
      </c>
      <c r="G656">
        <v>0</v>
      </c>
      <c r="H656">
        <v>0</v>
      </c>
      <c r="I656">
        <v>11000000</v>
      </c>
      <c r="J656" s="9" t="s">
        <v>32</v>
      </c>
      <c r="K656">
        <v>3</v>
      </c>
      <c r="L656" t="s">
        <v>41</v>
      </c>
      <c r="M656">
        <v>0.47799999999999998</v>
      </c>
      <c r="N656">
        <v>-6</v>
      </c>
      <c r="W656" t="e">
        <f>VLOOKUP(V656,MoodysRatingMapping!$A$3:$B$23,2,0)</f>
        <v>#N/A</v>
      </c>
      <c r="AA656" s="7" t="e">
        <f>VLOOKUP(Z656,'S&amp;PRatingMapping'!$A$3:$B$24,2,0)</f>
        <v>#N/A</v>
      </c>
      <c r="AC656">
        <v>26388</v>
      </c>
      <c r="AD656">
        <v>26388</v>
      </c>
      <c r="AE656">
        <v>10000000</v>
      </c>
      <c r="AF656" t="s">
        <v>32</v>
      </c>
      <c r="AG656">
        <v>3</v>
      </c>
      <c r="AH656" t="s">
        <v>41</v>
      </c>
      <c r="AI656">
        <v>3.7310000000000003E-2</v>
      </c>
      <c r="AJ656">
        <v>-5</v>
      </c>
      <c r="AR656" t="e">
        <f>VLOOKUP(AQ656,MoodysRatingMapping!$A$3:$B$23,2,0)</f>
        <v>#N/A</v>
      </c>
      <c r="AV656" s="15" t="e">
        <f>VLOOKUP(AU656,'S&amp;PRatingMapping'!$A$3:$B$24,2,0)</f>
        <v>#N/A</v>
      </c>
      <c r="AX656">
        <v>12000000</v>
      </c>
      <c r="AY656" t="s">
        <v>34</v>
      </c>
      <c r="AZ656">
        <v>2</v>
      </c>
      <c r="BA656" t="s">
        <v>41</v>
      </c>
      <c r="BB656">
        <v>0.12454999999999999</v>
      </c>
      <c r="BC656">
        <v>-6</v>
      </c>
      <c r="BK656" t="e">
        <f>VLOOKUP(BJ656,MoodysRatingMapping!$A$3:$B$23,2,0)</f>
        <v>#N/A</v>
      </c>
      <c r="BO656" s="15" t="e">
        <f>VLOOKUP(BN656,'S&amp;PRatingMapping'!$A$3:$B$24,2,0)</f>
        <v>#N/A</v>
      </c>
      <c r="BQ656">
        <v>20000000</v>
      </c>
      <c r="BR656" s="11">
        <v>2.1</v>
      </c>
      <c r="BS656">
        <v>2</v>
      </c>
      <c r="BT656" t="s">
        <v>41</v>
      </c>
      <c r="BU656">
        <v>0.14291999999999999</v>
      </c>
      <c r="BV656">
        <v>-6</v>
      </c>
      <c r="CD656" t="e">
        <f>VLOOKUP(CC656,MoodysRatingMapping!$A$3:$B$23,2,0)</f>
        <v>#N/A</v>
      </c>
      <c r="CH656" s="15" t="e">
        <f>VLOOKUP(CG656,'S&amp;PRatingMapping'!$A$3:$B$24,2,0)</f>
        <v>#N/A</v>
      </c>
    </row>
    <row r="657" spans="1:87" x14ac:dyDescent="0.25">
      <c r="A657" s="2">
        <v>41912</v>
      </c>
      <c r="B657">
        <v>4</v>
      </c>
      <c r="C657">
        <v>2508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99549504.650000006</v>
      </c>
      <c r="J657" s="9" t="s">
        <v>29</v>
      </c>
      <c r="K657">
        <v>4</v>
      </c>
      <c r="L657" t="s">
        <v>41</v>
      </c>
      <c r="M657">
        <v>0.25879999999999997</v>
      </c>
      <c r="Q657" s="11">
        <v>3.1</v>
      </c>
      <c r="R657" t="s">
        <v>41</v>
      </c>
      <c r="S657">
        <v>62.128419000000001</v>
      </c>
      <c r="T657">
        <v>-1</v>
      </c>
      <c r="U657" s="11">
        <v>2.2999999999999998</v>
      </c>
      <c r="V657" t="s">
        <v>50</v>
      </c>
      <c r="W657">
        <f>VLOOKUP(V657,MoodysRatingMapping!$A$3:$B$23,2,0)</f>
        <v>3.7000000000000006</v>
      </c>
      <c r="X657">
        <v>-2</v>
      </c>
      <c r="Y657">
        <v>3.1</v>
      </c>
      <c r="Z657" t="s">
        <v>72</v>
      </c>
      <c r="AA657" s="7">
        <f>VLOOKUP(Z657,'S&amp;PRatingMapping'!$A$3:$B$24,2,0)</f>
        <v>3.9999999999999991</v>
      </c>
      <c r="AC657">
        <v>26398</v>
      </c>
      <c r="AD657">
        <v>26398</v>
      </c>
      <c r="AE657">
        <v>99416501.609999999</v>
      </c>
      <c r="AF657" t="s">
        <v>29</v>
      </c>
      <c r="AG657">
        <v>4</v>
      </c>
      <c r="AH657" t="s">
        <v>41</v>
      </c>
      <c r="AI657">
        <v>0.23075000000000001</v>
      </c>
      <c r="AJ657">
        <v>1</v>
      </c>
      <c r="AL657" t="s">
        <v>46</v>
      </c>
      <c r="AM657" t="s">
        <v>41</v>
      </c>
      <c r="AN657">
        <v>53.962091000000001</v>
      </c>
      <c r="AO657">
        <v>-1</v>
      </c>
      <c r="AP657" s="11">
        <v>2.2999999999999998</v>
      </c>
      <c r="AQ657" t="s">
        <v>50</v>
      </c>
      <c r="AR657">
        <f>VLOOKUP(AQ657,MoodysRatingMapping!$A$3:$B$23,2,0)</f>
        <v>3.7000000000000006</v>
      </c>
      <c r="AS657">
        <v>-1</v>
      </c>
      <c r="AT657" s="11">
        <v>3.1</v>
      </c>
      <c r="AU657" t="s">
        <v>72</v>
      </c>
      <c r="AV657" s="15">
        <f>VLOOKUP(AU657,'S&amp;PRatingMapping'!$A$3:$B$24,2,0)</f>
        <v>3.9999999999999991</v>
      </c>
      <c r="AX657">
        <v>100222030.3</v>
      </c>
      <c r="AY657" t="s">
        <v>29</v>
      </c>
      <c r="AZ657">
        <v>4</v>
      </c>
      <c r="BA657" t="s">
        <v>41</v>
      </c>
      <c r="BB657">
        <v>0.29432999999999998</v>
      </c>
      <c r="BC657">
        <v>1</v>
      </c>
      <c r="BE657" s="11">
        <v>3.1</v>
      </c>
      <c r="BF657" t="s">
        <v>41</v>
      </c>
      <c r="BG657">
        <v>59.981233000000003</v>
      </c>
      <c r="BH657">
        <v>0</v>
      </c>
      <c r="BI657" s="11">
        <v>2.2999999999999998</v>
      </c>
      <c r="BJ657" t="s">
        <v>50</v>
      </c>
      <c r="BK657">
        <f>VLOOKUP(BJ657,MoodysRatingMapping!$A$3:$B$23,2,0)</f>
        <v>3.7000000000000006</v>
      </c>
      <c r="BL657">
        <v>-1</v>
      </c>
      <c r="BM657" s="11">
        <v>3.1</v>
      </c>
      <c r="BN657" t="s">
        <v>72</v>
      </c>
      <c r="BO657" s="15">
        <f>VLOOKUP(BN657,'S&amp;PRatingMapping'!$A$3:$B$24,2,0)</f>
        <v>3.9999999999999991</v>
      </c>
      <c r="BQ657">
        <v>99526471.709999993</v>
      </c>
      <c r="BR657" s="11" t="s">
        <v>29</v>
      </c>
      <c r="BS657">
        <v>4</v>
      </c>
      <c r="BT657" t="s">
        <v>41</v>
      </c>
      <c r="BU657">
        <v>0.24748999999999999</v>
      </c>
      <c r="BV657">
        <v>1</v>
      </c>
      <c r="BX657" t="s">
        <v>46</v>
      </c>
      <c r="BY657" t="s">
        <v>41</v>
      </c>
      <c r="BZ657">
        <v>55.653334999999998</v>
      </c>
      <c r="CA657">
        <v>-1</v>
      </c>
      <c r="CB657" t="s">
        <v>46</v>
      </c>
      <c r="CC657" t="s">
        <v>50</v>
      </c>
      <c r="CD657">
        <f>VLOOKUP(CC657,MoodysRatingMapping!$A$3:$B$23,2,0)</f>
        <v>3.7000000000000006</v>
      </c>
      <c r="CE657">
        <v>-1</v>
      </c>
      <c r="CF657" s="11">
        <v>3.1</v>
      </c>
      <c r="CG657" t="s">
        <v>72</v>
      </c>
      <c r="CH657" s="15">
        <f>VLOOKUP(CG657,'S&amp;PRatingMapping'!$A$3:$B$24,2,0)</f>
        <v>3.9999999999999991</v>
      </c>
    </row>
    <row r="658" spans="1:87" x14ac:dyDescent="0.25">
      <c r="A658" s="2">
        <v>42004</v>
      </c>
      <c r="B658">
        <v>6.1</v>
      </c>
      <c r="C658">
        <v>25109</v>
      </c>
      <c r="D658">
        <v>0.89999999999999947</v>
      </c>
      <c r="E658">
        <v>1</v>
      </c>
      <c r="F658">
        <v>0</v>
      </c>
      <c r="G658">
        <v>0</v>
      </c>
      <c r="H658">
        <v>0</v>
      </c>
      <c r="I658">
        <v>150320.43</v>
      </c>
      <c r="Q658" s="11" t="s">
        <v>30</v>
      </c>
      <c r="R658" t="s">
        <v>42</v>
      </c>
      <c r="S658">
        <v>25.492498000000001</v>
      </c>
      <c r="T658">
        <v>-6</v>
      </c>
      <c r="W658" t="e">
        <f>VLOOKUP(V658,MoodysRatingMapping!$A$3:$B$23,2,0)</f>
        <v>#N/A</v>
      </c>
      <c r="Y658">
        <v>2.1</v>
      </c>
      <c r="Z658" t="s">
        <v>80</v>
      </c>
      <c r="AA658" s="7">
        <f>VLOOKUP(Z658,'S&amp;PRatingMapping'!$A$3:$B$24,2,0)</f>
        <v>2.714285714285714</v>
      </c>
      <c r="AC658">
        <v>26443</v>
      </c>
      <c r="AD658">
        <v>26443</v>
      </c>
      <c r="AE658">
        <v>115605.21</v>
      </c>
      <c r="AF658" t="s">
        <v>30</v>
      </c>
      <c r="AG658">
        <v>1</v>
      </c>
      <c r="AH658" t="s">
        <v>41</v>
      </c>
      <c r="AI658">
        <v>0.01</v>
      </c>
      <c r="AJ658">
        <v>-5</v>
      </c>
      <c r="AL658" t="s">
        <v>30</v>
      </c>
      <c r="AM658" t="s">
        <v>42</v>
      </c>
      <c r="AN658">
        <v>25.331681</v>
      </c>
      <c r="AO658">
        <v>-5</v>
      </c>
      <c r="AR658" t="e">
        <f>VLOOKUP(AQ658,MoodysRatingMapping!$A$3:$B$23,2,0)</f>
        <v>#N/A</v>
      </c>
      <c r="AT658" s="11" t="s">
        <v>30</v>
      </c>
      <c r="AU658" t="s">
        <v>68</v>
      </c>
      <c r="AV658" s="15">
        <f>VLOOKUP(AU658,'S&amp;PRatingMapping'!$A$3:$B$24,2,0)</f>
        <v>2.2857142857142856</v>
      </c>
      <c r="AX658">
        <v>160801.60000000001</v>
      </c>
      <c r="AY658" t="s">
        <v>30</v>
      </c>
      <c r="AZ658">
        <v>1</v>
      </c>
      <c r="BA658" t="s">
        <v>41</v>
      </c>
      <c r="BB658">
        <v>0.01</v>
      </c>
      <c r="BC658">
        <v>-5</v>
      </c>
      <c r="BE658" s="11" t="s">
        <v>30</v>
      </c>
      <c r="BF658" t="s">
        <v>42</v>
      </c>
      <c r="BG658">
        <v>26.012589999999999</v>
      </c>
      <c r="BH658">
        <v>-5</v>
      </c>
      <c r="BK658" t="e">
        <f>VLOOKUP(BJ658,MoodysRatingMapping!$A$3:$B$23,2,0)</f>
        <v>#N/A</v>
      </c>
      <c r="BM658" s="11" t="s">
        <v>30</v>
      </c>
      <c r="BN658" t="s">
        <v>68</v>
      </c>
      <c r="BO658" s="15">
        <f>VLOOKUP(BN658,'S&amp;PRatingMapping'!$A$3:$B$24,2,0)</f>
        <v>2.2857142857142856</v>
      </c>
      <c r="BQ658">
        <v>262905.28999999998</v>
      </c>
      <c r="BR658" s="11" t="s">
        <v>30</v>
      </c>
      <c r="BS658">
        <v>1</v>
      </c>
      <c r="BT658" t="s">
        <v>41</v>
      </c>
      <c r="BU658">
        <v>0.01</v>
      </c>
      <c r="BV658">
        <v>-5</v>
      </c>
      <c r="BX658" t="s">
        <v>30</v>
      </c>
      <c r="BY658" t="s">
        <v>41</v>
      </c>
      <c r="BZ658">
        <v>25.923026</v>
      </c>
      <c r="CA658">
        <v>-5</v>
      </c>
      <c r="CD658" t="e">
        <f>VLOOKUP(CC658,MoodysRatingMapping!$A$3:$B$23,2,0)</f>
        <v>#N/A</v>
      </c>
      <c r="CF658" s="11" t="s">
        <v>30</v>
      </c>
      <c r="CG658" t="s">
        <v>68</v>
      </c>
      <c r="CH658" s="15">
        <f>VLOOKUP(CG658,'S&amp;PRatingMapping'!$A$3:$B$24,2,0)</f>
        <v>2.2857142857142856</v>
      </c>
    </row>
    <row r="659" spans="1:87" x14ac:dyDescent="0.25">
      <c r="A659" s="2">
        <v>42825</v>
      </c>
      <c r="B659">
        <v>4</v>
      </c>
      <c r="C659">
        <v>25115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2000000</v>
      </c>
      <c r="J659" s="9" t="s">
        <v>29</v>
      </c>
      <c r="K659">
        <v>4</v>
      </c>
      <c r="L659" t="s">
        <v>41</v>
      </c>
      <c r="M659">
        <v>0.99780000000000002</v>
      </c>
      <c r="W659" t="e">
        <f>VLOOKUP(V659,MoodysRatingMapping!$A$3:$B$23,2,0)</f>
        <v>#N/A</v>
      </c>
      <c r="AA659" s="7" t="e">
        <f>VLOOKUP(Z659,'S&amp;PRatingMapping'!$A$3:$B$24,2,0)</f>
        <v>#N/A</v>
      </c>
      <c r="AC659">
        <v>26488</v>
      </c>
      <c r="AD659">
        <v>26488</v>
      </c>
      <c r="AE659">
        <v>2000000</v>
      </c>
      <c r="AF659" t="s">
        <v>32</v>
      </c>
      <c r="AG659">
        <v>3</v>
      </c>
      <c r="AH659" t="s">
        <v>41</v>
      </c>
      <c r="AI659">
        <v>5.8810000000000001E-2</v>
      </c>
      <c r="AJ659">
        <v>0</v>
      </c>
      <c r="AR659" t="e">
        <f>VLOOKUP(AQ659,MoodysRatingMapping!$A$3:$B$23,2,0)</f>
        <v>#N/A</v>
      </c>
      <c r="AV659" s="15" t="e">
        <f>VLOOKUP(AU659,'S&amp;PRatingMapping'!$A$3:$B$24,2,0)</f>
        <v>#N/A</v>
      </c>
      <c r="AX659">
        <v>2000000</v>
      </c>
      <c r="AY659" t="s">
        <v>32</v>
      </c>
      <c r="AZ659">
        <v>3</v>
      </c>
      <c r="BA659" t="s">
        <v>41</v>
      </c>
      <c r="BB659">
        <v>5.5590000000000001E-2</v>
      </c>
      <c r="BC659">
        <v>0</v>
      </c>
      <c r="BK659" t="e">
        <f>VLOOKUP(BJ659,MoodysRatingMapping!$A$3:$B$23,2,0)</f>
        <v>#N/A</v>
      </c>
      <c r="BO659" s="15" t="e">
        <f>VLOOKUP(BN659,'S&amp;PRatingMapping'!$A$3:$B$24,2,0)</f>
        <v>#N/A</v>
      </c>
      <c r="BQ659">
        <v>2000000</v>
      </c>
      <c r="BR659" s="11" t="s">
        <v>30</v>
      </c>
      <c r="BS659">
        <v>1</v>
      </c>
      <c r="BT659" t="s">
        <v>41</v>
      </c>
      <c r="BU659">
        <v>6.8790000000000004E-2</v>
      </c>
      <c r="BV659">
        <v>-2</v>
      </c>
      <c r="CD659" t="e">
        <f>VLOOKUP(CC659,MoodysRatingMapping!$A$3:$B$23,2,0)</f>
        <v>#N/A</v>
      </c>
      <c r="CH659" s="15" t="e">
        <f>VLOOKUP(CG659,'S&amp;PRatingMapping'!$A$3:$B$24,2,0)</f>
        <v>#N/A</v>
      </c>
    </row>
    <row r="660" spans="1:87" x14ac:dyDescent="0.25">
      <c r="A660" s="2">
        <v>43189</v>
      </c>
      <c r="B660">
        <v>5.0999999999999996</v>
      </c>
      <c r="C660">
        <v>25115</v>
      </c>
      <c r="D660">
        <v>1.1000000000000001</v>
      </c>
      <c r="E660">
        <v>1</v>
      </c>
      <c r="F660">
        <v>0</v>
      </c>
      <c r="G660">
        <v>0</v>
      </c>
      <c r="H660">
        <v>0</v>
      </c>
      <c r="I660">
        <v>2250000</v>
      </c>
      <c r="J660" s="9" t="s">
        <v>29</v>
      </c>
      <c r="K660">
        <v>4</v>
      </c>
      <c r="L660" t="s">
        <v>41</v>
      </c>
      <c r="M660">
        <v>0.77690000000000003</v>
      </c>
      <c r="N660">
        <v>-1</v>
      </c>
      <c r="W660" t="e">
        <f>VLOOKUP(V660,MoodysRatingMapping!$A$3:$B$23,2,0)</f>
        <v>#N/A</v>
      </c>
      <c r="AA660" s="7" t="e">
        <f>VLOOKUP(Z660,'S&amp;PRatingMapping'!$A$3:$B$24,2,0)</f>
        <v>#N/A</v>
      </c>
      <c r="AC660">
        <v>265</v>
      </c>
      <c r="AD660">
        <v>265</v>
      </c>
      <c r="AE660">
        <v>2000000</v>
      </c>
      <c r="AF660" t="s">
        <v>29</v>
      </c>
      <c r="AG660">
        <v>4</v>
      </c>
      <c r="AH660" t="s">
        <v>41</v>
      </c>
      <c r="AI660">
        <v>8.8849999999999998E-2</v>
      </c>
      <c r="AJ660">
        <v>0</v>
      </c>
      <c r="AR660" t="e">
        <f>VLOOKUP(AQ660,MoodysRatingMapping!$A$3:$B$23,2,0)</f>
        <v>#N/A</v>
      </c>
      <c r="AV660" s="15" t="e">
        <f>VLOOKUP(AU660,'S&amp;PRatingMapping'!$A$3:$B$24,2,0)</f>
        <v>#N/A</v>
      </c>
      <c r="AX660">
        <v>2000000</v>
      </c>
      <c r="AY660" t="s">
        <v>38</v>
      </c>
      <c r="AZ660">
        <v>5</v>
      </c>
      <c r="BA660" t="s">
        <v>41</v>
      </c>
      <c r="BB660">
        <v>0.10063999999999999</v>
      </c>
      <c r="BC660">
        <v>1</v>
      </c>
      <c r="BK660" t="e">
        <f>VLOOKUP(BJ660,MoodysRatingMapping!$A$3:$B$23,2,0)</f>
        <v>#N/A</v>
      </c>
      <c r="BO660" s="15" t="e">
        <f>VLOOKUP(BN660,'S&amp;PRatingMapping'!$A$3:$B$24,2,0)</f>
        <v>#N/A</v>
      </c>
      <c r="BQ660">
        <v>2000000</v>
      </c>
      <c r="BR660" s="11" t="s">
        <v>29</v>
      </c>
      <c r="BS660">
        <v>4</v>
      </c>
      <c r="BT660" t="s">
        <v>41</v>
      </c>
      <c r="BU660">
        <v>0.10299999999999999</v>
      </c>
      <c r="BV660">
        <v>0</v>
      </c>
      <c r="CD660" t="e">
        <f>VLOOKUP(CC660,MoodysRatingMapping!$A$3:$B$23,2,0)</f>
        <v>#N/A</v>
      </c>
      <c r="CH660" s="15" t="e">
        <f>VLOOKUP(CG660,'S&amp;PRatingMapping'!$A$3:$B$24,2,0)</f>
        <v>#N/A</v>
      </c>
    </row>
    <row r="661" spans="1:87" x14ac:dyDescent="0.25">
      <c r="A661" s="2">
        <v>41789</v>
      </c>
      <c r="B661">
        <v>7</v>
      </c>
      <c r="C661">
        <v>25137</v>
      </c>
      <c r="D661">
        <v>0.79999999999999982</v>
      </c>
      <c r="E661">
        <v>1</v>
      </c>
      <c r="F661">
        <v>0</v>
      </c>
      <c r="G661">
        <v>0</v>
      </c>
      <c r="H661">
        <v>0</v>
      </c>
      <c r="I661">
        <v>12798.08</v>
      </c>
      <c r="J661" s="9">
        <v>3.1</v>
      </c>
      <c r="K661">
        <v>3</v>
      </c>
      <c r="L661" t="s">
        <v>41</v>
      </c>
      <c r="M661">
        <v>0.19381000000000001</v>
      </c>
      <c r="N661">
        <v>-6</v>
      </c>
      <c r="W661" t="e">
        <f>VLOOKUP(V661,MoodysRatingMapping!$A$3:$B$23,2,0)</f>
        <v>#N/A</v>
      </c>
      <c r="AA661" s="7" t="e">
        <f>VLOOKUP(Z661,'S&amp;PRatingMapping'!$A$3:$B$24,2,0)</f>
        <v>#N/A</v>
      </c>
      <c r="AC661">
        <v>2657</v>
      </c>
      <c r="AD661">
        <v>2657</v>
      </c>
      <c r="AE661">
        <v>13833.67</v>
      </c>
      <c r="AF661" t="s">
        <v>29</v>
      </c>
      <c r="AG661">
        <v>4</v>
      </c>
      <c r="AH661" t="s">
        <v>41</v>
      </c>
      <c r="AI661">
        <v>0.23214000000000001</v>
      </c>
      <c r="AJ661">
        <v>-4</v>
      </c>
      <c r="AR661" t="e">
        <f>VLOOKUP(AQ661,MoodysRatingMapping!$A$3:$B$23,2,0)</f>
        <v>#N/A</v>
      </c>
      <c r="AV661" s="15" t="e">
        <f>VLOOKUP(AU661,'S&amp;PRatingMapping'!$A$3:$B$24,2,0)</f>
        <v>#N/A</v>
      </c>
      <c r="AX661">
        <v>14895.58</v>
      </c>
      <c r="AY661" t="s">
        <v>29</v>
      </c>
      <c r="AZ661">
        <v>4</v>
      </c>
      <c r="BA661" t="s">
        <v>41</v>
      </c>
      <c r="BB661">
        <v>0.25646999999999998</v>
      </c>
      <c r="BC661">
        <v>-4</v>
      </c>
      <c r="BK661" t="e">
        <f>VLOOKUP(BJ661,MoodysRatingMapping!$A$3:$B$23,2,0)</f>
        <v>#N/A</v>
      </c>
      <c r="BO661" s="15" t="e">
        <f>VLOOKUP(BN661,'S&amp;PRatingMapping'!$A$3:$B$24,2,0)</f>
        <v>#N/A</v>
      </c>
      <c r="BQ661">
        <v>2250000</v>
      </c>
      <c r="BR661" s="11" t="s">
        <v>32</v>
      </c>
      <c r="BS661">
        <v>3</v>
      </c>
      <c r="BT661" t="s">
        <v>41</v>
      </c>
      <c r="BU661">
        <v>5.2859999999999997E-2</v>
      </c>
      <c r="BV661">
        <v>-2</v>
      </c>
      <c r="CD661" t="e">
        <f>VLOOKUP(CC661,MoodysRatingMapping!$A$3:$B$23,2,0)</f>
        <v>#N/A</v>
      </c>
      <c r="CH661" s="15" t="e">
        <f>VLOOKUP(CG661,'S&amp;PRatingMapping'!$A$3:$B$24,2,0)</f>
        <v>#N/A</v>
      </c>
    </row>
    <row r="662" spans="1:87" x14ac:dyDescent="0.25">
      <c r="A662" s="2">
        <v>42643</v>
      </c>
      <c r="B662">
        <v>5.2</v>
      </c>
      <c r="C662">
        <v>25143</v>
      </c>
      <c r="D662">
        <v>0.10000000000000051</v>
      </c>
      <c r="E662">
        <v>1</v>
      </c>
      <c r="F662">
        <v>0</v>
      </c>
      <c r="G662">
        <v>0</v>
      </c>
      <c r="H662">
        <v>0</v>
      </c>
      <c r="I662">
        <v>996920.41</v>
      </c>
      <c r="J662" s="9">
        <v>3.1</v>
      </c>
      <c r="K662">
        <v>3</v>
      </c>
      <c r="L662" t="s">
        <v>41</v>
      </c>
      <c r="M662">
        <v>0.19869999999999999</v>
      </c>
      <c r="N662">
        <v>-3</v>
      </c>
      <c r="Q662" s="11" t="s">
        <v>30</v>
      </c>
      <c r="R662" t="s">
        <v>41</v>
      </c>
      <c r="S662">
        <v>32.826000000000001</v>
      </c>
      <c r="T662">
        <v>-5</v>
      </c>
      <c r="U662" s="11">
        <v>2.2000000000000002</v>
      </c>
      <c r="V662" t="s">
        <v>51</v>
      </c>
      <c r="W662">
        <f>VLOOKUP(V662,MoodysRatingMapping!$A$3:$B$23,2,0)</f>
        <v>3.2500000000000004</v>
      </c>
      <c r="X662">
        <v>-4</v>
      </c>
      <c r="Y662">
        <v>2.2000000000000002</v>
      </c>
      <c r="Z662" t="s">
        <v>71</v>
      </c>
      <c r="AA662" s="7">
        <f>VLOOKUP(Z662,'S&amp;PRatingMapping'!$A$3:$B$24,2,0)</f>
        <v>3.1428571428571423</v>
      </c>
      <c r="AC662">
        <v>2656</v>
      </c>
      <c r="AD662">
        <v>2656</v>
      </c>
      <c r="AE662">
        <v>880242.81</v>
      </c>
      <c r="AF662" t="s">
        <v>29</v>
      </c>
      <c r="AG662">
        <v>4</v>
      </c>
      <c r="AH662" t="s">
        <v>41</v>
      </c>
      <c r="AI662">
        <v>0.24303</v>
      </c>
      <c r="AJ662">
        <v>-1</v>
      </c>
      <c r="AL662" t="s">
        <v>30</v>
      </c>
      <c r="AM662" t="s">
        <v>41</v>
      </c>
      <c r="AN662">
        <v>30.448899999999998</v>
      </c>
      <c r="AO662">
        <v>-4</v>
      </c>
      <c r="AP662" s="11">
        <v>2.2000000000000002</v>
      </c>
      <c r="AQ662" t="s">
        <v>51</v>
      </c>
      <c r="AR662">
        <f>VLOOKUP(AQ662,MoodysRatingMapping!$A$3:$B$23,2,0)</f>
        <v>3.2500000000000004</v>
      </c>
      <c r="AS662">
        <v>-3</v>
      </c>
      <c r="AT662" s="11">
        <v>2.2000000000000002</v>
      </c>
      <c r="AU662" t="s">
        <v>71</v>
      </c>
      <c r="AV662" s="15">
        <f>VLOOKUP(AU662,'S&amp;PRatingMapping'!$A$3:$B$24,2,0)</f>
        <v>3.1428571428571423</v>
      </c>
      <c r="AX662">
        <v>1573176.69</v>
      </c>
      <c r="AY662" t="s">
        <v>38</v>
      </c>
      <c r="AZ662">
        <v>5</v>
      </c>
      <c r="BA662" t="s">
        <v>41</v>
      </c>
      <c r="BB662">
        <v>0.38461000000000001</v>
      </c>
      <c r="BC662">
        <v>0</v>
      </c>
      <c r="BE662" s="11" t="s">
        <v>30</v>
      </c>
      <c r="BF662" t="s">
        <v>41</v>
      </c>
      <c r="BG662">
        <v>36.029000000000003</v>
      </c>
      <c r="BH662">
        <v>-4</v>
      </c>
      <c r="BI662" s="11">
        <v>2.2000000000000002</v>
      </c>
      <c r="BJ662" t="s">
        <v>51</v>
      </c>
      <c r="BK662">
        <f>VLOOKUP(BJ662,MoodysRatingMapping!$A$3:$B$23,2,0)</f>
        <v>3.2500000000000004</v>
      </c>
      <c r="BL662">
        <v>-3</v>
      </c>
      <c r="BM662" s="11">
        <v>2.2000000000000002</v>
      </c>
      <c r="BN662" t="s">
        <v>71</v>
      </c>
      <c r="BO662" s="15">
        <f>VLOOKUP(BN662,'S&amp;PRatingMapping'!$A$3:$B$24,2,0)</f>
        <v>3.1428571428571423</v>
      </c>
      <c r="BQ662">
        <v>1211878.07</v>
      </c>
      <c r="BR662" s="11">
        <v>5.0999999999999996</v>
      </c>
      <c r="BS662">
        <v>5</v>
      </c>
      <c r="BT662" t="s">
        <v>41</v>
      </c>
      <c r="BU662">
        <v>0.40690999999999999</v>
      </c>
      <c r="BV662">
        <v>0</v>
      </c>
      <c r="BX662" t="s">
        <v>30</v>
      </c>
      <c r="BY662" t="s">
        <v>41</v>
      </c>
      <c r="BZ662">
        <v>42.880659999999999</v>
      </c>
      <c r="CA662">
        <v>-4</v>
      </c>
      <c r="CB662" t="s">
        <v>44</v>
      </c>
      <c r="CC662" t="s">
        <v>51</v>
      </c>
      <c r="CD662">
        <f>VLOOKUP(CC662,MoodysRatingMapping!$A$3:$B$23,2,0)</f>
        <v>3.2500000000000004</v>
      </c>
      <c r="CE662">
        <v>-3</v>
      </c>
      <c r="CF662" s="11">
        <v>2.2000000000000002</v>
      </c>
      <c r="CG662" t="s">
        <v>71</v>
      </c>
      <c r="CH662" s="15">
        <f>VLOOKUP(CG662,'S&amp;PRatingMapping'!$A$3:$B$24,2,0)</f>
        <v>3.1428571428571423</v>
      </c>
    </row>
    <row r="663" spans="1:87" x14ac:dyDescent="0.25">
      <c r="A663" s="2">
        <v>42916</v>
      </c>
      <c r="B663">
        <v>5.2</v>
      </c>
      <c r="C663">
        <v>25249</v>
      </c>
      <c r="D663">
        <v>0.10000000000000051</v>
      </c>
      <c r="E663">
        <v>1</v>
      </c>
      <c r="F663">
        <v>0</v>
      </c>
      <c r="G663">
        <v>0</v>
      </c>
      <c r="H663">
        <v>0</v>
      </c>
      <c r="I663">
        <v>9521009.2200000007</v>
      </c>
      <c r="J663" s="9">
        <v>6.1</v>
      </c>
      <c r="K663">
        <v>7</v>
      </c>
      <c r="L663" t="s">
        <v>41</v>
      </c>
      <c r="M663">
        <v>0.3861</v>
      </c>
      <c r="N663">
        <v>1</v>
      </c>
      <c r="W663" t="e">
        <f>VLOOKUP(V663,MoodysRatingMapping!$A$3:$B$23,2,0)</f>
        <v>#N/A</v>
      </c>
      <c r="AA663" s="7" t="e">
        <f>VLOOKUP(Z663,'S&amp;PRatingMapping'!$A$3:$B$24,2,0)</f>
        <v>#N/A</v>
      </c>
      <c r="AC663">
        <v>2674</v>
      </c>
      <c r="AD663">
        <v>2674</v>
      </c>
      <c r="AE663">
        <v>9366527.1899999995</v>
      </c>
      <c r="AF663" t="s">
        <v>31</v>
      </c>
      <c r="AG663">
        <v>7</v>
      </c>
      <c r="AH663" t="s">
        <v>41</v>
      </c>
      <c r="AI663">
        <v>0.47918999999999989</v>
      </c>
      <c r="AJ663">
        <v>2</v>
      </c>
      <c r="AR663" t="e">
        <f>VLOOKUP(AQ663,MoodysRatingMapping!$A$3:$B$23,2,0)</f>
        <v>#N/A</v>
      </c>
      <c r="AV663" s="15" t="e">
        <f>VLOOKUP(AU663,'S&amp;PRatingMapping'!$A$3:$B$24,2,0)</f>
        <v>#N/A</v>
      </c>
      <c r="AX663">
        <v>9124121.3000000007</v>
      </c>
      <c r="AY663" t="s">
        <v>31</v>
      </c>
      <c r="AZ663">
        <v>7</v>
      </c>
      <c r="BA663" t="s">
        <v>41</v>
      </c>
      <c r="BB663">
        <v>0.33872999999999998</v>
      </c>
      <c r="BC663">
        <v>2</v>
      </c>
      <c r="BK663" t="e">
        <f>VLOOKUP(BJ663,MoodysRatingMapping!$A$3:$B$23,2,0)</f>
        <v>#N/A</v>
      </c>
      <c r="BO663" s="15" t="e">
        <f>VLOOKUP(BN663,'S&amp;PRatingMapping'!$A$3:$B$24,2,0)</f>
        <v>#N/A</v>
      </c>
      <c r="BQ663">
        <v>9002823.3900000006</v>
      </c>
      <c r="BR663" s="11">
        <v>6.1</v>
      </c>
      <c r="BS663">
        <v>7</v>
      </c>
      <c r="BT663" t="s">
        <v>41</v>
      </c>
      <c r="BU663">
        <v>0.35221000000000002</v>
      </c>
      <c r="BV663">
        <v>2</v>
      </c>
      <c r="CD663" t="e">
        <f>VLOOKUP(CC663,MoodysRatingMapping!$A$3:$B$23,2,0)</f>
        <v>#N/A</v>
      </c>
      <c r="CH663" s="15" t="e">
        <f>VLOOKUP(CG663,'S&amp;PRatingMapping'!$A$3:$B$24,2,0)</f>
        <v>#N/A</v>
      </c>
    </row>
    <row r="664" spans="1:87" x14ac:dyDescent="0.25">
      <c r="A664" s="2">
        <v>41789</v>
      </c>
      <c r="B664">
        <v>7</v>
      </c>
      <c r="C664">
        <v>25299</v>
      </c>
      <c r="D664">
        <v>0.79999999999999982</v>
      </c>
      <c r="E664">
        <v>1</v>
      </c>
      <c r="F664">
        <v>0</v>
      </c>
      <c r="G664">
        <v>0</v>
      </c>
      <c r="H664">
        <v>0</v>
      </c>
      <c r="I664">
        <v>14273074.699999999</v>
      </c>
      <c r="J664" s="9" t="s">
        <v>30</v>
      </c>
      <c r="K664">
        <v>1</v>
      </c>
      <c r="L664" t="s">
        <v>41</v>
      </c>
      <c r="M664">
        <v>0.129</v>
      </c>
      <c r="N664">
        <v>-8</v>
      </c>
      <c r="Q664" s="11" t="s">
        <v>30</v>
      </c>
      <c r="R664" t="s">
        <v>41</v>
      </c>
      <c r="S664">
        <v>26.878698</v>
      </c>
      <c r="T664">
        <v>-8</v>
      </c>
      <c r="U664" s="11">
        <v>2.1</v>
      </c>
      <c r="V664" t="s">
        <v>60</v>
      </c>
      <c r="W664">
        <f>VLOOKUP(V664,MoodysRatingMapping!$A$3:$B$23,2,0)</f>
        <v>2.8000000000000003</v>
      </c>
      <c r="X664">
        <v>-7</v>
      </c>
      <c r="Y664">
        <v>2.1</v>
      </c>
      <c r="Z664" t="s">
        <v>80</v>
      </c>
      <c r="AA664" s="7">
        <f>VLOOKUP(Z664,'S&amp;PRatingMapping'!$A$3:$B$24,2,0)</f>
        <v>2.714285714285714</v>
      </c>
      <c r="AC664">
        <v>2672</v>
      </c>
      <c r="AD664">
        <v>2672</v>
      </c>
      <c r="AE664">
        <v>13057919.640000001</v>
      </c>
      <c r="AF664" t="s">
        <v>30</v>
      </c>
      <c r="AG664">
        <v>1</v>
      </c>
      <c r="AH664" t="s">
        <v>41</v>
      </c>
      <c r="AI664">
        <v>0.11307</v>
      </c>
      <c r="AJ664">
        <v>-7</v>
      </c>
      <c r="AL664" t="s">
        <v>30</v>
      </c>
      <c r="AM664" t="s">
        <v>41</v>
      </c>
      <c r="AN664">
        <v>27.237864999999999</v>
      </c>
      <c r="AO664">
        <v>-7</v>
      </c>
      <c r="AP664" s="11">
        <v>2.1</v>
      </c>
      <c r="AQ664" t="s">
        <v>60</v>
      </c>
      <c r="AR664">
        <f>VLOOKUP(AQ664,MoodysRatingMapping!$A$3:$B$23,2,0)</f>
        <v>2.8000000000000003</v>
      </c>
      <c r="AS664">
        <v>-6</v>
      </c>
      <c r="AT664" s="11">
        <v>2.1</v>
      </c>
      <c r="AU664" t="s">
        <v>80</v>
      </c>
      <c r="AV664" s="15">
        <f>VLOOKUP(AU664,'S&amp;PRatingMapping'!$A$3:$B$24,2,0)</f>
        <v>2.714285714285714</v>
      </c>
      <c r="AX664">
        <v>13727875.890000001</v>
      </c>
      <c r="AY664" t="s">
        <v>30</v>
      </c>
      <c r="AZ664">
        <v>1</v>
      </c>
      <c r="BA664" t="s">
        <v>41</v>
      </c>
      <c r="BB664">
        <v>0.11391</v>
      </c>
      <c r="BC664">
        <v>-7</v>
      </c>
      <c r="BE664" s="11" t="s">
        <v>30</v>
      </c>
      <c r="BF664" t="s">
        <v>41</v>
      </c>
      <c r="BG664">
        <v>30.031113999999999</v>
      </c>
      <c r="BH664">
        <v>-7</v>
      </c>
      <c r="BI664" s="11">
        <v>2.1</v>
      </c>
      <c r="BJ664" t="s">
        <v>60</v>
      </c>
      <c r="BK664">
        <f>VLOOKUP(BJ664,MoodysRatingMapping!$A$3:$B$23,2,0)</f>
        <v>2.8000000000000003</v>
      </c>
      <c r="BL664">
        <v>-6</v>
      </c>
      <c r="BM664" s="11">
        <v>2.1</v>
      </c>
      <c r="BN664" t="s">
        <v>80</v>
      </c>
      <c r="BO664" s="15">
        <f>VLOOKUP(BN664,'S&amp;PRatingMapping'!$A$3:$B$24,2,0)</f>
        <v>2.714285714285714</v>
      </c>
      <c r="BQ664">
        <v>11292776.439999999</v>
      </c>
      <c r="BR664" s="11">
        <v>6.2</v>
      </c>
      <c r="BS664">
        <v>8</v>
      </c>
      <c r="BT664" t="s">
        <v>41</v>
      </c>
      <c r="BU664">
        <v>0.50224999999999997</v>
      </c>
      <c r="BV664">
        <v>3</v>
      </c>
      <c r="CD664" t="e">
        <f>VLOOKUP(CC664,MoodysRatingMapping!$A$3:$B$23,2,0)</f>
        <v>#N/A</v>
      </c>
      <c r="CH664" s="15" t="e">
        <f>VLOOKUP(CG664,'S&amp;PRatingMapping'!$A$3:$B$24,2,0)</f>
        <v>#N/A</v>
      </c>
    </row>
    <row r="665" spans="1:87" x14ac:dyDescent="0.25">
      <c r="A665" s="2">
        <v>42369</v>
      </c>
      <c r="B665">
        <v>4</v>
      </c>
      <c r="C665">
        <v>25354</v>
      </c>
      <c r="D665">
        <v>0.70000000000000018</v>
      </c>
      <c r="E665">
        <v>1</v>
      </c>
      <c r="F665">
        <v>0</v>
      </c>
      <c r="G665">
        <v>0</v>
      </c>
      <c r="H665">
        <v>0</v>
      </c>
      <c r="I665">
        <v>748750000</v>
      </c>
      <c r="J665" s="9" t="s">
        <v>30</v>
      </c>
      <c r="K665">
        <v>1</v>
      </c>
      <c r="L665" t="s">
        <v>42</v>
      </c>
      <c r="M665">
        <v>0.21299999999999999</v>
      </c>
      <c r="N665">
        <v>-3</v>
      </c>
      <c r="Q665" s="11">
        <v>3.2</v>
      </c>
      <c r="R665" t="s">
        <v>42</v>
      </c>
      <c r="S665">
        <v>87.875511000000003</v>
      </c>
      <c r="T665">
        <v>-1</v>
      </c>
      <c r="U665" s="11">
        <v>3.3</v>
      </c>
      <c r="V665" t="s">
        <v>58</v>
      </c>
      <c r="W665">
        <f>VLOOKUP(V665,MoodysRatingMapping!$A$3:$B$23,2,0)</f>
        <v>5.0500000000000007</v>
      </c>
      <c r="X665">
        <v>-1</v>
      </c>
      <c r="Y665">
        <v>3.3</v>
      </c>
      <c r="Z665" t="s">
        <v>81</v>
      </c>
      <c r="AA665" s="7">
        <f>VLOOKUP(Z665,'S&amp;PRatingMapping'!$A$3:$B$24,2,0)</f>
        <v>4.8571428571428568</v>
      </c>
      <c r="AB665" t="s">
        <v>90</v>
      </c>
      <c r="AC665">
        <v>26841</v>
      </c>
      <c r="AD665">
        <v>26841</v>
      </c>
      <c r="AE665">
        <v>187000000</v>
      </c>
      <c r="AF665" t="s">
        <v>30</v>
      </c>
      <c r="AG665">
        <v>1</v>
      </c>
      <c r="AH665" t="s">
        <v>42</v>
      </c>
      <c r="AI665">
        <v>2.06E-2</v>
      </c>
      <c r="AJ665">
        <v>-2</v>
      </c>
      <c r="AL665" t="s">
        <v>44</v>
      </c>
      <c r="AM665" t="s">
        <v>42</v>
      </c>
      <c r="AN665">
        <v>41.042870000000001</v>
      </c>
      <c r="AO665">
        <v>-1</v>
      </c>
      <c r="AP665" s="11">
        <v>3.3</v>
      </c>
      <c r="AQ665" t="s">
        <v>58</v>
      </c>
      <c r="AR665">
        <f>VLOOKUP(AQ665,MoodysRatingMapping!$A$3:$B$23,2,0)</f>
        <v>5.0500000000000007</v>
      </c>
      <c r="AS665">
        <v>0</v>
      </c>
      <c r="AT665" s="11">
        <v>3.3</v>
      </c>
      <c r="AU665" t="s">
        <v>81</v>
      </c>
      <c r="AV665" s="15">
        <f>VLOOKUP(AU665,'S&amp;PRatingMapping'!$A$3:$B$24,2,0)</f>
        <v>4.8571428571428568</v>
      </c>
      <c r="AW665" t="s">
        <v>91</v>
      </c>
      <c r="AX665">
        <v>187000000</v>
      </c>
      <c r="AY665" t="s">
        <v>30</v>
      </c>
      <c r="AZ665">
        <v>1</v>
      </c>
      <c r="BA665" t="s">
        <v>42</v>
      </c>
      <c r="BB665">
        <v>2.2079999999999999E-2</v>
      </c>
      <c r="BC665">
        <v>-2</v>
      </c>
      <c r="BE665" s="11">
        <v>2.2000000000000002</v>
      </c>
      <c r="BF665" t="s">
        <v>42</v>
      </c>
      <c r="BG665">
        <v>44.855507000000003</v>
      </c>
      <c r="BH665">
        <v>-1</v>
      </c>
      <c r="BI665" s="11">
        <v>3.3</v>
      </c>
      <c r="BJ665" t="s">
        <v>58</v>
      </c>
      <c r="BK665">
        <f>VLOOKUP(BJ665,MoodysRatingMapping!$A$3:$B$23,2,0)</f>
        <v>5.0500000000000007</v>
      </c>
      <c r="BL665">
        <v>0</v>
      </c>
      <c r="BM665" s="11">
        <v>3.3</v>
      </c>
      <c r="BN665" t="s">
        <v>81</v>
      </c>
      <c r="BO665" s="15">
        <f>VLOOKUP(BN665,'S&amp;PRatingMapping'!$A$3:$B$24,2,0)</f>
        <v>4.8571428571428568</v>
      </c>
      <c r="BQ665">
        <v>187000000</v>
      </c>
      <c r="BR665" s="11" t="s">
        <v>30</v>
      </c>
      <c r="BS665">
        <v>1</v>
      </c>
      <c r="BT665" t="s">
        <v>42</v>
      </c>
      <c r="BU665">
        <v>2.8809999999999999E-2</v>
      </c>
      <c r="BV665">
        <v>-2</v>
      </c>
      <c r="BX665" t="s">
        <v>44</v>
      </c>
      <c r="BY665" t="s">
        <v>42</v>
      </c>
      <c r="BZ665">
        <v>47.960642</v>
      </c>
      <c r="CA665">
        <v>-1</v>
      </c>
      <c r="CB665" t="s">
        <v>43</v>
      </c>
      <c r="CC665" t="s">
        <v>58</v>
      </c>
      <c r="CD665">
        <f>VLOOKUP(CC665,MoodysRatingMapping!$A$3:$B$23,2,0)</f>
        <v>5.0500000000000007</v>
      </c>
      <c r="CE665">
        <v>0</v>
      </c>
      <c r="CF665" s="11">
        <v>3.3</v>
      </c>
      <c r="CG665" t="s">
        <v>81</v>
      </c>
      <c r="CH665" s="15">
        <f>VLOOKUP(CG665,'S&amp;PRatingMapping'!$A$3:$B$24,2,0)</f>
        <v>4.8571428571428568</v>
      </c>
      <c r="CI665" t="s">
        <v>93</v>
      </c>
    </row>
    <row r="666" spans="1:87" x14ac:dyDescent="0.25">
      <c r="A666" s="2">
        <v>41820</v>
      </c>
      <c r="B666">
        <v>6.1</v>
      </c>
      <c r="C666">
        <v>25405</v>
      </c>
      <c r="D666">
        <v>0.89999999999999947</v>
      </c>
      <c r="E666">
        <v>1</v>
      </c>
      <c r="F666">
        <v>0</v>
      </c>
      <c r="G666">
        <v>0</v>
      </c>
      <c r="H666">
        <v>0</v>
      </c>
      <c r="I666">
        <v>1650000</v>
      </c>
      <c r="J666" s="9">
        <v>5.2</v>
      </c>
      <c r="K666">
        <v>6</v>
      </c>
      <c r="L666" t="s">
        <v>41</v>
      </c>
      <c r="M666">
        <v>0.83499999999999996</v>
      </c>
      <c r="N666">
        <v>-1</v>
      </c>
      <c r="Q666" s="11">
        <v>2.2999999999999998</v>
      </c>
      <c r="R666" t="s">
        <v>41</v>
      </c>
      <c r="S666">
        <v>49.818693000000003</v>
      </c>
      <c r="T666">
        <v>-5</v>
      </c>
      <c r="W666" t="e">
        <f>VLOOKUP(V666,MoodysRatingMapping!$A$3:$B$23,2,0)</f>
        <v>#N/A</v>
      </c>
      <c r="AA666" s="7" t="e">
        <f>VLOOKUP(Z666,'S&amp;PRatingMapping'!$A$3:$B$24,2,0)</f>
        <v>#N/A</v>
      </c>
      <c r="AC666">
        <v>26943</v>
      </c>
      <c r="AD666">
        <v>26943</v>
      </c>
      <c r="AE666">
        <v>1650000</v>
      </c>
      <c r="AF666" t="s">
        <v>31</v>
      </c>
      <c r="AG666">
        <v>7</v>
      </c>
      <c r="AH666" t="s">
        <v>41</v>
      </c>
      <c r="AI666">
        <v>1.45217</v>
      </c>
      <c r="AJ666">
        <v>1</v>
      </c>
      <c r="AL666" t="s">
        <v>46</v>
      </c>
      <c r="AM666" t="s">
        <v>41</v>
      </c>
      <c r="AN666">
        <v>61.953186000000002</v>
      </c>
      <c r="AO666">
        <v>-4</v>
      </c>
      <c r="AR666" t="e">
        <f>VLOOKUP(AQ666,MoodysRatingMapping!$A$3:$B$23,2,0)</f>
        <v>#N/A</v>
      </c>
      <c r="AV666" s="15" t="e">
        <f>VLOOKUP(AU666,'S&amp;PRatingMapping'!$A$3:$B$24,2,0)</f>
        <v>#N/A</v>
      </c>
      <c r="AX666">
        <v>1650000</v>
      </c>
      <c r="AY666" t="s">
        <v>36</v>
      </c>
      <c r="AZ666">
        <v>8</v>
      </c>
      <c r="BA666" t="s">
        <v>41</v>
      </c>
      <c r="BB666">
        <v>1.78868</v>
      </c>
      <c r="BC666">
        <v>2</v>
      </c>
      <c r="BE666" s="11">
        <v>2.2999999999999998</v>
      </c>
      <c r="BF666" t="s">
        <v>41</v>
      </c>
      <c r="BG666">
        <v>59.122902000000003</v>
      </c>
      <c r="BH666">
        <v>-4</v>
      </c>
      <c r="BK666" t="e">
        <f>VLOOKUP(BJ666,MoodysRatingMapping!$A$3:$B$23,2,0)</f>
        <v>#N/A</v>
      </c>
      <c r="BO666" s="15" t="e">
        <f>VLOOKUP(BN666,'S&amp;PRatingMapping'!$A$3:$B$24,2,0)</f>
        <v>#N/A</v>
      </c>
      <c r="BQ666">
        <v>1650000</v>
      </c>
      <c r="BR666" s="11">
        <v>6.2</v>
      </c>
      <c r="BS666">
        <v>8</v>
      </c>
      <c r="BT666" t="s">
        <v>41</v>
      </c>
      <c r="BU666">
        <v>2.4011800000000001</v>
      </c>
      <c r="BV666">
        <v>2</v>
      </c>
      <c r="BX666" t="s">
        <v>46</v>
      </c>
      <c r="BY666" t="s">
        <v>41</v>
      </c>
      <c r="BZ666">
        <v>57.083945999999997</v>
      </c>
      <c r="CA666">
        <v>-4</v>
      </c>
      <c r="CD666" t="e">
        <f>VLOOKUP(CC666,MoodysRatingMapping!$A$3:$B$23,2,0)</f>
        <v>#N/A</v>
      </c>
      <c r="CH666" s="15" t="e">
        <f>VLOOKUP(CG666,'S&amp;PRatingMapping'!$A$3:$B$24,2,0)</f>
        <v>#N/A</v>
      </c>
    </row>
    <row r="667" spans="1:87" x14ac:dyDescent="0.25">
      <c r="A667" s="2">
        <v>42153</v>
      </c>
      <c r="B667">
        <v>7</v>
      </c>
      <c r="C667">
        <v>25405</v>
      </c>
      <c r="D667">
        <v>0.90000000000000036</v>
      </c>
      <c r="E667">
        <v>1</v>
      </c>
      <c r="F667">
        <v>0</v>
      </c>
      <c r="G667">
        <v>0</v>
      </c>
      <c r="H667">
        <v>0</v>
      </c>
      <c r="I667">
        <v>1650000</v>
      </c>
      <c r="J667" s="9" t="s">
        <v>29</v>
      </c>
      <c r="K667">
        <v>4</v>
      </c>
      <c r="L667" t="s">
        <v>41</v>
      </c>
      <c r="M667">
        <v>0.23963999999999999</v>
      </c>
      <c r="N667">
        <v>-5</v>
      </c>
      <c r="Q667" s="11">
        <v>3.1</v>
      </c>
      <c r="R667" t="s">
        <v>41</v>
      </c>
      <c r="S667">
        <v>6.9556789999999999</v>
      </c>
      <c r="T667">
        <v>-6</v>
      </c>
      <c r="W667" t="e">
        <f>VLOOKUP(V667,MoodysRatingMapping!$A$3:$B$23,2,0)</f>
        <v>#N/A</v>
      </c>
      <c r="AA667" s="7" t="e">
        <f>VLOOKUP(Z667,'S&amp;PRatingMapping'!$A$3:$B$24,2,0)</f>
        <v>#N/A</v>
      </c>
      <c r="AC667">
        <v>26954</v>
      </c>
      <c r="AD667">
        <v>26954</v>
      </c>
      <c r="AE667">
        <v>1650000</v>
      </c>
      <c r="AF667" t="s">
        <v>29</v>
      </c>
      <c r="AG667">
        <v>4</v>
      </c>
      <c r="AH667" t="s">
        <v>41</v>
      </c>
      <c r="AI667">
        <v>0.31491000000000002</v>
      </c>
      <c r="AJ667">
        <v>-3</v>
      </c>
      <c r="AL667" t="s">
        <v>44</v>
      </c>
      <c r="AM667" t="s">
        <v>41</v>
      </c>
      <c r="AN667">
        <v>40.074626000000002</v>
      </c>
      <c r="AO667">
        <v>-5</v>
      </c>
      <c r="AR667" t="e">
        <f>VLOOKUP(AQ667,MoodysRatingMapping!$A$3:$B$23,2,0)</f>
        <v>#N/A</v>
      </c>
      <c r="AV667" s="15" t="e">
        <f>VLOOKUP(AU667,'S&amp;PRatingMapping'!$A$3:$B$24,2,0)</f>
        <v>#N/A</v>
      </c>
      <c r="AX667">
        <v>1650000</v>
      </c>
      <c r="AY667" t="s">
        <v>29</v>
      </c>
      <c r="AZ667">
        <v>4</v>
      </c>
      <c r="BA667" t="s">
        <v>41</v>
      </c>
      <c r="BB667">
        <v>0.32879000000000003</v>
      </c>
      <c r="BC667">
        <v>-3</v>
      </c>
      <c r="BE667" s="11">
        <v>2.2000000000000002</v>
      </c>
      <c r="BF667" t="s">
        <v>41</v>
      </c>
      <c r="BG667">
        <v>38.573827999999999</v>
      </c>
      <c r="BH667">
        <v>-5</v>
      </c>
      <c r="BK667" t="e">
        <f>VLOOKUP(BJ667,MoodysRatingMapping!$A$3:$B$23,2,0)</f>
        <v>#N/A</v>
      </c>
      <c r="BO667" s="15" t="e">
        <f>VLOOKUP(BN667,'S&amp;PRatingMapping'!$A$3:$B$24,2,0)</f>
        <v>#N/A</v>
      </c>
      <c r="BQ667">
        <v>1650000</v>
      </c>
      <c r="BR667" s="11">
        <v>5.0999999999999996</v>
      </c>
      <c r="BS667">
        <v>5</v>
      </c>
      <c r="BT667" t="s">
        <v>41</v>
      </c>
      <c r="BU667">
        <v>0.35571000000000003</v>
      </c>
      <c r="BV667">
        <v>-2</v>
      </c>
      <c r="BX667" t="s">
        <v>35</v>
      </c>
      <c r="BY667" t="s">
        <v>41</v>
      </c>
      <c r="BZ667">
        <v>58.790970999999999</v>
      </c>
      <c r="CA667">
        <v>-4</v>
      </c>
      <c r="CD667" t="e">
        <f>VLOOKUP(CC667,MoodysRatingMapping!$A$3:$B$23,2,0)</f>
        <v>#N/A</v>
      </c>
      <c r="CH667" s="15" t="e">
        <f>VLOOKUP(CG667,'S&amp;PRatingMapping'!$A$3:$B$24,2,0)</f>
        <v>#N/A</v>
      </c>
    </row>
    <row r="668" spans="1:87" x14ac:dyDescent="0.25">
      <c r="A668" s="2">
        <v>42247</v>
      </c>
      <c r="B668">
        <v>5.0999999999999996</v>
      </c>
      <c r="C668">
        <v>25464</v>
      </c>
      <c r="D668">
        <v>1.1000000000000001</v>
      </c>
      <c r="E668">
        <v>1</v>
      </c>
      <c r="F668">
        <v>0</v>
      </c>
      <c r="G668">
        <v>0</v>
      </c>
      <c r="H668">
        <v>0</v>
      </c>
      <c r="I668">
        <v>4000000</v>
      </c>
      <c r="J668" s="9" t="s">
        <v>30</v>
      </c>
      <c r="K668">
        <v>1</v>
      </c>
      <c r="L668" t="s">
        <v>41</v>
      </c>
      <c r="M668">
        <v>0.55520000000000003</v>
      </c>
      <c r="N668">
        <v>-4</v>
      </c>
      <c r="Q668" s="11" t="s">
        <v>30</v>
      </c>
      <c r="R668" t="s">
        <v>41</v>
      </c>
      <c r="S668">
        <v>27.391300000000001</v>
      </c>
      <c r="T668">
        <v>-4</v>
      </c>
      <c r="W668" t="e">
        <f>VLOOKUP(V668,MoodysRatingMapping!$A$3:$B$23,2,0)</f>
        <v>#N/A</v>
      </c>
      <c r="AA668" s="7" t="e">
        <f>VLOOKUP(Z668,'S&amp;PRatingMapping'!$A$3:$B$24,2,0)</f>
        <v>#N/A</v>
      </c>
      <c r="AC668">
        <v>2744</v>
      </c>
      <c r="AD668">
        <v>2744</v>
      </c>
      <c r="AE668">
        <v>2500000</v>
      </c>
      <c r="AF668" t="s">
        <v>30</v>
      </c>
      <c r="AG668">
        <v>1</v>
      </c>
      <c r="AH668" t="s">
        <v>41</v>
      </c>
      <c r="AI668">
        <v>4.4130000000000003E-2</v>
      </c>
      <c r="AJ668">
        <v>-3</v>
      </c>
      <c r="AL668" t="s">
        <v>30</v>
      </c>
      <c r="AM668" t="s">
        <v>41</v>
      </c>
      <c r="AN668">
        <v>28.248328999999998</v>
      </c>
      <c r="AO668">
        <v>-3</v>
      </c>
      <c r="AR668" t="e">
        <f>VLOOKUP(AQ668,MoodysRatingMapping!$A$3:$B$23,2,0)</f>
        <v>#N/A</v>
      </c>
      <c r="AV668" s="15" t="e">
        <f>VLOOKUP(AU668,'S&amp;PRatingMapping'!$A$3:$B$24,2,0)</f>
        <v>#N/A</v>
      </c>
      <c r="AX668">
        <v>4500000</v>
      </c>
      <c r="AY668" t="s">
        <v>30</v>
      </c>
      <c r="AZ668">
        <v>1</v>
      </c>
      <c r="BA668" t="s">
        <v>41</v>
      </c>
      <c r="BB668">
        <v>5.4539999999999998E-2</v>
      </c>
      <c r="BC668">
        <v>-3</v>
      </c>
      <c r="BE668" s="11" t="s">
        <v>30</v>
      </c>
      <c r="BF668" t="s">
        <v>41</v>
      </c>
      <c r="BG668">
        <v>26.856463000000002</v>
      </c>
      <c r="BH668">
        <v>-3</v>
      </c>
      <c r="BK668" t="e">
        <f>VLOOKUP(BJ668,MoodysRatingMapping!$A$3:$B$23,2,0)</f>
        <v>#N/A</v>
      </c>
      <c r="BO668" s="15" t="e">
        <f>VLOOKUP(BN668,'S&amp;PRatingMapping'!$A$3:$B$24,2,0)</f>
        <v>#N/A</v>
      </c>
      <c r="BQ668">
        <v>4500000</v>
      </c>
      <c r="BR668" s="11" t="s">
        <v>30</v>
      </c>
      <c r="BS668">
        <v>1</v>
      </c>
      <c r="BT668" t="s">
        <v>41</v>
      </c>
      <c r="BU668">
        <v>5.57E-2</v>
      </c>
      <c r="BV668">
        <v>-3</v>
      </c>
      <c r="BX668" t="s">
        <v>30</v>
      </c>
      <c r="BY668" t="s">
        <v>41</v>
      </c>
      <c r="BZ668">
        <v>33.616495</v>
      </c>
      <c r="CA668">
        <v>-3</v>
      </c>
      <c r="CD668" t="e">
        <f>VLOOKUP(CC668,MoodysRatingMapping!$A$3:$B$23,2,0)</f>
        <v>#N/A</v>
      </c>
      <c r="CH668" s="15" t="e">
        <f>VLOOKUP(CG668,'S&amp;PRatingMapping'!$A$3:$B$24,2,0)</f>
        <v>#N/A</v>
      </c>
    </row>
    <row r="669" spans="1:87" x14ac:dyDescent="0.25">
      <c r="A669" s="2">
        <v>41789</v>
      </c>
      <c r="B669">
        <v>6.1</v>
      </c>
      <c r="C669">
        <v>25474</v>
      </c>
      <c r="D669">
        <v>0.89999999999999947</v>
      </c>
      <c r="E669">
        <v>1</v>
      </c>
      <c r="F669">
        <v>0</v>
      </c>
      <c r="G669">
        <v>0</v>
      </c>
      <c r="H669">
        <v>0</v>
      </c>
      <c r="I669">
        <v>6890307.7000000002</v>
      </c>
      <c r="J669" s="9">
        <v>5.0999999999999996</v>
      </c>
      <c r="K669">
        <v>5</v>
      </c>
      <c r="L669" t="s">
        <v>41</v>
      </c>
      <c r="M669">
        <v>0.39291999999999999</v>
      </c>
      <c r="N669">
        <v>-2</v>
      </c>
      <c r="W669" t="e">
        <f>VLOOKUP(V669,MoodysRatingMapping!$A$3:$B$23,2,0)</f>
        <v>#N/A</v>
      </c>
      <c r="AA669" s="7" t="e">
        <f>VLOOKUP(Z669,'S&amp;PRatingMapping'!$A$3:$B$24,2,0)</f>
        <v>#N/A</v>
      </c>
      <c r="AC669">
        <v>275</v>
      </c>
      <c r="AD669">
        <v>275</v>
      </c>
      <c r="AE669">
        <v>3082318.32</v>
      </c>
      <c r="AF669" t="s">
        <v>38</v>
      </c>
      <c r="AG669">
        <v>5</v>
      </c>
      <c r="AH669" t="s">
        <v>41</v>
      </c>
      <c r="AI669">
        <v>0.44046000000000002</v>
      </c>
      <c r="AJ669">
        <v>-1</v>
      </c>
      <c r="AR669" t="e">
        <f>VLOOKUP(AQ669,MoodysRatingMapping!$A$3:$B$23,2,0)</f>
        <v>#N/A</v>
      </c>
      <c r="AV669" s="15" t="e">
        <f>VLOOKUP(AU669,'S&amp;PRatingMapping'!$A$3:$B$24,2,0)</f>
        <v>#N/A</v>
      </c>
      <c r="AX669">
        <v>2100000</v>
      </c>
      <c r="AY669" t="s">
        <v>38</v>
      </c>
      <c r="AZ669">
        <v>5</v>
      </c>
      <c r="BA669" t="s">
        <v>41</v>
      </c>
      <c r="BB669">
        <v>0.37263000000000002</v>
      </c>
      <c r="BC669">
        <v>-1</v>
      </c>
      <c r="BK669" t="e">
        <f>VLOOKUP(BJ669,MoodysRatingMapping!$A$3:$B$23,2,0)</f>
        <v>#N/A</v>
      </c>
      <c r="BO669" s="15" t="e">
        <f>VLOOKUP(BN669,'S&amp;PRatingMapping'!$A$3:$B$24,2,0)</f>
        <v>#N/A</v>
      </c>
      <c r="BQ669">
        <v>3000000</v>
      </c>
      <c r="BR669" s="11" t="s">
        <v>30</v>
      </c>
      <c r="BS669">
        <v>1</v>
      </c>
      <c r="BT669" t="s">
        <v>41</v>
      </c>
      <c r="BU669">
        <v>4.795E-2</v>
      </c>
      <c r="BV669">
        <v>-4</v>
      </c>
      <c r="BX669" t="s">
        <v>34</v>
      </c>
      <c r="BY669" t="s">
        <v>41</v>
      </c>
      <c r="BZ669">
        <v>39.560163000000003</v>
      </c>
      <c r="CA669">
        <v>-3</v>
      </c>
      <c r="CD669" t="e">
        <f>VLOOKUP(CC669,MoodysRatingMapping!$A$3:$B$23,2,0)</f>
        <v>#N/A</v>
      </c>
      <c r="CH669" s="15" t="e">
        <f>VLOOKUP(CG669,'S&amp;PRatingMapping'!$A$3:$B$24,2,0)</f>
        <v>#N/A</v>
      </c>
    </row>
    <row r="670" spans="1:87" x14ac:dyDescent="0.25">
      <c r="A670" s="2">
        <v>41912</v>
      </c>
      <c r="B670">
        <v>6.2</v>
      </c>
      <c r="C670">
        <v>25549</v>
      </c>
      <c r="D670">
        <v>0.10000000000000051</v>
      </c>
      <c r="E670">
        <v>1</v>
      </c>
      <c r="F670">
        <v>0</v>
      </c>
      <c r="G670">
        <v>0</v>
      </c>
      <c r="H670">
        <v>0</v>
      </c>
      <c r="I670">
        <v>2500000</v>
      </c>
      <c r="J670" s="9">
        <v>5.0999999999999996</v>
      </c>
      <c r="K670">
        <v>5</v>
      </c>
      <c r="L670" t="s">
        <v>41</v>
      </c>
      <c r="M670">
        <v>0.44452999999999998</v>
      </c>
      <c r="N670">
        <v>-3</v>
      </c>
      <c r="W670" t="e">
        <f>VLOOKUP(V670,MoodysRatingMapping!$A$3:$B$23,2,0)</f>
        <v>#N/A</v>
      </c>
      <c r="AA670" s="7" t="e">
        <f>VLOOKUP(Z670,'S&amp;PRatingMapping'!$A$3:$B$24,2,0)</f>
        <v>#N/A</v>
      </c>
      <c r="AC670">
        <v>27131</v>
      </c>
      <c r="AD670">
        <v>27131</v>
      </c>
      <c r="AE670">
        <v>2500000</v>
      </c>
      <c r="AR670" t="e">
        <f>VLOOKUP(AQ670,MoodysRatingMapping!$A$3:$B$23,2,0)</f>
        <v>#N/A</v>
      </c>
      <c r="AV670" s="15" t="e">
        <f>VLOOKUP(AU670,'S&amp;PRatingMapping'!$A$3:$B$24,2,0)</f>
        <v>#N/A</v>
      </c>
      <c r="AX670">
        <v>2500000</v>
      </c>
      <c r="AY670" t="s">
        <v>38</v>
      </c>
      <c r="AZ670">
        <v>5</v>
      </c>
      <c r="BA670" t="s">
        <v>41</v>
      </c>
      <c r="BB670">
        <v>0.44252999999999998</v>
      </c>
      <c r="BC670">
        <v>-2</v>
      </c>
      <c r="BK670" t="e">
        <f>VLOOKUP(BJ670,MoodysRatingMapping!$A$3:$B$23,2,0)</f>
        <v>#N/A</v>
      </c>
      <c r="BO670" s="15" t="e">
        <f>VLOOKUP(BN670,'S&amp;PRatingMapping'!$A$3:$B$24,2,0)</f>
        <v>#N/A</v>
      </c>
      <c r="BQ670">
        <v>2500000</v>
      </c>
      <c r="BR670" s="11">
        <v>5.0999999999999996</v>
      </c>
      <c r="BS670">
        <v>5</v>
      </c>
      <c r="BT670" t="s">
        <v>41</v>
      </c>
      <c r="BU670">
        <v>0.43948999999999988</v>
      </c>
      <c r="BV670">
        <v>-2</v>
      </c>
      <c r="CD670" t="e">
        <f>VLOOKUP(CC670,MoodysRatingMapping!$A$3:$B$23,2,0)</f>
        <v>#N/A</v>
      </c>
      <c r="CH670" s="15" t="e">
        <f>VLOOKUP(CG670,'S&amp;PRatingMapping'!$A$3:$B$24,2,0)</f>
        <v>#N/A</v>
      </c>
    </row>
    <row r="671" spans="1:87" x14ac:dyDescent="0.25">
      <c r="A671" s="2">
        <v>42153</v>
      </c>
      <c r="B671">
        <v>5.0999999999999996</v>
      </c>
      <c r="C671">
        <v>25552</v>
      </c>
      <c r="D671">
        <v>1.1000000000000001</v>
      </c>
      <c r="E671">
        <v>1</v>
      </c>
      <c r="F671">
        <v>0</v>
      </c>
      <c r="G671">
        <v>0</v>
      </c>
      <c r="H671">
        <v>0</v>
      </c>
      <c r="I671">
        <v>13351739.01</v>
      </c>
      <c r="J671" s="9">
        <v>2.1</v>
      </c>
      <c r="K671">
        <v>2</v>
      </c>
      <c r="L671" t="s">
        <v>41</v>
      </c>
      <c r="M671">
        <v>0.13463</v>
      </c>
      <c r="N671">
        <v>-3</v>
      </c>
      <c r="W671" t="e">
        <f>VLOOKUP(V671,MoodysRatingMapping!$A$3:$B$23,2,0)</f>
        <v>#N/A</v>
      </c>
      <c r="AA671" s="7" t="e">
        <f>VLOOKUP(Z671,'S&amp;PRatingMapping'!$A$3:$B$24,2,0)</f>
        <v>#N/A</v>
      </c>
      <c r="AC671">
        <v>27149</v>
      </c>
      <c r="AD671">
        <v>27149</v>
      </c>
      <c r="AE671">
        <v>13371322.75</v>
      </c>
      <c r="AF671" t="s">
        <v>34</v>
      </c>
      <c r="AG671">
        <v>2</v>
      </c>
      <c r="AH671" t="s">
        <v>41</v>
      </c>
      <c r="AI671">
        <v>0.13918</v>
      </c>
      <c r="AJ671">
        <v>-2</v>
      </c>
      <c r="AR671" t="e">
        <f>VLOOKUP(AQ671,MoodysRatingMapping!$A$3:$B$23,2,0)</f>
        <v>#N/A</v>
      </c>
      <c r="AV671" s="15" t="e">
        <f>VLOOKUP(AU671,'S&amp;PRatingMapping'!$A$3:$B$24,2,0)</f>
        <v>#N/A</v>
      </c>
      <c r="AX671">
        <v>13384345.109999999</v>
      </c>
      <c r="AY671" t="s">
        <v>35</v>
      </c>
      <c r="AZ671">
        <v>3</v>
      </c>
      <c r="BA671" t="s">
        <v>41</v>
      </c>
      <c r="BB671">
        <v>0.16594</v>
      </c>
      <c r="BC671">
        <v>-1</v>
      </c>
      <c r="BK671" t="e">
        <f>VLOOKUP(BJ671,MoodysRatingMapping!$A$3:$B$23,2,0)</f>
        <v>#N/A</v>
      </c>
      <c r="BO671" s="15" t="e">
        <f>VLOOKUP(BN671,'S&amp;PRatingMapping'!$A$3:$B$24,2,0)</f>
        <v>#N/A</v>
      </c>
      <c r="BQ671">
        <v>16282275.48</v>
      </c>
      <c r="BR671" s="11">
        <v>3.1</v>
      </c>
      <c r="BS671">
        <v>3</v>
      </c>
      <c r="BT671" t="s">
        <v>41</v>
      </c>
      <c r="BU671">
        <v>0.17826</v>
      </c>
      <c r="BV671">
        <v>-1</v>
      </c>
      <c r="CD671" t="e">
        <f>VLOOKUP(CC671,MoodysRatingMapping!$A$3:$B$23,2,0)</f>
        <v>#N/A</v>
      </c>
      <c r="CH671" s="15" t="e">
        <f>VLOOKUP(CG671,'S&amp;PRatingMapping'!$A$3:$B$24,2,0)</f>
        <v>#N/A</v>
      </c>
    </row>
    <row r="672" spans="1:87" x14ac:dyDescent="0.25">
      <c r="A672" s="2">
        <v>42643</v>
      </c>
      <c r="B672">
        <v>3</v>
      </c>
      <c r="C672">
        <v>25562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1540000</v>
      </c>
      <c r="J672" s="9" t="s">
        <v>30</v>
      </c>
      <c r="K672">
        <v>1</v>
      </c>
      <c r="L672" t="s">
        <v>41</v>
      </c>
      <c r="M672">
        <v>0.11364</v>
      </c>
      <c r="N672">
        <v>-2</v>
      </c>
      <c r="W672" t="e">
        <f>VLOOKUP(V672,MoodysRatingMapping!$A$3:$B$23,2,0)</f>
        <v>#N/A</v>
      </c>
      <c r="AA672" s="7" t="e">
        <f>VLOOKUP(Z672,'S&amp;PRatingMapping'!$A$3:$B$24,2,0)</f>
        <v>#N/A</v>
      </c>
      <c r="AC672">
        <v>27218</v>
      </c>
      <c r="AD672">
        <v>27218</v>
      </c>
      <c r="AE672">
        <v>1540000</v>
      </c>
      <c r="AF672" t="s">
        <v>30</v>
      </c>
      <c r="AG672">
        <v>1</v>
      </c>
      <c r="AH672" t="s">
        <v>41</v>
      </c>
      <c r="AI672">
        <v>0.10156</v>
      </c>
      <c r="AJ672">
        <v>-1</v>
      </c>
      <c r="AR672" t="e">
        <f>VLOOKUP(AQ672,MoodysRatingMapping!$A$3:$B$23,2,0)</f>
        <v>#N/A</v>
      </c>
      <c r="AV672" s="15" t="e">
        <f>VLOOKUP(AU672,'S&amp;PRatingMapping'!$A$3:$B$24,2,0)</f>
        <v>#N/A</v>
      </c>
      <c r="AX672">
        <v>1540000</v>
      </c>
      <c r="AY672" t="s">
        <v>30</v>
      </c>
      <c r="AZ672">
        <v>1</v>
      </c>
      <c r="BA672" t="s">
        <v>41</v>
      </c>
      <c r="BB672">
        <v>0.1042</v>
      </c>
      <c r="BC672">
        <v>-1</v>
      </c>
      <c r="BK672" t="e">
        <f>VLOOKUP(BJ672,MoodysRatingMapping!$A$3:$B$23,2,0)</f>
        <v>#N/A</v>
      </c>
      <c r="BO672" s="15" t="e">
        <f>VLOOKUP(BN672,'S&amp;PRatingMapping'!$A$3:$B$24,2,0)</f>
        <v>#N/A</v>
      </c>
      <c r="BQ672">
        <v>1540000</v>
      </c>
      <c r="BR672" s="11">
        <v>3.1</v>
      </c>
      <c r="BS672">
        <v>3</v>
      </c>
      <c r="BT672" t="s">
        <v>41</v>
      </c>
      <c r="BU672">
        <v>0.18783</v>
      </c>
      <c r="BV672">
        <v>1</v>
      </c>
      <c r="CD672" t="e">
        <f>VLOOKUP(CC672,MoodysRatingMapping!$A$3:$B$23,2,0)</f>
        <v>#N/A</v>
      </c>
      <c r="CH672" s="15" t="e">
        <f>VLOOKUP(CG672,'S&amp;PRatingMapping'!$A$3:$B$24,2,0)</f>
        <v>#N/A</v>
      </c>
    </row>
    <row r="673" spans="1:86" x14ac:dyDescent="0.25">
      <c r="A673" s="2">
        <v>42062</v>
      </c>
      <c r="B673">
        <v>8.1</v>
      </c>
      <c r="C673">
        <v>25570</v>
      </c>
      <c r="D673">
        <v>2.899999999999999</v>
      </c>
      <c r="E673">
        <v>1</v>
      </c>
      <c r="F673">
        <v>0</v>
      </c>
      <c r="G673">
        <v>0</v>
      </c>
      <c r="H673">
        <v>0</v>
      </c>
      <c r="I673">
        <v>4490876.96</v>
      </c>
      <c r="J673" s="9">
        <v>5.0999999999999996</v>
      </c>
      <c r="K673">
        <v>5</v>
      </c>
      <c r="L673" t="s">
        <v>41</v>
      </c>
      <c r="M673">
        <v>0.49540000000000001</v>
      </c>
      <c r="N673">
        <v>-5</v>
      </c>
      <c r="W673" t="e">
        <f>VLOOKUP(V673,MoodysRatingMapping!$A$3:$B$23,2,0)</f>
        <v>#N/A</v>
      </c>
      <c r="AA673" s="7" t="e">
        <f>VLOOKUP(Z673,'S&amp;PRatingMapping'!$A$3:$B$24,2,0)</f>
        <v>#N/A</v>
      </c>
      <c r="AC673">
        <v>27252</v>
      </c>
      <c r="AD673">
        <v>27252</v>
      </c>
      <c r="AE673">
        <v>3514262.06</v>
      </c>
      <c r="AF673" t="s">
        <v>31</v>
      </c>
      <c r="AG673">
        <v>7</v>
      </c>
      <c r="AH673" t="s">
        <v>41</v>
      </c>
      <c r="AI673">
        <v>0.85642000000000007</v>
      </c>
      <c r="AJ673">
        <v>1</v>
      </c>
      <c r="AR673" t="e">
        <f>VLOOKUP(AQ673,MoodysRatingMapping!$A$3:$B$23,2,0)</f>
        <v>#N/A</v>
      </c>
      <c r="AV673" s="15" t="e">
        <f>VLOOKUP(AU673,'S&amp;PRatingMapping'!$A$3:$B$24,2,0)</f>
        <v>#N/A</v>
      </c>
      <c r="AX673">
        <v>3531874.73</v>
      </c>
      <c r="BK673" t="e">
        <f>VLOOKUP(BJ673,MoodysRatingMapping!$A$3:$B$23,2,0)</f>
        <v>#N/A</v>
      </c>
      <c r="BO673" s="15" t="e">
        <f>VLOOKUP(BN673,'S&amp;PRatingMapping'!$A$3:$B$24,2,0)</f>
        <v>#N/A</v>
      </c>
      <c r="BQ673">
        <v>3534272.71</v>
      </c>
      <c r="BR673" s="11">
        <v>6.1</v>
      </c>
      <c r="BS673">
        <v>7</v>
      </c>
      <c r="BT673" t="s">
        <v>41</v>
      </c>
      <c r="BU673">
        <v>0.94436000000000009</v>
      </c>
      <c r="BV673">
        <v>1</v>
      </c>
      <c r="CD673" t="e">
        <f>VLOOKUP(CC673,MoodysRatingMapping!$A$3:$B$23,2,0)</f>
        <v>#N/A</v>
      </c>
      <c r="CH673" s="15" t="e">
        <f>VLOOKUP(CG673,'S&amp;PRatingMapping'!$A$3:$B$24,2,0)</f>
        <v>#N/A</v>
      </c>
    </row>
    <row r="674" spans="1:86" x14ac:dyDescent="0.25">
      <c r="A674" s="2">
        <v>42643</v>
      </c>
      <c r="B674">
        <v>8.1999999999999993</v>
      </c>
      <c r="C674">
        <v>25570</v>
      </c>
      <c r="D674">
        <v>9.9999999999999645E-2</v>
      </c>
      <c r="E674">
        <v>1</v>
      </c>
      <c r="F674">
        <v>0</v>
      </c>
      <c r="G674">
        <v>0</v>
      </c>
      <c r="H674">
        <v>0</v>
      </c>
      <c r="I674">
        <v>3376480.65</v>
      </c>
      <c r="J674" s="9">
        <v>6.1</v>
      </c>
      <c r="K674">
        <v>7</v>
      </c>
      <c r="L674" t="s">
        <v>41</v>
      </c>
      <c r="M674">
        <v>0.93410000000000004</v>
      </c>
      <c r="N674">
        <v>-4</v>
      </c>
      <c r="W674" t="e">
        <f>VLOOKUP(V674,MoodysRatingMapping!$A$3:$B$23,2,0)</f>
        <v>#N/A</v>
      </c>
      <c r="AA674" s="7" t="e">
        <f>VLOOKUP(Z674,'S&amp;PRatingMapping'!$A$3:$B$24,2,0)</f>
        <v>#N/A</v>
      </c>
      <c r="AC674">
        <v>27271</v>
      </c>
      <c r="AD674">
        <v>27271</v>
      </c>
      <c r="AE674">
        <v>3379223.97</v>
      </c>
      <c r="AF674" t="s">
        <v>31</v>
      </c>
      <c r="AG674">
        <v>7</v>
      </c>
      <c r="AH674" t="s">
        <v>41</v>
      </c>
      <c r="AI674">
        <v>1.07039</v>
      </c>
      <c r="AJ674">
        <v>-3</v>
      </c>
      <c r="AR674" t="e">
        <f>VLOOKUP(AQ674,MoodysRatingMapping!$A$3:$B$23,2,0)</f>
        <v>#N/A</v>
      </c>
      <c r="AV674" s="15" t="e">
        <f>VLOOKUP(AU674,'S&amp;PRatingMapping'!$A$3:$B$24,2,0)</f>
        <v>#N/A</v>
      </c>
      <c r="AX674">
        <v>3384015.61</v>
      </c>
      <c r="AY674" t="s">
        <v>31</v>
      </c>
      <c r="AZ674">
        <v>7</v>
      </c>
      <c r="BA674" t="s">
        <v>41</v>
      </c>
      <c r="BB674">
        <v>0.90890000000000004</v>
      </c>
      <c r="BC674">
        <v>-3</v>
      </c>
      <c r="BK674" t="e">
        <f>VLOOKUP(BJ674,MoodysRatingMapping!$A$3:$B$23,2,0)</f>
        <v>#N/A</v>
      </c>
      <c r="BO674" s="15" t="e">
        <f>VLOOKUP(BN674,'S&amp;PRatingMapping'!$A$3:$B$24,2,0)</f>
        <v>#N/A</v>
      </c>
      <c r="BQ674">
        <v>3556114.27</v>
      </c>
      <c r="BR674" s="11">
        <v>6.1</v>
      </c>
      <c r="BS674">
        <v>7</v>
      </c>
      <c r="BT674" t="s">
        <v>41</v>
      </c>
      <c r="BU674">
        <v>1.18489</v>
      </c>
      <c r="BV674">
        <v>-3</v>
      </c>
      <c r="CD674" t="e">
        <f>VLOOKUP(CC674,MoodysRatingMapping!$A$3:$B$23,2,0)</f>
        <v>#N/A</v>
      </c>
      <c r="CH674" s="15" t="e">
        <f>VLOOKUP(CG674,'S&amp;PRatingMapping'!$A$3:$B$24,2,0)</f>
        <v>#N/A</v>
      </c>
    </row>
    <row r="675" spans="1:86" x14ac:dyDescent="0.25">
      <c r="A675" s="2">
        <v>42185</v>
      </c>
      <c r="B675">
        <v>5.2</v>
      </c>
      <c r="C675">
        <v>25574</v>
      </c>
      <c r="D675">
        <v>1.2</v>
      </c>
      <c r="E675">
        <v>1</v>
      </c>
      <c r="F675">
        <v>0</v>
      </c>
      <c r="G675">
        <v>0</v>
      </c>
      <c r="H675">
        <v>0</v>
      </c>
      <c r="I675">
        <v>75000</v>
      </c>
      <c r="J675" s="9">
        <v>6.1</v>
      </c>
      <c r="K675">
        <v>7</v>
      </c>
      <c r="L675" t="s">
        <v>41</v>
      </c>
      <c r="M675">
        <v>0.97380999999999995</v>
      </c>
      <c r="N675">
        <v>1</v>
      </c>
      <c r="Q675" s="11">
        <v>3.2</v>
      </c>
      <c r="R675" t="s">
        <v>41</v>
      </c>
      <c r="S675">
        <v>85.361689999999996</v>
      </c>
      <c r="T675">
        <v>-3</v>
      </c>
      <c r="U675" s="11">
        <v>3.2</v>
      </c>
      <c r="V675" t="s">
        <v>59</v>
      </c>
      <c r="W675">
        <f>VLOOKUP(V675,MoodysRatingMapping!$A$3:$B$23,2,0)</f>
        <v>4.6000000000000005</v>
      </c>
      <c r="X675">
        <v>-3</v>
      </c>
      <c r="Y675">
        <v>3.2</v>
      </c>
      <c r="Z675" t="s">
        <v>69</v>
      </c>
      <c r="AA675" s="7">
        <f>VLOOKUP(Z675,'S&amp;PRatingMapping'!$A$3:$B$24,2,0)</f>
        <v>4.4285714285714279</v>
      </c>
      <c r="AC675">
        <v>2739</v>
      </c>
      <c r="AD675">
        <v>2739</v>
      </c>
      <c r="AE675">
        <v>75000</v>
      </c>
      <c r="AF675" t="s">
        <v>31</v>
      </c>
      <c r="AG675">
        <v>7</v>
      </c>
      <c r="AH675" t="s">
        <v>41</v>
      </c>
      <c r="AI675">
        <v>0.84417000000000009</v>
      </c>
      <c r="AJ675">
        <v>3</v>
      </c>
      <c r="AL675" t="s">
        <v>43</v>
      </c>
      <c r="AM675" t="s">
        <v>41</v>
      </c>
      <c r="AN675">
        <v>90.321974999999995</v>
      </c>
      <c r="AO675">
        <v>-1</v>
      </c>
      <c r="AP675" s="11">
        <v>3.2</v>
      </c>
      <c r="AQ675" t="s">
        <v>59</v>
      </c>
      <c r="AR675">
        <f>VLOOKUP(AQ675,MoodysRatingMapping!$A$3:$B$23,2,0)</f>
        <v>4.6000000000000005</v>
      </c>
      <c r="AS675">
        <v>-1</v>
      </c>
      <c r="AT675" s="11">
        <v>3.2</v>
      </c>
      <c r="AU675" t="s">
        <v>69</v>
      </c>
      <c r="AV675" s="15">
        <f>VLOOKUP(AU675,'S&amp;PRatingMapping'!$A$3:$B$24,2,0)</f>
        <v>4.4285714285714279</v>
      </c>
      <c r="AX675">
        <v>75000</v>
      </c>
      <c r="AY675" t="s">
        <v>37</v>
      </c>
      <c r="AZ675">
        <v>6</v>
      </c>
      <c r="BA675" t="s">
        <v>41</v>
      </c>
      <c r="BB675">
        <v>0.64056000000000002</v>
      </c>
      <c r="BC675">
        <v>2</v>
      </c>
      <c r="BE675" s="11">
        <v>2.2999999999999998</v>
      </c>
      <c r="BF675" t="s">
        <v>41</v>
      </c>
      <c r="BG675">
        <v>44.281688000000003</v>
      </c>
      <c r="BH675">
        <v>-2</v>
      </c>
      <c r="BI675" s="11">
        <v>3.2</v>
      </c>
      <c r="BJ675" t="s">
        <v>59</v>
      </c>
      <c r="BK675">
        <f>VLOOKUP(BJ675,MoodysRatingMapping!$A$3:$B$23,2,0)</f>
        <v>4.6000000000000005</v>
      </c>
      <c r="BL675">
        <v>-1</v>
      </c>
      <c r="BM675" s="11">
        <v>3.2</v>
      </c>
      <c r="BN675" t="s">
        <v>69</v>
      </c>
      <c r="BO675" s="15">
        <f>VLOOKUP(BN675,'S&amp;PRatingMapping'!$A$3:$B$24,2,0)</f>
        <v>4.4285714285714279</v>
      </c>
      <c r="BQ675">
        <v>75000</v>
      </c>
      <c r="BR675" s="11">
        <v>5.2</v>
      </c>
      <c r="BS675">
        <v>6</v>
      </c>
      <c r="BT675" t="s">
        <v>41</v>
      </c>
      <c r="BU675">
        <v>0.58074999999999999</v>
      </c>
      <c r="BV675">
        <v>2</v>
      </c>
      <c r="BX675" t="s">
        <v>46</v>
      </c>
      <c r="BY675" t="s">
        <v>41</v>
      </c>
      <c r="BZ675">
        <v>46.177008999999998</v>
      </c>
      <c r="CA675">
        <v>-2</v>
      </c>
      <c r="CB675" t="s">
        <v>45</v>
      </c>
      <c r="CC675" t="s">
        <v>59</v>
      </c>
      <c r="CD675">
        <f>VLOOKUP(CC675,MoodysRatingMapping!$A$3:$B$23,2,0)</f>
        <v>4.6000000000000005</v>
      </c>
      <c r="CE675">
        <v>-1</v>
      </c>
      <c r="CF675" s="11">
        <v>3.2</v>
      </c>
      <c r="CG675" t="s">
        <v>69</v>
      </c>
      <c r="CH675" s="15">
        <f>VLOOKUP(CG675,'S&amp;PRatingMapping'!$A$3:$B$24,2,0)</f>
        <v>4.4285714285714279</v>
      </c>
    </row>
    <row r="676" spans="1:86" x14ac:dyDescent="0.25">
      <c r="A676" s="2">
        <v>42369</v>
      </c>
      <c r="B676">
        <v>7</v>
      </c>
      <c r="C676">
        <v>25574</v>
      </c>
      <c r="D676">
        <v>1.8</v>
      </c>
      <c r="E676">
        <v>1</v>
      </c>
      <c r="F676">
        <v>0</v>
      </c>
      <c r="G676">
        <v>0</v>
      </c>
      <c r="H676">
        <v>0</v>
      </c>
      <c r="I676">
        <v>75000</v>
      </c>
      <c r="J676" s="9" t="s">
        <v>39</v>
      </c>
      <c r="K676">
        <v>9</v>
      </c>
      <c r="L676" t="s">
        <v>41</v>
      </c>
      <c r="M676">
        <v>4.3667699999999998</v>
      </c>
      <c r="Q676" s="11" t="s">
        <v>39</v>
      </c>
      <c r="R676" t="s">
        <v>41</v>
      </c>
      <c r="S676">
        <v>383.51256999999998</v>
      </c>
      <c r="U676" s="11">
        <v>5.0999999999999996</v>
      </c>
      <c r="V676" t="s">
        <v>61</v>
      </c>
      <c r="W676">
        <f>VLOOKUP(V676,MoodysRatingMapping!$A$3:$B$23,2,0)</f>
        <v>5.9500000000000011</v>
      </c>
      <c r="X676">
        <v>-4</v>
      </c>
      <c r="Y676" t="s">
        <v>29</v>
      </c>
      <c r="Z676" t="s">
        <v>84</v>
      </c>
      <c r="AA676" s="7">
        <f>VLOOKUP(Z676,'S&amp;PRatingMapping'!$A$3:$B$24,2,0)</f>
        <v>5.2857142857142856</v>
      </c>
      <c r="AC676">
        <v>27315</v>
      </c>
      <c r="AD676">
        <v>27315</v>
      </c>
      <c r="AE676">
        <v>75000</v>
      </c>
      <c r="AF676" t="s">
        <v>36</v>
      </c>
      <c r="AG676">
        <v>8</v>
      </c>
      <c r="AH676" t="s">
        <v>41</v>
      </c>
      <c r="AI676">
        <v>2.6065800000000001</v>
      </c>
      <c r="AJ676">
        <v>2</v>
      </c>
      <c r="AL676" t="s">
        <v>36</v>
      </c>
      <c r="AM676" t="s">
        <v>41</v>
      </c>
      <c r="AN676">
        <v>302.58245899999997</v>
      </c>
      <c r="AO676">
        <v>2</v>
      </c>
      <c r="AP676" s="11">
        <v>3.3</v>
      </c>
      <c r="AQ676" t="s">
        <v>58</v>
      </c>
      <c r="AR676">
        <f>VLOOKUP(AQ676,MoodysRatingMapping!$A$3:$B$23,2,0)</f>
        <v>5.0500000000000007</v>
      </c>
      <c r="AS676">
        <v>-3</v>
      </c>
      <c r="AT676" s="11">
        <v>3.3</v>
      </c>
      <c r="AU676" t="s">
        <v>81</v>
      </c>
      <c r="AV676" s="15">
        <f>VLOOKUP(AU676,'S&amp;PRatingMapping'!$A$3:$B$24,2,0)</f>
        <v>4.8571428571428568</v>
      </c>
      <c r="AX676">
        <v>75000</v>
      </c>
      <c r="AY676" t="s">
        <v>36</v>
      </c>
      <c r="AZ676">
        <v>8</v>
      </c>
      <c r="BA676" t="s">
        <v>41</v>
      </c>
      <c r="BB676">
        <v>1.8715599999999999</v>
      </c>
      <c r="BC676">
        <v>2</v>
      </c>
      <c r="BE676" s="11">
        <v>5.0999999999999996</v>
      </c>
      <c r="BF676" t="s">
        <v>41</v>
      </c>
      <c r="BG676">
        <v>152.570538</v>
      </c>
      <c r="BH676">
        <v>-1</v>
      </c>
      <c r="BI676" s="11">
        <v>3.2</v>
      </c>
      <c r="BJ676" t="s">
        <v>59</v>
      </c>
      <c r="BK676">
        <f>VLOOKUP(BJ676,MoodysRatingMapping!$A$3:$B$23,2,0)</f>
        <v>4.6000000000000005</v>
      </c>
      <c r="BL676">
        <v>-3</v>
      </c>
      <c r="BM676" s="11">
        <v>3.3</v>
      </c>
      <c r="BN676" t="s">
        <v>81</v>
      </c>
      <c r="BO676" s="15">
        <f>VLOOKUP(BN676,'S&amp;PRatingMapping'!$A$3:$B$24,2,0)</f>
        <v>4.8571428571428568</v>
      </c>
      <c r="BQ676">
        <v>75000</v>
      </c>
      <c r="BR676" s="11">
        <v>6.2</v>
      </c>
      <c r="BS676">
        <v>8</v>
      </c>
      <c r="BT676" t="s">
        <v>41</v>
      </c>
      <c r="BU676">
        <v>2.55877</v>
      </c>
      <c r="BV676">
        <v>2</v>
      </c>
      <c r="BX676" t="s">
        <v>29</v>
      </c>
      <c r="BY676" t="s">
        <v>41</v>
      </c>
      <c r="BZ676">
        <v>142.870183</v>
      </c>
      <c r="CA676">
        <v>-2</v>
      </c>
      <c r="CB676" t="s">
        <v>45</v>
      </c>
      <c r="CC676" t="s">
        <v>59</v>
      </c>
      <c r="CD676">
        <f>VLOOKUP(CC676,MoodysRatingMapping!$A$3:$B$23,2,0)</f>
        <v>4.6000000000000005</v>
      </c>
      <c r="CE676">
        <v>-3</v>
      </c>
      <c r="CF676" s="11">
        <v>3.3</v>
      </c>
      <c r="CG676" t="s">
        <v>81</v>
      </c>
      <c r="CH676" s="15">
        <f>VLOOKUP(CG676,'S&amp;PRatingMapping'!$A$3:$B$24,2,0)</f>
        <v>4.8571428571428568</v>
      </c>
    </row>
    <row r="677" spans="1:86" x14ac:dyDescent="0.25">
      <c r="A677" s="2">
        <v>42794</v>
      </c>
      <c r="B677">
        <v>8.1</v>
      </c>
      <c r="C677">
        <v>25574</v>
      </c>
      <c r="D677">
        <v>1.1000000000000001</v>
      </c>
      <c r="E677">
        <v>1</v>
      </c>
      <c r="F677">
        <v>0</v>
      </c>
      <c r="G677">
        <v>0</v>
      </c>
      <c r="H677">
        <v>0</v>
      </c>
      <c r="I677">
        <v>75000</v>
      </c>
      <c r="J677" s="9">
        <v>6.2</v>
      </c>
      <c r="K677">
        <v>8</v>
      </c>
      <c r="L677" t="s">
        <v>41</v>
      </c>
      <c r="M677">
        <v>0.64280000000000004</v>
      </c>
      <c r="N677">
        <v>-2</v>
      </c>
      <c r="Q677" s="11">
        <v>6.2</v>
      </c>
      <c r="R677" t="s">
        <v>41</v>
      </c>
      <c r="S677">
        <v>43.892899999999997</v>
      </c>
      <c r="T677">
        <v>-2</v>
      </c>
      <c r="U677" s="11">
        <v>8.1</v>
      </c>
      <c r="V677" t="s">
        <v>63</v>
      </c>
      <c r="W677">
        <f>VLOOKUP(V677,MoodysRatingMapping!$A$3:$B$23,2,0)</f>
        <v>8.2000000000000011</v>
      </c>
      <c r="Y677">
        <v>8.1</v>
      </c>
      <c r="Z677" t="s">
        <v>85</v>
      </c>
      <c r="AA677" s="7">
        <f>VLOOKUP(Z677,'S&amp;PRatingMapping'!$A$3:$B$24,2,0)</f>
        <v>7.8571428571428585</v>
      </c>
      <c r="AC677">
        <v>27329</v>
      </c>
      <c r="AD677">
        <v>27329</v>
      </c>
      <c r="AE677">
        <v>75000</v>
      </c>
      <c r="AF677" t="s">
        <v>31</v>
      </c>
      <c r="AG677">
        <v>7</v>
      </c>
      <c r="AH677" t="s">
        <v>41</v>
      </c>
      <c r="AI677">
        <v>0.40029999999999999</v>
      </c>
      <c r="AJ677">
        <v>-2</v>
      </c>
      <c r="AL677" t="s">
        <v>37</v>
      </c>
      <c r="AM677" t="s">
        <v>41</v>
      </c>
      <c r="AN677">
        <v>292.40350000000001</v>
      </c>
      <c r="AO677">
        <v>-3</v>
      </c>
      <c r="AP677" s="11">
        <v>8.1</v>
      </c>
      <c r="AQ677" t="s">
        <v>63</v>
      </c>
      <c r="AR677">
        <f>VLOOKUP(AQ677,MoodysRatingMapping!$A$3:$B$23,2,0)</f>
        <v>8.2000000000000011</v>
      </c>
      <c r="AS677">
        <v>1</v>
      </c>
      <c r="AT677" s="11">
        <v>8.1</v>
      </c>
      <c r="AU677" t="s">
        <v>85</v>
      </c>
      <c r="AV677" s="15">
        <f>VLOOKUP(AU677,'S&amp;PRatingMapping'!$A$3:$B$24,2,0)</f>
        <v>7.8571428571428585</v>
      </c>
      <c r="AX677">
        <v>75000</v>
      </c>
      <c r="AY677" t="s">
        <v>36</v>
      </c>
      <c r="AZ677">
        <v>8</v>
      </c>
      <c r="BA677" t="s">
        <v>41</v>
      </c>
      <c r="BB677">
        <v>2.9519299999999999</v>
      </c>
      <c r="BC677">
        <v>-1</v>
      </c>
      <c r="BE677" s="11">
        <v>6.2</v>
      </c>
      <c r="BF677" t="s">
        <v>41</v>
      </c>
      <c r="BG677">
        <v>422.84750000000003</v>
      </c>
      <c r="BH677">
        <v>-1</v>
      </c>
      <c r="BI677" s="11">
        <v>8.1</v>
      </c>
      <c r="BJ677" t="s">
        <v>63</v>
      </c>
      <c r="BK677">
        <f>VLOOKUP(BJ677,MoodysRatingMapping!$A$3:$B$23,2,0)</f>
        <v>8.2000000000000011</v>
      </c>
      <c r="BL677">
        <v>1</v>
      </c>
      <c r="BM677" s="11" t="s">
        <v>39</v>
      </c>
      <c r="BN677" t="s">
        <v>83</v>
      </c>
      <c r="BO677" s="15">
        <f>VLOOKUP(BN677,'S&amp;PRatingMapping'!$A$3:$B$24,2,0)</f>
        <v>7.4285714285714297</v>
      </c>
      <c r="BQ677">
        <v>75000</v>
      </c>
      <c r="BR677" s="11">
        <v>6.2</v>
      </c>
      <c r="BS677">
        <v>8</v>
      </c>
      <c r="BT677" t="s">
        <v>41</v>
      </c>
      <c r="BU677">
        <v>2.0507900000000001</v>
      </c>
      <c r="BV677">
        <v>-1</v>
      </c>
      <c r="BX677" t="s">
        <v>45</v>
      </c>
      <c r="BY677" t="s">
        <v>41</v>
      </c>
      <c r="BZ677">
        <v>101.5984</v>
      </c>
      <c r="CA677">
        <v>-6</v>
      </c>
      <c r="CB677" t="s">
        <v>39</v>
      </c>
      <c r="CC677" t="s">
        <v>62</v>
      </c>
      <c r="CD677">
        <f>VLOOKUP(CC677,MoodysRatingMapping!$A$3:$B$23,2,0)</f>
        <v>7.7500000000000018</v>
      </c>
      <c r="CE677">
        <v>0</v>
      </c>
      <c r="CF677" s="11">
        <v>6.2</v>
      </c>
      <c r="CG677" t="s">
        <v>73</v>
      </c>
      <c r="CH677" s="15">
        <f>VLOOKUP(CG677,'S&amp;PRatingMapping'!$A$3:$B$24,2,0)</f>
        <v>7.0000000000000009</v>
      </c>
    </row>
    <row r="678" spans="1:86" x14ac:dyDescent="0.25">
      <c r="A678" s="2">
        <v>42062</v>
      </c>
      <c r="B678">
        <v>7</v>
      </c>
      <c r="C678">
        <v>25610</v>
      </c>
      <c r="D678">
        <v>0.79999999999999982</v>
      </c>
      <c r="E678">
        <v>1</v>
      </c>
      <c r="F678">
        <v>-1</v>
      </c>
      <c r="G678">
        <v>0</v>
      </c>
      <c r="H678">
        <v>0</v>
      </c>
      <c r="I678">
        <v>6000000</v>
      </c>
      <c r="W678" t="e">
        <f>VLOOKUP(V678,MoodysRatingMapping!$A$3:$B$23,2,0)</f>
        <v>#N/A</v>
      </c>
      <c r="AA678" s="7" t="e">
        <f>VLOOKUP(Z678,'S&amp;PRatingMapping'!$A$3:$B$24,2,0)</f>
        <v>#N/A</v>
      </c>
      <c r="AC678">
        <v>274</v>
      </c>
      <c r="AD678">
        <v>274</v>
      </c>
      <c r="AE678">
        <v>6000000</v>
      </c>
      <c r="AR678" t="e">
        <f>VLOOKUP(AQ678,MoodysRatingMapping!$A$3:$B$23,2,0)</f>
        <v>#N/A</v>
      </c>
      <c r="AV678" s="15" t="e">
        <f>VLOOKUP(AU678,'S&amp;PRatingMapping'!$A$3:$B$24,2,0)</f>
        <v>#N/A</v>
      </c>
      <c r="AX678">
        <v>6000000</v>
      </c>
      <c r="BK678" t="e">
        <f>VLOOKUP(BJ678,MoodysRatingMapping!$A$3:$B$23,2,0)</f>
        <v>#N/A</v>
      </c>
      <c r="BO678" s="15" t="e">
        <f>VLOOKUP(BN678,'S&amp;PRatingMapping'!$A$3:$B$24,2,0)</f>
        <v>#N/A</v>
      </c>
      <c r="BQ678">
        <v>6000000</v>
      </c>
      <c r="CD678" t="e">
        <f>VLOOKUP(CC678,MoodysRatingMapping!$A$3:$B$23,2,0)</f>
        <v>#N/A</v>
      </c>
      <c r="CH678" s="15" t="e">
        <f>VLOOKUP(CG678,'S&amp;PRatingMapping'!$A$3:$B$24,2,0)</f>
        <v>#N/A</v>
      </c>
    </row>
    <row r="679" spans="1:86" x14ac:dyDescent="0.25">
      <c r="A679" s="2">
        <v>42094</v>
      </c>
      <c r="B679">
        <v>8.1</v>
      </c>
      <c r="C679">
        <v>25610</v>
      </c>
      <c r="D679">
        <v>1.1000000000000001</v>
      </c>
      <c r="E679">
        <v>1</v>
      </c>
      <c r="F679">
        <v>0</v>
      </c>
      <c r="G679">
        <v>0</v>
      </c>
      <c r="H679">
        <v>0</v>
      </c>
      <c r="I679">
        <v>6000000</v>
      </c>
      <c r="W679" t="e">
        <f>VLOOKUP(V679,MoodysRatingMapping!$A$3:$B$23,2,0)</f>
        <v>#N/A</v>
      </c>
      <c r="AA679" s="7" t="e">
        <f>VLOOKUP(Z679,'S&amp;PRatingMapping'!$A$3:$B$24,2,0)</f>
        <v>#N/A</v>
      </c>
      <c r="AC679">
        <v>2741</v>
      </c>
      <c r="AD679">
        <v>2741</v>
      </c>
      <c r="AE679">
        <v>6000000</v>
      </c>
      <c r="AR679" t="e">
        <f>VLOOKUP(AQ679,MoodysRatingMapping!$A$3:$B$23,2,0)</f>
        <v>#N/A</v>
      </c>
      <c r="AV679" s="15" t="e">
        <f>VLOOKUP(AU679,'S&amp;PRatingMapping'!$A$3:$B$24,2,0)</f>
        <v>#N/A</v>
      </c>
      <c r="AX679">
        <v>6000000</v>
      </c>
      <c r="BK679" t="e">
        <f>VLOOKUP(BJ679,MoodysRatingMapping!$A$3:$B$23,2,0)</f>
        <v>#N/A</v>
      </c>
      <c r="BO679" s="15" t="e">
        <f>VLOOKUP(BN679,'S&amp;PRatingMapping'!$A$3:$B$24,2,0)</f>
        <v>#N/A</v>
      </c>
      <c r="BQ679">
        <v>6000000</v>
      </c>
      <c r="CD679" t="e">
        <f>VLOOKUP(CC679,MoodysRatingMapping!$A$3:$B$23,2,0)</f>
        <v>#N/A</v>
      </c>
      <c r="CH679" s="15" t="e">
        <f>VLOOKUP(CG679,'S&amp;PRatingMapping'!$A$3:$B$24,2,0)</f>
        <v>#N/A</v>
      </c>
    </row>
    <row r="680" spans="1:86" x14ac:dyDescent="0.25">
      <c r="A680" s="2">
        <v>43007</v>
      </c>
      <c r="B680">
        <v>6.1</v>
      </c>
      <c r="C680">
        <v>25618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9500000</v>
      </c>
      <c r="W680" t="e">
        <f>VLOOKUP(V680,MoodysRatingMapping!$A$3:$B$23,2,0)</f>
        <v>#N/A</v>
      </c>
      <c r="AA680" s="7" t="e">
        <f>VLOOKUP(Z680,'S&amp;PRatingMapping'!$A$3:$B$24,2,0)</f>
        <v>#N/A</v>
      </c>
      <c r="AC680">
        <v>27428</v>
      </c>
      <c r="AD680">
        <v>27428</v>
      </c>
      <c r="AE680">
        <v>3000000</v>
      </c>
      <c r="AR680" t="e">
        <f>VLOOKUP(AQ680,MoodysRatingMapping!$A$3:$B$23,2,0)</f>
        <v>#N/A</v>
      </c>
      <c r="AV680" s="15" t="e">
        <f>VLOOKUP(AU680,'S&amp;PRatingMapping'!$A$3:$B$24,2,0)</f>
        <v>#N/A</v>
      </c>
      <c r="AX680">
        <v>10000000</v>
      </c>
      <c r="BK680" t="e">
        <f>VLOOKUP(BJ680,MoodysRatingMapping!$A$3:$B$23,2,0)</f>
        <v>#N/A</v>
      </c>
      <c r="BO680" s="15" t="e">
        <f>VLOOKUP(BN680,'S&amp;PRatingMapping'!$A$3:$B$24,2,0)</f>
        <v>#N/A</v>
      </c>
      <c r="BQ680">
        <v>10000000</v>
      </c>
      <c r="CD680" t="e">
        <f>VLOOKUP(CC680,MoodysRatingMapping!$A$3:$B$23,2,0)</f>
        <v>#N/A</v>
      </c>
      <c r="CH680" s="15" t="e">
        <f>VLOOKUP(CG680,'S&amp;PRatingMapping'!$A$3:$B$24,2,0)</f>
        <v>#N/A</v>
      </c>
    </row>
    <row r="681" spans="1:86" x14ac:dyDescent="0.25">
      <c r="A681" s="2">
        <v>42429</v>
      </c>
      <c r="B681">
        <v>4</v>
      </c>
      <c r="C681">
        <v>25645</v>
      </c>
      <c r="D681">
        <v>0.70000000000000018</v>
      </c>
      <c r="E681">
        <v>1</v>
      </c>
      <c r="F681">
        <v>0</v>
      </c>
      <c r="G681">
        <v>0</v>
      </c>
      <c r="H681">
        <v>0</v>
      </c>
      <c r="I681">
        <v>81000000</v>
      </c>
      <c r="J681" s="9" t="s">
        <v>30</v>
      </c>
      <c r="K681">
        <v>1</v>
      </c>
      <c r="L681" t="s">
        <v>42</v>
      </c>
      <c r="M681">
        <v>0.54390000000000005</v>
      </c>
      <c r="N681">
        <v>-3</v>
      </c>
      <c r="W681" t="e">
        <f>VLOOKUP(V681,MoodysRatingMapping!$A$3:$B$23,2,0)</f>
        <v>#N/A</v>
      </c>
      <c r="AA681" s="7" t="e">
        <f>VLOOKUP(Z681,'S&amp;PRatingMapping'!$A$3:$B$24,2,0)</f>
        <v>#N/A</v>
      </c>
      <c r="AC681">
        <v>27461</v>
      </c>
      <c r="AD681">
        <v>27461</v>
      </c>
      <c r="AE681">
        <v>81000000</v>
      </c>
      <c r="AF681" t="s">
        <v>30</v>
      </c>
      <c r="AG681">
        <v>1</v>
      </c>
      <c r="AH681" t="s">
        <v>42</v>
      </c>
      <c r="AI681">
        <v>5.5690000000000003E-2</v>
      </c>
      <c r="AJ681">
        <v>-2</v>
      </c>
      <c r="AR681" t="e">
        <f>VLOOKUP(AQ681,MoodysRatingMapping!$A$3:$B$23,2,0)</f>
        <v>#N/A</v>
      </c>
      <c r="AV681" s="15" t="e">
        <f>VLOOKUP(AU681,'S&amp;PRatingMapping'!$A$3:$B$24,2,0)</f>
        <v>#N/A</v>
      </c>
      <c r="AX681">
        <v>81000000</v>
      </c>
      <c r="AY681" t="s">
        <v>30</v>
      </c>
      <c r="AZ681">
        <v>1</v>
      </c>
      <c r="BA681" t="s">
        <v>42</v>
      </c>
      <c r="BB681">
        <v>4.2270000000000002E-2</v>
      </c>
      <c r="BC681">
        <v>-2</v>
      </c>
      <c r="BK681" t="e">
        <f>VLOOKUP(BJ681,MoodysRatingMapping!$A$3:$B$23,2,0)</f>
        <v>#N/A</v>
      </c>
      <c r="BO681" s="15" t="e">
        <f>VLOOKUP(BN681,'S&amp;PRatingMapping'!$A$3:$B$24,2,0)</f>
        <v>#N/A</v>
      </c>
      <c r="BQ681">
        <v>81000000</v>
      </c>
      <c r="BR681" s="11" t="s">
        <v>30</v>
      </c>
      <c r="BS681">
        <v>1</v>
      </c>
      <c r="BT681" t="s">
        <v>42</v>
      </c>
      <c r="BU681">
        <v>3.1309999999999998E-2</v>
      </c>
      <c r="BV681">
        <v>-2</v>
      </c>
      <c r="CD681" t="e">
        <f>VLOOKUP(CC681,MoodysRatingMapping!$A$3:$B$23,2,0)</f>
        <v>#N/A</v>
      </c>
      <c r="CH681" s="15" t="e">
        <f>VLOOKUP(CG681,'S&amp;PRatingMapping'!$A$3:$B$24,2,0)</f>
        <v>#N/A</v>
      </c>
    </row>
    <row r="682" spans="1:86" x14ac:dyDescent="0.25">
      <c r="A682" s="2">
        <v>42734</v>
      </c>
      <c r="B682">
        <v>8.1</v>
      </c>
      <c r="C682">
        <v>25671</v>
      </c>
      <c r="D682">
        <v>1.899999999999999</v>
      </c>
      <c r="E682">
        <v>1</v>
      </c>
      <c r="F682">
        <v>0</v>
      </c>
      <c r="G682">
        <v>0</v>
      </c>
      <c r="H682">
        <v>0</v>
      </c>
      <c r="I682">
        <v>19660976.859999999</v>
      </c>
      <c r="J682" s="9" t="s">
        <v>29</v>
      </c>
      <c r="K682">
        <v>4</v>
      </c>
      <c r="L682" t="s">
        <v>41</v>
      </c>
      <c r="M682">
        <v>0.32528000000000001</v>
      </c>
      <c r="N682">
        <v>-6</v>
      </c>
      <c r="W682" t="e">
        <f>VLOOKUP(V682,MoodysRatingMapping!$A$3:$B$23,2,0)</f>
        <v>#N/A</v>
      </c>
      <c r="AA682" s="7" t="e">
        <f>VLOOKUP(Z682,'S&amp;PRatingMapping'!$A$3:$B$24,2,0)</f>
        <v>#N/A</v>
      </c>
      <c r="AC682">
        <v>27524</v>
      </c>
      <c r="AD682">
        <v>27524</v>
      </c>
      <c r="AE682">
        <v>23167473.789999999</v>
      </c>
      <c r="AF682" t="s">
        <v>38</v>
      </c>
      <c r="AG682">
        <v>5</v>
      </c>
      <c r="AH682" t="s">
        <v>41</v>
      </c>
      <c r="AI682">
        <v>0.43642999999999998</v>
      </c>
      <c r="AJ682">
        <v>-3</v>
      </c>
      <c r="AR682" t="e">
        <f>VLOOKUP(AQ682,MoodysRatingMapping!$A$3:$B$23,2,0)</f>
        <v>#N/A</v>
      </c>
      <c r="AV682" s="15" t="e">
        <f>VLOOKUP(AU682,'S&amp;PRatingMapping'!$A$3:$B$24,2,0)</f>
        <v>#N/A</v>
      </c>
      <c r="AX682">
        <v>22581608.940000001</v>
      </c>
      <c r="AY682" t="s">
        <v>38</v>
      </c>
      <c r="AZ682">
        <v>5</v>
      </c>
      <c r="BA682" t="s">
        <v>41</v>
      </c>
      <c r="BB682">
        <v>0.40853</v>
      </c>
      <c r="BC682">
        <v>-3</v>
      </c>
      <c r="BK682" t="e">
        <f>VLOOKUP(BJ682,MoodysRatingMapping!$A$3:$B$23,2,0)</f>
        <v>#N/A</v>
      </c>
      <c r="BO682" s="15" t="e">
        <f>VLOOKUP(BN682,'S&amp;PRatingMapping'!$A$3:$B$24,2,0)</f>
        <v>#N/A</v>
      </c>
      <c r="BQ682">
        <v>20645761.440000001</v>
      </c>
      <c r="BR682" s="11">
        <v>5.0999999999999996</v>
      </c>
      <c r="BS682">
        <v>5</v>
      </c>
      <c r="BT682" t="s">
        <v>41</v>
      </c>
      <c r="BU682">
        <v>0.44743999999999989</v>
      </c>
      <c r="BV682">
        <v>-3</v>
      </c>
      <c r="CD682" t="e">
        <f>VLOOKUP(CC682,MoodysRatingMapping!$A$3:$B$23,2,0)</f>
        <v>#N/A</v>
      </c>
      <c r="CH682" s="15" t="e">
        <f>VLOOKUP(CG682,'S&amp;PRatingMapping'!$A$3:$B$24,2,0)</f>
        <v>#N/A</v>
      </c>
    </row>
    <row r="683" spans="1:86" x14ac:dyDescent="0.25">
      <c r="A683" s="2">
        <v>42643</v>
      </c>
      <c r="B683">
        <v>3</v>
      </c>
      <c r="C683">
        <v>25811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149980.56</v>
      </c>
      <c r="J683" s="9" t="s">
        <v>30</v>
      </c>
      <c r="K683">
        <v>1</v>
      </c>
      <c r="L683" t="s">
        <v>41</v>
      </c>
      <c r="M683">
        <v>0.46500000000000002</v>
      </c>
      <c r="N683">
        <v>-2</v>
      </c>
      <c r="U683" s="11">
        <v>2.1</v>
      </c>
      <c r="V683" t="s">
        <v>60</v>
      </c>
      <c r="W683">
        <f>VLOOKUP(V683,MoodysRatingMapping!$A$3:$B$23,2,0)</f>
        <v>2.8000000000000003</v>
      </c>
      <c r="X683">
        <v>-1</v>
      </c>
      <c r="AA683" s="7" t="e">
        <f>VLOOKUP(Z683,'S&amp;PRatingMapping'!$A$3:$B$24,2,0)</f>
        <v>#N/A</v>
      </c>
      <c r="AC683">
        <v>27612</v>
      </c>
      <c r="AD683">
        <v>27612</v>
      </c>
      <c r="AE683">
        <v>155754.23999999999</v>
      </c>
      <c r="AF683" t="s">
        <v>30</v>
      </c>
      <c r="AG683">
        <v>1</v>
      </c>
      <c r="AH683" t="s">
        <v>41</v>
      </c>
      <c r="AI683">
        <v>5.1819999999999998E-2</v>
      </c>
      <c r="AJ683">
        <v>-1</v>
      </c>
      <c r="AL683" t="s">
        <v>30</v>
      </c>
      <c r="AM683" t="s">
        <v>41</v>
      </c>
      <c r="AN683">
        <v>47.725900000000003</v>
      </c>
      <c r="AO683">
        <v>-1</v>
      </c>
      <c r="AP683" s="11">
        <v>2.1</v>
      </c>
      <c r="AQ683" t="s">
        <v>60</v>
      </c>
      <c r="AR683">
        <f>VLOOKUP(AQ683,MoodysRatingMapping!$A$3:$B$23,2,0)</f>
        <v>2.8000000000000003</v>
      </c>
      <c r="AS683">
        <v>0</v>
      </c>
      <c r="AV683" s="15" t="e">
        <f>VLOOKUP(AU683,'S&amp;PRatingMapping'!$A$3:$B$24,2,0)</f>
        <v>#N/A</v>
      </c>
      <c r="AX683">
        <v>164535.62</v>
      </c>
      <c r="AY683" t="s">
        <v>30</v>
      </c>
      <c r="AZ683">
        <v>1</v>
      </c>
      <c r="BA683" t="s">
        <v>41</v>
      </c>
      <c r="BB683">
        <v>5.1670000000000008E-2</v>
      </c>
      <c r="BC683">
        <v>-1</v>
      </c>
      <c r="BI683" s="11">
        <v>2.1</v>
      </c>
      <c r="BJ683" t="s">
        <v>60</v>
      </c>
      <c r="BK683">
        <f>VLOOKUP(BJ683,MoodysRatingMapping!$A$3:$B$23,2,0)</f>
        <v>2.8000000000000003</v>
      </c>
      <c r="BL683">
        <v>0</v>
      </c>
      <c r="BO683" s="15" t="e">
        <f>VLOOKUP(BN683,'S&amp;PRatingMapping'!$A$3:$B$24,2,0)</f>
        <v>#N/A</v>
      </c>
      <c r="BQ683">
        <v>172274.51</v>
      </c>
      <c r="BR683" s="11" t="s">
        <v>30</v>
      </c>
      <c r="BS683">
        <v>1</v>
      </c>
      <c r="BT683" t="s">
        <v>41</v>
      </c>
      <c r="BU683">
        <v>4.9860000000000002E-2</v>
      </c>
      <c r="BV683">
        <v>-1</v>
      </c>
      <c r="CB683" t="s">
        <v>34</v>
      </c>
      <c r="CC683" t="s">
        <v>60</v>
      </c>
      <c r="CD683">
        <f>VLOOKUP(CC683,MoodysRatingMapping!$A$3:$B$23,2,0)</f>
        <v>2.8000000000000003</v>
      </c>
      <c r="CE683">
        <v>0</v>
      </c>
      <c r="CH683" s="15" t="e">
        <f>VLOOKUP(CG683,'S&amp;PRatingMapping'!$A$3:$B$24,2,0)</f>
        <v>#N/A</v>
      </c>
    </row>
    <row r="684" spans="1:86" x14ac:dyDescent="0.25">
      <c r="A684" s="2">
        <v>42094</v>
      </c>
      <c r="B684">
        <v>4</v>
      </c>
      <c r="C684">
        <v>2598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40000</v>
      </c>
      <c r="J684" s="9">
        <v>3.1</v>
      </c>
      <c r="K684">
        <v>3</v>
      </c>
      <c r="L684" t="s">
        <v>41</v>
      </c>
      <c r="M684">
        <v>0.19732</v>
      </c>
      <c r="N684">
        <v>-1</v>
      </c>
      <c r="Q684" s="11">
        <v>3.2</v>
      </c>
      <c r="R684" t="s">
        <v>41</v>
      </c>
      <c r="S684">
        <v>73.846220000000002</v>
      </c>
      <c r="T684">
        <v>-1</v>
      </c>
      <c r="U684" s="11" t="s">
        <v>30</v>
      </c>
      <c r="V684" t="s">
        <v>65</v>
      </c>
      <c r="W684">
        <f>VLOOKUP(V684,MoodysRatingMapping!$A$3:$B$23,2,0)</f>
        <v>1.9</v>
      </c>
      <c r="X684">
        <v>-3</v>
      </c>
      <c r="Y684">
        <v>2.1</v>
      </c>
      <c r="Z684" t="s">
        <v>80</v>
      </c>
      <c r="AA684" s="7">
        <f>VLOOKUP(Z684,'S&amp;PRatingMapping'!$A$3:$B$24,2,0)</f>
        <v>2.714285714285714</v>
      </c>
      <c r="AC684">
        <v>27625</v>
      </c>
      <c r="AD684">
        <v>27625</v>
      </c>
      <c r="AE684">
        <v>40000</v>
      </c>
      <c r="AF684" t="s">
        <v>35</v>
      </c>
      <c r="AG684">
        <v>3</v>
      </c>
      <c r="AH684" t="s">
        <v>41</v>
      </c>
      <c r="AI684">
        <v>0.17680999999999999</v>
      </c>
      <c r="AJ684">
        <v>0</v>
      </c>
      <c r="AL684" t="s">
        <v>45</v>
      </c>
      <c r="AM684" t="s">
        <v>41</v>
      </c>
      <c r="AN684">
        <v>71.999189999999999</v>
      </c>
      <c r="AO684">
        <v>0</v>
      </c>
      <c r="AP684" s="11" t="s">
        <v>30</v>
      </c>
      <c r="AQ684" t="s">
        <v>65</v>
      </c>
      <c r="AR684">
        <f>VLOOKUP(AQ684,MoodysRatingMapping!$A$3:$B$23,2,0)</f>
        <v>1.9</v>
      </c>
      <c r="AS684">
        <v>-2</v>
      </c>
      <c r="AT684" s="11">
        <v>2.1</v>
      </c>
      <c r="AU684" t="s">
        <v>80</v>
      </c>
      <c r="AV684" s="15">
        <f>VLOOKUP(AU684,'S&amp;PRatingMapping'!$A$3:$B$24,2,0)</f>
        <v>2.714285714285714</v>
      </c>
      <c r="AX684">
        <v>40000</v>
      </c>
      <c r="AY684" t="s">
        <v>35</v>
      </c>
      <c r="AZ684">
        <v>3</v>
      </c>
      <c r="BA684" t="s">
        <v>41</v>
      </c>
      <c r="BB684">
        <v>0.21246000000000001</v>
      </c>
      <c r="BC684">
        <v>0</v>
      </c>
      <c r="BE684" s="11">
        <v>3.2</v>
      </c>
      <c r="BF684" t="s">
        <v>41</v>
      </c>
      <c r="BG684">
        <v>71.987263999999996</v>
      </c>
      <c r="BH684">
        <v>0</v>
      </c>
      <c r="BI684" s="11" t="s">
        <v>30</v>
      </c>
      <c r="BJ684" t="s">
        <v>65</v>
      </c>
      <c r="BK684">
        <f>VLOOKUP(BJ684,MoodysRatingMapping!$A$3:$B$23,2,0)</f>
        <v>1.9</v>
      </c>
      <c r="BL684">
        <v>-2</v>
      </c>
      <c r="BM684" s="11">
        <v>2.1</v>
      </c>
      <c r="BN684" t="s">
        <v>80</v>
      </c>
      <c r="BO684" s="15">
        <f>VLOOKUP(BN684,'S&amp;PRatingMapping'!$A$3:$B$24,2,0)</f>
        <v>2.714285714285714</v>
      </c>
      <c r="BQ684">
        <v>75000</v>
      </c>
      <c r="BR684" s="11">
        <v>3.1</v>
      </c>
      <c r="BS684">
        <v>3</v>
      </c>
      <c r="BT684" t="s">
        <v>41</v>
      </c>
      <c r="BU684">
        <v>0.17177999999999999</v>
      </c>
      <c r="BV684">
        <v>0</v>
      </c>
      <c r="BX684" t="s">
        <v>45</v>
      </c>
      <c r="BY684" t="s">
        <v>41</v>
      </c>
      <c r="BZ684">
        <v>71.999734000000004</v>
      </c>
      <c r="CA684">
        <v>0</v>
      </c>
      <c r="CB684" t="s">
        <v>30</v>
      </c>
      <c r="CC684" t="s">
        <v>65</v>
      </c>
      <c r="CD684">
        <f>VLOOKUP(CC684,MoodysRatingMapping!$A$3:$B$23,2,0)</f>
        <v>1.9</v>
      </c>
      <c r="CE684">
        <v>-2</v>
      </c>
      <c r="CF684" s="11">
        <v>2.1</v>
      </c>
      <c r="CG684" t="s">
        <v>80</v>
      </c>
      <c r="CH684" s="15">
        <f>VLOOKUP(CG684,'S&amp;PRatingMapping'!$A$3:$B$24,2,0)</f>
        <v>2.714285714285714</v>
      </c>
    </row>
    <row r="685" spans="1:86" x14ac:dyDescent="0.25">
      <c r="A685" s="2">
        <v>42277</v>
      </c>
      <c r="B685">
        <v>3.2</v>
      </c>
      <c r="C685">
        <v>25988</v>
      </c>
      <c r="D685">
        <v>0.1000000000000001</v>
      </c>
      <c r="E685">
        <v>1</v>
      </c>
      <c r="F685">
        <v>0</v>
      </c>
      <c r="G685">
        <v>0</v>
      </c>
      <c r="H685">
        <v>0</v>
      </c>
      <c r="I685">
        <v>77086979.730000004</v>
      </c>
      <c r="J685" s="9" t="s">
        <v>30</v>
      </c>
      <c r="K685">
        <v>1</v>
      </c>
      <c r="L685" t="s">
        <v>42</v>
      </c>
      <c r="M685">
        <v>0.72950000000000004</v>
      </c>
      <c r="N685">
        <v>-2</v>
      </c>
      <c r="Q685" s="11">
        <v>2.2999999999999998</v>
      </c>
      <c r="R685" t="s">
        <v>42</v>
      </c>
      <c r="S685">
        <v>57.67991</v>
      </c>
      <c r="T685">
        <v>-1</v>
      </c>
      <c r="U685" s="11">
        <v>3.1</v>
      </c>
      <c r="V685" t="s">
        <v>52</v>
      </c>
      <c r="W685">
        <f>VLOOKUP(V685,MoodysRatingMapping!$A$3:$B$23,2,0)</f>
        <v>4.1500000000000004</v>
      </c>
      <c r="Y685">
        <v>2.2999999999999998</v>
      </c>
      <c r="Z685" t="s">
        <v>77</v>
      </c>
      <c r="AA685" s="7">
        <f>VLOOKUP(Z685,'S&amp;PRatingMapping'!$A$3:$B$24,2,0)</f>
        <v>3.5714285714285707</v>
      </c>
      <c r="AC685">
        <v>27653</v>
      </c>
      <c r="AD685">
        <v>27653</v>
      </c>
      <c r="AE685">
        <v>78794733.040000007</v>
      </c>
      <c r="AF685" t="s">
        <v>30</v>
      </c>
      <c r="AG685">
        <v>1</v>
      </c>
      <c r="AH685" t="s">
        <v>42</v>
      </c>
      <c r="AI685">
        <v>6.702000000000001E-2</v>
      </c>
      <c r="AJ685">
        <v>-2</v>
      </c>
      <c r="AL685" t="s">
        <v>46</v>
      </c>
      <c r="AM685" t="s">
        <v>42</v>
      </c>
      <c r="AN685">
        <v>56.797511</v>
      </c>
      <c r="AO685">
        <v>-1</v>
      </c>
      <c r="AP685" s="11">
        <v>3.1</v>
      </c>
      <c r="AQ685" t="s">
        <v>52</v>
      </c>
      <c r="AR685">
        <f>VLOOKUP(AQ685,MoodysRatingMapping!$A$3:$B$23,2,0)</f>
        <v>4.1500000000000004</v>
      </c>
      <c r="AS685">
        <v>0</v>
      </c>
      <c r="AT685" s="11">
        <v>2.2999999999999998</v>
      </c>
      <c r="AU685" t="s">
        <v>77</v>
      </c>
      <c r="AV685" s="15">
        <f>VLOOKUP(AU685,'S&amp;PRatingMapping'!$A$3:$B$24,2,0)</f>
        <v>3.5714285714285707</v>
      </c>
      <c r="AX685">
        <v>27059906.379999999</v>
      </c>
      <c r="AY685" t="s">
        <v>30</v>
      </c>
      <c r="AZ685">
        <v>1</v>
      </c>
      <c r="BA685" t="s">
        <v>42</v>
      </c>
      <c r="BB685">
        <v>6.2609999999999999E-2</v>
      </c>
      <c r="BC685">
        <v>-2</v>
      </c>
      <c r="BE685" s="11">
        <v>2.2999999999999998</v>
      </c>
      <c r="BF685" t="s">
        <v>42</v>
      </c>
      <c r="BG685">
        <v>55.837885</v>
      </c>
      <c r="BH685">
        <v>-1</v>
      </c>
      <c r="BI685" s="11">
        <v>3.1</v>
      </c>
      <c r="BJ685" t="s">
        <v>52</v>
      </c>
      <c r="BK685">
        <f>VLOOKUP(BJ685,MoodysRatingMapping!$A$3:$B$23,2,0)</f>
        <v>4.1500000000000004</v>
      </c>
      <c r="BL685">
        <v>0</v>
      </c>
      <c r="BM685" s="11">
        <v>2.2000000000000002</v>
      </c>
      <c r="BN685" t="s">
        <v>71</v>
      </c>
      <c r="BO685" s="15">
        <f>VLOOKUP(BN685,'S&amp;PRatingMapping'!$A$3:$B$24,2,0)</f>
        <v>3.1428571428571423</v>
      </c>
      <c r="BQ685">
        <v>27947917.66</v>
      </c>
      <c r="BR685" s="11" t="s">
        <v>30</v>
      </c>
      <c r="BS685">
        <v>1</v>
      </c>
      <c r="BT685" t="s">
        <v>42</v>
      </c>
      <c r="BU685">
        <v>6.3579999999999998E-2</v>
      </c>
      <c r="BV685">
        <v>-2</v>
      </c>
      <c r="BX685" t="s">
        <v>46</v>
      </c>
      <c r="BY685" t="s">
        <v>42</v>
      </c>
      <c r="BZ685">
        <v>55.328021</v>
      </c>
      <c r="CA685">
        <v>-1</v>
      </c>
      <c r="CB685" t="s">
        <v>35</v>
      </c>
      <c r="CC685" t="s">
        <v>52</v>
      </c>
      <c r="CD685">
        <f>VLOOKUP(CC685,MoodysRatingMapping!$A$3:$B$23,2,0)</f>
        <v>4.1500000000000004</v>
      </c>
      <c r="CE685">
        <v>0</v>
      </c>
      <c r="CF685" s="11">
        <v>2.2000000000000002</v>
      </c>
      <c r="CG685" t="s">
        <v>71</v>
      </c>
      <c r="CH685" s="15">
        <f>VLOOKUP(CG685,'S&amp;PRatingMapping'!$A$3:$B$24,2,0)</f>
        <v>3.1428571428571423</v>
      </c>
    </row>
    <row r="686" spans="1:86" x14ac:dyDescent="0.25">
      <c r="A686" s="2">
        <v>42185</v>
      </c>
      <c r="B686">
        <v>7</v>
      </c>
      <c r="C686">
        <v>26053</v>
      </c>
      <c r="D686">
        <v>1.8</v>
      </c>
      <c r="E686">
        <v>1</v>
      </c>
      <c r="F686">
        <v>0</v>
      </c>
      <c r="G686">
        <v>0</v>
      </c>
      <c r="H686">
        <v>0</v>
      </c>
      <c r="I686">
        <v>3436535.46</v>
      </c>
      <c r="J686" s="9">
        <v>2.1</v>
      </c>
      <c r="K686">
        <v>2</v>
      </c>
      <c r="L686" t="s">
        <v>41</v>
      </c>
      <c r="M686">
        <v>0.12139999999999999</v>
      </c>
      <c r="N686">
        <v>-7</v>
      </c>
      <c r="Q686" s="11">
        <v>2.2999999999999998</v>
      </c>
      <c r="R686" t="s">
        <v>41</v>
      </c>
      <c r="S686">
        <v>52.356731000000003</v>
      </c>
      <c r="T686">
        <v>-7</v>
      </c>
      <c r="W686" t="e">
        <f>VLOOKUP(V686,MoodysRatingMapping!$A$3:$B$23,2,0)</f>
        <v>#N/A</v>
      </c>
      <c r="AA686" s="7" t="e">
        <f>VLOOKUP(Z686,'S&amp;PRatingMapping'!$A$3:$B$24,2,0)</f>
        <v>#N/A</v>
      </c>
      <c r="AC686">
        <v>27755</v>
      </c>
      <c r="AD686">
        <v>27755</v>
      </c>
      <c r="AE686">
        <v>2014242.65</v>
      </c>
      <c r="AF686" t="s">
        <v>30</v>
      </c>
      <c r="AG686">
        <v>1</v>
      </c>
      <c r="AH686" t="s">
        <v>41</v>
      </c>
      <c r="AI686">
        <v>9.3359999999999999E-2</v>
      </c>
      <c r="AJ686">
        <v>-5</v>
      </c>
      <c r="AL686" t="s">
        <v>46</v>
      </c>
      <c r="AM686" t="s">
        <v>41</v>
      </c>
      <c r="AN686">
        <v>45.499882999999997</v>
      </c>
      <c r="AO686">
        <v>-4</v>
      </c>
      <c r="AR686" t="e">
        <f>VLOOKUP(AQ686,MoodysRatingMapping!$A$3:$B$23,2,0)</f>
        <v>#N/A</v>
      </c>
      <c r="AV686" s="15" t="e">
        <f>VLOOKUP(AU686,'S&amp;PRatingMapping'!$A$3:$B$24,2,0)</f>
        <v>#N/A</v>
      </c>
      <c r="AX686">
        <v>851788.76</v>
      </c>
      <c r="AY686" t="s">
        <v>30</v>
      </c>
      <c r="AZ686">
        <v>1</v>
      </c>
      <c r="BA686" t="s">
        <v>41</v>
      </c>
      <c r="BB686">
        <v>0.10106999999999999</v>
      </c>
      <c r="BC686">
        <v>-5</v>
      </c>
      <c r="BE686" s="11">
        <v>2.2999999999999998</v>
      </c>
      <c r="BF686" t="s">
        <v>41</v>
      </c>
      <c r="BG686">
        <v>43.328724999999999</v>
      </c>
      <c r="BH686">
        <v>-4</v>
      </c>
      <c r="BK686" t="e">
        <f>VLOOKUP(BJ686,MoodysRatingMapping!$A$3:$B$23,2,0)</f>
        <v>#N/A</v>
      </c>
      <c r="BO686" s="15" t="e">
        <f>VLOOKUP(BN686,'S&amp;PRatingMapping'!$A$3:$B$24,2,0)</f>
        <v>#N/A</v>
      </c>
      <c r="BQ686">
        <v>2010427.42</v>
      </c>
      <c r="BR686" s="11" t="s">
        <v>30</v>
      </c>
      <c r="BS686">
        <v>1</v>
      </c>
      <c r="BT686" t="s">
        <v>41</v>
      </c>
      <c r="BU686">
        <v>8.002999999999999E-2</v>
      </c>
      <c r="BV686">
        <v>-5</v>
      </c>
      <c r="BX686" t="s">
        <v>44</v>
      </c>
      <c r="BY686" t="s">
        <v>41</v>
      </c>
      <c r="BZ686">
        <v>41.228231000000001</v>
      </c>
      <c r="CA686">
        <v>-4</v>
      </c>
      <c r="CD686" t="e">
        <f>VLOOKUP(CC686,MoodysRatingMapping!$A$3:$B$23,2,0)</f>
        <v>#N/A</v>
      </c>
      <c r="CH686" s="15" t="e">
        <f>VLOOKUP(CG686,'S&amp;PRatingMapping'!$A$3:$B$24,2,0)</f>
        <v>#N/A</v>
      </c>
    </row>
    <row r="687" spans="1:86" x14ac:dyDescent="0.25">
      <c r="A687" s="2">
        <v>42551</v>
      </c>
      <c r="B687">
        <v>8.1</v>
      </c>
      <c r="C687">
        <v>26053</v>
      </c>
      <c r="D687">
        <v>1.1000000000000001</v>
      </c>
      <c r="E687">
        <v>1</v>
      </c>
      <c r="F687">
        <v>0</v>
      </c>
      <c r="G687">
        <v>0</v>
      </c>
      <c r="H687">
        <v>0</v>
      </c>
      <c r="I687">
        <v>601499.65</v>
      </c>
      <c r="J687" s="9" t="s">
        <v>29</v>
      </c>
      <c r="K687">
        <v>4</v>
      </c>
      <c r="L687" t="s">
        <v>41</v>
      </c>
      <c r="M687">
        <v>0.27866000000000002</v>
      </c>
      <c r="N687">
        <v>-6</v>
      </c>
      <c r="Q687" s="11">
        <v>2.2999999999999998</v>
      </c>
      <c r="R687" t="s">
        <v>41</v>
      </c>
      <c r="S687">
        <v>63.999459000000002</v>
      </c>
      <c r="T687">
        <v>-8</v>
      </c>
      <c r="W687" t="e">
        <f>VLOOKUP(V687,MoodysRatingMapping!$A$3:$B$23,2,0)</f>
        <v>#N/A</v>
      </c>
      <c r="AA687" s="7" t="e">
        <f>VLOOKUP(Z687,'S&amp;PRatingMapping'!$A$3:$B$24,2,0)</f>
        <v>#N/A</v>
      </c>
      <c r="AC687">
        <v>27766</v>
      </c>
      <c r="AD687">
        <v>27766</v>
      </c>
      <c r="AE687">
        <v>1661435.22</v>
      </c>
      <c r="AF687" t="s">
        <v>29</v>
      </c>
      <c r="AG687">
        <v>4</v>
      </c>
      <c r="AH687" t="s">
        <v>41</v>
      </c>
      <c r="AI687">
        <v>0.25248999999999999</v>
      </c>
      <c r="AJ687">
        <v>-5</v>
      </c>
      <c r="AL687" t="s">
        <v>44</v>
      </c>
      <c r="AM687" t="s">
        <v>41</v>
      </c>
      <c r="AN687">
        <v>56.313445999999999</v>
      </c>
      <c r="AO687">
        <v>-7</v>
      </c>
      <c r="AR687" t="e">
        <f>VLOOKUP(AQ687,MoodysRatingMapping!$A$3:$B$23,2,0)</f>
        <v>#N/A</v>
      </c>
      <c r="AV687" s="15" t="e">
        <f>VLOOKUP(AU687,'S&amp;PRatingMapping'!$A$3:$B$24,2,0)</f>
        <v>#N/A</v>
      </c>
      <c r="AX687">
        <v>1743507.4</v>
      </c>
      <c r="AY687" t="s">
        <v>29</v>
      </c>
      <c r="AZ687">
        <v>4</v>
      </c>
      <c r="BA687" t="s">
        <v>41</v>
      </c>
      <c r="BB687">
        <v>0.26795999999999998</v>
      </c>
      <c r="BC687">
        <v>-5</v>
      </c>
      <c r="BE687" s="11">
        <v>2.2000000000000002</v>
      </c>
      <c r="BF687" t="s">
        <v>41</v>
      </c>
      <c r="BG687">
        <v>55.646723999999999</v>
      </c>
      <c r="BH687">
        <v>-7</v>
      </c>
      <c r="BK687" t="e">
        <f>VLOOKUP(BJ687,MoodysRatingMapping!$A$3:$B$23,2,0)</f>
        <v>#N/A</v>
      </c>
      <c r="BO687" s="15" t="e">
        <f>VLOOKUP(BN687,'S&amp;PRatingMapping'!$A$3:$B$24,2,0)</f>
        <v>#N/A</v>
      </c>
      <c r="BQ687">
        <v>1237536.24</v>
      </c>
      <c r="BR687" s="11" t="s">
        <v>29</v>
      </c>
      <c r="BS687">
        <v>4</v>
      </c>
      <c r="BT687" t="s">
        <v>41</v>
      </c>
      <c r="BU687">
        <v>0.31570999999999999</v>
      </c>
      <c r="BV687">
        <v>-5</v>
      </c>
      <c r="BX687" t="s">
        <v>35</v>
      </c>
      <c r="BY687" t="s">
        <v>41</v>
      </c>
      <c r="BZ687">
        <v>84.499932999999999</v>
      </c>
      <c r="CA687">
        <v>-6</v>
      </c>
      <c r="CD687" t="e">
        <f>VLOOKUP(CC687,MoodysRatingMapping!$A$3:$B$23,2,0)</f>
        <v>#N/A</v>
      </c>
      <c r="CH687" s="15" t="e">
        <f>VLOOKUP(CG687,'S&amp;PRatingMapping'!$A$3:$B$24,2,0)</f>
        <v>#N/A</v>
      </c>
    </row>
    <row r="688" spans="1:86" x14ac:dyDescent="0.25">
      <c r="A688" s="2">
        <v>42185</v>
      </c>
      <c r="B688">
        <v>7</v>
      </c>
      <c r="C688">
        <v>26088</v>
      </c>
      <c r="D688">
        <v>3</v>
      </c>
      <c r="E688">
        <v>1</v>
      </c>
      <c r="F688">
        <v>0</v>
      </c>
      <c r="G688">
        <v>0</v>
      </c>
      <c r="H688">
        <v>0</v>
      </c>
      <c r="I688">
        <v>1283946.1200000001</v>
      </c>
      <c r="J688" s="9" t="s">
        <v>30</v>
      </c>
      <c r="K688">
        <v>1</v>
      </c>
      <c r="L688" t="s">
        <v>41</v>
      </c>
      <c r="M688">
        <v>0.155</v>
      </c>
      <c r="N688">
        <v>-8</v>
      </c>
      <c r="Q688" s="11">
        <v>2.1</v>
      </c>
      <c r="R688" t="s">
        <v>41</v>
      </c>
      <c r="S688">
        <v>33.653688000000002</v>
      </c>
      <c r="T688">
        <v>-7</v>
      </c>
      <c r="U688" s="11">
        <v>2.1</v>
      </c>
      <c r="V688" t="s">
        <v>60</v>
      </c>
      <c r="W688">
        <f>VLOOKUP(V688,MoodysRatingMapping!$A$3:$B$23,2,0)</f>
        <v>2.8000000000000003</v>
      </c>
      <c r="X688">
        <v>-7</v>
      </c>
      <c r="Y688">
        <v>2.1</v>
      </c>
      <c r="Z688" t="s">
        <v>80</v>
      </c>
      <c r="AA688" s="7">
        <f>VLOOKUP(Z688,'S&amp;PRatingMapping'!$A$3:$B$24,2,0)</f>
        <v>2.714285714285714</v>
      </c>
      <c r="AC688">
        <v>27785</v>
      </c>
      <c r="AD688">
        <v>27785</v>
      </c>
      <c r="AE688">
        <v>38109.360000000001</v>
      </c>
      <c r="AF688" t="s">
        <v>34</v>
      </c>
      <c r="AG688">
        <v>2</v>
      </c>
      <c r="AH688" t="s">
        <v>41</v>
      </c>
      <c r="AI688">
        <v>0.12584999999999999</v>
      </c>
      <c r="AJ688">
        <v>-2</v>
      </c>
      <c r="AL688" t="s">
        <v>34</v>
      </c>
      <c r="AM688" t="s">
        <v>41</v>
      </c>
      <c r="AN688">
        <v>30.439530000000001</v>
      </c>
      <c r="AO688">
        <v>-2</v>
      </c>
      <c r="AP688" s="11">
        <v>2.1</v>
      </c>
      <c r="AQ688" t="s">
        <v>60</v>
      </c>
      <c r="AR688">
        <f>VLOOKUP(AQ688,MoodysRatingMapping!$A$3:$B$23,2,0)</f>
        <v>2.8000000000000003</v>
      </c>
      <c r="AS688">
        <v>-2</v>
      </c>
      <c r="AT688" s="11">
        <v>2.1</v>
      </c>
      <c r="AU688" t="s">
        <v>80</v>
      </c>
      <c r="AV688" s="15">
        <f>VLOOKUP(AU688,'S&amp;PRatingMapping'!$A$3:$B$24,2,0)</f>
        <v>2.714285714285714</v>
      </c>
      <c r="AX688">
        <v>59471.51</v>
      </c>
      <c r="AY688" t="s">
        <v>34</v>
      </c>
      <c r="AZ688">
        <v>2</v>
      </c>
      <c r="BA688" t="s">
        <v>41</v>
      </c>
      <c r="BB688">
        <v>0.13738</v>
      </c>
      <c r="BC688">
        <v>-2</v>
      </c>
      <c r="BE688" s="11">
        <v>2.1</v>
      </c>
      <c r="BF688" t="s">
        <v>41</v>
      </c>
      <c r="BG688">
        <v>35.194817999999998</v>
      </c>
      <c r="BH688">
        <v>-2</v>
      </c>
      <c r="BI688" s="11">
        <v>2.1</v>
      </c>
      <c r="BJ688" t="s">
        <v>60</v>
      </c>
      <c r="BK688">
        <f>VLOOKUP(BJ688,MoodysRatingMapping!$A$3:$B$23,2,0)</f>
        <v>2.8000000000000003</v>
      </c>
      <c r="BL688">
        <v>-2</v>
      </c>
      <c r="BM688" s="11">
        <v>2.1</v>
      </c>
      <c r="BN688" t="s">
        <v>80</v>
      </c>
      <c r="BO688" s="15">
        <f>VLOOKUP(BN688,'S&amp;PRatingMapping'!$A$3:$B$24,2,0)</f>
        <v>2.714285714285714</v>
      </c>
      <c r="BQ688">
        <v>39259.629999999997</v>
      </c>
      <c r="BR688" s="11" t="s">
        <v>30</v>
      </c>
      <c r="BS688">
        <v>1</v>
      </c>
      <c r="BT688" t="s">
        <v>41</v>
      </c>
      <c r="BU688">
        <v>0.10767</v>
      </c>
      <c r="BV688">
        <v>-3</v>
      </c>
      <c r="BX688" t="s">
        <v>44</v>
      </c>
      <c r="BY688" t="s">
        <v>41</v>
      </c>
      <c r="BZ688">
        <v>40.050801999999997</v>
      </c>
      <c r="CA688">
        <v>-2</v>
      </c>
      <c r="CB688" t="s">
        <v>34</v>
      </c>
      <c r="CC688" t="s">
        <v>60</v>
      </c>
      <c r="CD688">
        <f>VLOOKUP(CC688,MoodysRatingMapping!$A$3:$B$23,2,0)</f>
        <v>2.8000000000000003</v>
      </c>
      <c r="CE688">
        <v>-2</v>
      </c>
      <c r="CF688" s="11">
        <v>2.1</v>
      </c>
      <c r="CG688" t="s">
        <v>80</v>
      </c>
      <c r="CH688" s="15">
        <f>VLOOKUP(CG688,'S&amp;PRatingMapping'!$A$3:$B$24,2,0)</f>
        <v>2.714285714285714</v>
      </c>
    </row>
    <row r="689" spans="1:87" x14ac:dyDescent="0.25">
      <c r="A689" s="2">
        <v>41820</v>
      </c>
      <c r="B689">
        <v>7</v>
      </c>
      <c r="C689">
        <v>26091</v>
      </c>
      <c r="D689">
        <v>1.9</v>
      </c>
      <c r="E689">
        <v>1</v>
      </c>
      <c r="F689">
        <v>0</v>
      </c>
      <c r="G689">
        <v>0</v>
      </c>
      <c r="H689">
        <v>0</v>
      </c>
      <c r="I689">
        <v>512000</v>
      </c>
      <c r="J689" s="9" t="s">
        <v>30</v>
      </c>
      <c r="K689">
        <v>1</v>
      </c>
      <c r="L689" t="s">
        <v>41</v>
      </c>
      <c r="M689">
        <v>0.89890000000000003</v>
      </c>
      <c r="N689">
        <v>-8</v>
      </c>
      <c r="Q689" s="11" t="s">
        <v>30</v>
      </c>
      <c r="R689" t="s">
        <v>41</v>
      </c>
      <c r="S689">
        <v>31.473572999999998</v>
      </c>
      <c r="T689">
        <v>-8</v>
      </c>
      <c r="U689" s="11">
        <v>2.2000000000000002</v>
      </c>
      <c r="V689" t="s">
        <v>51</v>
      </c>
      <c r="W689">
        <f>VLOOKUP(V689,MoodysRatingMapping!$A$3:$B$23,2,0)</f>
        <v>3.2500000000000004</v>
      </c>
      <c r="X689">
        <v>-7</v>
      </c>
      <c r="Y689">
        <v>2.1</v>
      </c>
      <c r="Z689" t="s">
        <v>80</v>
      </c>
      <c r="AA689" s="7">
        <f>VLOOKUP(Z689,'S&amp;PRatingMapping'!$A$3:$B$24,2,0)</f>
        <v>2.714285714285714</v>
      </c>
      <c r="AC689">
        <v>2785</v>
      </c>
      <c r="AD689">
        <v>2785</v>
      </c>
      <c r="AE689">
        <v>512000</v>
      </c>
      <c r="AF689" t="s">
        <v>34</v>
      </c>
      <c r="AG689">
        <v>2</v>
      </c>
      <c r="AH689" t="s">
        <v>41</v>
      </c>
      <c r="AI689">
        <v>0.13583000000000001</v>
      </c>
      <c r="AJ689">
        <v>-3</v>
      </c>
      <c r="AL689" t="s">
        <v>30</v>
      </c>
      <c r="AM689" t="s">
        <v>41</v>
      </c>
      <c r="AN689">
        <v>33.948914000000002</v>
      </c>
      <c r="AO689">
        <v>-4</v>
      </c>
      <c r="AP689" s="11">
        <v>2.2000000000000002</v>
      </c>
      <c r="AQ689" t="s">
        <v>51</v>
      </c>
      <c r="AR689">
        <f>VLOOKUP(AQ689,MoodysRatingMapping!$A$3:$B$23,2,0)</f>
        <v>3.2500000000000004</v>
      </c>
      <c r="AS689">
        <v>-3</v>
      </c>
      <c r="AT689" s="11">
        <v>2.1</v>
      </c>
      <c r="AU689" t="s">
        <v>80</v>
      </c>
      <c r="AV689" s="15">
        <f>VLOOKUP(AU689,'S&amp;PRatingMapping'!$A$3:$B$24,2,0)</f>
        <v>2.714285714285714</v>
      </c>
      <c r="AX689">
        <v>410000</v>
      </c>
      <c r="AY689" t="s">
        <v>34</v>
      </c>
      <c r="AZ689">
        <v>2</v>
      </c>
      <c r="BA689" t="s">
        <v>41</v>
      </c>
      <c r="BB689">
        <v>0.15267</v>
      </c>
      <c r="BC689">
        <v>-3</v>
      </c>
      <c r="BE689" s="11" t="s">
        <v>30</v>
      </c>
      <c r="BF689" t="s">
        <v>41</v>
      </c>
      <c r="BG689">
        <v>34.540861999999997</v>
      </c>
      <c r="BH689">
        <v>-4</v>
      </c>
      <c r="BI689" s="11">
        <v>2.2000000000000002</v>
      </c>
      <c r="BJ689" t="s">
        <v>51</v>
      </c>
      <c r="BK689">
        <f>VLOOKUP(BJ689,MoodysRatingMapping!$A$3:$B$23,2,0)</f>
        <v>3.2500000000000004</v>
      </c>
      <c r="BL689">
        <v>-3</v>
      </c>
      <c r="BM689" s="11">
        <v>2.1</v>
      </c>
      <c r="BN689" t="s">
        <v>80</v>
      </c>
      <c r="BO689" s="15">
        <f>VLOOKUP(BN689,'S&amp;PRatingMapping'!$A$3:$B$24,2,0)</f>
        <v>2.714285714285714</v>
      </c>
      <c r="BQ689">
        <v>576000</v>
      </c>
      <c r="BR689" s="11">
        <v>3.1</v>
      </c>
      <c r="BS689">
        <v>3</v>
      </c>
      <c r="BT689" t="s">
        <v>41</v>
      </c>
      <c r="BU689">
        <v>0.17348</v>
      </c>
      <c r="BV689">
        <v>-2</v>
      </c>
      <c r="BX689" t="s">
        <v>30</v>
      </c>
      <c r="BY689" t="s">
        <v>41</v>
      </c>
      <c r="BZ689">
        <v>34.301746000000001</v>
      </c>
      <c r="CA689">
        <v>-4</v>
      </c>
      <c r="CB689" t="s">
        <v>44</v>
      </c>
      <c r="CC689" t="s">
        <v>51</v>
      </c>
      <c r="CD689">
        <f>VLOOKUP(CC689,MoodysRatingMapping!$A$3:$B$23,2,0)</f>
        <v>3.2500000000000004</v>
      </c>
      <c r="CE689">
        <v>-3</v>
      </c>
      <c r="CF689" s="11">
        <v>2.1</v>
      </c>
      <c r="CG689" t="s">
        <v>80</v>
      </c>
      <c r="CH689" s="15">
        <f>VLOOKUP(CG689,'S&amp;PRatingMapping'!$A$3:$B$24,2,0)</f>
        <v>2.714285714285714</v>
      </c>
    </row>
    <row r="690" spans="1:87" x14ac:dyDescent="0.25">
      <c r="A690" s="2">
        <v>42369</v>
      </c>
      <c r="B690">
        <v>7</v>
      </c>
      <c r="C690">
        <v>26091</v>
      </c>
      <c r="D690">
        <v>0.90000000000000036</v>
      </c>
      <c r="E690">
        <v>1</v>
      </c>
      <c r="F690">
        <v>0</v>
      </c>
      <c r="G690">
        <v>0</v>
      </c>
      <c r="H690">
        <v>0</v>
      </c>
      <c r="I690">
        <v>1258393.24</v>
      </c>
      <c r="J690" s="9">
        <v>3.1</v>
      </c>
      <c r="K690">
        <v>3</v>
      </c>
      <c r="L690" t="s">
        <v>41</v>
      </c>
      <c r="M690">
        <v>0.16883000000000001</v>
      </c>
      <c r="N690">
        <v>-6</v>
      </c>
      <c r="Q690" s="11">
        <v>3.1</v>
      </c>
      <c r="R690" t="s">
        <v>41</v>
      </c>
      <c r="S690">
        <v>78.785347999999999</v>
      </c>
      <c r="T690">
        <v>-6</v>
      </c>
      <c r="U690" s="11">
        <v>2.2000000000000002</v>
      </c>
      <c r="V690" t="s">
        <v>51</v>
      </c>
      <c r="W690">
        <f>VLOOKUP(V690,MoodysRatingMapping!$A$3:$B$23,2,0)</f>
        <v>3.2500000000000004</v>
      </c>
      <c r="X690">
        <v>-7</v>
      </c>
      <c r="Y690">
        <v>2.1</v>
      </c>
      <c r="Z690" t="s">
        <v>80</v>
      </c>
      <c r="AA690" s="7">
        <f>VLOOKUP(Z690,'S&amp;PRatingMapping'!$A$3:$B$24,2,0)</f>
        <v>2.714285714285714</v>
      </c>
      <c r="AC690">
        <v>27812</v>
      </c>
      <c r="AD690">
        <v>27812</v>
      </c>
      <c r="AE690">
        <v>216177.28</v>
      </c>
      <c r="AF690" t="s">
        <v>34</v>
      </c>
      <c r="AG690">
        <v>2</v>
      </c>
      <c r="AH690" t="s">
        <v>41</v>
      </c>
      <c r="AI690">
        <v>0.12426</v>
      </c>
      <c r="AJ690">
        <v>-5</v>
      </c>
      <c r="AL690" t="s">
        <v>44</v>
      </c>
      <c r="AM690" t="s">
        <v>41</v>
      </c>
      <c r="AN690">
        <v>38.478783</v>
      </c>
      <c r="AO690">
        <v>-5</v>
      </c>
      <c r="AP690" s="11">
        <v>2.2000000000000002</v>
      </c>
      <c r="AQ690" t="s">
        <v>51</v>
      </c>
      <c r="AR690">
        <f>VLOOKUP(AQ690,MoodysRatingMapping!$A$3:$B$23,2,0)</f>
        <v>3.2500000000000004</v>
      </c>
      <c r="AS690">
        <v>-5</v>
      </c>
      <c r="AT690" s="11">
        <v>2.1</v>
      </c>
      <c r="AU690" t="s">
        <v>80</v>
      </c>
      <c r="AV690" s="15">
        <f>VLOOKUP(AU690,'S&amp;PRatingMapping'!$A$3:$B$24,2,0)</f>
        <v>2.714285714285714</v>
      </c>
      <c r="AX690">
        <v>1436221.32</v>
      </c>
      <c r="AY690" t="s">
        <v>34</v>
      </c>
      <c r="AZ690">
        <v>2</v>
      </c>
      <c r="BA690" t="s">
        <v>41</v>
      </c>
      <c r="BB690">
        <v>0.13658000000000001</v>
      </c>
      <c r="BC690">
        <v>-5</v>
      </c>
      <c r="BE690" s="11">
        <v>3.1</v>
      </c>
      <c r="BF690" t="s">
        <v>41</v>
      </c>
      <c r="BG690">
        <v>66.671673999999996</v>
      </c>
      <c r="BH690">
        <v>-4</v>
      </c>
      <c r="BI690" s="11">
        <v>2.2000000000000002</v>
      </c>
      <c r="BJ690" t="s">
        <v>51</v>
      </c>
      <c r="BK690">
        <f>VLOOKUP(BJ690,MoodysRatingMapping!$A$3:$B$23,2,0)</f>
        <v>3.2500000000000004</v>
      </c>
      <c r="BL690">
        <v>-5</v>
      </c>
      <c r="BM690" s="11">
        <v>2.1</v>
      </c>
      <c r="BN690" t="s">
        <v>80</v>
      </c>
      <c r="BO690" s="15">
        <f>VLOOKUP(BN690,'S&amp;PRatingMapping'!$A$3:$B$24,2,0)</f>
        <v>2.714285714285714</v>
      </c>
      <c r="BQ690">
        <v>348512.04</v>
      </c>
      <c r="BR690" s="11">
        <v>2.1</v>
      </c>
      <c r="BS690">
        <v>2</v>
      </c>
      <c r="BT690" t="s">
        <v>41</v>
      </c>
      <c r="BU690">
        <v>0.12112000000000001</v>
      </c>
      <c r="BV690">
        <v>-5</v>
      </c>
      <c r="BX690" t="s">
        <v>44</v>
      </c>
      <c r="BY690" t="s">
        <v>41</v>
      </c>
      <c r="BZ690">
        <v>39.873058999999998</v>
      </c>
      <c r="CA690">
        <v>-5</v>
      </c>
      <c r="CB690" t="s">
        <v>44</v>
      </c>
      <c r="CC690" t="s">
        <v>51</v>
      </c>
      <c r="CD690">
        <f>VLOOKUP(CC690,MoodysRatingMapping!$A$3:$B$23,2,0)</f>
        <v>3.2500000000000004</v>
      </c>
      <c r="CE690">
        <v>-5</v>
      </c>
      <c r="CF690" s="11">
        <v>2.1</v>
      </c>
      <c r="CG690" t="s">
        <v>80</v>
      </c>
      <c r="CH690" s="15">
        <f>VLOOKUP(CG690,'S&amp;PRatingMapping'!$A$3:$B$24,2,0)</f>
        <v>2.714285714285714</v>
      </c>
    </row>
    <row r="691" spans="1:87" x14ac:dyDescent="0.25">
      <c r="A691" s="2">
        <v>42153</v>
      </c>
      <c r="B691">
        <v>7</v>
      </c>
      <c r="C691">
        <v>26114</v>
      </c>
      <c r="D691">
        <v>0.90000000000000036</v>
      </c>
      <c r="E691">
        <v>1</v>
      </c>
      <c r="F691">
        <v>0</v>
      </c>
      <c r="G691">
        <v>0</v>
      </c>
      <c r="H691">
        <v>0</v>
      </c>
      <c r="I691">
        <v>37036074.439999998</v>
      </c>
      <c r="J691" s="9" t="s">
        <v>29</v>
      </c>
      <c r="K691">
        <v>4</v>
      </c>
      <c r="L691" t="s">
        <v>41</v>
      </c>
      <c r="M691">
        <v>0.25985000000000003</v>
      </c>
      <c r="N691">
        <v>-5</v>
      </c>
      <c r="Q691" s="11">
        <v>2.2999999999999998</v>
      </c>
      <c r="R691" t="s">
        <v>41</v>
      </c>
      <c r="S691">
        <v>45.947178999999998</v>
      </c>
      <c r="T691">
        <v>-7</v>
      </c>
      <c r="U691" s="11">
        <v>2.2000000000000002</v>
      </c>
      <c r="V691" t="s">
        <v>51</v>
      </c>
      <c r="W691">
        <f>VLOOKUP(V691,MoodysRatingMapping!$A$3:$B$23,2,0)</f>
        <v>3.2500000000000004</v>
      </c>
      <c r="X691">
        <v>-7</v>
      </c>
      <c r="Y691">
        <v>2.2999999999999998</v>
      </c>
      <c r="Z691" t="s">
        <v>77</v>
      </c>
      <c r="AA691" s="7">
        <f>VLOOKUP(Z691,'S&amp;PRatingMapping'!$A$3:$B$24,2,0)</f>
        <v>3.5714285714285707</v>
      </c>
      <c r="AC691">
        <v>27841</v>
      </c>
      <c r="AD691">
        <v>27841</v>
      </c>
      <c r="AE691">
        <v>37078958.670000002</v>
      </c>
      <c r="AF691" t="s">
        <v>29</v>
      </c>
      <c r="AG691">
        <v>4</v>
      </c>
      <c r="AH691" t="s">
        <v>41</v>
      </c>
      <c r="AI691">
        <v>0.28271000000000002</v>
      </c>
      <c r="AJ691">
        <v>-3</v>
      </c>
      <c r="AL691" t="s">
        <v>46</v>
      </c>
      <c r="AM691" t="s">
        <v>41</v>
      </c>
      <c r="AN691">
        <v>48.208309999999997</v>
      </c>
      <c r="AO691">
        <v>-5</v>
      </c>
      <c r="AP691" s="11">
        <v>2.2000000000000002</v>
      </c>
      <c r="AQ691" t="s">
        <v>51</v>
      </c>
      <c r="AR691">
        <f>VLOOKUP(AQ691,MoodysRatingMapping!$A$3:$B$23,2,0)</f>
        <v>3.2500000000000004</v>
      </c>
      <c r="AS691">
        <v>-5</v>
      </c>
      <c r="AT691" s="11">
        <v>2.2999999999999998</v>
      </c>
      <c r="AU691" t="s">
        <v>77</v>
      </c>
      <c r="AV691" s="15">
        <f>VLOOKUP(AU691,'S&amp;PRatingMapping'!$A$3:$B$24,2,0)</f>
        <v>3.5714285714285707</v>
      </c>
      <c r="AX691">
        <v>36037216.619999997</v>
      </c>
      <c r="AY691" t="s">
        <v>29</v>
      </c>
      <c r="AZ691">
        <v>4</v>
      </c>
      <c r="BA691" t="s">
        <v>41</v>
      </c>
      <c r="BB691">
        <v>0.26363999999999999</v>
      </c>
      <c r="BC691">
        <v>-3</v>
      </c>
      <c r="BE691" s="11">
        <v>3.1</v>
      </c>
      <c r="BF691" t="s">
        <v>41</v>
      </c>
      <c r="BG691">
        <v>58.792934000000002</v>
      </c>
      <c r="BH691">
        <v>-4</v>
      </c>
      <c r="BI691" s="11">
        <v>2.2000000000000002</v>
      </c>
      <c r="BJ691" t="s">
        <v>51</v>
      </c>
      <c r="BK691">
        <f>VLOOKUP(BJ691,MoodysRatingMapping!$A$3:$B$23,2,0)</f>
        <v>3.2500000000000004</v>
      </c>
      <c r="BL691">
        <v>-5</v>
      </c>
      <c r="BM691" s="11">
        <v>2.2999999999999998</v>
      </c>
      <c r="BN691" t="s">
        <v>77</v>
      </c>
      <c r="BO691" s="15">
        <f>VLOOKUP(BN691,'S&amp;PRatingMapping'!$A$3:$B$24,2,0)</f>
        <v>3.5714285714285707</v>
      </c>
      <c r="BQ691">
        <v>37058878.719999999</v>
      </c>
      <c r="BR691" s="11">
        <v>3.1</v>
      </c>
      <c r="BS691">
        <v>3</v>
      </c>
      <c r="BT691" t="s">
        <v>42</v>
      </c>
      <c r="BU691">
        <v>0.17898</v>
      </c>
      <c r="BV691">
        <v>-4</v>
      </c>
      <c r="BX691" t="s">
        <v>35</v>
      </c>
      <c r="BY691" t="s">
        <v>41</v>
      </c>
      <c r="BZ691">
        <v>60.109482999999997</v>
      </c>
      <c r="CA691">
        <v>-4</v>
      </c>
      <c r="CB691" t="s">
        <v>44</v>
      </c>
      <c r="CC691" t="s">
        <v>51</v>
      </c>
      <c r="CD691">
        <f>VLOOKUP(CC691,MoodysRatingMapping!$A$3:$B$23,2,0)</f>
        <v>3.2500000000000004</v>
      </c>
      <c r="CE691">
        <v>-5</v>
      </c>
      <c r="CF691" s="11">
        <v>2.2000000000000002</v>
      </c>
      <c r="CG691" t="s">
        <v>71</v>
      </c>
      <c r="CH691" s="15">
        <f>VLOOKUP(CG691,'S&amp;PRatingMapping'!$A$3:$B$24,2,0)</f>
        <v>3.1428571428571423</v>
      </c>
    </row>
    <row r="692" spans="1:87" x14ac:dyDescent="0.25">
      <c r="A692" s="2">
        <v>42153</v>
      </c>
      <c r="B692">
        <v>5.0999999999999996</v>
      </c>
      <c r="C692">
        <v>26146</v>
      </c>
      <c r="D692">
        <v>1.1000000000000001</v>
      </c>
      <c r="E692">
        <v>1</v>
      </c>
      <c r="F692">
        <v>0</v>
      </c>
      <c r="G692">
        <v>0</v>
      </c>
      <c r="H692">
        <v>0</v>
      </c>
      <c r="I692">
        <v>779706.83</v>
      </c>
      <c r="J692" s="9" t="s">
        <v>30</v>
      </c>
      <c r="K692">
        <v>1</v>
      </c>
      <c r="L692" t="s">
        <v>41</v>
      </c>
      <c r="M692">
        <v>0.998</v>
      </c>
      <c r="N692">
        <v>-4</v>
      </c>
      <c r="Q692" s="11" t="s">
        <v>30</v>
      </c>
      <c r="R692" t="s">
        <v>41</v>
      </c>
      <c r="S692">
        <v>28.161738</v>
      </c>
      <c r="T692">
        <v>-4</v>
      </c>
      <c r="U692" s="11">
        <v>2.2999999999999998</v>
      </c>
      <c r="V692" t="s">
        <v>50</v>
      </c>
      <c r="W692">
        <f>VLOOKUP(V692,MoodysRatingMapping!$A$3:$B$23,2,0)</f>
        <v>3.7000000000000006</v>
      </c>
      <c r="X692">
        <v>-3</v>
      </c>
      <c r="AA692" s="7" t="e">
        <f>VLOOKUP(Z692,'S&amp;PRatingMapping'!$A$3:$B$24,2,0)</f>
        <v>#N/A</v>
      </c>
      <c r="AC692">
        <v>27945</v>
      </c>
      <c r="AD692">
        <v>27945</v>
      </c>
      <c r="AE692">
        <v>2992337.02</v>
      </c>
      <c r="AF692" t="s">
        <v>30</v>
      </c>
      <c r="AG692">
        <v>1</v>
      </c>
      <c r="AH692" t="s">
        <v>41</v>
      </c>
      <c r="AI692">
        <v>0.11833</v>
      </c>
      <c r="AJ692">
        <v>-3</v>
      </c>
      <c r="AL692" t="s">
        <v>30</v>
      </c>
      <c r="AM692" t="s">
        <v>41</v>
      </c>
      <c r="AN692">
        <v>27.245972999999999</v>
      </c>
      <c r="AO692">
        <v>-3</v>
      </c>
      <c r="AP692" s="11">
        <v>2.2999999999999998</v>
      </c>
      <c r="AQ692" t="s">
        <v>50</v>
      </c>
      <c r="AR692">
        <f>VLOOKUP(AQ692,MoodysRatingMapping!$A$3:$B$23,2,0)</f>
        <v>3.7000000000000006</v>
      </c>
      <c r="AS692">
        <v>-2</v>
      </c>
      <c r="AV692" s="15" t="e">
        <f>VLOOKUP(AU692,'S&amp;PRatingMapping'!$A$3:$B$24,2,0)</f>
        <v>#N/A</v>
      </c>
      <c r="AX692">
        <v>5503865.8099999996</v>
      </c>
      <c r="AY692" t="s">
        <v>30</v>
      </c>
      <c r="AZ692">
        <v>1</v>
      </c>
      <c r="BA692" t="s">
        <v>41</v>
      </c>
      <c r="BB692">
        <v>0.11043</v>
      </c>
      <c r="BC692">
        <v>-3</v>
      </c>
      <c r="BE692" s="11">
        <v>2.1</v>
      </c>
      <c r="BF692" t="s">
        <v>41</v>
      </c>
      <c r="BG692">
        <v>34.676990000000004</v>
      </c>
      <c r="BH692">
        <v>-2</v>
      </c>
      <c r="BI692" s="11">
        <v>2.2999999999999998</v>
      </c>
      <c r="BJ692" t="s">
        <v>50</v>
      </c>
      <c r="BK692">
        <f>VLOOKUP(BJ692,MoodysRatingMapping!$A$3:$B$23,2,0)</f>
        <v>3.7000000000000006</v>
      </c>
      <c r="BL692">
        <v>-2</v>
      </c>
      <c r="BO692" s="15" t="e">
        <f>VLOOKUP(BN692,'S&amp;PRatingMapping'!$A$3:$B$24,2,0)</f>
        <v>#N/A</v>
      </c>
      <c r="BQ692">
        <v>4489954.5599999996</v>
      </c>
      <c r="BR692" s="11" t="s">
        <v>30</v>
      </c>
      <c r="BS692">
        <v>1</v>
      </c>
      <c r="BT692" t="s">
        <v>41</v>
      </c>
      <c r="BU692">
        <v>8.5900000000000004E-2</v>
      </c>
      <c r="BV692">
        <v>-3</v>
      </c>
      <c r="BX692" t="s">
        <v>30</v>
      </c>
      <c r="BY692" t="s">
        <v>41</v>
      </c>
      <c r="BZ692">
        <v>33.868057999999998</v>
      </c>
      <c r="CA692">
        <v>-3</v>
      </c>
      <c r="CB692" t="s">
        <v>46</v>
      </c>
      <c r="CC692" t="s">
        <v>50</v>
      </c>
      <c r="CD692">
        <f>VLOOKUP(CC692,MoodysRatingMapping!$A$3:$B$23,2,0)</f>
        <v>3.7000000000000006</v>
      </c>
      <c r="CE692">
        <v>-2</v>
      </c>
      <c r="CH692" s="15" t="e">
        <f>VLOOKUP(CG692,'S&amp;PRatingMapping'!$A$3:$B$24,2,0)</f>
        <v>#N/A</v>
      </c>
    </row>
    <row r="693" spans="1:87" x14ac:dyDescent="0.25">
      <c r="A693" s="2">
        <v>42216</v>
      </c>
      <c r="B693">
        <v>5.0999999999999996</v>
      </c>
      <c r="C693">
        <v>26147</v>
      </c>
      <c r="D693">
        <v>1.1000000000000001</v>
      </c>
      <c r="E693">
        <v>1</v>
      </c>
      <c r="F693">
        <v>0</v>
      </c>
      <c r="G693">
        <v>0</v>
      </c>
      <c r="H693">
        <v>0</v>
      </c>
      <c r="I693">
        <v>980857.54</v>
      </c>
      <c r="J693" s="9" t="s">
        <v>30</v>
      </c>
      <c r="K693">
        <v>1</v>
      </c>
      <c r="L693" t="s">
        <v>41</v>
      </c>
      <c r="M693">
        <v>0.26629999999999998</v>
      </c>
      <c r="N693">
        <v>-4</v>
      </c>
      <c r="W693" t="e">
        <f>VLOOKUP(V693,MoodysRatingMapping!$A$3:$B$23,2,0)</f>
        <v>#N/A</v>
      </c>
      <c r="AA693" s="7" t="e">
        <f>VLOOKUP(Z693,'S&amp;PRatingMapping'!$A$3:$B$24,2,0)</f>
        <v>#N/A</v>
      </c>
      <c r="AC693">
        <v>27979</v>
      </c>
      <c r="AD693">
        <v>27979</v>
      </c>
      <c r="AE693">
        <v>903553.1</v>
      </c>
      <c r="AF693" t="s">
        <v>30</v>
      </c>
      <c r="AG693">
        <v>1</v>
      </c>
      <c r="AH693" t="s">
        <v>41</v>
      </c>
      <c r="AI693">
        <v>4.2000000000000003E-2</v>
      </c>
      <c r="AJ693">
        <v>-3</v>
      </c>
      <c r="AR693" t="e">
        <f>VLOOKUP(AQ693,MoodysRatingMapping!$A$3:$B$23,2,0)</f>
        <v>#N/A</v>
      </c>
      <c r="AV693" s="15" t="e">
        <f>VLOOKUP(AU693,'S&amp;PRatingMapping'!$A$3:$B$24,2,0)</f>
        <v>#N/A</v>
      </c>
      <c r="AX693">
        <v>901432.75</v>
      </c>
      <c r="AY693" t="s">
        <v>30</v>
      </c>
      <c r="AZ693">
        <v>1</v>
      </c>
      <c r="BA693" t="s">
        <v>41</v>
      </c>
      <c r="BB693">
        <v>5.2859999999999997E-2</v>
      </c>
      <c r="BC693">
        <v>-3</v>
      </c>
      <c r="BK693" t="e">
        <f>VLOOKUP(BJ693,MoodysRatingMapping!$A$3:$B$23,2,0)</f>
        <v>#N/A</v>
      </c>
      <c r="BO693" s="15" t="e">
        <f>VLOOKUP(BN693,'S&amp;PRatingMapping'!$A$3:$B$24,2,0)</f>
        <v>#N/A</v>
      </c>
      <c r="BQ693">
        <v>914914.26</v>
      </c>
      <c r="CD693" t="e">
        <f>VLOOKUP(CC693,MoodysRatingMapping!$A$3:$B$23,2,0)</f>
        <v>#N/A</v>
      </c>
      <c r="CH693" s="15" t="e">
        <f>VLOOKUP(CG693,'S&amp;PRatingMapping'!$A$3:$B$24,2,0)</f>
        <v>#N/A</v>
      </c>
    </row>
    <row r="694" spans="1:87" x14ac:dyDescent="0.25">
      <c r="A694" s="2">
        <v>43069</v>
      </c>
      <c r="B694">
        <v>6.1</v>
      </c>
      <c r="C694">
        <v>26154</v>
      </c>
      <c r="D694">
        <v>0.89999999999999947</v>
      </c>
      <c r="E694">
        <v>1</v>
      </c>
      <c r="F694">
        <v>0</v>
      </c>
      <c r="G694">
        <v>0</v>
      </c>
      <c r="H694">
        <v>0</v>
      </c>
      <c r="I694">
        <v>50000000</v>
      </c>
      <c r="W694" t="e">
        <f>VLOOKUP(V694,MoodysRatingMapping!$A$3:$B$23,2,0)</f>
        <v>#N/A</v>
      </c>
      <c r="AA694" s="7" t="e">
        <f>VLOOKUP(Z694,'S&amp;PRatingMapping'!$A$3:$B$24,2,0)</f>
        <v>#N/A</v>
      </c>
      <c r="AC694">
        <v>27999</v>
      </c>
      <c r="AD694">
        <v>27999</v>
      </c>
      <c r="AE694">
        <v>50000000</v>
      </c>
      <c r="AR694" t="e">
        <f>VLOOKUP(AQ694,MoodysRatingMapping!$A$3:$B$23,2,0)</f>
        <v>#N/A</v>
      </c>
      <c r="AV694" s="15" t="e">
        <f>VLOOKUP(AU694,'S&amp;PRatingMapping'!$A$3:$B$24,2,0)</f>
        <v>#N/A</v>
      </c>
      <c r="AX694">
        <v>50000000</v>
      </c>
      <c r="BK694" t="e">
        <f>VLOOKUP(BJ694,MoodysRatingMapping!$A$3:$B$23,2,0)</f>
        <v>#N/A</v>
      </c>
      <c r="BO694" s="15" t="e">
        <f>VLOOKUP(BN694,'S&amp;PRatingMapping'!$A$3:$B$24,2,0)</f>
        <v>#N/A</v>
      </c>
      <c r="BQ694">
        <v>50000000</v>
      </c>
      <c r="CD694" t="e">
        <f>VLOOKUP(CC694,MoodysRatingMapping!$A$3:$B$23,2,0)</f>
        <v>#N/A</v>
      </c>
      <c r="CH694" s="15" t="e">
        <f>VLOOKUP(CG694,'S&amp;PRatingMapping'!$A$3:$B$24,2,0)</f>
        <v>#N/A</v>
      </c>
    </row>
    <row r="695" spans="1:87" x14ac:dyDescent="0.25">
      <c r="A695" s="2">
        <v>43189</v>
      </c>
      <c r="B695">
        <v>4</v>
      </c>
      <c r="C695">
        <v>26230</v>
      </c>
      <c r="D695">
        <v>0.70000000000000018</v>
      </c>
      <c r="E695">
        <v>1</v>
      </c>
      <c r="F695">
        <v>0</v>
      </c>
      <c r="G695">
        <v>0</v>
      </c>
      <c r="H695">
        <v>0</v>
      </c>
      <c r="I695">
        <v>78137580.819999993</v>
      </c>
      <c r="J695" s="9" t="s">
        <v>29</v>
      </c>
      <c r="K695">
        <v>4</v>
      </c>
      <c r="L695" t="s">
        <v>42</v>
      </c>
      <c r="M695">
        <v>0.81269999999999998</v>
      </c>
      <c r="U695" s="11">
        <v>3.3</v>
      </c>
      <c r="V695" t="s">
        <v>58</v>
      </c>
      <c r="W695">
        <f>VLOOKUP(V695,MoodysRatingMapping!$A$3:$B$23,2,0)</f>
        <v>5.0500000000000007</v>
      </c>
      <c r="X695">
        <v>-1</v>
      </c>
      <c r="Y695">
        <v>3.2</v>
      </c>
      <c r="Z695" t="s">
        <v>69</v>
      </c>
      <c r="AA695" s="7">
        <f>VLOOKUP(Z695,'S&amp;PRatingMapping'!$A$3:$B$24,2,0)</f>
        <v>4.4285714285714279</v>
      </c>
      <c r="AC695">
        <v>2856</v>
      </c>
      <c r="AD695">
        <v>2856</v>
      </c>
      <c r="AE695">
        <v>78189726.049999997</v>
      </c>
      <c r="AF695" t="s">
        <v>29</v>
      </c>
      <c r="AG695">
        <v>4</v>
      </c>
      <c r="AH695" t="s">
        <v>42</v>
      </c>
      <c r="AI695">
        <v>7.1739999999999998E-2</v>
      </c>
      <c r="AJ695">
        <v>1</v>
      </c>
      <c r="AP695" s="11">
        <v>3.3</v>
      </c>
      <c r="AQ695" t="s">
        <v>58</v>
      </c>
      <c r="AR695">
        <f>VLOOKUP(AQ695,MoodysRatingMapping!$A$3:$B$23,2,0)</f>
        <v>5.0500000000000007</v>
      </c>
      <c r="AS695">
        <v>0</v>
      </c>
      <c r="AT695" s="11">
        <v>3.2</v>
      </c>
      <c r="AU695" t="s">
        <v>69</v>
      </c>
      <c r="AV695" s="15">
        <f>VLOOKUP(AU695,'S&amp;PRatingMapping'!$A$3:$B$24,2,0)</f>
        <v>4.4285714285714279</v>
      </c>
      <c r="AW695" t="s">
        <v>90</v>
      </c>
      <c r="AX695">
        <v>78485119.370000005</v>
      </c>
      <c r="AY695" t="s">
        <v>29</v>
      </c>
      <c r="AZ695">
        <v>4</v>
      </c>
      <c r="BA695" t="s">
        <v>42</v>
      </c>
      <c r="BB695">
        <v>7.4800000000000005E-2</v>
      </c>
      <c r="BC695">
        <v>1</v>
      </c>
      <c r="BI695" s="11">
        <v>3.3</v>
      </c>
      <c r="BJ695" t="s">
        <v>58</v>
      </c>
      <c r="BK695">
        <f>VLOOKUP(BJ695,MoodysRatingMapping!$A$3:$B$23,2,0)</f>
        <v>5.0500000000000007</v>
      </c>
      <c r="BL695">
        <v>0</v>
      </c>
      <c r="BM695" s="11">
        <v>3.2</v>
      </c>
      <c r="BN695" t="s">
        <v>69</v>
      </c>
      <c r="BO695" s="15">
        <f>VLOOKUP(BN695,'S&amp;PRatingMapping'!$A$3:$B$24,2,0)</f>
        <v>4.4285714285714279</v>
      </c>
      <c r="BP695" t="s">
        <v>95</v>
      </c>
      <c r="BQ695">
        <v>78861838.150000006</v>
      </c>
      <c r="BR695" s="11" t="s">
        <v>29</v>
      </c>
      <c r="BS695">
        <v>4</v>
      </c>
      <c r="BT695" t="s">
        <v>42</v>
      </c>
      <c r="BU695">
        <v>7.4410000000000004E-2</v>
      </c>
      <c r="BV695">
        <v>1</v>
      </c>
      <c r="CB695" t="s">
        <v>43</v>
      </c>
      <c r="CC695" t="s">
        <v>58</v>
      </c>
      <c r="CD695">
        <f>VLOOKUP(CC695,MoodysRatingMapping!$A$3:$B$23,2,0)</f>
        <v>5.0500000000000007</v>
      </c>
      <c r="CE695">
        <v>0</v>
      </c>
      <c r="CF695" s="11">
        <v>3.2</v>
      </c>
      <c r="CG695" t="s">
        <v>69</v>
      </c>
      <c r="CH695" s="15">
        <f>VLOOKUP(CG695,'S&amp;PRatingMapping'!$A$3:$B$24,2,0)</f>
        <v>4.4285714285714279</v>
      </c>
    </row>
    <row r="696" spans="1:87" x14ac:dyDescent="0.25">
      <c r="A696" s="2">
        <v>42460</v>
      </c>
      <c r="B696">
        <v>5.0999999999999996</v>
      </c>
      <c r="C696">
        <v>26299</v>
      </c>
      <c r="D696">
        <v>1.1000000000000001</v>
      </c>
      <c r="E696">
        <v>1</v>
      </c>
      <c r="F696">
        <v>0</v>
      </c>
      <c r="G696">
        <v>0</v>
      </c>
      <c r="H696">
        <v>0</v>
      </c>
      <c r="I696">
        <v>1072738.6000000001</v>
      </c>
      <c r="J696" s="9" t="s">
        <v>39</v>
      </c>
      <c r="K696">
        <v>9</v>
      </c>
      <c r="L696" t="s">
        <v>41</v>
      </c>
      <c r="M696">
        <v>4.5967000000000002</v>
      </c>
      <c r="N696">
        <v>4</v>
      </c>
      <c r="W696" t="e">
        <f>VLOOKUP(V696,MoodysRatingMapping!$A$3:$B$23,2,0)</f>
        <v>#N/A</v>
      </c>
      <c r="AA696" s="7" t="e">
        <f>VLOOKUP(Z696,'S&amp;PRatingMapping'!$A$3:$B$24,2,0)</f>
        <v>#N/A</v>
      </c>
      <c r="AC696">
        <v>2885</v>
      </c>
      <c r="AD696">
        <v>2885</v>
      </c>
      <c r="AE696">
        <v>1070889</v>
      </c>
      <c r="AF696" t="s">
        <v>36</v>
      </c>
      <c r="AG696">
        <v>8</v>
      </c>
      <c r="AH696" t="s">
        <v>41</v>
      </c>
      <c r="AI696">
        <v>2.5851600000000001</v>
      </c>
      <c r="AJ696">
        <v>4</v>
      </c>
      <c r="AR696" t="e">
        <f>VLOOKUP(AQ696,MoodysRatingMapping!$A$3:$B$23,2,0)</f>
        <v>#N/A</v>
      </c>
      <c r="AV696" s="15" t="e">
        <f>VLOOKUP(AU696,'S&amp;PRatingMapping'!$A$3:$B$24,2,0)</f>
        <v>#N/A</v>
      </c>
      <c r="AX696">
        <v>1070889</v>
      </c>
      <c r="AY696" t="s">
        <v>36</v>
      </c>
      <c r="AZ696">
        <v>8</v>
      </c>
      <c r="BA696" t="s">
        <v>41</v>
      </c>
      <c r="BB696">
        <v>1.9946900000000001</v>
      </c>
      <c r="BC696">
        <v>4</v>
      </c>
      <c r="BK696" t="e">
        <f>VLOOKUP(BJ696,MoodysRatingMapping!$A$3:$B$23,2,0)</f>
        <v>#N/A</v>
      </c>
      <c r="BO696" s="15" t="e">
        <f>VLOOKUP(BN696,'S&amp;PRatingMapping'!$A$3:$B$24,2,0)</f>
        <v>#N/A</v>
      </c>
      <c r="BQ696">
        <v>1070889</v>
      </c>
      <c r="BR696" s="11">
        <v>6.1</v>
      </c>
      <c r="BS696">
        <v>7</v>
      </c>
      <c r="BT696" t="s">
        <v>41</v>
      </c>
      <c r="BU696">
        <v>1.4056299999999999</v>
      </c>
      <c r="BV696">
        <v>3</v>
      </c>
      <c r="CD696" t="e">
        <f>VLOOKUP(CC696,MoodysRatingMapping!$A$3:$B$23,2,0)</f>
        <v>#N/A</v>
      </c>
      <c r="CH696" s="15" t="e">
        <f>VLOOKUP(CG696,'S&amp;PRatingMapping'!$A$3:$B$24,2,0)</f>
        <v>#N/A</v>
      </c>
    </row>
    <row r="697" spans="1:87" x14ac:dyDescent="0.25">
      <c r="A697" s="2">
        <v>42643</v>
      </c>
      <c r="B697">
        <v>6.1</v>
      </c>
      <c r="C697">
        <v>26299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1072738.6000000001</v>
      </c>
      <c r="J697" s="9" t="s">
        <v>39</v>
      </c>
      <c r="K697">
        <v>9</v>
      </c>
      <c r="L697" t="s">
        <v>41</v>
      </c>
      <c r="M697">
        <v>4.8484999999999996</v>
      </c>
      <c r="N697">
        <v>2</v>
      </c>
      <c r="W697" t="e">
        <f>VLOOKUP(V697,MoodysRatingMapping!$A$3:$B$23,2,0)</f>
        <v>#N/A</v>
      </c>
      <c r="AA697" s="7" t="e">
        <f>VLOOKUP(Z697,'S&amp;PRatingMapping'!$A$3:$B$24,2,0)</f>
        <v>#N/A</v>
      </c>
      <c r="AC697">
        <v>2891</v>
      </c>
      <c r="AD697">
        <v>2891</v>
      </c>
      <c r="AE697">
        <v>1072738.6000000001</v>
      </c>
      <c r="AF697" t="s">
        <v>39</v>
      </c>
      <c r="AG697">
        <v>9</v>
      </c>
      <c r="AH697" t="s">
        <v>41</v>
      </c>
      <c r="AI697">
        <v>4.7319800000000001</v>
      </c>
      <c r="AJ697">
        <v>4</v>
      </c>
      <c r="AR697" t="e">
        <f>VLOOKUP(AQ697,MoodysRatingMapping!$A$3:$B$23,2,0)</f>
        <v>#N/A</v>
      </c>
      <c r="AV697" s="15" t="e">
        <f>VLOOKUP(AU697,'S&amp;PRatingMapping'!$A$3:$B$24,2,0)</f>
        <v>#N/A</v>
      </c>
      <c r="AX697">
        <v>1072738.6000000001</v>
      </c>
      <c r="AY697" t="s">
        <v>39</v>
      </c>
      <c r="AZ697">
        <v>9</v>
      </c>
      <c r="BA697" t="s">
        <v>41</v>
      </c>
      <c r="BB697">
        <v>6.4882900000000001</v>
      </c>
      <c r="BC697">
        <v>4</v>
      </c>
      <c r="BK697" t="e">
        <f>VLOOKUP(BJ697,MoodysRatingMapping!$A$3:$B$23,2,0)</f>
        <v>#N/A</v>
      </c>
      <c r="BO697" s="15" t="e">
        <f>VLOOKUP(BN697,'S&amp;PRatingMapping'!$A$3:$B$24,2,0)</f>
        <v>#N/A</v>
      </c>
      <c r="BQ697">
        <v>1072738.6000000001</v>
      </c>
      <c r="BR697" s="11" t="s">
        <v>39</v>
      </c>
      <c r="BS697">
        <v>9</v>
      </c>
      <c r="BT697" t="s">
        <v>41</v>
      </c>
      <c r="BU697">
        <v>9.3221899999999991</v>
      </c>
      <c r="BV697">
        <v>4</v>
      </c>
      <c r="CD697" t="e">
        <f>VLOOKUP(CC697,MoodysRatingMapping!$A$3:$B$23,2,0)</f>
        <v>#N/A</v>
      </c>
      <c r="CH697" s="15" t="e">
        <f>VLOOKUP(CG697,'S&amp;PRatingMapping'!$A$3:$B$24,2,0)</f>
        <v>#N/A</v>
      </c>
    </row>
    <row r="698" spans="1:87" x14ac:dyDescent="0.25">
      <c r="A698" s="2">
        <v>43007</v>
      </c>
      <c r="B698">
        <v>7</v>
      </c>
      <c r="C698">
        <v>26422</v>
      </c>
      <c r="D698">
        <v>0.79999999999999982</v>
      </c>
      <c r="E698">
        <v>1</v>
      </c>
      <c r="F698">
        <v>0</v>
      </c>
      <c r="G698">
        <v>0</v>
      </c>
      <c r="H698">
        <v>0</v>
      </c>
      <c r="I698">
        <v>907866.81</v>
      </c>
      <c r="J698" s="9" t="s">
        <v>32</v>
      </c>
      <c r="K698">
        <v>3</v>
      </c>
      <c r="L698" t="s">
        <v>41</v>
      </c>
      <c r="M698">
        <v>0.37469999999999998</v>
      </c>
      <c r="N698">
        <v>-6</v>
      </c>
      <c r="Q698" s="11" t="s">
        <v>30</v>
      </c>
      <c r="R698" t="s">
        <v>41</v>
      </c>
      <c r="S698">
        <v>34.845999999999997</v>
      </c>
      <c r="T698">
        <v>-8</v>
      </c>
      <c r="U698" s="11">
        <v>2.2000000000000002</v>
      </c>
      <c r="V698" t="s">
        <v>50</v>
      </c>
      <c r="W698">
        <f>VLOOKUP(V698,MoodysRatingMapping!$A$3:$B$23,2,0)</f>
        <v>3.7000000000000006</v>
      </c>
      <c r="X698">
        <v>-7</v>
      </c>
      <c r="Y698">
        <v>2.2000000000000002</v>
      </c>
      <c r="Z698" t="s">
        <v>77</v>
      </c>
      <c r="AA698" s="7">
        <f>VLOOKUP(Z698,'S&amp;PRatingMapping'!$A$3:$B$24,2,0)</f>
        <v>3.5714285714285707</v>
      </c>
      <c r="AC698">
        <v>28135</v>
      </c>
      <c r="AD698">
        <v>28135</v>
      </c>
      <c r="AE698">
        <v>869060.62</v>
      </c>
      <c r="AF698" t="s">
        <v>32</v>
      </c>
      <c r="AG698">
        <v>3</v>
      </c>
      <c r="AH698" t="s">
        <v>41</v>
      </c>
      <c r="AI698">
        <v>4.2750000000000003E-2</v>
      </c>
      <c r="AJ698">
        <v>-5</v>
      </c>
      <c r="AL698" t="s">
        <v>30</v>
      </c>
      <c r="AM698" t="s">
        <v>41</v>
      </c>
      <c r="AN698">
        <v>31.277899999999999</v>
      </c>
      <c r="AO698">
        <v>-7</v>
      </c>
      <c r="AP698" s="11">
        <v>2.2000000000000002</v>
      </c>
      <c r="AQ698" t="s">
        <v>50</v>
      </c>
      <c r="AR698">
        <f>VLOOKUP(AQ698,MoodysRatingMapping!$A$3:$B$23,2,0)</f>
        <v>3.7000000000000006</v>
      </c>
      <c r="AS698">
        <v>-6</v>
      </c>
      <c r="AT698" s="11">
        <v>2.2000000000000002</v>
      </c>
      <c r="AU698" t="s">
        <v>77</v>
      </c>
      <c r="AV698" s="15">
        <f>VLOOKUP(AU698,'S&amp;PRatingMapping'!$A$3:$B$24,2,0)</f>
        <v>3.5714285714285707</v>
      </c>
      <c r="AX698">
        <v>1176977.97</v>
      </c>
      <c r="AY698" t="s">
        <v>32</v>
      </c>
      <c r="AZ698">
        <v>3</v>
      </c>
      <c r="BA698" t="s">
        <v>41</v>
      </c>
      <c r="BB698">
        <v>4.283E-2</v>
      </c>
      <c r="BC698">
        <v>-5</v>
      </c>
      <c r="BE698" s="11" t="s">
        <v>30</v>
      </c>
      <c r="BF698" t="s">
        <v>41</v>
      </c>
      <c r="BG698">
        <v>31.4038</v>
      </c>
      <c r="BH698">
        <v>-7</v>
      </c>
      <c r="BI698" s="11">
        <v>2.2000000000000002</v>
      </c>
      <c r="BJ698" t="s">
        <v>50</v>
      </c>
      <c r="BK698">
        <f>VLOOKUP(BJ698,MoodysRatingMapping!$A$3:$B$23,2,0)</f>
        <v>3.7000000000000006</v>
      </c>
      <c r="BL698">
        <v>-6</v>
      </c>
      <c r="BM698" s="11">
        <v>2.2000000000000002</v>
      </c>
      <c r="BN698" t="s">
        <v>77</v>
      </c>
      <c r="BO698" s="15">
        <f>VLOOKUP(BN698,'S&amp;PRatingMapping'!$A$3:$B$24,2,0)</f>
        <v>3.5714285714285707</v>
      </c>
      <c r="BQ698">
        <v>733562.2</v>
      </c>
      <c r="BR698" s="11" t="s">
        <v>32</v>
      </c>
      <c r="BS698">
        <v>3</v>
      </c>
      <c r="BT698" t="s">
        <v>41</v>
      </c>
      <c r="BU698">
        <v>5.0869999999999999E-2</v>
      </c>
      <c r="BV698">
        <v>-5</v>
      </c>
      <c r="BX698" t="s">
        <v>30</v>
      </c>
      <c r="BY698" t="s">
        <v>41</v>
      </c>
      <c r="BZ698">
        <v>32.709299999999999</v>
      </c>
      <c r="CA698">
        <v>-7</v>
      </c>
      <c r="CB698" t="s">
        <v>44</v>
      </c>
      <c r="CC698" t="s">
        <v>50</v>
      </c>
      <c r="CD698">
        <f>VLOOKUP(CC698,MoodysRatingMapping!$A$3:$B$23,2,0)</f>
        <v>3.7000000000000006</v>
      </c>
      <c r="CE698">
        <v>-6</v>
      </c>
      <c r="CF698" s="11">
        <v>2.2000000000000002</v>
      </c>
      <c r="CG698" t="s">
        <v>77</v>
      </c>
      <c r="CH698" s="15">
        <f>VLOOKUP(CG698,'S&amp;PRatingMapping'!$A$3:$B$24,2,0)</f>
        <v>3.5714285714285707</v>
      </c>
    </row>
    <row r="699" spans="1:87" x14ac:dyDescent="0.25">
      <c r="A699" s="2">
        <v>42124</v>
      </c>
      <c r="B699">
        <v>5.2</v>
      </c>
      <c r="C699">
        <v>26509</v>
      </c>
      <c r="D699">
        <v>0.10000000000000051</v>
      </c>
      <c r="E699">
        <v>1</v>
      </c>
      <c r="F699">
        <v>0</v>
      </c>
      <c r="G699">
        <v>0</v>
      </c>
      <c r="H699">
        <v>0</v>
      </c>
      <c r="I699">
        <v>18750000</v>
      </c>
      <c r="J699" s="9">
        <v>6.1</v>
      </c>
      <c r="K699">
        <v>7</v>
      </c>
      <c r="L699" t="s">
        <v>41</v>
      </c>
      <c r="M699">
        <v>1.1622699999999999</v>
      </c>
      <c r="N699">
        <v>1</v>
      </c>
      <c r="Q699" s="11">
        <v>3.1</v>
      </c>
      <c r="R699" t="s">
        <v>41</v>
      </c>
      <c r="S699">
        <v>56.257989000000002</v>
      </c>
      <c r="T699">
        <v>-3</v>
      </c>
      <c r="U699" s="11">
        <v>3.1</v>
      </c>
      <c r="V699" t="s">
        <v>52</v>
      </c>
      <c r="W699">
        <f>VLOOKUP(V699,MoodysRatingMapping!$A$3:$B$23,2,0)</f>
        <v>4.1500000000000004</v>
      </c>
      <c r="X699">
        <v>-3</v>
      </c>
      <c r="AA699" s="7" t="e">
        <f>VLOOKUP(Z699,'S&amp;PRatingMapping'!$A$3:$B$24,2,0)</f>
        <v>#N/A</v>
      </c>
      <c r="AC699">
        <v>28212</v>
      </c>
      <c r="AD699">
        <v>28212</v>
      </c>
      <c r="AE699">
        <v>18750000</v>
      </c>
      <c r="AF699" t="s">
        <v>31</v>
      </c>
      <c r="AG699">
        <v>7</v>
      </c>
      <c r="AH699" t="s">
        <v>41</v>
      </c>
      <c r="AI699">
        <v>1.5051300000000001</v>
      </c>
      <c r="AJ699">
        <v>2</v>
      </c>
      <c r="AL699" t="s">
        <v>35</v>
      </c>
      <c r="AM699" t="s">
        <v>41</v>
      </c>
      <c r="AN699">
        <v>63.422350999999999</v>
      </c>
      <c r="AO699">
        <v>-2</v>
      </c>
      <c r="AP699" s="11">
        <v>3.1</v>
      </c>
      <c r="AQ699" t="s">
        <v>52</v>
      </c>
      <c r="AR699">
        <f>VLOOKUP(AQ699,MoodysRatingMapping!$A$3:$B$23,2,0)</f>
        <v>4.1500000000000004</v>
      </c>
      <c r="AS699">
        <v>-2</v>
      </c>
      <c r="AV699" s="15" t="e">
        <f>VLOOKUP(AU699,'S&amp;PRatingMapping'!$A$3:$B$24,2,0)</f>
        <v>#N/A</v>
      </c>
      <c r="AX699">
        <v>18750000</v>
      </c>
      <c r="AY699" t="s">
        <v>37</v>
      </c>
      <c r="AZ699">
        <v>6</v>
      </c>
      <c r="BA699" t="s">
        <v>41</v>
      </c>
      <c r="BB699">
        <v>0.74450000000000005</v>
      </c>
      <c r="BC699">
        <v>1</v>
      </c>
      <c r="BE699" s="11">
        <v>3.1</v>
      </c>
      <c r="BF699" t="s">
        <v>41</v>
      </c>
      <c r="BG699">
        <v>59.369720999999998</v>
      </c>
      <c r="BH699">
        <v>-2</v>
      </c>
      <c r="BI699" s="11">
        <v>3.1</v>
      </c>
      <c r="BJ699" t="s">
        <v>52</v>
      </c>
      <c r="BK699">
        <f>VLOOKUP(BJ699,MoodysRatingMapping!$A$3:$B$23,2,0)</f>
        <v>4.1500000000000004</v>
      </c>
      <c r="BL699">
        <v>-2</v>
      </c>
      <c r="BO699" s="15" t="e">
        <f>VLOOKUP(BN699,'S&amp;PRatingMapping'!$A$3:$B$24,2,0)</f>
        <v>#N/A</v>
      </c>
      <c r="BQ699">
        <v>18750000</v>
      </c>
      <c r="BR699" s="11">
        <v>6.1</v>
      </c>
      <c r="BS699">
        <v>7</v>
      </c>
      <c r="BT699" t="s">
        <v>41</v>
      </c>
      <c r="BU699">
        <v>0.95817000000000008</v>
      </c>
      <c r="BV699">
        <v>2</v>
      </c>
      <c r="BX699" t="s">
        <v>35</v>
      </c>
      <c r="BY699" t="s">
        <v>41</v>
      </c>
      <c r="BZ699">
        <v>59.331021999999997</v>
      </c>
      <c r="CA699">
        <v>-2</v>
      </c>
      <c r="CB699" t="s">
        <v>35</v>
      </c>
      <c r="CC699" t="s">
        <v>52</v>
      </c>
      <c r="CD699">
        <f>VLOOKUP(CC699,MoodysRatingMapping!$A$3:$B$23,2,0)</f>
        <v>4.1500000000000004</v>
      </c>
      <c r="CE699">
        <v>-2</v>
      </c>
      <c r="CH699" s="15" t="e">
        <f>VLOOKUP(CG699,'S&amp;PRatingMapping'!$A$3:$B$24,2,0)</f>
        <v>#N/A</v>
      </c>
    </row>
    <row r="700" spans="1:87" x14ac:dyDescent="0.25">
      <c r="A700" s="2">
        <v>43220</v>
      </c>
      <c r="B700">
        <v>5.0999999999999996</v>
      </c>
      <c r="C700">
        <v>26743</v>
      </c>
      <c r="D700">
        <v>1.1000000000000001</v>
      </c>
      <c r="E700">
        <v>1</v>
      </c>
      <c r="F700">
        <v>0</v>
      </c>
      <c r="G700">
        <v>0</v>
      </c>
      <c r="H700">
        <v>0</v>
      </c>
      <c r="I700">
        <v>148366050</v>
      </c>
      <c r="J700" s="9">
        <v>5.2</v>
      </c>
      <c r="K700">
        <v>6</v>
      </c>
      <c r="L700" t="s">
        <v>42</v>
      </c>
      <c r="M700">
        <v>0.21123</v>
      </c>
      <c r="N700">
        <v>1</v>
      </c>
      <c r="U700" s="11" t="s">
        <v>29</v>
      </c>
      <c r="V700" t="s">
        <v>48</v>
      </c>
      <c r="W700">
        <f>VLOOKUP(V700,MoodysRatingMapping!$A$3:$B$23,2,0)</f>
        <v>5.5000000000000009</v>
      </c>
      <c r="X700">
        <v>-1</v>
      </c>
      <c r="Y700" t="s">
        <v>29</v>
      </c>
      <c r="Z700" t="s">
        <v>84</v>
      </c>
      <c r="AA700" s="7">
        <f>VLOOKUP(Z700,'S&amp;PRatingMapping'!$A$3:$B$24,2,0)</f>
        <v>5.2857142857142856</v>
      </c>
      <c r="AB700" t="s">
        <v>94</v>
      </c>
      <c r="AC700">
        <v>28435</v>
      </c>
      <c r="AD700">
        <v>28435</v>
      </c>
      <c r="AE700">
        <v>150941181</v>
      </c>
      <c r="AF700" t="s">
        <v>31</v>
      </c>
      <c r="AG700">
        <v>7</v>
      </c>
      <c r="AH700" t="s">
        <v>42</v>
      </c>
      <c r="AI700">
        <v>0.31294</v>
      </c>
      <c r="AJ700">
        <v>3</v>
      </c>
      <c r="AP700" s="11" t="s">
        <v>29</v>
      </c>
      <c r="AQ700" t="s">
        <v>48</v>
      </c>
      <c r="AR700">
        <f>VLOOKUP(AQ700,MoodysRatingMapping!$A$3:$B$23,2,0)</f>
        <v>5.5000000000000009</v>
      </c>
      <c r="AS700">
        <v>0</v>
      </c>
      <c r="AT700" s="11" t="s">
        <v>29</v>
      </c>
      <c r="AU700" t="s">
        <v>84</v>
      </c>
      <c r="AV700" s="15">
        <f>VLOOKUP(AU700,'S&amp;PRatingMapping'!$A$3:$B$24,2,0)</f>
        <v>5.2857142857142856</v>
      </c>
      <c r="AX700">
        <v>150941181</v>
      </c>
      <c r="AY700" t="s">
        <v>31</v>
      </c>
      <c r="AZ700">
        <v>7</v>
      </c>
      <c r="BA700" t="s">
        <v>42</v>
      </c>
      <c r="BB700">
        <v>0.34050000000000002</v>
      </c>
      <c r="BC700">
        <v>3</v>
      </c>
      <c r="BI700" s="11" t="s">
        <v>29</v>
      </c>
      <c r="BJ700" t="s">
        <v>48</v>
      </c>
      <c r="BK700">
        <f>VLOOKUP(BJ700,MoodysRatingMapping!$A$3:$B$23,2,0)</f>
        <v>5.5000000000000009</v>
      </c>
      <c r="BL700">
        <v>0</v>
      </c>
      <c r="BM700" s="11" t="s">
        <v>29</v>
      </c>
      <c r="BN700" t="s">
        <v>84</v>
      </c>
      <c r="BO700" s="15">
        <f>VLOOKUP(BN700,'S&amp;PRatingMapping'!$A$3:$B$24,2,0)</f>
        <v>5.2857142857142856</v>
      </c>
      <c r="BP700" t="s">
        <v>94</v>
      </c>
      <c r="BQ700">
        <v>150941181</v>
      </c>
      <c r="BR700" s="11">
        <v>6.1</v>
      </c>
      <c r="BS700">
        <v>7</v>
      </c>
      <c r="BT700" t="s">
        <v>42</v>
      </c>
      <c r="BU700">
        <v>0.28111999999999998</v>
      </c>
      <c r="BV700">
        <v>3</v>
      </c>
      <c r="CB700" t="s">
        <v>29</v>
      </c>
      <c r="CC700" t="s">
        <v>48</v>
      </c>
      <c r="CD700">
        <f>VLOOKUP(CC700,MoodysRatingMapping!$A$3:$B$23,2,0)</f>
        <v>5.5000000000000009</v>
      </c>
      <c r="CE700">
        <v>0</v>
      </c>
      <c r="CF700" s="11" t="s">
        <v>29</v>
      </c>
      <c r="CG700" t="s">
        <v>84</v>
      </c>
      <c r="CH700" s="15">
        <f>VLOOKUP(CG700,'S&amp;PRatingMapping'!$A$3:$B$24,2,0)</f>
        <v>5.2857142857142856</v>
      </c>
      <c r="CI700" t="s">
        <v>94</v>
      </c>
    </row>
    <row r="701" spans="1:87" x14ac:dyDescent="0.25">
      <c r="A701" s="2">
        <v>42489</v>
      </c>
      <c r="B701">
        <v>3.3</v>
      </c>
      <c r="C701">
        <v>26848</v>
      </c>
      <c r="D701">
        <v>9.9999999999999645E-2</v>
      </c>
      <c r="E701">
        <v>1</v>
      </c>
      <c r="F701">
        <v>0</v>
      </c>
      <c r="G701">
        <v>0</v>
      </c>
      <c r="H701">
        <v>0</v>
      </c>
      <c r="I701">
        <v>10614518.15</v>
      </c>
      <c r="J701" s="9" t="s">
        <v>29</v>
      </c>
      <c r="K701">
        <v>4</v>
      </c>
      <c r="L701" t="s">
        <v>41</v>
      </c>
      <c r="M701">
        <v>0.32371</v>
      </c>
      <c r="N701">
        <v>1</v>
      </c>
      <c r="Q701" s="11">
        <v>3.1</v>
      </c>
      <c r="R701" t="s">
        <v>41</v>
      </c>
      <c r="S701">
        <v>7.1734900000000001</v>
      </c>
      <c r="U701" s="11">
        <v>3.1</v>
      </c>
      <c r="V701" t="s">
        <v>52</v>
      </c>
      <c r="W701">
        <f>VLOOKUP(V701,MoodysRatingMapping!$A$3:$B$23,2,0)</f>
        <v>4.1500000000000004</v>
      </c>
      <c r="Y701">
        <v>3.2</v>
      </c>
      <c r="Z701" t="s">
        <v>69</v>
      </c>
      <c r="AA701" s="7">
        <f>VLOOKUP(Z701,'S&amp;PRatingMapping'!$A$3:$B$24,2,0)</f>
        <v>4.4285714285714279</v>
      </c>
      <c r="AC701">
        <v>28464</v>
      </c>
      <c r="AD701">
        <v>28464</v>
      </c>
      <c r="AE701">
        <v>10614518.15</v>
      </c>
      <c r="AF701" t="s">
        <v>29</v>
      </c>
      <c r="AG701">
        <v>4</v>
      </c>
      <c r="AH701" t="s">
        <v>41</v>
      </c>
      <c r="AI701">
        <v>0.26541999999999999</v>
      </c>
      <c r="AJ701">
        <v>1</v>
      </c>
      <c r="AL701" t="s">
        <v>35</v>
      </c>
      <c r="AM701" t="s">
        <v>41</v>
      </c>
      <c r="AN701">
        <v>77.495367000000002</v>
      </c>
      <c r="AO701">
        <v>0</v>
      </c>
      <c r="AP701" s="11">
        <v>3.1</v>
      </c>
      <c r="AQ701" t="s">
        <v>52</v>
      </c>
      <c r="AR701">
        <f>VLOOKUP(AQ701,MoodysRatingMapping!$A$3:$B$23,2,0)</f>
        <v>4.1500000000000004</v>
      </c>
      <c r="AS701">
        <v>0</v>
      </c>
      <c r="AT701" s="11">
        <v>3.2</v>
      </c>
      <c r="AU701" t="s">
        <v>69</v>
      </c>
      <c r="AV701" s="15">
        <f>VLOOKUP(AU701,'S&amp;PRatingMapping'!$A$3:$B$24,2,0)</f>
        <v>4.4285714285714279</v>
      </c>
      <c r="AX701">
        <v>10614518.15</v>
      </c>
      <c r="AY701" t="s">
        <v>30</v>
      </c>
      <c r="AZ701">
        <v>1</v>
      </c>
      <c r="BA701" t="s">
        <v>41</v>
      </c>
      <c r="BB701">
        <v>3.2349999999999997E-2</v>
      </c>
      <c r="BC701">
        <v>-2</v>
      </c>
      <c r="BE701" s="11">
        <v>3.1</v>
      </c>
      <c r="BF701" t="s">
        <v>41</v>
      </c>
      <c r="BG701">
        <v>83.762299999999996</v>
      </c>
      <c r="BH701">
        <v>0</v>
      </c>
      <c r="BI701" s="11">
        <v>3.2</v>
      </c>
      <c r="BJ701" t="s">
        <v>59</v>
      </c>
      <c r="BK701">
        <f>VLOOKUP(BJ701,MoodysRatingMapping!$A$3:$B$23,2,0)</f>
        <v>4.6000000000000005</v>
      </c>
      <c r="BL701">
        <v>0</v>
      </c>
      <c r="BM701" s="11">
        <v>3.2</v>
      </c>
      <c r="BN701" t="s">
        <v>69</v>
      </c>
      <c r="BO701" s="15">
        <f>VLOOKUP(BN701,'S&amp;PRatingMapping'!$A$3:$B$24,2,0)</f>
        <v>4.4285714285714279</v>
      </c>
      <c r="BQ701">
        <v>10614518.15</v>
      </c>
      <c r="BR701" s="11">
        <v>5.0999999999999996</v>
      </c>
      <c r="BS701">
        <v>5</v>
      </c>
      <c r="BT701" t="s">
        <v>41</v>
      </c>
      <c r="BU701">
        <v>0.34903000000000001</v>
      </c>
      <c r="BV701">
        <v>2</v>
      </c>
      <c r="BX701" t="s">
        <v>35</v>
      </c>
      <c r="BY701" t="s">
        <v>41</v>
      </c>
      <c r="BZ701">
        <v>81.326881</v>
      </c>
      <c r="CA701">
        <v>0</v>
      </c>
      <c r="CB701" t="s">
        <v>45</v>
      </c>
      <c r="CC701" t="s">
        <v>59</v>
      </c>
      <c r="CD701">
        <f>VLOOKUP(CC701,MoodysRatingMapping!$A$3:$B$23,2,0)</f>
        <v>4.6000000000000005</v>
      </c>
      <c r="CE701">
        <v>0</v>
      </c>
      <c r="CF701" s="11">
        <v>3.2</v>
      </c>
      <c r="CG701" t="s">
        <v>69</v>
      </c>
      <c r="CH701" s="15">
        <f>VLOOKUP(CG701,'S&amp;PRatingMapping'!$A$3:$B$24,2,0)</f>
        <v>4.4285714285714279</v>
      </c>
    </row>
    <row r="702" spans="1:87" x14ac:dyDescent="0.25">
      <c r="A702" s="2">
        <v>42216</v>
      </c>
      <c r="B702">
        <v>5.2</v>
      </c>
      <c r="C702">
        <v>26993</v>
      </c>
      <c r="D702">
        <v>1.2</v>
      </c>
      <c r="E702">
        <v>1</v>
      </c>
      <c r="F702">
        <v>0</v>
      </c>
      <c r="G702">
        <v>0</v>
      </c>
      <c r="H702">
        <v>0</v>
      </c>
      <c r="I702">
        <v>115826655.58</v>
      </c>
      <c r="J702" s="9">
        <v>2.1</v>
      </c>
      <c r="K702">
        <v>2</v>
      </c>
      <c r="L702" t="s">
        <v>42</v>
      </c>
      <c r="M702">
        <v>0.15533</v>
      </c>
      <c r="N702">
        <v>-4</v>
      </c>
      <c r="U702" s="11">
        <v>5.0999999999999996</v>
      </c>
      <c r="V702" t="s">
        <v>61</v>
      </c>
      <c r="W702">
        <f>VLOOKUP(V702,MoodysRatingMapping!$A$3:$B$23,2,0)</f>
        <v>5.9500000000000011</v>
      </c>
      <c r="X702">
        <v>-1</v>
      </c>
      <c r="Y702" t="s">
        <v>29</v>
      </c>
      <c r="Z702" t="s">
        <v>84</v>
      </c>
      <c r="AA702" s="7">
        <f>VLOOKUP(Z702,'S&amp;PRatingMapping'!$A$3:$B$24,2,0)</f>
        <v>5.2857142857142856</v>
      </c>
      <c r="AC702">
        <v>28574</v>
      </c>
      <c r="AD702">
        <v>28574</v>
      </c>
      <c r="AE702">
        <v>115569936.23</v>
      </c>
      <c r="AF702" t="s">
        <v>34</v>
      </c>
      <c r="AG702">
        <v>2</v>
      </c>
      <c r="AH702" t="s">
        <v>42</v>
      </c>
      <c r="AI702">
        <v>0.13872000000000001</v>
      </c>
      <c r="AJ702">
        <v>-2</v>
      </c>
      <c r="AP702" s="11">
        <v>5.0999999999999996</v>
      </c>
      <c r="AQ702" t="s">
        <v>61</v>
      </c>
      <c r="AR702">
        <f>VLOOKUP(AQ702,MoodysRatingMapping!$A$3:$B$23,2,0)</f>
        <v>5.9500000000000011</v>
      </c>
      <c r="AS702">
        <v>1</v>
      </c>
      <c r="AT702" s="11" t="s">
        <v>29</v>
      </c>
      <c r="AU702" t="s">
        <v>84</v>
      </c>
      <c r="AV702" s="15">
        <f>VLOOKUP(AU702,'S&amp;PRatingMapping'!$A$3:$B$24,2,0)</f>
        <v>5.2857142857142856</v>
      </c>
      <c r="AX702">
        <v>115869814.75</v>
      </c>
      <c r="AY702" t="s">
        <v>34</v>
      </c>
      <c r="AZ702">
        <v>2</v>
      </c>
      <c r="BA702" t="s">
        <v>42</v>
      </c>
      <c r="BB702">
        <v>0.13436000000000001</v>
      </c>
      <c r="BC702">
        <v>-2</v>
      </c>
      <c r="BI702" s="11">
        <v>5.0999999999999996</v>
      </c>
      <c r="BJ702" t="s">
        <v>61</v>
      </c>
      <c r="BK702">
        <f>VLOOKUP(BJ702,MoodysRatingMapping!$A$3:$B$23,2,0)</f>
        <v>5.9500000000000011</v>
      </c>
      <c r="BL702">
        <v>1</v>
      </c>
      <c r="BM702" s="11" t="s">
        <v>29</v>
      </c>
      <c r="BN702" t="s">
        <v>84</v>
      </c>
      <c r="BO702" s="15">
        <f>VLOOKUP(BN702,'S&amp;PRatingMapping'!$A$3:$B$24,2,0)</f>
        <v>5.2857142857142856</v>
      </c>
      <c r="BQ702">
        <v>116316590.40000001</v>
      </c>
      <c r="BR702" s="11">
        <v>2.1</v>
      </c>
      <c r="BS702">
        <v>2</v>
      </c>
      <c r="BT702" t="s">
        <v>42</v>
      </c>
      <c r="BU702">
        <v>0.12188</v>
      </c>
      <c r="BV702">
        <v>-2</v>
      </c>
      <c r="CB702" t="s">
        <v>38</v>
      </c>
      <c r="CC702" t="s">
        <v>61</v>
      </c>
      <c r="CD702">
        <f>VLOOKUP(CC702,MoodysRatingMapping!$A$3:$B$23,2,0)</f>
        <v>5.9500000000000011</v>
      </c>
      <c r="CE702">
        <v>1</v>
      </c>
      <c r="CF702" s="11" t="s">
        <v>29</v>
      </c>
      <c r="CG702" t="s">
        <v>84</v>
      </c>
      <c r="CH702" s="15">
        <f>VLOOKUP(CG702,'S&amp;PRatingMapping'!$A$3:$B$24,2,0)</f>
        <v>5.2857142857142856</v>
      </c>
    </row>
    <row r="703" spans="1:87" x14ac:dyDescent="0.25">
      <c r="A703" s="2">
        <v>42369</v>
      </c>
      <c r="B703">
        <v>6.1</v>
      </c>
      <c r="C703">
        <v>26993</v>
      </c>
      <c r="D703">
        <v>0.89999999999999947</v>
      </c>
      <c r="E703">
        <v>1</v>
      </c>
      <c r="F703">
        <v>0</v>
      </c>
      <c r="G703">
        <v>0</v>
      </c>
      <c r="H703">
        <v>-3</v>
      </c>
      <c r="I703">
        <v>100976521.91</v>
      </c>
      <c r="J703" s="9" t="s">
        <v>39</v>
      </c>
      <c r="K703">
        <v>9</v>
      </c>
      <c r="L703" t="s">
        <v>42</v>
      </c>
      <c r="M703">
        <v>9.3498699999999992</v>
      </c>
      <c r="N703">
        <v>2</v>
      </c>
      <c r="U703" s="11">
        <v>5.2</v>
      </c>
      <c r="V703" t="s">
        <v>49</v>
      </c>
      <c r="W703">
        <f>VLOOKUP(V703,MoodysRatingMapping!$A$3:$B$23,2,0)</f>
        <v>6.4000000000000012</v>
      </c>
      <c r="X703">
        <v>-1</v>
      </c>
      <c r="AA703" s="7" t="e">
        <f>VLOOKUP(Z703,'S&amp;PRatingMapping'!$A$3:$B$24,2,0)</f>
        <v>#N/A</v>
      </c>
      <c r="AC703">
        <v>28579</v>
      </c>
      <c r="AD703">
        <v>28579</v>
      </c>
      <c r="AE703">
        <v>100156427.33</v>
      </c>
      <c r="AF703" t="s">
        <v>39</v>
      </c>
      <c r="AG703">
        <v>9</v>
      </c>
      <c r="AH703" t="s">
        <v>42</v>
      </c>
      <c r="AI703">
        <v>5.8740500000000004</v>
      </c>
      <c r="AJ703">
        <v>3</v>
      </c>
      <c r="AP703" s="11">
        <v>5.2</v>
      </c>
      <c r="AQ703" t="s">
        <v>49</v>
      </c>
      <c r="AR703">
        <f>VLOOKUP(AQ703,MoodysRatingMapping!$A$3:$B$23,2,0)</f>
        <v>6.4000000000000012</v>
      </c>
      <c r="AS703">
        <v>0</v>
      </c>
      <c r="AU703" t="s">
        <v>78</v>
      </c>
      <c r="AV703" s="15" t="e">
        <f>VLOOKUP(AU703,'S&amp;PRatingMapping'!$A$3:$B$24,2,0)</f>
        <v>#N/A</v>
      </c>
      <c r="AX703">
        <v>100000000</v>
      </c>
      <c r="AY703" t="s">
        <v>39</v>
      </c>
      <c r="AZ703">
        <v>9</v>
      </c>
      <c r="BA703" t="s">
        <v>42</v>
      </c>
      <c r="BB703">
        <v>4.9733199999999993</v>
      </c>
      <c r="BC703">
        <v>3</v>
      </c>
      <c r="BI703" s="11">
        <v>5.2</v>
      </c>
      <c r="BJ703" t="s">
        <v>49</v>
      </c>
      <c r="BK703">
        <f>VLOOKUP(BJ703,MoodysRatingMapping!$A$3:$B$23,2,0)</f>
        <v>6.4000000000000012</v>
      </c>
      <c r="BL703">
        <v>0</v>
      </c>
      <c r="BN703" t="s">
        <v>78</v>
      </c>
      <c r="BO703" s="15" t="e">
        <f>VLOOKUP(BN703,'S&amp;PRatingMapping'!$A$3:$B$24,2,0)</f>
        <v>#N/A</v>
      </c>
      <c r="BQ703">
        <v>100677524.62</v>
      </c>
      <c r="BR703" s="11" t="s">
        <v>39</v>
      </c>
      <c r="BS703">
        <v>9</v>
      </c>
      <c r="BT703" t="s">
        <v>42</v>
      </c>
      <c r="BU703">
        <v>5.0817600000000001</v>
      </c>
      <c r="BV703">
        <v>3</v>
      </c>
      <c r="CB703" t="s">
        <v>38</v>
      </c>
      <c r="CC703" t="s">
        <v>61</v>
      </c>
      <c r="CD703">
        <f>VLOOKUP(CC703,MoodysRatingMapping!$A$3:$B$23,2,0)</f>
        <v>5.9500000000000011</v>
      </c>
      <c r="CE703">
        <v>-1</v>
      </c>
      <c r="CG703" t="s">
        <v>78</v>
      </c>
      <c r="CH703" s="15" t="e">
        <f>VLOOKUP(CG703,'S&amp;PRatingMapping'!$A$3:$B$24,2,0)</f>
        <v>#N/A</v>
      </c>
    </row>
    <row r="704" spans="1:87" x14ac:dyDescent="0.25">
      <c r="A704" s="2">
        <v>42460</v>
      </c>
      <c r="B704">
        <v>7</v>
      </c>
      <c r="C704">
        <v>26993</v>
      </c>
      <c r="D704">
        <v>0.90000000000000036</v>
      </c>
      <c r="E704">
        <v>1</v>
      </c>
      <c r="F704">
        <v>0</v>
      </c>
      <c r="G704">
        <v>0</v>
      </c>
      <c r="H704">
        <v>0</v>
      </c>
      <c r="I704">
        <v>103169820.31</v>
      </c>
      <c r="J704" s="9">
        <v>6.2</v>
      </c>
      <c r="K704">
        <v>8</v>
      </c>
      <c r="L704" t="s">
        <v>42</v>
      </c>
      <c r="M704">
        <v>3.11863</v>
      </c>
      <c r="N704">
        <v>-1</v>
      </c>
      <c r="U704" s="11">
        <v>5.2</v>
      </c>
      <c r="V704" t="s">
        <v>49</v>
      </c>
      <c r="W704">
        <f>VLOOKUP(V704,MoodysRatingMapping!$A$3:$B$23,2,0)</f>
        <v>6.4000000000000012</v>
      </c>
      <c r="X704">
        <v>-3</v>
      </c>
      <c r="AA704" s="7" t="e">
        <f>VLOOKUP(Z704,'S&amp;PRatingMapping'!$A$3:$B$24,2,0)</f>
        <v>#N/A</v>
      </c>
      <c r="AC704">
        <v>28582</v>
      </c>
      <c r="AD704">
        <v>28582</v>
      </c>
      <c r="AE704">
        <v>102201647.68000001</v>
      </c>
      <c r="AF704" t="s">
        <v>36</v>
      </c>
      <c r="AG704">
        <v>8</v>
      </c>
      <c r="AH704" t="s">
        <v>42</v>
      </c>
      <c r="AI704">
        <v>2.3005300000000002</v>
      </c>
      <c r="AJ704">
        <v>1</v>
      </c>
      <c r="AP704" s="11">
        <v>5.2</v>
      </c>
      <c r="AQ704" t="s">
        <v>49</v>
      </c>
      <c r="AR704">
        <f>VLOOKUP(AQ704,MoodysRatingMapping!$A$3:$B$23,2,0)</f>
        <v>6.4000000000000012</v>
      </c>
      <c r="AS704">
        <v>-1</v>
      </c>
      <c r="AV704" s="15" t="e">
        <f>VLOOKUP(AU704,'S&amp;PRatingMapping'!$A$3:$B$24,2,0)</f>
        <v>#N/A</v>
      </c>
      <c r="AX704">
        <v>100140665.13</v>
      </c>
      <c r="AY704" t="s">
        <v>39</v>
      </c>
      <c r="AZ704">
        <v>9</v>
      </c>
      <c r="BA704" t="s">
        <v>42</v>
      </c>
      <c r="BB704">
        <v>8.5963999999999992</v>
      </c>
      <c r="BC704">
        <v>2</v>
      </c>
      <c r="BI704" s="11">
        <v>5.2</v>
      </c>
      <c r="BJ704" t="s">
        <v>49</v>
      </c>
      <c r="BK704">
        <f>VLOOKUP(BJ704,MoodysRatingMapping!$A$3:$B$23,2,0)</f>
        <v>6.4000000000000012</v>
      </c>
      <c r="BL704">
        <v>-1</v>
      </c>
      <c r="BO704" s="15" t="e">
        <f>VLOOKUP(BN704,'S&amp;PRatingMapping'!$A$3:$B$24,2,0)</f>
        <v>#N/A</v>
      </c>
      <c r="BQ704">
        <v>100976521.91</v>
      </c>
      <c r="BR704" s="11" t="s">
        <v>39</v>
      </c>
      <c r="BS704">
        <v>9</v>
      </c>
      <c r="BT704" t="s">
        <v>42</v>
      </c>
      <c r="BU704">
        <v>9.3498699999999992</v>
      </c>
      <c r="BV704">
        <v>2</v>
      </c>
      <c r="CB704" t="s">
        <v>37</v>
      </c>
      <c r="CC704" t="s">
        <v>49</v>
      </c>
      <c r="CD704">
        <f>VLOOKUP(CC704,MoodysRatingMapping!$A$3:$B$23,2,0)</f>
        <v>6.4000000000000012</v>
      </c>
      <c r="CE704">
        <v>-1</v>
      </c>
      <c r="CH704" s="15" t="e">
        <f>VLOOKUP(CG704,'S&amp;PRatingMapping'!$A$3:$B$24,2,0)</f>
        <v>#N/A</v>
      </c>
    </row>
    <row r="705" spans="1:87" x14ac:dyDescent="0.25">
      <c r="A705" s="2">
        <v>42643</v>
      </c>
      <c r="B705">
        <v>7</v>
      </c>
      <c r="C705">
        <v>27148</v>
      </c>
      <c r="D705">
        <v>1.8</v>
      </c>
      <c r="E705">
        <v>1</v>
      </c>
      <c r="F705">
        <v>0</v>
      </c>
      <c r="G705">
        <v>0</v>
      </c>
      <c r="H705">
        <v>0</v>
      </c>
      <c r="I705">
        <v>770333.51</v>
      </c>
      <c r="J705" s="9">
        <v>6.1</v>
      </c>
      <c r="K705">
        <v>7</v>
      </c>
      <c r="L705" t="s">
        <v>41</v>
      </c>
      <c r="M705">
        <v>1.4881500000000001</v>
      </c>
      <c r="N705">
        <v>-2</v>
      </c>
      <c r="W705" t="e">
        <f>VLOOKUP(V705,MoodysRatingMapping!$A$3:$B$23,2,0)</f>
        <v>#N/A</v>
      </c>
      <c r="AA705" s="7" t="e">
        <f>VLOOKUP(Z705,'S&amp;PRatingMapping'!$A$3:$B$24,2,0)</f>
        <v>#N/A</v>
      </c>
      <c r="AC705">
        <v>28641</v>
      </c>
      <c r="AD705">
        <v>28641</v>
      </c>
      <c r="AE705">
        <v>810224.59</v>
      </c>
      <c r="AF705" t="s">
        <v>36</v>
      </c>
      <c r="AG705">
        <v>8</v>
      </c>
      <c r="AH705" t="s">
        <v>41</v>
      </c>
      <c r="AI705">
        <v>2.4220000000000002</v>
      </c>
      <c r="AJ705">
        <v>2</v>
      </c>
      <c r="AR705" t="e">
        <f>VLOOKUP(AQ705,MoodysRatingMapping!$A$3:$B$23,2,0)</f>
        <v>#N/A</v>
      </c>
      <c r="AV705" s="15" t="e">
        <f>VLOOKUP(AU705,'S&amp;PRatingMapping'!$A$3:$B$24,2,0)</f>
        <v>#N/A</v>
      </c>
      <c r="AX705">
        <v>1063206.31</v>
      </c>
      <c r="AY705" t="s">
        <v>36</v>
      </c>
      <c r="AZ705">
        <v>8</v>
      </c>
      <c r="BA705" t="s">
        <v>41</v>
      </c>
      <c r="BB705">
        <v>1.8888199999999999</v>
      </c>
      <c r="BC705">
        <v>2</v>
      </c>
      <c r="BK705" t="e">
        <f>VLOOKUP(BJ705,MoodysRatingMapping!$A$3:$B$23,2,0)</f>
        <v>#N/A</v>
      </c>
      <c r="BO705" s="15" t="e">
        <f>VLOOKUP(BN705,'S&amp;PRatingMapping'!$A$3:$B$24,2,0)</f>
        <v>#N/A</v>
      </c>
      <c r="BQ705">
        <v>1822883.72</v>
      </c>
      <c r="BR705" s="11">
        <v>6.2</v>
      </c>
      <c r="BS705">
        <v>8</v>
      </c>
      <c r="BT705" t="s">
        <v>41</v>
      </c>
      <c r="BU705">
        <v>2.31467</v>
      </c>
      <c r="BV705">
        <v>2</v>
      </c>
      <c r="CD705" t="e">
        <f>VLOOKUP(CC705,MoodysRatingMapping!$A$3:$B$23,2,0)</f>
        <v>#N/A</v>
      </c>
      <c r="CH705" s="15" t="e">
        <f>VLOOKUP(CG705,'S&amp;PRatingMapping'!$A$3:$B$24,2,0)</f>
        <v>#N/A</v>
      </c>
    </row>
    <row r="706" spans="1:87" x14ac:dyDescent="0.25">
      <c r="A706" s="2">
        <v>42460</v>
      </c>
      <c r="B706">
        <v>7</v>
      </c>
      <c r="C706">
        <v>27319</v>
      </c>
      <c r="D706">
        <v>0.90000000000000036</v>
      </c>
      <c r="E706">
        <v>1</v>
      </c>
      <c r="F706">
        <v>0</v>
      </c>
      <c r="G706">
        <v>0</v>
      </c>
      <c r="H706">
        <v>0</v>
      </c>
      <c r="I706">
        <v>48964053.18</v>
      </c>
      <c r="J706" s="9">
        <v>5.2</v>
      </c>
      <c r="K706">
        <v>6</v>
      </c>
      <c r="L706" t="s">
        <v>41</v>
      </c>
      <c r="M706">
        <v>0.78283000000000003</v>
      </c>
      <c r="N706">
        <v>-3</v>
      </c>
      <c r="Q706" s="11">
        <v>3.2</v>
      </c>
      <c r="R706" t="s">
        <v>41</v>
      </c>
      <c r="S706">
        <v>12.146820999999999</v>
      </c>
      <c r="T706">
        <v>-6</v>
      </c>
      <c r="U706" s="11">
        <v>3.1</v>
      </c>
      <c r="V706" t="s">
        <v>52</v>
      </c>
      <c r="W706">
        <f>VLOOKUP(V706,MoodysRatingMapping!$A$3:$B$23,2,0)</f>
        <v>4.1500000000000004</v>
      </c>
      <c r="X706">
        <v>-6</v>
      </c>
      <c r="AA706" s="7" t="e">
        <f>VLOOKUP(Z706,'S&amp;PRatingMapping'!$A$3:$B$24,2,0)</f>
        <v>#N/A</v>
      </c>
      <c r="AC706">
        <v>28834</v>
      </c>
      <c r="AD706">
        <v>28834</v>
      </c>
      <c r="AE706">
        <v>50108009.369999997</v>
      </c>
      <c r="AF706" t="s">
        <v>31</v>
      </c>
      <c r="AG706">
        <v>7</v>
      </c>
      <c r="AH706" t="s">
        <v>41</v>
      </c>
      <c r="AI706">
        <v>1.4111800000000001</v>
      </c>
      <c r="AJ706">
        <v>0</v>
      </c>
      <c r="AL706" t="s">
        <v>43</v>
      </c>
      <c r="AM706" t="s">
        <v>41</v>
      </c>
      <c r="AN706">
        <v>132.67342199999999</v>
      </c>
      <c r="AO706">
        <v>-4</v>
      </c>
      <c r="AP706" s="11">
        <v>3.1</v>
      </c>
      <c r="AQ706" t="s">
        <v>52</v>
      </c>
      <c r="AR706">
        <f>VLOOKUP(AQ706,MoodysRatingMapping!$A$3:$B$23,2,0)</f>
        <v>4.1500000000000004</v>
      </c>
      <c r="AS706">
        <v>-4</v>
      </c>
      <c r="AV706" s="15" t="e">
        <f>VLOOKUP(AU706,'S&amp;PRatingMapping'!$A$3:$B$24,2,0)</f>
        <v>#N/A</v>
      </c>
      <c r="AX706">
        <v>50040714.25</v>
      </c>
      <c r="AY706" t="s">
        <v>37</v>
      </c>
      <c r="AZ706">
        <v>6</v>
      </c>
      <c r="BA706" t="s">
        <v>41</v>
      </c>
      <c r="BB706">
        <v>0.65485000000000004</v>
      </c>
      <c r="BC706">
        <v>-1</v>
      </c>
      <c r="BE706" s="11">
        <v>3.3</v>
      </c>
      <c r="BF706" t="s">
        <v>41</v>
      </c>
      <c r="BG706">
        <v>121.20453000000001</v>
      </c>
      <c r="BH706">
        <v>-4</v>
      </c>
      <c r="BI706" s="11">
        <v>3.1</v>
      </c>
      <c r="BJ706" t="s">
        <v>52</v>
      </c>
      <c r="BK706">
        <f>VLOOKUP(BJ706,MoodysRatingMapping!$A$3:$B$23,2,0)</f>
        <v>4.1500000000000004</v>
      </c>
      <c r="BL706">
        <v>-4</v>
      </c>
      <c r="BO706" s="15" t="e">
        <f>VLOOKUP(BN706,'S&amp;PRatingMapping'!$A$3:$B$24,2,0)</f>
        <v>#N/A</v>
      </c>
      <c r="BQ706">
        <v>49475637.240000002</v>
      </c>
      <c r="BR706" s="11">
        <v>5.0999999999999996</v>
      </c>
      <c r="BS706">
        <v>5</v>
      </c>
      <c r="BT706" t="s">
        <v>41</v>
      </c>
      <c r="BU706">
        <v>0.41318999999999989</v>
      </c>
      <c r="BV706">
        <v>-2</v>
      </c>
      <c r="BX706" t="s">
        <v>29</v>
      </c>
      <c r="BY706" t="s">
        <v>41</v>
      </c>
      <c r="BZ706">
        <v>124.088931</v>
      </c>
      <c r="CA706">
        <v>-3</v>
      </c>
      <c r="CB706" t="s">
        <v>35</v>
      </c>
      <c r="CC706" t="s">
        <v>52</v>
      </c>
      <c r="CD706">
        <f>VLOOKUP(CC706,MoodysRatingMapping!$A$3:$B$23,2,0)</f>
        <v>4.1500000000000004</v>
      </c>
      <c r="CE706">
        <v>-4</v>
      </c>
      <c r="CH706" s="15" t="e">
        <f>VLOOKUP(CG706,'S&amp;PRatingMapping'!$A$3:$B$24,2,0)</f>
        <v>#N/A</v>
      </c>
    </row>
    <row r="707" spans="1:87" x14ac:dyDescent="0.25">
      <c r="A707" s="2">
        <v>41820</v>
      </c>
      <c r="B707">
        <v>5.2</v>
      </c>
      <c r="C707">
        <v>27421</v>
      </c>
      <c r="D707">
        <v>0.10000000000000051</v>
      </c>
      <c r="E707">
        <v>1</v>
      </c>
      <c r="F707">
        <v>0</v>
      </c>
      <c r="G707">
        <v>0</v>
      </c>
      <c r="H707">
        <v>0</v>
      </c>
      <c r="I707">
        <v>80000</v>
      </c>
      <c r="J707" s="9" t="s">
        <v>29</v>
      </c>
      <c r="K707">
        <v>4</v>
      </c>
      <c r="L707" t="s">
        <v>41</v>
      </c>
      <c r="M707">
        <v>0.31152000000000002</v>
      </c>
      <c r="N707">
        <v>-2</v>
      </c>
      <c r="Q707" s="11">
        <v>3.1</v>
      </c>
      <c r="R707" t="s">
        <v>41</v>
      </c>
      <c r="S707">
        <v>67.258255000000005</v>
      </c>
      <c r="T707">
        <v>-3</v>
      </c>
      <c r="U707" s="11">
        <v>3.2</v>
      </c>
      <c r="V707" t="s">
        <v>59</v>
      </c>
      <c r="W707">
        <f>VLOOKUP(V707,MoodysRatingMapping!$A$3:$B$23,2,0)</f>
        <v>4.6000000000000005</v>
      </c>
      <c r="X707">
        <v>-3</v>
      </c>
      <c r="Y707">
        <v>3.2</v>
      </c>
      <c r="Z707" t="s">
        <v>69</v>
      </c>
      <c r="AA707" s="7">
        <f>VLOOKUP(Z707,'S&amp;PRatingMapping'!$A$3:$B$24,2,0)</f>
        <v>4.4285714285714279</v>
      </c>
      <c r="AC707">
        <v>28949</v>
      </c>
      <c r="AD707">
        <v>28949</v>
      </c>
      <c r="AE707">
        <v>80000</v>
      </c>
      <c r="AF707" t="s">
        <v>38</v>
      </c>
      <c r="AG707">
        <v>5</v>
      </c>
      <c r="AH707" t="s">
        <v>41</v>
      </c>
      <c r="AI707">
        <v>0.40060000000000001</v>
      </c>
      <c r="AJ707">
        <v>0</v>
      </c>
      <c r="AL707" t="s">
        <v>45</v>
      </c>
      <c r="AM707" t="s">
        <v>41</v>
      </c>
      <c r="AN707">
        <v>77.395867999999993</v>
      </c>
      <c r="AO707">
        <v>-2</v>
      </c>
      <c r="AP707" s="11">
        <v>3.2</v>
      </c>
      <c r="AQ707" t="s">
        <v>59</v>
      </c>
      <c r="AR707">
        <f>VLOOKUP(AQ707,MoodysRatingMapping!$A$3:$B$23,2,0)</f>
        <v>4.6000000000000005</v>
      </c>
      <c r="AS707">
        <v>-2</v>
      </c>
      <c r="AT707" s="11">
        <v>3.2</v>
      </c>
      <c r="AU707" t="s">
        <v>69</v>
      </c>
      <c r="AV707" s="15">
        <f>VLOOKUP(AU707,'S&amp;PRatingMapping'!$A$3:$B$24,2,0)</f>
        <v>4.4285714285714279</v>
      </c>
      <c r="AX707">
        <v>80000</v>
      </c>
      <c r="AY707" t="s">
        <v>38</v>
      </c>
      <c r="AZ707">
        <v>5</v>
      </c>
      <c r="BA707" t="s">
        <v>41</v>
      </c>
      <c r="BB707">
        <v>0.43291000000000002</v>
      </c>
      <c r="BC707">
        <v>0</v>
      </c>
      <c r="BE707" s="11">
        <v>3.2</v>
      </c>
      <c r="BF707" t="s">
        <v>41</v>
      </c>
      <c r="BG707">
        <v>76.273949000000002</v>
      </c>
      <c r="BH707">
        <v>-2</v>
      </c>
      <c r="BI707" s="11">
        <v>3.2</v>
      </c>
      <c r="BJ707" t="s">
        <v>59</v>
      </c>
      <c r="BK707">
        <f>VLOOKUP(BJ707,MoodysRatingMapping!$A$3:$B$23,2,0)</f>
        <v>4.6000000000000005</v>
      </c>
      <c r="BL707">
        <v>-2</v>
      </c>
      <c r="BM707" s="11">
        <v>3.2</v>
      </c>
      <c r="BN707" t="s">
        <v>69</v>
      </c>
      <c r="BO707" s="15">
        <f>VLOOKUP(BN707,'S&amp;PRatingMapping'!$A$3:$B$24,2,0)</f>
        <v>4.4285714285714279</v>
      </c>
      <c r="BQ707">
        <v>80000</v>
      </c>
      <c r="BR707" s="11">
        <v>5.2</v>
      </c>
      <c r="BS707">
        <v>6</v>
      </c>
      <c r="BT707" t="s">
        <v>41</v>
      </c>
      <c r="BU707">
        <v>0.48973</v>
      </c>
      <c r="BV707">
        <v>1</v>
      </c>
      <c r="BX707" t="s">
        <v>35</v>
      </c>
      <c r="BY707" t="s">
        <v>41</v>
      </c>
      <c r="BZ707">
        <v>70.785506999999996</v>
      </c>
      <c r="CA707">
        <v>-2</v>
      </c>
      <c r="CB707" t="s">
        <v>45</v>
      </c>
      <c r="CC707" t="s">
        <v>59</v>
      </c>
      <c r="CD707">
        <f>VLOOKUP(CC707,MoodysRatingMapping!$A$3:$B$23,2,0)</f>
        <v>4.6000000000000005</v>
      </c>
      <c r="CE707">
        <v>-2</v>
      </c>
      <c r="CF707" s="11">
        <v>3.2</v>
      </c>
      <c r="CG707" t="s">
        <v>69</v>
      </c>
      <c r="CH707" s="15">
        <f>VLOOKUP(CG707,'S&amp;PRatingMapping'!$A$3:$B$24,2,0)</f>
        <v>4.4285714285714279</v>
      </c>
    </row>
    <row r="708" spans="1:87" x14ac:dyDescent="0.25">
      <c r="A708" s="2">
        <v>42643</v>
      </c>
      <c r="B708">
        <v>4</v>
      </c>
      <c r="C708">
        <v>27698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35822740.399999999</v>
      </c>
      <c r="J708" s="9">
        <v>6.1</v>
      </c>
      <c r="K708">
        <v>7</v>
      </c>
      <c r="L708" t="s">
        <v>41</v>
      </c>
      <c r="M708">
        <v>0.84594000000000003</v>
      </c>
      <c r="N708">
        <v>3</v>
      </c>
      <c r="Q708" s="11">
        <v>2.2000000000000002</v>
      </c>
      <c r="R708" t="s">
        <v>41</v>
      </c>
      <c r="S708">
        <v>62.325400000000002</v>
      </c>
      <c r="T708">
        <v>-2</v>
      </c>
      <c r="U708" s="11">
        <v>3.2</v>
      </c>
      <c r="V708" t="s">
        <v>59</v>
      </c>
      <c r="W708">
        <f>VLOOKUP(V708,MoodysRatingMapping!$A$3:$B$23,2,0)</f>
        <v>4.6000000000000005</v>
      </c>
      <c r="X708">
        <v>-1</v>
      </c>
      <c r="Y708">
        <v>3.2</v>
      </c>
      <c r="Z708" t="s">
        <v>69</v>
      </c>
      <c r="AA708" s="7">
        <f>VLOOKUP(Z708,'S&amp;PRatingMapping'!$A$3:$B$24,2,0)</f>
        <v>4.4285714285714279</v>
      </c>
      <c r="AC708">
        <v>2929</v>
      </c>
      <c r="AD708">
        <v>2929</v>
      </c>
      <c r="AE708">
        <v>35822740.399999999</v>
      </c>
      <c r="AF708" t="s">
        <v>31</v>
      </c>
      <c r="AG708">
        <v>7</v>
      </c>
      <c r="AH708" t="s">
        <v>41</v>
      </c>
      <c r="AI708">
        <v>1.06152</v>
      </c>
      <c r="AJ708">
        <v>4</v>
      </c>
      <c r="AL708" t="s">
        <v>44</v>
      </c>
      <c r="AM708" t="s">
        <v>41</v>
      </c>
      <c r="AN708">
        <v>55.577599999999997</v>
      </c>
      <c r="AO708">
        <v>-1</v>
      </c>
      <c r="AP708" s="11">
        <v>3.2</v>
      </c>
      <c r="AQ708" t="s">
        <v>59</v>
      </c>
      <c r="AR708">
        <f>VLOOKUP(AQ708,MoodysRatingMapping!$A$3:$B$23,2,0)</f>
        <v>4.6000000000000005</v>
      </c>
      <c r="AS708">
        <v>0</v>
      </c>
      <c r="AT708" s="11">
        <v>3.2</v>
      </c>
      <c r="AU708" t="s">
        <v>69</v>
      </c>
      <c r="AV708" s="15">
        <f>VLOOKUP(AU708,'S&amp;PRatingMapping'!$A$3:$B$24,2,0)</f>
        <v>4.4285714285714279</v>
      </c>
      <c r="AX708">
        <v>35822740.399999999</v>
      </c>
      <c r="AY708" t="s">
        <v>31</v>
      </c>
      <c r="AZ708">
        <v>7</v>
      </c>
      <c r="BA708" t="s">
        <v>41</v>
      </c>
      <c r="BB708">
        <v>1.29342</v>
      </c>
      <c r="BC708">
        <v>4</v>
      </c>
      <c r="BE708" s="11">
        <v>3.1</v>
      </c>
      <c r="BF708" t="s">
        <v>41</v>
      </c>
      <c r="BG708">
        <v>68.230599999999995</v>
      </c>
      <c r="BH708">
        <v>0</v>
      </c>
      <c r="BI708" s="11">
        <v>3.2</v>
      </c>
      <c r="BJ708" t="s">
        <v>59</v>
      </c>
      <c r="BK708">
        <f>VLOOKUP(BJ708,MoodysRatingMapping!$A$3:$B$23,2,0)</f>
        <v>4.6000000000000005</v>
      </c>
      <c r="BL708">
        <v>0</v>
      </c>
      <c r="BM708" s="11">
        <v>3.2</v>
      </c>
      <c r="BN708" t="s">
        <v>69</v>
      </c>
      <c r="BO708" s="15">
        <f>VLOOKUP(BN708,'S&amp;PRatingMapping'!$A$3:$B$24,2,0)</f>
        <v>4.4285714285714279</v>
      </c>
      <c r="BQ708">
        <v>35822740.399999999</v>
      </c>
      <c r="BR708" s="11">
        <v>6.2</v>
      </c>
      <c r="BS708">
        <v>8</v>
      </c>
      <c r="BT708" t="s">
        <v>41</v>
      </c>
      <c r="BU708">
        <v>1.61663</v>
      </c>
      <c r="BV708">
        <v>5</v>
      </c>
      <c r="BX708" t="s">
        <v>35</v>
      </c>
      <c r="BY708" t="s">
        <v>41</v>
      </c>
      <c r="BZ708">
        <v>74.421988999999996</v>
      </c>
      <c r="CA708">
        <v>0</v>
      </c>
      <c r="CB708" t="s">
        <v>45</v>
      </c>
      <c r="CC708" t="s">
        <v>59</v>
      </c>
      <c r="CD708">
        <f>VLOOKUP(CC708,MoodysRatingMapping!$A$3:$B$23,2,0)</f>
        <v>4.6000000000000005</v>
      </c>
      <c r="CE708">
        <v>0</v>
      </c>
      <c r="CF708" s="11">
        <v>3.2</v>
      </c>
      <c r="CG708" t="s">
        <v>69</v>
      </c>
      <c r="CH708" s="15">
        <f>VLOOKUP(CG708,'S&amp;PRatingMapping'!$A$3:$B$24,2,0)</f>
        <v>4.4285714285714279</v>
      </c>
    </row>
    <row r="709" spans="1:87" x14ac:dyDescent="0.25">
      <c r="A709" s="2">
        <v>43069</v>
      </c>
      <c r="B709">
        <v>5.2</v>
      </c>
      <c r="C709">
        <v>27715</v>
      </c>
      <c r="D709">
        <v>1.2</v>
      </c>
      <c r="E709">
        <v>1</v>
      </c>
      <c r="F709">
        <v>0</v>
      </c>
      <c r="G709">
        <v>0</v>
      </c>
      <c r="H709">
        <v>0</v>
      </c>
      <c r="I709">
        <v>1718889.2</v>
      </c>
      <c r="J709" s="9" t="s">
        <v>40</v>
      </c>
      <c r="K709">
        <v>2</v>
      </c>
      <c r="L709" t="s">
        <v>41</v>
      </c>
      <c r="M709">
        <v>0.28870000000000001</v>
      </c>
      <c r="N709">
        <v>-4</v>
      </c>
      <c r="Q709" s="11" t="s">
        <v>30</v>
      </c>
      <c r="R709" t="s">
        <v>41</v>
      </c>
      <c r="S709">
        <v>36.493000000000002</v>
      </c>
      <c r="T709">
        <v>-5</v>
      </c>
      <c r="U709" s="11">
        <v>3.3</v>
      </c>
      <c r="V709" t="s">
        <v>58</v>
      </c>
      <c r="W709">
        <f>VLOOKUP(V709,MoodysRatingMapping!$A$3:$B$23,2,0)</f>
        <v>5.0500000000000007</v>
      </c>
      <c r="X709">
        <v>-3</v>
      </c>
      <c r="Y709">
        <v>3.2</v>
      </c>
      <c r="Z709" t="s">
        <v>69</v>
      </c>
      <c r="AA709" s="7">
        <f>VLOOKUP(Z709,'S&amp;PRatingMapping'!$A$3:$B$24,2,0)</f>
        <v>4.4285714285714279</v>
      </c>
      <c r="AC709">
        <v>29262</v>
      </c>
      <c r="AD709">
        <v>29262</v>
      </c>
      <c r="AE709">
        <v>1717109.94</v>
      </c>
      <c r="AF709" t="s">
        <v>40</v>
      </c>
      <c r="AG709">
        <v>2</v>
      </c>
      <c r="AH709" t="s">
        <v>41</v>
      </c>
      <c r="AI709">
        <v>3.15E-2</v>
      </c>
      <c r="AJ709">
        <v>-2</v>
      </c>
      <c r="AL709" t="s">
        <v>30</v>
      </c>
      <c r="AM709" t="s">
        <v>41</v>
      </c>
      <c r="AN709">
        <v>38.871499999999997</v>
      </c>
      <c r="AO709">
        <v>-3</v>
      </c>
      <c r="AP709" s="11">
        <v>3.3</v>
      </c>
      <c r="AQ709" t="s">
        <v>58</v>
      </c>
      <c r="AR709">
        <f>VLOOKUP(AQ709,MoodysRatingMapping!$A$3:$B$23,2,0)</f>
        <v>5.0500000000000007</v>
      </c>
      <c r="AS709">
        <v>-1</v>
      </c>
      <c r="AT709" s="11">
        <v>3.2</v>
      </c>
      <c r="AU709" t="s">
        <v>69</v>
      </c>
      <c r="AV709" s="15">
        <f>VLOOKUP(AU709,'S&amp;PRatingMapping'!$A$3:$B$24,2,0)</f>
        <v>4.4285714285714279</v>
      </c>
      <c r="AX709">
        <v>1718290.83</v>
      </c>
      <c r="AY709" t="s">
        <v>40</v>
      </c>
      <c r="AZ709">
        <v>2</v>
      </c>
      <c r="BA709" t="s">
        <v>41</v>
      </c>
      <c r="BB709">
        <v>3.3829999999999999E-2</v>
      </c>
      <c r="BC709">
        <v>-2</v>
      </c>
      <c r="BE709" s="11" t="s">
        <v>30</v>
      </c>
      <c r="BF709" t="s">
        <v>41</v>
      </c>
      <c r="BG709">
        <v>35.534399999999998</v>
      </c>
      <c r="BH709">
        <v>-3</v>
      </c>
      <c r="BI709" s="11">
        <v>3.3</v>
      </c>
      <c r="BJ709" t="s">
        <v>58</v>
      </c>
      <c r="BK709">
        <f>VLOOKUP(BJ709,MoodysRatingMapping!$A$3:$B$23,2,0)</f>
        <v>5.0500000000000007</v>
      </c>
      <c r="BL709">
        <v>-1</v>
      </c>
      <c r="BM709" s="11">
        <v>3.2</v>
      </c>
      <c r="BN709" t="s">
        <v>69</v>
      </c>
      <c r="BO709" s="15">
        <f>VLOOKUP(BN709,'S&amp;PRatingMapping'!$A$3:$B$24,2,0)</f>
        <v>4.4285714285714279</v>
      </c>
      <c r="BQ709">
        <v>2319633.85</v>
      </c>
      <c r="BR709" s="11" t="s">
        <v>40</v>
      </c>
      <c r="BS709">
        <v>2</v>
      </c>
      <c r="BT709" t="s">
        <v>41</v>
      </c>
      <c r="BU709">
        <v>3.3140000000000003E-2</v>
      </c>
      <c r="BV709">
        <v>-2</v>
      </c>
      <c r="BX709" t="s">
        <v>30</v>
      </c>
      <c r="BY709" t="s">
        <v>41</v>
      </c>
      <c r="BZ709">
        <v>34.358800000000002</v>
      </c>
      <c r="CA709">
        <v>-3</v>
      </c>
      <c r="CB709" t="s">
        <v>43</v>
      </c>
      <c r="CC709" t="s">
        <v>58</v>
      </c>
      <c r="CD709">
        <f>VLOOKUP(CC709,MoodysRatingMapping!$A$3:$B$23,2,0)</f>
        <v>5.0500000000000007</v>
      </c>
      <c r="CE709">
        <v>-1</v>
      </c>
      <c r="CF709" s="11">
        <v>3.2</v>
      </c>
      <c r="CG709" t="s">
        <v>69</v>
      </c>
      <c r="CH709" s="15">
        <f>VLOOKUP(CG709,'S&amp;PRatingMapping'!$A$3:$B$24,2,0)</f>
        <v>4.4285714285714279</v>
      </c>
    </row>
    <row r="710" spans="1:87" x14ac:dyDescent="0.25">
      <c r="A710" s="2">
        <v>42185</v>
      </c>
      <c r="B710">
        <v>6.2</v>
      </c>
      <c r="C710">
        <v>27727</v>
      </c>
      <c r="D710">
        <v>1</v>
      </c>
      <c r="E710">
        <v>1</v>
      </c>
      <c r="F710">
        <v>0</v>
      </c>
      <c r="G710">
        <v>0</v>
      </c>
      <c r="H710">
        <v>-3</v>
      </c>
      <c r="I710">
        <v>2000000</v>
      </c>
      <c r="J710" s="9">
        <v>5.0999999999999996</v>
      </c>
      <c r="K710">
        <v>5</v>
      </c>
      <c r="L710" t="s">
        <v>41</v>
      </c>
      <c r="M710">
        <v>0.42359999999999998</v>
      </c>
      <c r="N710">
        <v>-3</v>
      </c>
      <c r="Q710" s="11">
        <v>2.1</v>
      </c>
      <c r="R710" t="s">
        <v>41</v>
      </c>
      <c r="S710">
        <v>36.755363000000003</v>
      </c>
      <c r="T710">
        <v>-6</v>
      </c>
      <c r="U710" s="11">
        <v>2.2999999999999998</v>
      </c>
      <c r="V710" t="s">
        <v>50</v>
      </c>
      <c r="W710">
        <f>VLOOKUP(V710,MoodysRatingMapping!$A$3:$B$23,2,0)</f>
        <v>3.7000000000000006</v>
      </c>
      <c r="X710">
        <v>-6</v>
      </c>
      <c r="Y710">
        <v>2.2000000000000002</v>
      </c>
      <c r="Z710" t="s">
        <v>71</v>
      </c>
      <c r="AA710" s="7">
        <f>VLOOKUP(Z710,'S&amp;PRatingMapping'!$A$3:$B$24,2,0)</f>
        <v>3.1428571428571423</v>
      </c>
      <c r="AC710">
        <v>29339</v>
      </c>
      <c r="AD710">
        <v>29339</v>
      </c>
      <c r="AE710">
        <v>3000000</v>
      </c>
      <c r="AF710" t="s">
        <v>38</v>
      </c>
      <c r="AG710">
        <v>5</v>
      </c>
      <c r="AH710" t="s">
        <v>41</v>
      </c>
      <c r="AI710">
        <v>0.36471999999999999</v>
      </c>
      <c r="AJ710">
        <v>-1</v>
      </c>
      <c r="AL710" t="s">
        <v>34</v>
      </c>
      <c r="AM710" t="s">
        <v>41</v>
      </c>
      <c r="AN710">
        <v>34.411084000000002</v>
      </c>
      <c r="AO710">
        <v>-4</v>
      </c>
      <c r="AP710" s="11">
        <v>2.2999999999999998</v>
      </c>
      <c r="AQ710" t="s">
        <v>50</v>
      </c>
      <c r="AR710">
        <f>VLOOKUP(AQ710,MoodysRatingMapping!$A$3:$B$23,2,0)</f>
        <v>3.7000000000000006</v>
      </c>
      <c r="AS710">
        <v>-4</v>
      </c>
      <c r="AT710" s="11">
        <v>2.2000000000000002</v>
      </c>
      <c r="AU710" t="s">
        <v>71</v>
      </c>
      <c r="AV710" s="15">
        <f>VLOOKUP(AU710,'S&amp;PRatingMapping'!$A$3:$B$24,2,0)</f>
        <v>3.1428571428571423</v>
      </c>
      <c r="AX710">
        <v>3000000</v>
      </c>
      <c r="AY710" t="s">
        <v>37</v>
      </c>
      <c r="AZ710">
        <v>6</v>
      </c>
      <c r="BA710" t="s">
        <v>41</v>
      </c>
      <c r="BB710">
        <v>0.48313</v>
      </c>
      <c r="BC710">
        <v>0</v>
      </c>
      <c r="BE710" s="11">
        <v>2.1</v>
      </c>
      <c r="BF710" t="s">
        <v>41</v>
      </c>
      <c r="BG710">
        <v>33.731333999999997</v>
      </c>
      <c r="BH710">
        <v>-4</v>
      </c>
      <c r="BI710" s="11">
        <v>2.2999999999999998</v>
      </c>
      <c r="BJ710" t="s">
        <v>50</v>
      </c>
      <c r="BK710">
        <f>VLOOKUP(BJ710,MoodysRatingMapping!$A$3:$B$23,2,0)</f>
        <v>3.7000000000000006</v>
      </c>
      <c r="BL710">
        <v>-4</v>
      </c>
      <c r="BM710" s="11">
        <v>2.2000000000000002</v>
      </c>
      <c r="BN710" t="s">
        <v>71</v>
      </c>
      <c r="BO710" s="15">
        <f>VLOOKUP(BN710,'S&amp;PRatingMapping'!$A$3:$B$24,2,0)</f>
        <v>3.1428571428571423</v>
      </c>
      <c r="BQ710">
        <v>4000000</v>
      </c>
      <c r="BR710" s="11">
        <v>5.0999999999999996</v>
      </c>
      <c r="BS710">
        <v>5</v>
      </c>
      <c r="BT710" t="s">
        <v>41</v>
      </c>
      <c r="BU710">
        <v>0.43020999999999998</v>
      </c>
      <c r="BV710">
        <v>-1</v>
      </c>
      <c r="BX710" t="s">
        <v>46</v>
      </c>
      <c r="BY710" t="s">
        <v>41</v>
      </c>
      <c r="BZ710">
        <v>44.294933999999998</v>
      </c>
      <c r="CA710">
        <v>-4</v>
      </c>
      <c r="CB710" t="s">
        <v>46</v>
      </c>
      <c r="CC710" t="s">
        <v>50</v>
      </c>
      <c r="CD710">
        <f>VLOOKUP(CC710,MoodysRatingMapping!$A$3:$B$23,2,0)</f>
        <v>3.7000000000000006</v>
      </c>
      <c r="CE710">
        <v>-4</v>
      </c>
      <c r="CF710" s="11">
        <v>2.2000000000000002</v>
      </c>
      <c r="CG710" t="s">
        <v>71</v>
      </c>
      <c r="CH710" s="15">
        <f>VLOOKUP(CG710,'S&amp;PRatingMapping'!$A$3:$B$24,2,0)</f>
        <v>3.1428571428571423</v>
      </c>
    </row>
    <row r="711" spans="1:87" x14ac:dyDescent="0.25">
      <c r="A711" s="2">
        <v>42277</v>
      </c>
      <c r="B711">
        <v>7</v>
      </c>
      <c r="C711">
        <v>27727</v>
      </c>
      <c r="D711">
        <v>0.79999999999999982</v>
      </c>
      <c r="E711">
        <v>1</v>
      </c>
      <c r="F711">
        <v>0</v>
      </c>
      <c r="G711">
        <v>0</v>
      </c>
      <c r="H711">
        <v>0</v>
      </c>
      <c r="I711">
        <v>3100000</v>
      </c>
      <c r="J711" s="9">
        <v>6.1</v>
      </c>
      <c r="K711">
        <v>7</v>
      </c>
      <c r="L711" t="s">
        <v>41</v>
      </c>
      <c r="M711">
        <v>1.6198999999999999</v>
      </c>
      <c r="N711">
        <v>-2</v>
      </c>
      <c r="Q711" s="11">
        <v>2.2000000000000002</v>
      </c>
      <c r="R711" t="s">
        <v>41</v>
      </c>
      <c r="S711">
        <v>43.745730000000002</v>
      </c>
      <c r="T711">
        <v>-7</v>
      </c>
      <c r="U711" s="11">
        <v>2.2999999999999998</v>
      </c>
      <c r="V711" t="s">
        <v>50</v>
      </c>
      <c r="W711">
        <f>VLOOKUP(V711,MoodysRatingMapping!$A$3:$B$23,2,0)</f>
        <v>3.7000000000000006</v>
      </c>
      <c r="X711">
        <v>-7</v>
      </c>
      <c r="Y711">
        <v>2.1</v>
      </c>
      <c r="Z711" t="s">
        <v>80</v>
      </c>
      <c r="AA711" s="7">
        <f>VLOOKUP(Z711,'S&amp;PRatingMapping'!$A$3:$B$24,2,0)</f>
        <v>2.714285714285714</v>
      </c>
      <c r="AC711">
        <v>29342</v>
      </c>
      <c r="AD711">
        <v>29342</v>
      </c>
      <c r="AE711">
        <v>3100000</v>
      </c>
      <c r="AF711" t="s">
        <v>37</v>
      </c>
      <c r="AG711">
        <v>6</v>
      </c>
      <c r="AH711" t="s">
        <v>41</v>
      </c>
      <c r="AI711">
        <v>0.65459000000000001</v>
      </c>
      <c r="AJ711">
        <v>-2</v>
      </c>
      <c r="AL711" t="s">
        <v>34</v>
      </c>
      <c r="AM711" t="s">
        <v>41</v>
      </c>
      <c r="AN711">
        <v>33.102012000000002</v>
      </c>
      <c r="AO711">
        <v>-6</v>
      </c>
      <c r="AP711" s="11">
        <v>2.2999999999999998</v>
      </c>
      <c r="AQ711" t="s">
        <v>50</v>
      </c>
      <c r="AR711">
        <f>VLOOKUP(AQ711,MoodysRatingMapping!$A$3:$B$23,2,0)</f>
        <v>3.7000000000000006</v>
      </c>
      <c r="AS711">
        <v>-6</v>
      </c>
      <c r="AT711" s="11">
        <v>2.1</v>
      </c>
      <c r="AU711" t="s">
        <v>80</v>
      </c>
      <c r="AV711" s="15">
        <f>VLOOKUP(AU711,'S&amp;PRatingMapping'!$A$3:$B$24,2,0)</f>
        <v>2.714285714285714</v>
      </c>
      <c r="AX711">
        <v>3100000</v>
      </c>
      <c r="AY711" t="s">
        <v>38</v>
      </c>
      <c r="AZ711">
        <v>5</v>
      </c>
      <c r="BA711" t="s">
        <v>41</v>
      </c>
      <c r="BB711">
        <v>0.44385000000000002</v>
      </c>
      <c r="BC711">
        <v>-3</v>
      </c>
      <c r="BE711" s="11">
        <v>2.1</v>
      </c>
      <c r="BF711" t="s">
        <v>41</v>
      </c>
      <c r="BG711">
        <v>29.085000999999998</v>
      </c>
      <c r="BH711">
        <v>-6</v>
      </c>
      <c r="BI711" s="11">
        <v>2.2999999999999998</v>
      </c>
      <c r="BJ711" t="s">
        <v>50</v>
      </c>
      <c r="BK711">
        <f>VLOOKUP(BJ711,MoodysRatingMapping!$A$3:$B$23,2,0)</f>
        <v>3.7000000000000006</v>
      </c>
      <c r="BL711">
        <v>-6</v>
      </c>
      <c r="BM711" s="11">
        <v>2.1</v>
      </c>
      <c r="BN711" t="s">
        <v>80</v>
      </c>
      <c r="BO711" s="15">
        <f>VLOOKUP(BN711,'S&amp;PRatingMapping'!$A$3:$B$24,2,0)</f>
        <v>2.714285714285714</v>
      </c>
      <c r="BQ711">
        <v>2000000</v>
      </c>
      <c r="BR711" s="11">
        <v>5.0999999999999996</v>
      </c>
      <c r="BS711">
        <v>5</v>
      </c>
      <c r="BT711" t="s">
        <v>41</v>
      </c>
      <c r="BU711">
        <v>0.42359999999999998</v>
      </c>
      <c r="BV711">
        <v>-3</v>
      </c>
      <c r="BX711" t="s">
        <v>34</v>
      </c>
      <c r="BY711" t="s">
        <v>41</v>
      </c>
      <c r="BZ711">
        <v>36.755363000000003</v>
      </c>
      <c r="CA711">
        <v>-6</v>
      </c>
      <c r="CB711" t="s">
        <v>46</v>
      </c>
      <c r="CC711" t="s">
        <v>50</v>
      </c>
      <c r="CD711">
        <f>VLOOKUP(CC711,MoodysRatingMapping!$A$3:$B$23,2,0)</f>
        <v>3.7000000000000006</v>
      </c>
      <c r="CE711">
        <v>-6</v>
      </c>
      <c r="CF711" s="11">
        <v>2.2000000000000002</v>
      </c>
      <c r="CG711" t="s">
        <v>71</v>
      </c>
      <c r="CH711" s="15">
        <f>VLOOKUP(CG711,'S&amp;PRatingMapping'!$A$3:$B$24,2,0)</f>
        <v>3.1428571428571423</v>
      </c>
    </row>
    <row r="712" spans="1:87" x14ac:dyDescent="0.25">
      <c r="A712" s="2">
        <v>42766</v>
      </c>
      <c r="B712">
        <v>3</v>
      </c>
      <c r="C712">
        <v>27749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90720</v>
      </c>
      <c r="J712" s="9" t="s">
        <v>29</v>
      </c>
      <c r="K712">
        <v>4</v>
      </c>
      <c r="L712" t="s">
        <v>41</v>
      </c>
      <c r="M712">
        <v>0.51575000000000004</v>
      </c>
      <c r="N712">
        <v>1</v>
      </c>
      <c r="Q712" s="11">
        <v>3.2</v>
      </c>
      <c r="R712" t="s">
        <v>42</v>
      </c>
      <c r="S712">
        <v>92.536500000000004</v>
      </c>
      <c r="U712" s="11" t="s">
        <v>30</v>
      </c>
      <c r="V712" t="s">
        <v>47</v>
      </c>
      <c r="W712">
        <f>VLOOKUP(V712,MoodysRatingMapping!$A$3:$B$23,2,0)</f>
        <v>2.35</v>
      </c>
      <c r="X712">
        <v>-2</v>
      </c>
      <c r="Y712">
        <v>2.2000000000000002</v>
      </c>
      <c r="Z712" t="s">
        <v>71</v>
      </c>
      <c r="AA712" s="7">
        <f>VLOOKUP(Z712,'S&amp;PRatingMapping'!$A$3:$B$24,2,0)</f>
        <v>3.1428571428571423</v>
      </c>
      <c r="AC712">
        <v>29358</v>
      </c>
      <c r="AD712">
        <v>29358</v>
      </c>
      <c r="AE712">
        <v>711735</v>
      </c>
      <c r="AL712" t="s">
        <v>43</v>
      </c>
      <c r="AM712" t="s">
        <v>42</v>
      </c>
      <c r="AN712">
        <v>107.8048</v>
      </c>
      <c r="AO712">
        <v>1</v>
      </c>
      <c r="AP712" s="11" t="s">
        <v>30</v>
      </c>
      <c r="AQ712" t="s">
        <v>47</v>
      </c>
      <c r="AR712">
        <f>VLOOKUP(AQ712,MoodysRatingMapping!$A$3:$B$23,2,0)</f>
        <v>2.35</v>
      </c>
      <c r="AS712">
        <v>-1</v>
      </c>
      <c r="AT712" s="11">
        <v>2.2000000000000002</v>
      </c>
      <c r="AU712" t="s">
        <v>71</v>
      </c>
      <c r="AV712" s="15">
        <f>VLOOKUP(AU712,'S&amp;PRatingMapping'!$A$3:$B$24,2,0)</f>
        <v>3.1428571428571423</v>
      </c>
      <c r="AX712">
        <v>598875</v>
      </c>
      <c r="AY712" t="s">
        <v>39</v>
      </c>
      <c r="AZ712">
        <v>9</v>
      </c>
      <c r="BA712" t="s">
        <v>41</v>
      </c>
      <c r="BB712">
        <v>4.6425400000000003</v>
      </c>
      <c r="BC712">
        <v>7</v>
      </c>
      <c r="BE712" s="11">
        <v>3.3</v>
      </c>
      <c r="BF712" t="s">
        <v>42</v>
      </c>
      <c r="BG712">
        <v>120.7346</v>
      </c>
      <c r="BH712">
        <v>1</v>
      </c>
      <c r="BI712" s="11" t="s">
        <v>30</v>
      </c>
      <c r="BJ712" t="s">
        <v>47</v>
      </c>
      <c r="BK712">
        <f>VLOOKUP(BJ712,MoodysRatingMapping!$A$3:$B$23,2,0)</f>
        <v>2.35</v>
      </c>
      <c r="BL712">
        <v>-1</v>
      </c>
      <c r="BM712" s="11">
        <v>2.2000000000000002</v>
      </c>
      <c r="BN712" t="s">
        <v>71</v>
      </c>
      <c r="BO712" s="15">
        <f>VLOOKUP(BN712,'S&amp;PRatingMapping'!$A$3:$B$24,2,0)</f>
        <v>3.1428571428571423</v>
      </c>
      <c r="BQ712">
        <v>598875</v>
      </c>
      <c r="BR712" s="11">
        <v>6.2</v>
      </c>
      <c r="BS712">
        <v>8</v>
      </c>
      <c r="BT712" t="s">
        <v>41</v>
      </c>
      <c r="BU712">
        <v>3.72655</v>
      </c>
      <c r="BV712">
        <v>6</v>
      </c>
      <c r="BX712" t="s">
        <v>43</v>
      </c>
      <c r="BY712" t="s">
        <v>42</v>
      </c>
      <c r="BZ712">
        <v>104.25490000000001</v>
      </c>
      <c r="CA712">
        <v>1</v>
      </c>
      <c r="CB712" t="s">
        <v>30</v>
      </c>
      <c r="CC712" t="s">
        <v>47</v>
      </c>
      <c r="CD712">
        <f>VLOOKUP(CC712,MoodysRatingMapping!$A$3:$B$23,2,0)</f>
        <v>2.35</v>
      </c>
      <c r="CE712">
        <v>-1</v>
      </c>
      <c r="CF712" s="11">
        <v>2.2000000000000002</v>
      </c>
      <c r="CG712" t="s">
        <v>71</v>
      </c>
      <c r="CH712" s="15">
        <f>VLOOKUP(CG712,'S&amp;PRatingMapping'!$A$3:$B$24,2,0)</f>
        <v>3.1428571428571423</v>
      </c>
    </row>
    <row r="713" spans="1:87" x14ac:dyDescent="0.25">
      <c r="A713" s="2">
        <v>41912</v>
      </c>
      <c r="B713">
        <v>7</v>
      </c>
      <c r="C713">
        <v>28011</v>
      </c>
      <c r="D713">
        <v>0.90000000000000036</v>
      </c>
      <c r="E713">
        <v>1</v>
      </c>
      <c r="F713">
        <v>0</v>
      </c>
      <c r="G713">
        <v>0</v>
      </c>
      <c r="H713">
        <v>0</v>
      </c>
      <c r="I713">
        <v>165105505.90000001</v>
      </c>
      <c r="W713" t="e">
        <f>VLOOKUP(V713,MoodysRatingMapping!$A$3:$B$23,2,0)</f>
        <v>#N/A</v>
      </c>
      <c r="AA713" s="7" t="e">
        <f>VLOOKUP(Z713,'S&amp;PRatingMapping'!$A$3:$B$24,2,0)</f>
        <v>#N/A</v>
      </c>
      <c r="AC713">
        <v>29471</v>
      </c>
      <c r="AD713">
        <v>29471</v>
      </c>
      <c r="AE713">
        <v>165396828.56</v>
      </c>
      <c r="AR713" t="e">
        <f>VLOOKUP(AQ713,MoodysRatingMapping!$A$3:$B$23,2,0)</f>
        <v>#N/A</v>
      </c>
      <c r="AV713" s="15" t="e">
        <f>VLOOKUP(AU713,'S&amp;PRatingMapping'!$A$3:$B$24,2,0)</f>
        <v>#N/A</v>
      </c>
      <c r="AX713">
        <v>187991510.21000001</v>
      </c>
      <c r="BK713" t="e">
        <f>VLOOKUP(BJ713,MoodysRatingMapping!$A$3:$B$23,2,0)</f>
        <v>#N/A</v>
      </c>
      <c r="BO713" s="15" t="e">
        <f>VLOOKUP(BN713,'S&amp;PRatingMapping'!$A$3:$B$24,2,0)</f>
        <v>#N/A</v>
      </c>
      <c r="BQ713">
        <v>188261510.97</v>
      </c>
      <c r="CD713" t="e">
        <f>VLOOKUP(CC713,MoodysRatingMapping!$A$3:$B$23,2,0)</f>
        <v>#N/A</v>
      </c>
      <c r="CH713" s="15" t="e">
        <f>VLOOKUP(CG713,'S&amp;PRatingMapping'!$A$3:$B$24,2,0)</f>
        <v>#N/A</v>
      </c>
    </row>
    <row r="714" spans="1:87" x14ac:dyDescent="0.25">
      <c r="A714" s="2">
        <v>41789</v>
      </c>
      <c r="B714">
        <v>6.1</v>
      </c>
      <c r="C714">
        <v>28083</v>
      </c>
      <c r="D714">
        <v>0.89999999999999947</v>
      </c>
      <c r="E714">
        <v>1</v>
      </c>
      <c r="F714">
        <v>0</v>
      </c>
      <c r="G714">
        <v>0</v>
      </c>
      <c r="H714">
        <v>0</v>
      </c>
      <c r="I714">
        <v>6000000</v>
      </c>
      <c r="W714" t="e">
        <f>VLOOKUP(V714,MoodysRatingMapping!$A$3:$B$23,2,0)</f>
        <v>#N/A</v>
      </c>
      <c r="AA714" s="7" t="e">
        <f>VLOOKUP(Z714,'S&amp;PRatingMapping'!$A$3:$B$24,2,0)</f>
        <v>#N/A</v>
      </c>
      <c r="AC714">
        <v>2952</v>
      </c>
      <c r="AD714">
        <v>2952</v>
      </c>
      <c r="AE714">
        <v>8000000</v>
      </c>
      <c r="AR714" t="e">
        <f>VLOOKUP(AQ714,MoodysRatingMapping!$A$3:$B$23,2,0)</f>
        <v>#N/A</v>
      </c>
      <c r="AV714" s="15" t="e">
        <f>VLOOKUP(AU714,'S&amp;PRatingMapping'!$A$3:$B$24,2,0)</f>
        <v>#N/A</v>
      </c>
      <c r="AX714">
        <v>9000000</v>
      </c>
      <c r="BK714" t="e">
        <f>VLOOKUP(BJ714,MoodysRatingMapping!$A$3:$B$23,2,0)</f>
        <v>#N/A</v>
      </c>
      <c r="BO714" s="15" t="e">
        <f>VLOOKUP(BN714,'S&amp;PRatingMapping'!$A$3:$B$24,2,0)</f>
        <v>#N/A</v>
      </c>
      <c r="BQ714">
        <v>225701978.66999999</v>
      </c>
      <c r="CD714" t="e">
        <f>VLOOKUP(CC714,MoodysRatingMapping!$A$3:$B$23,2,0)</f>
        <v>#N/A</v>
      </c>
      <c r="CH714" s="15" t="e">
        <f>VLOOKUP(CG714,'S&amp;PRatingMapping'!$A$3:$B$24,2,0)</f>
        <v>#N/A</v>
      </c>
    </row>
    <row r="715" spans="1:87" x14ac:dyDescent="0.25">
      <c r="A715" s="2">
        <v>42794</v>
      </c>
      <c r="B715">
        <v>3.3</v>
      </c>
      <c r="C715">
        <v>28130</v>
      </c>
      <c r="D715">
        <v>9.9999999999999645E-2</v>
      </c>
      <c r="E715">
        <v>1</v>
      </c>
      <c r="F715">
        <v>0</v>
      </c>
      <c r="G715">
        <v>0</v>
      </c>
      <c r="H715">
        <v>0</v>
      </c>
      <c r="I715">
        <v>128375000</v>
      </c>
      <c r="J715" s="9" t="s">
        <v>32</v>
      </c>
      <c r="K715">
        <v>3</v>
      </c>
      <c r="L715" t="s">
        <v>41</v>
      </c>
      <c r="M715">
        <v>0.4476</v>
      </c>
      <c r="Q715" s="11">
        <v>2.2000000000000002</v>
      </c>
      <c r="R715" t="s">
        <v>41</v>
      </c>
      <c r="S715">
        <v>63.113</v>
      </c>
      <c r="T715">
        <v>-1</v>
      </c>
      <c r="U715" s="11">
        <v>3.1</v>
      </c>
      <c r="V715" t="s">
        <v>52</v>
      </c>
      <c r="W715">
        <f>VLOOKUP(V715,MoodysRatingMapping!$A$3:$B$23,2,0)</f>
        <v>4.1500000000000004</v>
      </c>
      <c r="Y715">
        <v>2.2000000000000002</v>
      </c>
      <c r="Z715" t="s">
        <v>77</v>
      </c>
      <c r="AA715" s="7">
        <f>VLOOKUP(Z715,'S&amp;PRatingMapping'!$A$3:$B$24,2,0)</f>
        <v>3.5714285714285707</v>
      </c>
      <c r="AC715">
        <v>29575</v>
      </c>
      <c r="AD715">
        <v>29575</v>
      </c>
      <c r="AE715">
        <v>128375000</v>
      </c>
      <c r="AF715" t="s">
        <v>40</v>
      </c>
      <c r="AG715">
        <v>2</v>
      </c>
      <c r="AH715" t="s">
        <v>41</v>
      </c>
      <c r="AI715">
        <v>2.7720000000000002E-2</v>
      </c>
      <c r="AJ715">
        <v>-1</v>
      </c>
      <c r="AL715" t="s">
        <v>44</v>
      </c>
      <c r="AM715" t="s">
        <v>41</v>
      </c>
      <c r="AN715">
        <v>63.817599999999999</v>
      </c>
      <c r="AO715">
        <v>-1</v>
      </c>
      <c r="AP715" s="11">
        <v>3.1</v>
      </c>
      <c r="AQ715" t="s">
        <v>52</v>
      </c>
      <c r="AR715">
        <f>VLOOKUP(AQ715,MoodysRatingMapping!$A$3:$B$23,2,0)</f>
        <v>4.1500000000000004</v>
      </c>
      <c r="AS715">
        <v>0</v>
      </c>
      <c r="AT715" s="11">
        <v>2.2000000000000002</v>
      </c>
      <c r="AU715" t="s">
        <v>77</v>
      </c>
      <c r="AV715" s="15">
        <f>VLOOKUP(AU715,'S&amp;PRatingMapping'!$A$3:$B$24,2,0)</f>
        <v>3.5714285714285707</v>
      </c>
      <c r="AX715">
        <v>128375000</v>
      </c>
      <c r="AY715" t="s">
        <v>35</v>
      </c>
      <c r="AZ715">
        <v>3</v>
      </c>
      <c r="BA715" t="s">
        <v>41</v>
      </c>
      <c r="BB715">
        <v>0.16003000000000001</v>
      </c>
      <c r="BC715">
        <v>0</v>
      </c>
      <c r="BE715" s="11">
        <v>2.2000000000000002</v>
      </c>
      <c r="BF715" t="s">
        <v>41</v>
      </c>
      <c r="BG715">
        <v>61.825299999999999</v>
      </c>
      <c r="BH715">
        <v>-1</v>
      </c>
      <c r="BI715" s="11">
        <v>3.1</v>
      </c>
      <c r="BJ715" t="s">
        <v>52</v>
      </c>
      <c r="BK715">
        <f>VLOOKUP(BJ715,MoodysRatingMapping!$A$3:$B$23,2,0)</f>
        <v>4.1500000000000004</v>
      </c>
      <c r="BL715">
        <v>0</v>
      </c>
      <c r="BM715" s="11">
        <v>2.2000000000000002</v>
      </c>
      <c r="BN715" t="s">
        <v>77</v>
      </c>
      <c r="BO715" s="15">
        <f>VLOOKUP(BN715,'S&amp;PRatingMapping'!$A$3:$B$24,2,0)</f>
        <v>3.5714285714285707</v>
      </c>
      <c r="BQ715">
        <v>128375000</v>
      </c>
      <c r="BR715" s="11" t="s">
        <v>30</v>
      </c>
      <c r="BS715">
        <v>1</v>
      </c>
      <c r="BT715" t="s">
        <v>41</v>
      </c>
      <c r="BU715">
        <v>0.11049</v>
      </c>
      <c r="BV715">
        <v>-2</v>
      </c>
      <c r="BX715" t="s">
        <v>44</v>
      </c>
      <c r="BY715" t="s">
        <v>41</v>
      </c>
      <c r="BZ715">
        <v>61.304699999999997</v>
      </c>
      <c r="CA715">
        <v>-1</v>
      </c>
      <c r="CB715" t="s">
        <v>35</v>
      </c>
      <c r="CC715" t="s">
        <v>52</v>
      </c>
      <c r="CD715">
        <f>VLOOKUP(CC715,MoodysRatingMapping!$A$3:$B$23,2,0)</f>
        <v>4.1500000000000004</v>
      </c>
      <c r="CE715">
        <v>0</v>
      </c>
      <c r="CF715" s="11">
        <v>2.2000000000000002</v>
      </c>
      <c r="CG715" t="s">
        <v>77</v>
      </c>
      <c r="CH715" s="15">
        <f>VLOOKUP(CG715,'S&amp;PRatingMapping'!$A$3:$B$24,2,0)</f>
        <v>3.5714285714285707</v>
      </c>
    </row>
    <row r="716" spans="1:87" x14ac:dyDescent="0.25">
      <c r="A716" s="2">
        <v>42489</v>
      </c>
      <c r="B716">
        <v>2.1</v>
      </c>
      <c r="C716">
        <v>28616</v>
      </c>
      <c r="D716">
        <v>1.1000000000000001</v>
      </c>
      <c r="E716">
        <v>1</v>
      </c>
      <c r="F716">
        <v>0</v>
      </c>
      <c r="G716">
        <v>0</v>
      </c>
      <c r="H716">
        <v>0</v>
      </c>
      <c r="I716">
        <v>423510000</v>
      </c>
      <c r="J716" s="9" t="s">
        <v>30</v>
      </c>
      <c r="K716">
        <v>1</v>
      </c>
      <c r="L716" t="s">
        <v>42</v>
      </c>
      <c r="M716">
        <v>0.36520000000000002</v>
      </c>
      <c r="N716">
        <v>-1</v>
      </c>
      <c r="Q716" s="11" t="s">
        <v>30</v>
      </c>
      <c r="R716" t="s">
        <v>42</v>
      </c>
      <c r="S716">
        <v>4</v>
      </c>
      <c r="T716">
        <v>-1</v>
      </c>
      <c r="U716" s="11" t="s">
        <v>30</v>
      </c>
      <c r="V716" t="s">
        <v>47</v>
      </c>
      <c r="W716">
        <f>VLOOKUP(V716,MoodysRatingMapping!$A$3:$B$23,2,0)</f>
        <v>2.35</v>
      </c>
      <c r="X716">
        <v>-1</v>
      </c>
      <c r="Y716" t="s">
        <v>30</v>
      </c>
      <c r="Z716" t="s">
        <v>86</v>
      </c>
      <c r="AA716" s="7">
        <f>VLOOKUP(Z716,'S&amp;PRatingMapping'!$A$3:$B$24,2,0)</f>
        <v>1.8571428571428572</v>
      </c>
      <c r="AC716">
        <v>29671</v>
      </c>
      <c r="AD716">
        <v>29671</v>
      </c>
      <c r="AE716">
        <v>423510000</v>
      </c>
      <c r="AF716" t="s">
        <v>30</v>
      </c>
      <c r="AG716">
        <v>1</v>
      </c>
      <c r="AH716" t="s">
        <v>42</v>
      </c>
      <c r="AI716">
        <v>3.7749999999999999E-2</v>
      </c>
      <c r="AJ716">
        <v>0</v>
      </c>
      <c r="AL716" t="s">
        <v>30</v>
      </c>
      <c r="AM716" t="s">
        <v>42</v>
      </c>
      <c r="AN716">
        <v>40</v>
      </c>
      <c r="AO716">
        <v>0</v>
      </c>
      <c r="AP716" s="11" t="s">
        <v>30</v>
      </c>
      <c r="AQ716" t="s">
        <v>47</v>
      </c>
      <c r="AR716">
        <f>VLOOKUP(AQ716,MoodysRatingMapping!$A$3:$B$23,2,0)</f>
        <v>2.35</v>
      </c>
      <c r="AS716">
        <v>0</v>
      </c>
      <c r="AT716" s="11" t="s">
        <v>30</v>
      </c>
      <c r="AU716" t="s">
        <v>86</v>
      </c>
      <c r="AV716" s="15">
        <f>VLOOKUP(AU716,'S&amp;PRatingMapping'!$A$3:$B$24,2,0)</f>
        <v>1.8571428571428572</v>
      </c>
      <c r="AW716" t="s">
        <v>98</v>
      </c>
      <c r="AX716">
        <v>423510000</v>
      </c>
      <c r="AY716" t="s">
        <v>30</v>
      </c>
      <c r="AZ716">
        <v>1</v>
      </c>
      <c r="BA716" t="s">
        <v>42</v>
      </c>
      <c r="BB716">
        <v>5.9110000000000003E-2</v>
      </c>
      <c r="BC716">
        <v>0</v>
      </c>
      <c r="BE716" s="11" t="s">
        <v>30</v>
      </c>
      <c r="BF716" t="s">
        <v>42</v>
      </c>
      <c r="BG716">
        <v>40</v>
      </c>
      <c r="BH716">
        <v>0</v>
      </c>
      <c r="BI716" s="11" t="s">
        <v>30</v>
      </c>
      <c r="BJ716" t="s">
        <v>47</v>
      </c>
      <c r="BK716">
        <f>VLOOKUP(BJ716,MoodysRatingMapping!$A$3:$B$23,2,0)</f>
        <v>2.35</v>
      </c>
      <c r="BL716">
        <v>0</v>
      </c>
      <c r="BM716" s="11" t="s">
        <v>30</v>
      </c>
      <c r="BN716" t="s">
        <v>86</v>
      </c>
      <c r="BO716" s="15">
        <f>VLOOKUP(BN716,'S&amp;PRatingMapping'!$A$3:$B$24,2,0)</f>
        <v>1.8571428571428572</v>
      </c>
      <c r="BP716" t="s">
        <v>98</v>
      </c>
      <c r="BQ716">
        <v>423510000</v>
      </c>
      <c r="BR716" s="11" t="s">
        <v>30</v>
      </c>
      <c r="BS716">
        <v>1</v>
      </c>
      <c r="BT716" t="s">
        <v>42</v>
      </c>
      <c r="BU716">
        <v>1.21E-2</v>
      </c>
      <c r="BV716">
        <v>0</v>
      </c>
      <c r="BX716" t="s">
        <v>30</v>
      </c>
      <c r="BY716" t="s">
        <v>42</v>
      </c>
      <c r="BZ716">
        <v>40</v>
      </c>
      <c r="CA716">
        <v>0</v>
      </c>
      <c r="CB716" t="s">
        <v>30</v>
      </c>
      <c r="CC716" t="s">
        <v>47</v>
      </c>
      <c r="CD716">
        <f>VLOOKUP(CC716,MoodysRatingMapping!$A$3:$B$23,2,0)</f>
        <v>2.35</v>
      </c>
      <c r="CE716">
        <v>0</v>
      </c>
      <c r="CF716" s="11" t="s">
        <v>30</v>
      </c>
      <c r="CG716" t="s">
        <v>86</v>
      </c>
      <c r="CH716" s="15">
        <f>VLOOKUP(CG716,'S&amp;PRatingMapping'!$A$3:$B$24,2,0)</f>
        <v>1.8571428571428572</v>
      </c>
    </row>
    <row r="717" spans="1:87" x14ac:dyDescent="0.25">
      <c r="A717" s="2">
        <v>42369</v>
      </c>
      <c r="B717">
        <v>3.3</v>
      </c>
      <c r="C717">
        <v>28619</v>
      </c>
      <c r="D717">
        <v>9.9999999999999645E-2</v>
      </c>
      <c r="E717">
        <v>1</v>
      </c>
      <c r="F717">
        <v>0</v>
      </c>
      <c r="G717">
        <v>0</v>
      </c>
      <c r="H717">
        <v>0</v>
      </c>
      <c r="I717">
        <v>289812311.31999999</v>
      </c>
      <c r="J717" s="9" t="s">
        <v>30</v>
      </c>
      <c r="K717">
        <v>1</v>
      </c>
      <c r="L717" t="s">
        <v>42</v>
      </c>
      <c r="M717">
        <v>0.11568000000000001</v>
      </c>
      <c r="N717">
        <v>-2</v>
      </c>
      <c r="Q717" s="11">
        <v>6.2</v>
      </c>
      <c r="R717" t="s">
        <v>42</v>
      </c>
      <c r="S717">
        <v>345.92734999999999</v>
      </c>
      <c r="T717">
        <v>5</v>
      </c>
      <c r="U717" s="11">
        <v>3.2</v>
      </c>
      <c r="V717" t="s">
        <v>59</v>
      </c>
      <c r="W717">
        <f>VLOOKUP(V717,MoodysRatingMapping!$A$3:$B$23,2,0)</f>
        <v>4.6000000000000005</v>
      </c>
      <c r="Y717">
        <v>3.2</v>
      </c>
      <c r="Z717" t="s">
        <v>69</v>
      </c>
      <c r="AA717" s="7">
        <f>VLOOKUP(Z717,'S&amp;PRatingMapping'!$A$3:$B$24,2,0)</f>
        <v>4.4285714285714279</v>
      </c>
      <c r="AB717" t="s">
        <v>95</v>
      </c>
      <c r="AC717">
        <v>2972</v>
      </c>
      <c r="AD717">
        <v>2972</v>
      </c>
      <c r="AE717">
        <v>289313742.48000002</v>
      </c>
      <c r="AF717" t="s">
        <v>30</v>
      </c>
      <c r="AG717">
        <v>1</v>
      </c>
      <c r="AH717" t="s">
        <v>42</v>
      </c>
      <c r="AI717">
        <v>8.6499999999999994E-2</v>
      </c>
      <c r="AJ717">
        <v>-2</v>
      </c>
      <c r="AL717" t="s">
        <v>31</v>
      </c>
      <c r="AM717" t="s">
        <v>42</v>
      </c>
      <c r="AN717">
        <v>192.60740899999999</v>
      </c>
      <c r="AO717">
        <v>4</v>
      </c>
      <c r="AP717" s="11">
        <v>3.2</v>
      </c>
      <c r="AQ717" t="s">
        <v>59</v>
      </c>
      <c r="AR717">
        <f>VLOOKUP(AQ717,MoodysRatingMapping!$A$3:$B$23,2,0)</f>
        <v>4.6000000000000005</v>
      </c>
      <c r="AS717">
        <v>0</v>
      </c>
      <c r="AT717" s="11">
        <v>3.2</v>
      </c>
      <c r="AU717" t="s">
        <v>69</v>
      </c>
      <c r="AV717" s="15">
        <f>VLOOKUP(AU717,'S&amp;PRatingMapping'!$A$3:$B$24,2,0)</f>
        <v>4.4285714285714279</v>
      </c>
      <c r="AW717" t="s">
        <v>90</v>
      </c>
      <c r="AX717">
        <v>289048632.76999998</v>
      </c>
      <c r="AY717" t="s">
        <v>30</v>
      </c>
      <c r="AZ717">
        <v>1</v>
      </c>
      <c r="BA717" t="s">
        <v>42</v>
      </c>
      <c r="BB717">
        <v>9.552999999999999E-2</v>
      </c>
      <c r="BC717">
        <v>-2</v>
      </c>
      <c r="BE717" s="11">
        <v>6.1</v>
      </c>
      <c r="BF717" t="s">
        <v>42</v>
      </c>
      <c r="BG717">
        <v>209.99087499999999</v>
      </c>
      <c r="BH717">
        <v>4</v>
      </c>
      <c r="BI717" s="11">
        <v>3.2</v>
      </c>
      <c r="BJ717" t="s">
        <v>59</v>
      </c>
      <c r="BK717">
        <f>VLOOKUP(BJ717,MoodysRatingMapping!$A$3:$B$23,2,0)</f>
        <v>4.6000000000000005</v>
      </c>
      <c r="BL717">
        <v>0</v>
      </c>
      <c r="BM717" s="11">
        <v>3.2</v>
      </c>
      <c r="BN717" t="s">
        <v>69</v>
      </c>
      <c r="BO717" s="15">
        <f>VLOOKUP(BN717,'S&amp;PRatingMapping'!$A$3:$B$24,2,0)</f>
        <v>4.4285714285714279</v>
      </c>
      <c r="BQ717">
        <v>288145415.82999998</v>
      </c>
      <c r="BR717" s="11" t="s">
        <v>30</v>
      </c>
      <c r="BS717">
        <v>1</v>
      </c>
      <c r="BT717" t="s">
        <v>42</v>
      </c>
      <c r="BU717">
        <v>0.10907</v>
      </c>
      <c r="BV717">
        <v>-2</v>
      </c>
      <c r="BX717" t="s">
        <v>31</v>
      </c>
      <c r="BY717" t="s">
        <v>42</v>
      </c>
      <c r="BZ717">
        <v>251.94160600000001</v>
      </c>
      <c r="CA717">
        <v>4</v>
      </c>
      <c r="CB717" t="s">
        <v>45</v>
      </c>
      <c r="CC717" t="s">
        <v>59</v>
      </c>
      <c r="CD717">
        <f>VLOOKUP(CC717,MoodysRatingMapping!$A$3:$B$23,2,0)</f>
        <v>4.6000000000000005</v>
      </c>
      <c r="CE717">
        <v>0</v>
      </c>
      <c r="CF717" s="11">
        <v>3.2</v>
      </c>
      <c r="CG717" t="s">
        <v>69</v>
      </c>
      <c r="CH717" s="15">
        <f>VLOOKUP(CG717,'S&amp;PRatingMapping'!$A$3:$B$24,2,0)</f>
        <v>4.4285714285714279</v>
      </c>
      <c r="CI717" t="s">
        <v>90</v>
      </c>
    </row>
    <row r="718" spans="1:87" x14ac:dyDescent="0.25">
      <c r="A718" s="2">
        <v>42551</v>
      </c>
      <c r="B718">
        <v>4</v>
      </c>
      <c r="C718">
        <v>28619</v>
      </c>
      <c r="D718">
        <v>0.70000000000000018</v>
      </c>
      <c r="E718">
        <v>1</v>
      </c>
      <c r="F718">
        <v>0</v>
      </c>
      <c r="G718">
        <v>0</v>
      </c>
      <c r="H718">
        <v>0</v>
      </c>
      <c r="I718">
        <v>285196922.73000002</v>
      </c>
      <c r="J718" s="9">
        <v>2.1</v>
      </c>
      <c r="K718">
        <v>2</v>
      </c>
      <c r="L718" t="s">
        <v>42</v>
      </c>
      <c r="M718">
        <v>0.12174</v>
      </c>
      <c r="N718">
        <v>-2</v>
      </c>
      <c r="Q718" s="11">
        <v>5.0999999999999996</v>
      </c>
      <c r="R718" t="s">
        <v>42</v>
      </c>
      <c r="S718">
        <v>243.121667</v>
      </c>
      <c r="T718">
        <v>1</v>
      </c>
      <c r="U718" s="11" t="s">
        <v>29</v>
      </c>
      <c r="V718" t="s">
        <v>48</v>
      </c>
      <c r="W718">
        <f>VLOOKUP(V718,MoodysRatingMapping!$A$3:$B$23,2,0)</f>
        <v>5.5000000000000009</v>
      </c>
      <c r="Y718">
        <v>3.3</v>
      </c>
      <c r="Z718" t="s">
        <v>81</v>
      </c>
      <c r="AA718" s="7">
        <f>VLOOKUP(Z718,'S&amp;PRatingMapping'!$A$3:$B$24,2,0)</f>
        <v>4.8571428571428568</v>
      </c>
      <c r="AB718" t="s">
        <v>95</v>
      </c>
      <c r="AC718">
        <v>29726</v>
      </c>
      <c r="AD718">
        <v>29726</v>
      </c>
      <c r="AE718">
        <v>287166026.48000002</v>
      </c>
      <c r="AL718" t="s">
        <v>38</v>
      </c>
      <c r="AM718" t="s">
        <v>42</v>
      </c>
      <c r="AN718">
        <v>252.24221700000001</v>
      </c>
      <c r="AO718">
        <v>2</v>
      </c>
      <c r="AP718" s="11" t="s">
        <v>29</v>
      </c>
      <c r="AQ718" t="s">
        <v>48</v>
      </c>
      <c r="AR718">
        <f>VLOOKUP(AQ718,MoodysRatingMapping!$A$3:$B$23,2,0)</f>
        <v>5.5000000000000009</v>
      </c>
      <c r="AS718">
        <v>1</v>
      </c>
      <c r="AT718" s="11">
        <v>3.3</v>
      </c>
      <c r="AU718" t="s">
        <v>81</v>
      </c>
      <c r="AV718" s="15">
        <f>VLOOKUP(AU718,'S&amp;PRatingMapping'!$A$3:$B$24,2,0)</f>
        <v>4.8571428571428568</v>
      </c>
      <c r="AW718" t="s">
        <v>95</v>
      </c>
      <c r="AX718">
        <v>286889125.12</v>
      </c>
      <c r="AY718" t="s">
        <v>30</v>
      </c>
      <c r="AZ718">
        <v>1</v>
      </c>
      <c r="BA718" t="s">
        <v>42</v>
      </c>
      <c r="BB718">
        <v>0.11482000000000001</v>
      </c>
      <c r="BC718">
        <v>-2</v>
      </c>
      <c r="BE718" s="11">
        <v>5.0999999999999996</v>
      </c>
      <c r="BF718" t="s">
        <v>42</v>
      </c>
      <c r="BG718">
        <v>203.935158</v>
      </c>
      <c r="BH718">
        <v>2</v>
      </c>
      <c r="BI718" s="11" t="s">
        <v>29</v>
      </c>
      <c r="BJ718" t="s">
        <v>48</v>
      </c>
      <c r="BK718">
        <f>VLOOKUP(BJ718,MoodysRatingMapping!$A$3:$B$23,2,0)</f>
        <v>5.5000000000000009</v>
      </c>
      <c r="BL718">
        <v>1</v>
      </c>
      <c r="BM718" s="11">
        <v>3.3</v>
      </c>
      <c r="BN718" t="s">
        <v>81</v>
      </c>
      <c r="BO718" s="15">
        <f>VLOOKUP(BN718,'S&amp;PRatingMapping'!$A$3:$B$24,2,0)</f>
        <v>4.8571428571428568</v>
      </c>
      <c r="BQ718">
        <v>286953108.69</v>
      </c>
      <c r="BR718" s="11">
        <v>2.1</v>
      </c>
      <c r="BS718">
        <v>2</v>
      </c>
      <c r="BT718" t="s">
        <v>42</v>
      </c>
      <c r="BU718">
        <v>0.13292000000000001</v>
      </c>
      <c r="BV718">
        <v>-1</v>
      </c>
      <c r="BX718" t="s">
        <v>38</v>
      </c>
      <c r="BY718" t="s">
        <v>42</v>
      </c>
      <c r="BZ718">
        <v>277.43096000000003</v>
      </c>
      <c r="CA718">
        <v>2</v>
      </c>
      <c r="CB718" t="s">
        <v>29</v>
      </c>
      <c r="CC718" t="s">
        <v>48</v>
      </c>
      <c r="CD718">
        <f>VLOOKUP(CC718,MoodysRatingMapping!$A$3:$B$23,2,0)</f>
        <v>5.5000000000000009</v>
      </c>
      <c r="CE718">
        <v>1</v>
      </c>
      <c r="CF718" s="11">
        <v>3.3</v>
      </c>
      <c r="CG718" t="s">
        <v>81</v>
      </c>
      <c r="CH718" s="15">
        <f>VLOOKUP(CG718,'S&amp;PRatingMapping'!$A$3:$B$24,2,0)</f>
        <v>4.8571428571428568</v>
      </c>
      <c r="CI718" t="s">
        <v>92</v>
      </c>
    </row>
    <row r="719" spans="1:87" x14ac:dyDescent="0.25">
      <c r="A719" s="2">
        <v>42734</v>
      </c>
      <c r="B719">
        <v>8.1</v>
      </c>
      <c r="C719">
        <v>28619</v>
      </c>
      <c r="D719">
        <v>4.0999999999999996</v>
      </c>
      <c r="E719">
        <v>1</v>
      </c>
      <c r="F719">
        <v>0</v>
      </c>
      <c r="G719">
        <v>0</v>
      </c>
      <c r="H719">
        <v>0</v>
      </c>
      <c r="I719">
        <v>285735723.62</v>
      </c>
      <c r="J719" s="9">
        <v>3.1</v>
      </c>
      <c r="K719">
        <v>3</v>
      </c>
      <c r="L719" t="s">
        <v>42</v>
      </c>
      <c r="M719">
        <v>0.16267999999999999</v>
      </c>
      <c r="N719">
        <v>-7</v>
      </c>
      <c r="Q719" s="11" t="s">
        <v>29</v>
      </c>
      <c r="R719" t="s">
        <v>42</v>
      </c>
      <c r="S719">
        <v>167.88919999999999</v>
      </c>
      <c r="T719">
        <v>-6</v>
      </c>
      <c r="U719" s="11" t="s">
        <v>29</v>
      </c>
      <c r="V719" t="s">
        <v>48</v>
      </c>
      <c r="W719">
        <f>VLOOKUP(V719,MoodysRatingMapping!$A$3:$B$23,2,0)</f>
        <v>5.5000000000000009</v>
      </c>
      <c r="X719">
        <v>-6</v>
      </c>
      <c r="Y719">
        <v>3.3</v>
      </c>
      <c r="Z719" t="s">
        <v>81</v>
      </c>
      <c r="AA719" s="7">
        <f>VLOOKUP(Z719,'S&amp;PRatingMapping'!$A$3:$B$24,2,0)</f>
        <v>4.8571428571428568</v>
      </c>
      <c r="AC719">
        <v>29732</v>
      </c>
      <c r="AD719">
        <v>29732</v>
      </c>
      <c r="AE719">
        <v>285676665.38</v>
      </c>
      <c r="AF719" t="s">
        <v>35</v>
      </c>
      <c r="AG719">
        <v>3</v>
      </c>
      <c r="AH719" t="s">
        <v>42</v>
      </c>
      <c r="AI719">
        <v>0.18353</v>
      </c>
      <c r="AJ719">
        <v>-1</v>
      </c>
      <c r="AL719" t="s">
        <v>38</v>
      </c>
      <c r="AM719" t="s">
        <v>42</v>
      </c>
      <c r="AN719">
        <v>216.54349999999999</v>
      </c>
      <c r="AO719">
        <v>1</v>
      </c>
      <c r="AP719" s="11" t="s">
        <v>29</v>
      </c>
      <c r="AQ719" t="s">
        <v>48</v>
      </c>
      <c r="AR719">
        <f>VLOOKUP(AQ719,MoodysRatingMapping!$A$3:$B$23,2,0)</f>
        <v>5.5000000000000009</v>
      </c>
      <c r="AS719">
        <v>0</v>
      </c>
      <c r="AT719" s="11">
        <v>3.3</v>
      </c>
      <c r="AU719" t="s">
        <v>81</v>
      </c>
      <c r="AV719" s="15">
        <f>VLOOKUP(AU719,'S&amp;PRatingMapping'!$A$3:$B$24,2,0)</f>
        <v>4.8571428571428568</v>
      </c>
      <c r="AW719" t="s">
        <v>95</v>
      </c>
      <c r="AX719">
        <v>285460645.57999998</v>
      </c>
      <c r="AY719" t="s">
        <v>35</v>
      </c>
      <c r="AZ719">
        <v>3</v>
      </c>
      <c r="BA719" t="s">
        <v>42</v>
      </c>
      <c r="BB719">
        <v>0.20341999999999999</v>
      </c>
      <c r="BC719">
        <v>-1</v>
      </c>
      <c r="BE719" s="11">
        <v>5.0999999999999996</v>
      </c>
      <c r="BF719" t="s">
        <v>42</v>
      </c>
      <c r="BG719">
        <v>210.1823</v>
      </c>
      <c r="BH719">
        <v>1</v>
      </c>
      <c r="BI719" s="11" t="s">
        <v>29</v>
      </c>
      <c r="BJ719" t="s">
        <v>48</v>
      </c>
      <c r="BK719">
        <f>VLOOKUP(BJ719,MoodysRatingMapping!$A$3:$B$23,2,0)</f>
        <v>5.5000000000000009</v>
      </c>
      <c r="BL719">
        <v>0</v>
      </c>
      <c r="BM719" s="11">
        <v>3.3</v>
      </c>
      <c r="BN719" t="s">
        <v>81</v>
      </c>
      <c r="BO719" s="15">
        <f>VLOOKUP(BN719,'S&amp;PRatingMapping'!$A$3:$B$24,2,0)</f>
        <v>4.8571428571428568</v>
      </c>
      <c r="BP719" t="s">
        <v>95</v>
      </c>
      <c r="BQ719">
        <v>285432325.93000001</v>
      </c>
      <c r="BR719" s="11">
        <v>2.1</v>
      </c>
      <c r="BS719">
        <v>2</v>
      </c>
      <c r="BT719" t="s">
        <v>42</v>
      </c>
      <c r="BU719">
        <v>0.14680000000000001</v>
      </c>
      <c r="BV719">
        <v>-2</v>
      </c>
      <c r="BX719" t="s">
        <v>38</v>
      </c>
      <c r="BY719" t="s">
        <v>42</v>
      </c>
      <c r="BZ719">
        <v>227.5558</v>
      </c>
      <c r="CA719">
        <v>1</v>
      </c>
      <c r="CB719" t="s">
        <v>29</v>
      </c>
      <c r="CC719" t="s">
        <v>48</v>
      </c>
      <c r="CD719">
        <f>VLOOKUP(CC719,MoodysRatingMapping!$A$3:$B$23,2,0)</f>
        <v>5.5000000000000009</v>
      </c>
      <c r="CE719">
        <v>0</v>
      </c>
      <c r="CF719" s="11">
        <v>3.3</v>
      </c>
      <c r="CG719" t="s">
        <v>81</v>
      </c>
      <c r="CH719" s="15">
        <f>VLOOKUP(CG719,'S&amp;PRatingMapping'!$A$3:$B$24,2,0)</f>
        <v>4.8571428571428568</v>
      </c>
      <c r="CI719" t="s">
        <v>92</v>
      </c>
    </row>
    <row r="720" spans="1:87" x14ac:dyDescent="0.25">
      <c r="A720" s="2">
        <v>42153</v>
      </c>
      <c r="B720">
        <v>3.3</v>
      </c>
      <c r="C720">
        <v>29123</v>
      </c>
      <c r="D720">
        <v>0.19999999999999971</v>
      </c>
      <c r="E720">
        <v>1</v>
      </c>
      <c r="F720">
        <v>0</v>
      </c>
      <c r="G720">
        <v>0</v>
      </c>
      <c r="H720">
        <v>0</v>
      </c>
      <c r="I720">
        <v>61536161.369999997</v>
      </c>
      <c r="J720" s="9" t="s">
        <v>30</v>
      </c>
      <c r="K720">
        <v>1</v>
      </c>
      <c r="L720" t="s">
        <v>41</v>
      </c>
      <c r="M720">
        <v>0.98250000000000004</v>
      </c>
      <c r="N720">
        <v>-2</v>
      </c>
      <c r="O720" t="s">
        <v>41</v>
      </c>
      <c r="P720">
        <v>99.5</v>
      </c>
      <c r="Q720" s="11">
        <v>3.2</v>
      </c>
      <c r="R720" t="s">
        <v>41</v>
      </c>
      <c r="S720">
        <v>8.1925840000000001</v>
      </c>
      <c r="U720" s="11">
        <v>2.2999999999999998</v>
      </c>
      <c r="V720" t="s">
        <v>50</v>
      </c>
      <c r="W720">
        <f>VLOOKUP(V720,MoodysRatingMapping!$A$3:$B$23,2,0)</f>
        <v>3.7000000000000006</v>
      </c>
      <c r="X720">
        <v>-1</v>
      </c>
      <c r="Y720">
        <v>3.1</v>
      </c>
      <c r="Z720" t="s">
        <v>72</v>
      </c>
      <c r="AA720" s="7">
        <f>VLOOKUP(Z720,'S&amp;PRatingMapping'!$A$3:$B$24,2,0)</f>
        <v>3.9999999999999991</v>
      </c>
      <c r="AC720">
        <v>29869</v>
      </c>
      <c r="AD720">
        <v>29869</v>
      </c>
      <c r="AE720">
        <v>61536161.369999997</v>
      </c>
      <c r="AF720" t="s">
        <v>30</v>
      </c>
      <c r="AG720">
        <v>1</v>
      </c>
      <c r="AH720" t="s">
        <v>41</v>
      </c>
      <c r="AI720">
        <v>9.0550000000000005E-2</v>
      </c>
      <c r="AJ720">
        <v>-2</v>
      </c>
      <c r="AK720">
        <v>99.5</v>
      </c>
      <c r="AL720" t="s">
        <v>45</v>
      </c>
      <c r="AM720" t="s">
        <v>41</v>
      </c>
      <c r="AN720">
        <v>75.476639000000006</v>
      </c>
      <c r="AO720">
        <v>0</v>
      </c>
      <c r="AP720" s="11">
        <v>2.2999999999999998</v>
      </c>
      <c r="AQ720" t="s">
        <v>50</v>
      </c>
      <c r="AR720">
        <f>VLOOKUP(AQ720,MoodysRatingMapping!$A$3:$B$23,2,0)</f>
        <v>3.7000000000000006</v>
      </c>
      <c r="AS720">
        <v>-1</v>
      </c>
      <c r="AT720" s="11">
        <v>3.1</v>
      </c>
      <c r="AU720" t="s">
        <v>72</v>
      </c>
      <c r="AV720" s="15">
        <f>VLOOKUP(AU720,'S&amp;PRatingMapping'!$A$3:$B$24,2,0)</f>
        <v>3.9999999999999991</v>
      </c>
      <c r="AX720">
        <v>61536161.369999997</v>
      </c>
      <c r="AY720" t="s">
        <v>30</v>
      </c>
      <c r="AZ720">
        <v>1</v>
      </c>
      <c r="BA720" t="s">
        <v>41</v>
      </c>
      <c r="BB720">
        <v>6.7479999999999998E-2</v>
      </c>
      <c r="BC720">
        <v>-2</v>
      </c>
      <c r="BD720">
        <v>99.25</v>
      </c>
      <c r="BE720" s="11">
        <v>3.2</v>
      </c>
      <c r="BF720" t="s">
        <v>41</v>
      </c>
      <c r="BG720">
        <v>68.294595000000001</v>
      </c>
      <c r="BH720">
        <v>0</v>
      </c>
      <c r="BI720" s="11">
        <v>2.2999999999999998</v>
      </c>
      <c r="BJ720" t="s">
        <v>50</v>
      </c>
      <c r="BK720">
        <f>VLOOKUP(BJ720,MoodysRatingMapping!$A$3:$B$23,2,0)</f>
        <v>3.7000000000000006</v>
      </c>
      <c r="BL720">
        <v>-1</v>
      </c>
      <c r="BM720" s="11">
        <v>3.1</v>
      </c>
      <c r="BN720" t="s">
        <v>72</v>
      </c>
      <c r="BO720" s="15">
        <f>VLOOKUP(BN720,'S&amp;PRatingMapping'!$A$3:$B$24,2,0)</f>
        <v>3.9999999999999991</v>
      </c>
      <c r="BQ720">
        <v>61536161.369999997</v>
      </c>
      <c r="BR720" s="11" t="s">
        <v>30</v>
      </c>
      <c r="BS720">
        <v>1</v>
      </c>
      <c r="BT720" t="s">
        <v>41</v>
      </c>
      <c r="BU720">
        <v>6.2729999999999994E-2</v>
      </c>
      <c r="BV720">
        <v>-2</v>
      </c>
      <c r="BW720">
        <v>99.25</v>
      </c>
      <c r="BX720" t="s">
        <v>35</v>
      </c>
      <c r="BY720" t="s">
        <v>41</v>
      </c>
      <c r="BZ720">
        <v>60.664138000000001</v>
      </c>
      <c r="CA720">
        <v>0</v>
      </c>
      <c r="CB720" t="s">
        <v>46</v>
      </c>
      <c r="CC720" t="s">
        <v>50</v>
      </c>
      <c r="CD720">
        <f>VLOOKUP(CC720,MoodysRatingMapping!$A$3:$B$23,2,0)</f>
        <v>3.7000000000000006</v>
      </c>
      <c r="CE720">
        <v>-1</v>
      </c>
      <c r="CF720" s="11">
        <v>3.1</v>
      </c>
      <c r="CG720" t="s">
        <v>72</v>
      </c>
      <c r="CH720" s="15">
        <f>VLOOKUP(CG720,'S&amp;PRatingMapping'!$A$3:$B$24,2,0)</f>
        <v>3.9999999999999991</v>
      </c>
    </row>
    <row r="721" spans="1:87" x14ac:dyDescent="0.25">
      <c r="A721" s="2">
        <v>42825</v>
      </c>
      <c r="B721">
        <v>8.1</v>
      </c>
      <c r="C721">
        <v>29423</v>
      </c>
      <c r="D721">
        <v>4.0999999999999996</v>
      </c>
      <c r="E721">
        <v>1</v>
      </c>
      <c r="F721">
        <v>0</v>
      </c>
      <c r="G721">
        <v>0</v>
      </c>
      <c r="H721">
        <v>0</v>
      </c>
      <c r="I721">
        <v>136000</v>
      </c>
      <c r="J721" s="9" t="s">
        <v>32</v>
      </c>
      <c r="K721">
        <v>3</v>
      </c>
      <c r="L721" t="s">
        <v>41</v>
      </c>
      <c r="M721">
        <v>0.37109999999999999</v>
      </c>
      <c r="N721">
        <v>-7</v>
      </c>
      <c r="Q721" s="11" t="s">
        <v>30</v>
      </c>
      <c r="R721" t="s">
        <v>41</v>
      </c>
      <c r="S721">
        <v>26.933900000000001</v>
      </c>
      <c r="T721">
        <v>-9</v>
      </c>
      <c r="U721" s="11">
        <v>2.2000000000000002</v>
      </c>
      <c r="V721" t="s">
        <v>51</v>
      </c>
      <c r="W721">
        <f>VLOOKUP(V721,MoodysRatingMapping!$A$3:$B$23,2,0)</f>
        <v>3.2500000000000004</v>
      </c>
      <c r="X721">
        <v>-8</v>
      </c>
      <c r="Y721">
        <v>2.2000000000000002</v>
      </c>
      <c r="Z721" t="s">
        <v>77</v>
      </c>
      <c r="AA721" s="7">
        <f>VLOOKUP(Z721,'S&amp;PRatingMapping'!$A$3:$B$24,2,0)</f>
        <v>3.5714285714285707</v>
      </c>
      <c r="AC721">
        <v>29917</v>
      </c>
      <c r="AD721">
        <v>29917</v>
      </c>
      <c r="AE721">
        <v>136000</v>
      </c>
      <c r="AF721" t="s">
        <v>40</v>
      </c>
      <c r="AG721">
        <v>2</v>
      </c>
      <c r="AH721" t="s">
        <v>41</v>
      </c>
      <c r="AI721">
        <v>3.4290000000000001E-2</v>
      </c>
      <c r="AJ721">
        <v>-2</v>
      </c>
      <c r="AL721" t="s">
        <v>30</v>
      </c>
      <c r="AM721" t="s">
        <v>41</v>
      </c>
      <c r="AN721">
        <v>27.7454</v>
      </c>
      <c r="AO721">
        <v>-3</v>
      </c>
      <c r="AP721" s="11">
        <v>2.2000000000000002</v>
      </c>
      <c r="AQ721" t="s">
        <v>51</v>
      </c>
      <c r="AR721">
        <f>VLOOKUP(AQ721,MoodysRatingMapping!$A$3:$B$23,2,0)</f>
        <v>3.2500000000000004</v>
      </c>
      <c r="AS721">
        <v>-2</v>
      </c>
      <c r="AT721" s="11">
        <v>2.2000000000000002</v>
      </c>
      <c r="AU721" t="s">
        <v>77</v>
      </c>
      <c r="AV721" s="15">
        <f>VLOOKUP(AU721,'S&amp;PRatingMapping'!$A$3:$B$24,2,0)</f>
        <v>3.5714285714285707</v>
      </c>
      <c r="AX721">
        <v>136000</v>
      </c>
      <c r="AY721" t="s">
        <v>40</v>
      </c>
      <c r="AZ721">
        <v>2</v>
      </c>
      <c r="BA721" t="s">
        <v>41</v>
      </c>
      <c r="BB721">
        <v>3.3910000000000003E-2</v>
      </c>
      <c r="BC721">
        <v>-2</v>
      </c>
      <c r="BE721" s="11" t="s">
        <v>30</v>
      </c>
      <c r="BF721" t="s">
        <v>41</v>
      </c>
      <c r="BG721">
        <v>27.3507</v>
      </c>
      <c r="BH721">
        <v>-3</v>
      </c>
      <c r="BI721" s="11">
        <v>2.2000000000000002</v>
      </c>
      <c r="BJ721" t="s">
        <v>51</v>
      </c>
      <c r="BK721">
        <f>VLOOKUP(BJ721,MoodysRatingMapping!$A$3:$B$23,2,0)</f>
        <v>3.2500000000000004</v>
      </c>
      <c r="BL721">
        <v>-2</v>
      </c>
      <c r="BM721" s="11">
        <v>2.2000000000000002</v>
      </c>
      <c r="BN721" t="s">
        <v>77</v>
      </c>
      <c r="BO721" s="15">
        <f>VLOOKUP(BN721,'S&amp;PRatingMapping'!$A$3:$B$24,2,0)</f>
        <v>3.5714285714285707</v>
      </c>
      <c r="BQ721">
        <v>136000</v>
      </c>
      <c r="BR721" s="11" t="s">
        <v>30</v>
      </c>
      <c r="BS721">
        <v>1</v>
      </c>
      <c r="BT721" t="s">
        <v>41</v>
      </c>
      <c r="BU721">
        <v>5.2880000000000003E-2</v>
      </c>
      <c r="BV721">
        <v>-3</v>
      </c>
      <c r="BX721" t="s">
        <v>30</v>
      </c>
      <c r="BY721" t="s">
        <v>41</v>
      </c>
      <c r="BZ721">
        <v>22.2986</v>
      </c>
      <c r="CA721">
        <v>-3</v>
      </c>
      <c r="CB721" t="s">
        <v>44</v>
      </c>
      <c r="CC721" t="s">
        <v>51</v>
      </c>
      <c r="CD721">
        <f>VLOOKUP(CC721,MoodysRatingMapping!$A$3:$B$23,2,0)</f>
        <v>3.2500000000000004</v>
      </c>
      <c r="CE721">
        <v>-2</v>
      </c>
      <c r="CF721" s="11">
        <v>2.2000000000000002</v>
      </c>
      <c r="CG721" t="s">
        <v>77</v>
      </c>
      <c r="CH721" s="15">
        <f>VLOOKUP(CG721,'S&amp;PRatingMapping'!$A$3:$B$24,2,0)</f>
        <v>3.5714285714285707</v>
      </c>
    </row>
    <row r="722" spans="1:87" x14ac:dyDescent="0.25">
      <c r="A722" s="2">
        <v>42369</v>
      </c>
      <c r="B722">
        <v>3.1</v>
      </c>
      <c r="C722">
        <v>29656</v>
      </c>
      <c r="D722">
        <v>0.80000000000000027</v>
      </c>
      <c r="E722">
        <v>1</v>
      </c>
      <c r="F722">
        <v>0</v>
      </c>
      <c r="G722">
        <v>0</v>
      </c>
      <c r="H722">
        <v>0</v>
      </c>
      <c r="I722">
        <v>395393198.45999998</v>
      </c>
      <c r="J722" s="9" t="s">
        <v>30</v>
      </c>
      <c r="K722">
        <v>1</v>
      </c>
      <c r="L722" t="s">
        <v>42</v>
      </c>
      <c r="M722">
        <v>0.3493</v>
      </c>
      <c r="N722">
        <v>-2</v>
      </c>
      <c r="Q722" s="11">
        <v>3.2</v>
      </c>
      <c r="R722" t="s">
        <v>42</v>
      </c>
      <c r="S722">
        <v>88.765518</v>
      </c>
      <c r="U722" s="11">
        <v>3.1</v>
      </c>
      <c r="V722" t="s">
        <v>52</v>
      </c>
      <c r="W722">
        <f>VLOOKUP(V722,MoodysRatingMapping!$A$3:$B$23,2,0)</f>
        <v>4.1500000000000004</v>
      </c>
      <c r="Y722">
        <v>3.1</v>
      </c>
      <c r="Z722" t="s">
        <v>72</v>
      </c>
      <c r="AA722" s="7">
        <f>VLOOKUP(Z722,'S&amp;PRatingMapping'!$A$3:$B$24,2,0)</f>
        <v>3.9999999999999991</v>
      </c>
      <c r="AB722" t="s">
        <v>91</v>
      </c>
      <c r="AC722">
        <v>38</v>
      </c>
      <c r="AD722">
        <v>38</v>
      </c>
      <c r="AE722">
        <v>427715434.29000002</v>
      </c>
      <c r="AF722" t="s">
        <v>30</v>
      </c>
      <c r="AG722">
        <v>1</v>
      </c>
      <c r="AH722" t="s">
        <v>42</v>
      </c>
      <c r="AI722">
        <v>3.705E-2</v>
      </c>
      <c r="AJ722">
        <v>-1</v>
      </c>
      <c r="AL722" t="s">
        <v>45</v>
      </c>
      <c r="AM722" t="s">
        <v>42</v>
      </c>
      <c r="AN722">
        <v>90.119107</v>
      </c>
      <c r="AO722">
        <v>1</v>
      </c>
      <c r="AP722" s="11">
        <v>3.1</v>
      </c>
      <c r="AQ722" t="s">
        <v>52</v>
      </c>
      <c r="AR722">
        <f>VLOOKUP(AQ722,MoodysRatingMapping!$A$3:$B$23,2,0)</f>
        <v>4.1500000000000004</v>
      </c>
      <c r="AS722">
        <v>1</v>
      </c>
      <c r="AT722" s="11">
        <v>3.1</v>
      </c>
      <c r="AU722" t="s">
        <v>72</v>
      </c>
      <c r="AV722" s="15">
        <f>VLOOKUP(AU722,'S&amp;PRatingMapping'!$A$3:$B$24,2,0)</f>
        <v>3.9999999999999991</v>
      </c>
      <c r="AW722" t="s">
        <v>91</v>
      </c>
      <c r="AX722">
        <v>432566236.86000001</v>
      </c>
      <c r="AY722" t="s">
        <v>30</v>
      </c>
      <c r="AZ722">
        <v>1</v>
      </c>
      <c r="BA722" t="s">
        <v>42</v>
      </c>
      <c r="BB722">
        <v>3.7229999999999999E-2</v>
      </c>
      <c r="BC722">
        <v>-1</v>
      </c>
      <c r="BE722" s="11">
        <v>3.1</v>
      </c>
      <c r="BF722" t="s">
        <v>42</v>
      </c>
      <c r="BG722">
        <v>77.076762000000002</v>
      </c>
      <c r="BH722">
        <v>1</v>
      </c>
      <c r="BI722" s="11">
        <v>3.1</v>
      </c>
      <c r="BJ722" t="s">
        <v>52</v>
      </c>
      <c r="BK722">
        <f>VLOOKUP(BJ722,MoodysRatingMapping!$A$3:$B$23,2,0)</f>
        <v>4.1500000000000004</v>
      </c>
      <c r="BL722">
        <v>1</v>
      </c>
      <c r="BM722" s="11">
        <v>3.1</v>
      </c>
      <c r="BN722" t="s">
        <v>72</v>
      </c>
      <c r="BO722" s="15">
        <f>VLOOKUP(BN722,'S&amp;PRatingMapping'!$A$3:$B$24,2,0)</f>
        <v>3.9999999999999991</v>
      </c>
      <c r="BQ722">
        <v>453071266.86000001</v>
      </c>
      <c r="BR722" s="11" t="s">
        <v>30</v>
      </c>
      <c r="BS722">
        <v>1</v>
      </c>
      <c r="BT722" t="s">
        <v>42</v>
      </c>
      <c r="BU722">
        <v>4.138E-2</v>
      </c>
      <c r="BV722">
        <v>-1</v>
      </c>
      <c r="BX722" t="s">
        <v>46</v>
      </c>
      <c r="BY722" t="s">
        <v>42</v>
      </c>
      <c r="BZ722">
        <v>63.650294000000002</v>
      </c>
      <c r="CA722">
        <v>0</v>
      </c>
      <c r="CB722" t="s">
        <v>46</v>
      </c>
      <c r="CC722" t="s">
        <v>50</v>
      </c>
      <c r="CD722">
        <f>VLOOKUP(CC722,MoodysRatingMapping!$A$3:$B$23,2,0)</f>
        <v>3.7000000000000006</v>
      </c>
      <c r="CE722">
        <v>0</v>
      </c>
      <c r="CF722" s="11">
        <v>2.2999999999999998</v>
      </c>
      <c r="CG722" t="s">
        <v>77</v>
      </c>
      <c r="CH722" s="15">
        <f>VLOOKUP(CG722,'S&amp;PRatingMapping'!$A$3:$B$24,2,0)</f>
        <v>3.5714285714285707</v>
      </c>
      <c r="CI722" t="s">
        <v>60</v>
      </c>
    </row>
    <row r="723" spans="1:87" x14ac:dyDescent="0.25">
      <c r="A723" s="2">
        <v>42277</v>
      </c>
      <c r="B723">
        <v>5.0999999999999996</v>
      </c>
      <c r="C723">
        <v>29690</v>
      </c>
      <c r="D723">
        <v>1.1000000000000001</v>
      </c>
      <c r="E723">
        <v>1</v>
      </c>
      <c r="F723">
        <v>0</v>
      </c>
      <c r="G723">
        <v>0</v>
      </c>
      <c r="H723">
        <v>0</v>
      </c>
      <c r="I723">
        <v>165000000</v>
      </c>
      <c r="J723" s="9">
        <v>5.0999999999999996</v>
      </c>
      <c r="K723">
        <v>5</v>
      </c>
      <c r="L723" t="s">
        <v>42</v>
      </c>
      <c r="M723">
        <v>0.36699999999999999</v>
      </c>
      <c r="Q723" s="11">
        <v>5.0999999999999996</v>
      </c>
      <c r="R723" t="s">
        <v>42</v>
      </c>
      <c r="S723">
        <v>162.87569099999999</v>
      </c>
      <c r="U723" s="11">
        <v>3.3</v>
      </c>
      <c r="V723" t="s">
        <v>58</v>
      </c>
      <c r="W723">
        <f>VLOOKUP(V723,MoodysRatingMapping!$A$3:$B$23,2,0)</f>
        <v>5.0500000000000007</v>
      </c>
      <c r="X723">
        <v>-2</v>
      </c>
      <c r="Y723">
        <v>3.3</v>
      </c>
      <c r="Z723" t="s">
        <v>81</v>
      </c>
      <c r="AA723" s="7">
        <f>VLOOKUP(Z723,'S&amp;PRatingMapping'!$A$3:$B$24,2,0)</f>
        <v>4.8571428571428568</v>
      </c>
      <c r="AC723">
        <v>358</v>
      </c>
      <c r="AD723">
        <v>358</v>
      </c>
      <c r="AE723">
        <v>165000000</v>
      </c>
      <c r="AF723" t="s">
        <v>29</v>
      </c>
      <c r="AG723">
        <v>4</v>
      </c>
      <c r="AH723" t="s">
        <v>42</v>
      </c>
      <c r="AI723">
        <v>0.30215999999999998</v>
      </c>
      <c r="AJ723">
        <v>0</v>
      </c>
      <c r="AL723" t="s">
        <v>37</v>
      </c>
      <c r="AM723" t="s">
        <v>42</v>
      </c>
      <c r="AN723">
        <v>178.770554</v>
      </c>
      <c r="AO723">
        <v>2</v>
      </c>
      <c r="AP723" s="11">
        <v>3.3</v>
      </c>
      <c r="AQ723" t="s">
        <v>58</v>
      </c>
      <c r="AR723">
        <f>VLOOKUP(AQ723,MoodysRatingMapping!$A$3:$B$23,2,0)</f>
        <v>5.0500000000000007</v>
      </c>
      <c r="AS723">
        <v>-1</v>
      </c>
      <c r="AT723" s="11">
        <v>3.3</v>
      </c>
      <c r="AU723" t="s">
        <v>81</v>
      </c>
      <c r="AV723" s="15">
        <f>VLOOKUP(AU723,'S&amp;PRatingMapping'!$A$3:$B$24,2,0)</f>
        <v>4.8571428571428568</v>
      </c>
      <c r="AX723">
        <v>165000000</v>
      </c>
      <c r="AY723" t="s">
        <v>35</v>
      </c>
      <c r="AZ723">
        <v>3</v>
      </c>
      <c r="BA723" t="s">
        <v>42</v>
      </c>
      <c r="BB723">
        <v>0.21493999999999999</v>
      </c>
      <c r="BC723">
        <v>-1</v>
      </c>
      <c r="BE723" s="11">
        <v>5.0999999999999996</v>
      </c>
      <c r="BF723" t="s">
        <v>42</v>
      </c>
      <c r="BG723">
        <v>162.03731400000001</v>
      </c>
      <c r="BH723">
        <v>1</v>
      </c>
      <c r="BI723" s="11">
        <v>3.3</v>
      </c>
      <c r="BJ723" t="s">
        <v>58</v>
      </c>
      <c r="BK723">
        <f>VLOOKUP(BJ723,MoodysRatingMapping!$A$3:$B$23,2,0)</f>
        <v>5.0500000000000007</v>
      </c>
      <c r="BL723">
        <v>-1</v>
      </c>
      <c r="BM723" s="11">
        <v>3.3</v>
      </c>
      <c r="BN723" t="s">
        <v>81</v>
      </c>
      <c r="BO723" s="15">
        <f>VLOOKUP(BN723,'S&amp;PRatingMapping'!$A$3:$B$24,2,0)</f>
        <v>4.8571428571428568</v>
      </c>
      <c r="BQ723">
        <v>165000000</v>
      </c>
      <c r="BR723" s="11">
        <v>2.1</v>
      </c>
      <c r="BS723">
        <v>2</v>
      </c>
      <c r="BT723" t="s">
        <v>42</v>
      </c>
      <c r="BU723">
        <v>0.13428000000000001</v>
      </c>
      <c r="BV723">
        <v>-2</v>
      </c>
      <c r="BX723" t="s">
        <v>38</v>
      </c>
      <c r="BY723" t="s">
        <v>42</v>
      </c>
      <c r="BZ723">
        <v>155.644802</v>
      </c>
      <c r="CA723">
        <v>1</v>
      </c>
      <c r="CB723" t="s">
        <v>43</v>
      </c>
      <c r="CC723" t="s">
        <v>58</v>
      </c>
      <c r="CD723">
        <f>VLOOKUP(CC723,MoodysRatingMapping!$A$3:$B$23,2,0)</f>
        <v>5.0500000000000007</v>
      </c>
      <c r="CE723">
        <v>-1</v>
      </c>
      <c r="CF723" s="11">
        <v>3.3</v>
      </c>
      <c r="CG723" t="s">
        <v>81</v>
      </c>
      <c r="CH723" s="15">
        <f>VLOOKUP(CG723,'S&amp;PRatingMapping'!$A$3:$B$24,2,0)</f>
        <v>4.8571428571428568</v>
      </c>
    </row>
    <row r="724" spans="1:87" x14ac:dyDescent="0.25">
      <c r="A724" s="2">
        <v>42460</v>
      </c>
      <c r="B724">
        <v>6.1</v>
      </c>
      <c r="C724">
        <v>29690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165000000</v>
      </c>
      <c r="J724" s="9">
        <v>3.1</v>
      </c>
      <c r="K724">
        <v>3</v>
      </c>
      <c r="L724" t="s">
        <v>42</v>
      </c>
      <c r="M724">
        <v>0.22498000000000001</v>
      </c>
      <c r="N724">
        <v>-4</v>
      </c>
      <c r="Q724" s="11" t="s">
        <v>29</v>
      </c>
      <c r="R724" t="s">
        <v>42</v>
      </c>
      <c r="S724">
        <v>194.61</v>
      </c>
      <c r="T724">
        <v>-3</v>
      </c>
      <c r="U724" s="11">
        <v>3.3</v>
      </c>
      <c r="V724" t="s">
        <v>58</v>
      </c>
      <c r="W724">
        <f>VLOOKUP(V724,MoodysRatingMapping!$A$3:$B$23,2,0)</f>
        <v>5.0500000000000007</v>
      </c>
      <c r="X724">
        <v>-4</v>
      </c>
      <c r="Y724">
        <v>3.3</v>
      </c>
      <c r="Z724" t="s">
        <v>81</v>
      </c>
      <c r="AA724" s="7">
        <f>VLOOKUP(Z724,'S&amp;PRatingMapping'!$A$3:$B$24,2,0)</f>
        <v>4.8571428571428568</v>
      </c>
      <c r="AC724">
        <v>364</v>
      </c>
      <c r="AD724">
        <v>364</v>
      </c>
      <c r="AE724">
        <v>165000000</v>
      </c>
      <c r="AF724" t="s">
        <v>31</v>
      </c>
      <c r="AG724">
        <v>7</v>
      </c>
      <c r="AH724" t="s">
        <v>42</v>
      </c>
      <c r="AI724">
        <v>0.86202000000000012</v>
      </c>
      <c r="AJ724">
        <v>2</v>
      </c>
      <c r="AL724" t="s">
        <v>29</v>
      </c>
      <c r="AM724" t="s">
        <v>42</v>
      </c>
      <c r="AN724">
        <v>198.59338199999999</v>
      </c>
      <c r="AO724">
        <v>-1</v>
      </c>
      <c r="AP724" s="11">
        <v>3.3</v>
      </c>
      <c r="AQ724" t="s">
        <v>58</v>
      </c>
      <c r="AR724">
        <f>VLOOKUP(AQ724,MoodysRatingMapping!$A$3:$B$23,2,0)</f>
        <v>5.0500000000000007</v>
      </c>
      <c r="AS724">
        <v>-2</v>
      </c>
      <c r="AT724" s="11">
        <v>3.3</v>
      </c>
      <c r="AU724" t="s">
        <v>81</v>
      </c>
      <c r="AV724" s="15">
        <f>VLOOKUP(AU724,'S&amp;PRatingMapping'!$A$3:$B$24,2,0)</f>
        <v>4.8571428571428568</v>
      </c>
      <c r="AX724">
        <v>165000000</v>
      </c>
      <c r="AY724" t="s">
        <v>29</v>
      </c>
      <c r="AZ724">
        <v>4</v>
      </c>
      <c r="BA724" t="s">
        <v>42</v>
      </c>
      <c r="BB724">
        <v>0.32352999999999998</v>
      </c>
      <c r="BC724">
        <v>-1</v>
      </c>
      <c r="BE724" s="11" t="s">
        <v>29</v>
      </c>
      <c r="BF724" t="s">
        <v>42</v>
      </c>
      <c r="BG724">
        <v>200.380379</v>
      </c>
      <c r="BH724">
        <v>-1</v>
      </c>
      <c r="BI724" s="11">
        <v>3.3</v>
      </c>
      <c r="BJ724" t="s">
        <v>58</v>
      </c>
      <c r="BK724">
        <f>VLOOKUP(BJ724,MoodysRatingMapping!$A$3:$B$23,2,0)</f>
        <v>5.0500000000000007</v>
      </c>
      <c r="BL724">
        <v>-2</v>
      </c>
      <c r="BM724" s="11">
        <v>3.3</v>
      </c>
      <c r="BN724" t="s">
        <v>81</v>
      </c>
      <c r="BO724" s="15">
        <f>VLOOKUP(BN724,'S&amp;PRatingMapping'!$A$3:$B$24,2,0)</f>
        <v>4.8571428571428568</v>
      </c>
      <c r="BQ724">
        <v>165000000</v>
      </c>
      <c r="BR724" s="11" t="s">
        <v>29</v>
      </c>
      <c r="BS724">
        <v>4</v>
      </c>
      <c r="BT724" t="s">
        <v>42</v>
      </c>
      <c r="BU724">
        <v>0.26974999999999999</v>
      </c>
      <c r="BV724">
        <v>-1</v>
      </c>
      <c r="BX724" t="s">
        <v>37</v>
      </c>
      <c r="BY724" t="s">
        <v>42</v>
      </c>
      <c r="BZ724">
        <v>193.71183600000001</v>
      </c>
      <c r="CA724">
        <v>1</v>
      </c>
      <c r="CB724" t="s">
        <v>43</v>
      </c>
      <c r="CC724" t="s">
        <v>58</v>
      </c>
      <c r="CD724">
        <f>VLOOKUP(CC724,MoodysRatingMapping!$A$3:$B$23,2,0)</f>
        <v>5.0500000000000007</v>
      </c>
      <c r="CE724">
        <v>-2</v>
      </c>
      <c r="CF724" s="11">
        <v>3.3</v>
      </c>
      <c r="CG724" t="s">
        <v>81</v>
      </c>
      <c r="CH724" s="15">
        <f>VLOOKUP(CG724,'S&amp;PRatingMapping'!$A$3:$B$24,2,0)</f>
        <v>4.8571428571428568</v>
      </c>
    </row>
    <row r="725" spans="1:87" x14ac:dyDescent="0.25">
      <c r="A725" s="2">
        <v>42825</v>
      </c>
      <c r="B725">
        <v>3</v>
      </c>
      <c r="C725">
        <v>2999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40644.69</v>
      </c>
      <c r="U725" s="11" t="s">
        <v>30</v>
      </c>
      <c r="V725" t="s">
        <v>65</v>
      </c>
      <c r="W725">
        <f>VLOOKUP(V725,MoodysRatingMapping!$A$3:$B$23,2,0)</f>
        <v>1.9</v>
      </c>
      <c r="X725">
        <v>-2</v>
      </c>
      <c r="AA725" s="7" t="e">
        <f>VLOOKUP(Z725,'S&amp;PRatingMapping'!$A$3:$B$24,2,0)</f>
        <v>#N/A</v>
      </c>
      <c r="AC725">
        <v>3128</v>
      </c>
      <c r="AD725">
        <v>3128</v>
      </c>
      <c r="AE725">
        <v>35682.43</v>
      </c>
      <c r="AP725" s="11" t="s">
        <v>30</v>
      </c>
      <c r="AQ725" t="s">
        <v>65</v>
      </c>
      <c r="AR725">
        <f>VLOOKUP(AQ725,MoodysRatingMapping!$A$3:$B$23,2,0)</f>
        <v>1.9</v>
      </c>
      <c r="AS725">
        <v>-1</v>
      </c>
      <c r="AV725" s="15" t="e">
        <f>VLOOKUP(AU725,'S&amp;PRatingMapping'!$A$3:$B$24,2,0)</f>
        <v>#N/A</v>
      </c>
      <c r="AX725">
        <v>75145.600000000006</v>
      </c>
      <c r="BI725" s="11" t="s">
        <v>30</v>
      </c>
      <c r="BJ725" t="s">
        <v>65</v>
      </c>
      <c r="BK725">
        <f>VLOOKUP(BJ725,MoodysRatingMapping!$A$3:$B$23,2,0)</f>
        <v>1.9</v>
      </c>
      <c r="BL725">
        <v>-1</v>
      </c>
      <c r="BO725" s="15" t="e">
        <f>VLOOKUP(BN725,'S&amp;PRatingMapping'!$A$3:$B$24,2,0)</f>
        <v>#N/A</v>
      </c>
      <c r="BQ725">
        <v>28208.75</v>
      </c>
      <c r="CB725" t="s">
        <v>30</v>
      </c>
      <c r="CC725" t="s">
        <v>65</v>
      </c>
      <c r="CD725">
        <f>VLOOKUP(CC725,MoodysRatingMapping!$A$3:$B$23,2,0)</f>
        <v>1.9</v>
      </c>
      <c r="CE725">
        <v>-1</v>
      </c>
      <c r="CH725" s="15" t="e">
        <f>VLOOKUP(CG725,'S&amp;PRatingMapping'!$A$3:$B$24,2,0)</f>
        <v>#N/A</v>
      </c>
    </row>
    <row r="726" spans="1:87" x14ac:dyDescent="0.25">
      <c r="A726" s="2">
        <v>42216</v>
      </c>
      <c r="B726">
        <v>5.2</v>
      </c>
      <c r="C726">
        <v>3005</v>
      </c>
      <c r="D726">
        <v>0.10000000000000051</v>
      </c>
      <c r="E726">
        <v>1</v>
      </c>
      <c r="F726">
        <v>0</v>
      </c>
      <c r="G726">
        <v>0</v>
      </c>
      <c r="H726">
        <v>0</v>
      </c>
      <c r="I726">
        <v>12821655.060000001</v>
      </c>
      <c r="Q726" s="11">
        <v>3.1</v>
      </c>
      <c r="R726" t="s">
        <v>42</v>
      </c>
      <c r="S726">
        <v>75.276251000000002</v>
      </c>
      <c r="T726">
        <v>-3</v>
      </c>
      <c r="U726" s="11">
        <v>2.2999999999999998</v>
      </c>
      <c r="V726" t="s">
        <v>50</v>
      </c>
      <c r="W726">
        <f>VLOOKUP(V726,MoodysRatingMapping!$A$3:$B$23,2,0)</f>
        <v>3.7000000000000006</v>
      </c>
      <c r="X726">
        <v>-4</v>
      </c>
      <c r="AA726" s="7" t="e">
        <f>VLOOKUP(Z726,'S&amp;PRatingMapping'!$A$3:$B$24,2,0)</f>
        <v>#N/A</v>
      </c>
      <c r="AC726">
        <v>3149</v>
      </c>
      <c r="AD726">
        <v>3149</v>
      </c>
      <c r="AE726">
        <v>11490225.050000001</v>
      </c>
      <c r="AL726" t="s">
        <v>45</v>
      </c>
      <c r="AM726" t="s">
        <v>42</v>
      </c>
      <c r="AN726">
        <v>87.932073000000003</v>
      </c>
      <c r="AO726">
        <v>-2</v>
      </c>
      <c r="AP726" s="11">
        <v>2.2999999999999998</v>
      </c>
      <c r="AQ726" t="s">
        <v>50</v>
      </c>
      <c r="AR726">
        <f>VLOOKUP(AQ726,MoodysRatingMapping!$A$3:$B$23,2,0)</f>
        <v>3.7000000000000006</v>
      </c>
      <c r="AS726">
        <v>-3</v>
      </c>
      <c r="AT726" s="11" t="s">
        <v>30</v>
      </c>
      <c r="AU726" t="s">
        <v>66</v>
      </c>
      <c r="AV726" s="15">
        <f>VLOOKUP(AU726,'S&amp;PRatingMapping'!$A$3:$B$24,2,0)</f>
        <v>1</v>
      </c>
      <c r="AX726">
        <v>13023033.93</v>
      </c>
      <c r="BE726" s="11">
        <v>3.2</v>
      </c>
      <c r="BF726" t="s">
        <v>42</v>
      </c>
      <c r="BG726">
        <v>84.238354999999999</v>
      </c>
      <c r="BH726">
        <v>-2</v>
      </c>
      <c r="BI726" s="11">
        <v>2.2999999999999998</v>
      </c>
      <c r="BJ726" t="s">
        <v>50</v>
      </c>
      <c r="BK726">
        <f>VLOOKUP(BJ726,MoodysRatingMapping!$A$3:$B$23,2,0)</f>
        <v>3.7000000000000006</v>
      </c>
      <c r="BL726">
        <v>-3</v>
      </c>
      <c r="BM726" s="11" t="s">
        <v>30</v>
      </c>
      <c r="BN726" t="s">
        <v>66</v>
      </c>
      <c r="BO726" s="15">
        <f>VLOOKUP(BN726,'S&amp;PRatingMapping'!$A$3:$B$24,2,0)</f>
        <v>1</v>
      </c>
      <c r="BQ726">
        <v>13302728.9</v>
      </c>
      <c r="BX726" t="s">
        <v>45</v>
      </c>
      <c r="BY726" t="s">
        <v>42</v>
      </c>
      <c r="BZ726">
        <v>79.636422999999994</v>
      </c>
      <c r="CA726">
        <v>-2</v>
      </c>
      <c r="CB726" t="s">
        <v>46</v>
      </c>
      <c r="CC726" t="s">
        <v>50</v>
      </c>
      <c r="CD726">
        <f>VLOOKUP(CC726,MoodysRatingMapping!$A$3:$B$23,2,0)</f>
        <v>3.7000000000000006</v>
      </c>
      <c r="CE726">
        <v>-3</v>
      </c>
      <c r="CF726" s="11" t="s">
        <v>30</v>
      </c>
      <c r="CG726" t="s">
        <v>66</v>
      </c>
      <c r="CH726" s="15">
        <f>VLOOKUP(CG726,'S&amp;PRatingMapping'!$A$3:$B$24,2,0)</f>
        <v>1</v>
      </c>
    </row>
    <row r="727" spans="1:87" x14ac:dyDescent="0.25">
      <c r="A727" s="2">
        <v>42916</v>
      </c>
      <c r="B727">
        <v>4</v>
      </c>
      <c r="C727">
        <v>3032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678035.41</v>
      </c>
      <c r="U727" s="11" t="s">
        <v>30</v>
      </c>
      <c r="V727" t="s">
        <v>65</v>
      </c>
      <c r="W727">
        <f>VLOOKUP(V727,MoodysRatingMapping!$A$3:$B$23,2,0)</f>
        <v>1.9</v>
      </c>
      <c r="X727">
        <v>-3</v>
      </c>
      <c r="Y727">
        <v>2.1</v>
      </c>
      <c r="Z727" t="s">
        <v>80</v>
      </c>
      <c r="AA727" s="7">
        <f>VLOOKUP(Z727,'S&amp;PRatingMapping'!$A$3:$B$24,2,0)</f>
        <v>2.714285714285714</v>
      </c>
      <c r="AC727">
        <v>3225</v>
      </c>
      <c r="AD727">
        <v>3225</v>
      </c>
      <c r="AE727">
        <v>645164.63</v>
      </c>
      <c r="AP727" s="11" t="s">
        <v>30</v>
      </c>
      <c r="AQ727" t="s">
        <v>65</v>
      </c>
      <c r="AR727">
        <f>VLOOKUP(AQ727,MoodysRatingMapping!$A$3:$B$23,2,0)</f>
        <v>1.9</v>
      </c>
      <c r="AS727">
        <v>-2</v>
      </c>
      <c r="AT727" s="11">
        <v>2.1</v>
      </c>
      <c r="AU727" t="s">
        <v>80</v>
      </c>
      <c r="AV727" s="15">
        <f>VLOOKUP(AU727,'S&amp;PRatingMapping'!$A$3:$B$24,2,0)</f>
        <v>2.714285714285714</v>
      </c>
      <c r="AX727">
        <v>671002.29</v>
      </c>
      <c r="BI727" s="11" t="s">
        <v>30</v>
      </c>
      <c r="BJ727" t="s">
        <v>65</v>
      </c>
      <c r="BK727">
        <f>VLOOKUP(BJ727,MoodysRatingMapping!$A$3:$B$23,2,0)</f>
        <v>1.9</v>
      </c>
      <c r="BL727">
        <v>-2</v>
      </c>
      <c r="BM727" s="11">
        <v>2.1</v>
      </c>
      <c r="BN727" t="s">
        <v>80</v>
      </c>
      <c r="BO727" s="15">
        <f>VLOOKUP(BN727,'S&amp;PRatingMapping'!$A$3:$B$24,2,0)</f>
        <v>2.714285714285714</v>
      </c>
      <c r="BQ727">
        <v>572826.52</v>
      </c>
      <c r="CB727" t="s">
        <v>30</v>
      </c>
      <c r="CC727" t="s">
        <v>65</v>
      </c>
      <c r="CD727">
        <f>VLOOKUP(CC727,MoodysRatingMapping!$A$3:$B$23,2,0)</f>
        <v>1.9</v>
      </c>
      <c r="CE727">
        <v>-2</v>
      </c>
      <c r="CF727" s="11">
        <v>2.1</v>
      </c>
      <c r="CG727" t="s">
        <v>80</v>
      </c>
      <c r="CH727" s="15">
        <f>VLOOKUP(CG727,'S&amp;PRatingMapping'!$A$3:$B$24,2,0)</f>
        <v>2.714285714285714</v>
      </c>
    </row>
    <row r="728" spans="1:87" x14ac:dyDescent="0.25">
      <c r="A728" s="2">
        <v>42247</v>
      </c>
      <c r="B728">
        <v>4</v>
      </c>
      <c r="C728">
        <v>30356</v>
      </c>
      <c r="D728">
        <v>0.70000000000000018</v>
      </c>
      <c r="E728">
        <v>1</v>
      </c>
      <c r="F728">
        <v>0</v>
      </c>
      <c r="G728">
        <v>0</v>
      </c>
      <c r="H728">
        <v>0</v>
      </c>
      <c r="I728">
        <v>50000000</v>
      </c>
      <c r="J728" s="9">
        <v>3.1</v>
      </c>
      <c r="K728">
        <v>3</v>
      </c>
      <c r="L728" t="s">
        <v>42</v>
      </c>
      <c r="M728">
        <v>0.18276999999999999</v>
      </c>
      <c r="N728">
        <v>-1</v>
      </c>
      <c r="U728" s="11">
        <v>5.2</v>
      </c>
      <c r="V728" t="s">
        <v>49</v>
      </c>
      <c r="W728">
        <f>VLOOKUP(V728,MoodysRatingMapping!$A$3:$B$23,2,0)</f>
        <v>6.4000000000000012</v>
      </c>
      <c r="X728">
        <v>2</v>
      </c>
      <c r="Y728" t="s">
        <v>29</v>
      </c>
      <c r="Z728" t="s">
        <v>84</v>
      </c>
      <c r="AA728" s="7">
        <f>VLOOKUP(Z728,'S&amp;PRatingMapping'!$A$3:$B$24,2,0)</f>
        <v>5.2857142857142856</v>
      </c>
      <c r="AC728">
        <v>3256</v>
      </c>
      <c r="AD728">
        <v>3256</v>
      </c>
      <c r="AE728">
        <v>50000000</v>
      </c>
      <c r="AF728" t="s">
        <v>34</v>
      </c>
      <c r="AG728">
        <v>2</v>
      </c>
      <c r="AH728" t="s">
        <v>42</v>
      </c>
      <c r="AI728">
        <v>0.15232999999999999</v>
      </c>
      <c r="AJ728">
        <v>-1</v>
      </c>
      <c r="AP728" s="11">
        <v>5.2</v>
      </c>
      <c r="AQ728" t="s">
        <v>49</v>
      </c>
      <c r="AR728">
        <f>VLOOKUP(AQ728,MoodysRatingMapping!$A$3:$B$23,2,0)</f>
        <v>6.4000000000000012</v>
      </c>
      <c r="AS728">
        <v>3</v>
      </c>
      <c r="AT728" s="11" t="s">
        <v>29</v>
      </c>
      <c r="AU728" t="s">
        <v>84</v>
      </c>
      <c r="AV728" s="15">
        <f>VLOOKUP(AU728,'S&amp;PRatingMapping'!$A$3:$B$24,2,0)</f>
        <v>5.2857142857142856</v>
      </c>
      <c r="AX728">
        <v>50000000</v>
      </c>
      <c r="AY728" t="s">
        <v>34</v>
      </c>
      <c r="AZ728">
        <v>2</v>
      </c>
      <c r="BA728" t="s">
        <v>42</v>
      </c>
      <c r="BB728">
        <v>0.15901999999999999</v>
      </c>
      <c r="BC728">
        <v>-1</v>
      </c>
      <c r="BI728" s="11">
        <v>5.2</v>
      </c>
      <c r="BJ728" t="s">
        <v>49</v>
      </c>
      <c r="BK728">
        <f>VLOOKUP(BJ728,MoodysRatingMapping!$A$3:$B$23,2,0)</f>
        <v>6.4000000000000012</v>
      </c>
      <c r="BL728">
        <v>3</v>
      </c>
      <c r="BM728" s="11" t="s">
        <v>29</v>
      </c>
      <c r="BN728" t="s">
        <v>84</v>
      </c>
      <c r="BO728" s="15">
        <f>VLOOKUP(BN728,'S&amp;PRatingMapping'!$A$3:$B$24,2,0)</f>
        <v>5.2857142857142856</v>
      </c>
      <c r="BQ728">
        <v>50000000</v>
      </c>
      <c r="BR728" s="11">
        <v>2.1</v>
      </c>
      <c r="BS728">
        <v>2</v>
      </c>
      <c r="BT728" t="s">
        <v>42</v>
      </c>
      <c r="BU728">
        <v>0.15146999999999999</v>
      </c>
      <c r="BV728">
        <v>-1</v>
      </c>
      <c r="CB728" t="s">
        <v>37</v>
      </c>
      <c r="CC728" t="s">
        <v>49</v>
      </c>
      <c r="CD728">
        <f>VLOOKUP(CC728,MoodysRatingMapping!$A$3:$B$23,2,0)</f>
        <v>6.4000000000000012</v>
      </c>
      <c r="CE728">
        <v>3</v>
      </c>
      <c r="CF728" s="11" t="s">
        <v>29</v>
      </c>
      <c r="CG728" t="s">
        <v>84</v>
      </c>
      <c r="CH728" s="15">
        <f>VLOOKUP(CG728,'S&amp;PRatingMapping'!$A$3:$B$24,2,0)</f>
        <v>5.2857142857142856</v>
      </c>
    </row>
    <row r="729" spans="1:87" x14ac:dyDescent="0.25">
      <c r="A729" s="2">
        <v>41820</v>
      </c>
      <c r="B729">
        <v>4</v>
      </c>
      <c r="C729">
        <v>30365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318187259.57999998</v>
      </c>
      <c r="J729" s="9" t="s">
        <v>30</v>
      </c>
      <c r="K729">
        <v>1</v>
      </c>
      <c r="L729" t="s">
        <v>41</v>
      </c>
      <c r="M729">
        <v>0.88770000000000004</v>
      </c>
      <c r="N729">
        <v>-3</v>
      </c>
      <c r="Q729" s="11" t="s">
        <v>30</v>
      </c>
      <c r="R729" t="s">
        <v>41</v>
      </c>
      <c r="S729">
        <v>26.47334</v>
      </c>
      <c r="T729">
        <v>-3</v>
      </c>
      <c r="U729" s="11">
        <v>2.1</v>
      </c>
      <c r="V729" t="s">
        <v>60</v>
      </c>
      <c r="W729">
        <f>VLOOKUP(V729,MoodysRatingMapping!$A$3:$B$23,2,0)</f>
        <v>2.8000000000000003</v>
      </c>
      <c r="X729">
        <v>-2</v>
      </c>
      <c r="Y729">
        <v>2.1</v>
      </c>
      <c r="Z729" t="s">
        <v>80</v>
      </c>
      <c r="AA729" s="7">
        <f>VLOOKUP(Z729,'S&amp;PRatingMapping'!$A$3:$B$24,2,0)</f>
        <v>2.714285714285714</v>
      </c>
      <c r="AC729">
        <v>3295</v>
      </c>
      <c r="AD729">
        <v>3295</v>
      </c>
      <c r="AE729">
        <v>318416787.14999998</v>
      </c>
      <c r="AF729" t="s">
        <v>30</v>
      </c>
      <c r="AG729">
        <v>1</v>
      </c>
      <c r="AH729" t="s">
        <v>41</v>
      </c>
      <c r="AI729">
        <v>8.9510000000000006E-2</v>
      </c>
      <c r="AJ729">
        <v>-2</v>
      </c>
      <c r="AL729" t="s">
        <v>30</v>
      </c>
      <c r="AM729" t="s">
        <v>41</v>
      </c>
      <c r="AN729">
        <v>32.354956999999999</v>
      </c>
      <c r="AO729">
        <v>-2</v>
      </c>
      <c r="AP729" s="11">
        <v>2.1</v>
      </c>
      <c r="AQ729" t="s">
        <v>60</v>
      </c>
      <c r="AR729">
        <f>VLOOKUP(AQ729,MoodysRatingMapping!$A$3:$B$23,2,0)</f>
        <v>2.8000000000000003</v>
      </c>
      <c r="AS729">
        <v>-1</v>
      </c>
      <c r="AT729" s="11">
        <v>2.1</v>
      </c>
      <c r="AU729" t="s">
        <v>80</v>
      </c>
      <c r="AV729" s="15">
        <f>VLOOKUP(AU729,'S&amp;PRatingMapping'!$A$3:$B$24,2,0)</f>
        <v>2.714285714285714</v>
      </c>
      <c r="AX729">
        <v>317755375.37</v>
      </c>
      <c r="AY729" t="s">
        <v>30</v>
      </c>
      <c r="AZ729">
        <v>1</v>
      </c>
      <c r="BA729" t="s">
        <v>41</v>
      </c>
      <c r="BB729">
        <v>9.5879999999999993E-2</v>
      </c>
      <c r="BC729">
        <v>-2</v>
      </c>
      <c r="BE729" s="11" t="s">
        <v>30</v>
      </c>
      <c r="BF729" t="s">
        <v>41</v>
      </c>
      <c r="BG729">
        <v>33.799413999999999</v>
      </c>
      <c r="BH729">
        <v>-2</v>
      </c>
      <c r="BI729" s="11">
        <v>2.1</v>
      </c>
      <c r="BJ729" t="s">
        <v>60</v>
      </c>
      <c r="BK729">
        <f>VLOOKUP(BJ729,MoodysRatingMapping!$A$3:$B$23,2,0)</f>
        <v>2.8000000000000003</v>
      </c>
      <c r="BL729">
        <v>-1</v>
      </c>
      <c r="BM729" s="11">
        <v>2.1</v>
      </c>
      <c r="BN729" t="s">
        <v>80</v>
      </c>
      <c r="BO729" s="15">
        <f>VLOOKUP(BN729,'S&amp;PRatingMapping'!$A$3:$B$24,2,0)</f>
        <v>2.714285714285714</v>
      </c>
      <c r="BQ729">
        <v>317377563.04000002</v>
      </c>
      <c r="BR729" s="11" t="s">
        <v>30</v>
      </c>
      <c r="BS729">
        <v>1</v>
      </c>
      <c r="BT729" t="s">
        <v>41</v>
      </c>
      <c r="BU729">
        <v>9.552999999999999E-2</v>
      </c>
      <c r="BV729">
        <v>-2</v>
      </c>
      <c r="BX729" t="s">
        <v>30</v>
      </c>
      <c r="BY729" t="s">
        <v>41</v>
      </c>
      <c r="BZ729">
        <v>35.203181999999998</v>
      </c>
      <c r="CA729">
        <v>-2</v>
      </c>
      <c r="CB729" t="s">
        <v>34</v>
      </c>
      <c r="CC729" t="s">
        <v>60</v>
      </c>
      <c r="CD729">
        <f>VLOOKUP(CC729,MoodysRatingMapping!$A$3:$B$23,2,0)</f>
        <v>2.8000000000000003</v>
      </c>
      <c r="CE729">
        <v>-1</v>
      </c>
      <c r="CF729" s="11">
        <v>2.1</v>
      </c>
      <c r="CG729" t="s">
        <v>80</v>
      </c>
      <c r="CH729" s="15">
        <f>VLOOKUP(CG729,'S&amp;PRatingMapping'!$A$3:$B$24,2,0)</f>
        <v>2.714285714285714</v>
      </c>
    </row>
    <row r="730" spans="1:87" x14ac:dyDescent="0.25">
      <c r="A730" s="2">
        <v>42185</v>
      </c>
      <c r="B730">
        <v>5.0999999999999996</v>
      </c>
      <c r="C730">
        <v>30365</v>
      </c>
      <c r="D730">
        <v>1.1000000000000001</v>
      </c>
      <c r="E730">
        <v>1</v>
      </c>
      <c r="F730">
        <v>0</v>
      </c>
      <c r="G730">
        <v>0</v>
      </c>
      <c r="H730">
        <v>0</v>
      </c>
      <c r="I730">
        <v>409525819.56999999</v>
      </c>
      <c r="J730" s="9" t="s">
        <v>30</v>
      </c>
      <c r="K730">
        <v>1</v>
      </c>
      <c r="L730" t="s">
        <v>41</v>
      </c>
      <c r="M730">
        <v>0.14449999999999999</v>
      </c>
      <c r="N730">
        <v>-4</v>
      </c>
      <c r="Q730" s="11" t="s">
        <v>30</v>
      </c>
      <c r="R730" t="s">
        <v>41</v>
      </c>
      <c r="S730">
        <v>29.819590000000002</v>
      </c>
      <c r="T730">
        <v>-4</v>
      </c>
      <c r="U730" s="11">
        <v>2.2000000000000002</v>
      </c>
      <c r="V730" t="s">
        <v>51</v>
      </c>
      <c r="W730">
        <f>VLOOKUP(V730,MoodysRatingMapping!$A$3:$B$23,2,0)</f>
        <v>3.2500000000000004</v>
      </c>
      <c r="X730">
        <v>-3</v>
      </c>
      <c r="Y730">
        <v>2.1</v>
      </c>
      <c r="Z730" t="s">
        <v>80</v>
      </c>
      <c r="AA730" s="7">
        <f>VLOOKUP(Z730,'S&amp;PRatingMapping'!$A$3:$B$24,2,0)</f>
        <v>2.714285714285714</v>
      </c>
      <c r="AC730">
        <v>337</v>
      </c>
      <c r="AD730">
        <v>337</v>
      </c>
      <c r="AE730">
        <v>410466329.94</v>
      </c>
      <c r="AF730" t="s">
        <v>30</v>
      </c>
      <c r="AG730">
        <v>1</v>
      </c>
      <c r="AH730" t="s">
        <v>41</v>
      </c>
      <c r="AI730">
        <v>9.1770000000000004E-2</v>
      </c>
      <c r="AJ730">
        <v>-3</v>
      </c>
      <c r="AL730" t="s">
        <v>30</v>
      </c>
      <c r="AM730" t="s">
        <v>41</v>
      </c>
      <c r="AN730">
        <v>25.555050000000001</v>
      </c>
      <c r="AO730">
        <v>-3</v>
      </c>
      <c r="AP730" s="11">
        <v>2.2000000000000002</v>
      </c>
      <c r="AQ730" t="s">
        <v>51</v>
      </c>
      <c r="AR730">
        <f>VLOOKUP(AQ730,MoodysRatingMapping!$A$3:$B$23,2,0)</f>
        <v>3.2500000000000004</v>
      </c>
      <c r="AS730">
        <v>-2</v>
      </c>
      <c r="AT730" s="11">
        <v>2.1</v>
      </c>
      <c r="AU730" t="s">
        <v>80</v>
      </c>
      <c r="AV730" s="15">
        <f>VLOOKUP(AU730,'S&amp;PRatingMapping'!$A$3:$B$24,2,0)</f>
        <v>2.714285714285714</v>
      </c>
      <c r="AX730">
        <v>411699274.67000002</v>
      </c>
      <c r="AY730" t="s">
        <v>30</v>
      </c>
      <c r="AZ730">
        <v>1</v>
      </c>
      <c r="BA730" t="s">
        <v>41</v>
      </c>
      <c r="BB730">
        <v>9.1310000000000002E-2</v>
      </c>
      <c r="BC730">
        <v>-3</v>
      </c>
      <c r="BE730" s="11" t="s">
        <v>30</v>
      </c>
      <c r="BF730" t="s">
        <v>41</v>
      </c>
      <c r="BG730">
        <v>23.302195000000001</v>
      </c>
      <c r="BH730">
        <v>-3</v>
      </c>
      <c r="BI730" s="11">
        <v>2.2000000000000002</v>
      </c>
      <c r="BJ730" t="s">
        <v>51</v>
      </c>
      <c r="BK730">
        <f>VLOOKUP(BJ730,MoodysRatingMapping!$A$3:$B$23,2,0)</f>
        <v>3.2500000000000004</v>
      </c>
      <c r="BL730">
        <v>-2</v>
      </c>
      <c r="BM730" s="11">
        <v>2.1</v>
      </c>
      <c r="BN730" t="s">
        <v>80</v>
      </c>
      <c r="BO730" s="15">
        <f>VLOOKUP(BN730,'S&amp;PRatingMapping'!$A$3:$B$24,2,0)</f>
        <v>2.714285714285714</v>
      </c>
      <c r="BQ730">
        <v>411368706.13999999</v>
      </c>
      <c r="BR730" s="11" t="s">
        <v>30</v>
      </c>
      <c r="BS730">
        <v>1</v>
      </c>
      <c r="BT730" t="s">
        <v>41</v>
      </c>
      <c r="BU730">
        <v>8.9090000000000003E-2</v>
      </c>
      <c r="BV730">
        <v>-3</v>
      </c>
      <c r="BX730" t="s">
        <v>30</v>
      </c>
      <c r="BY730" t="s">
        <v>41</v>
      </c>
      <c r="BZ730">
        <v>27.862152999999999</v>
      </c>
      <c r="CA730">
        <v>-3</v>
      </c>
      <c r="CB730" t="s">
        <v>44</v>
      </c>
      <c r="CC730" t="s">
        <v>51</v>
      </c>
      <c r="CD730">
        <f>VLOOKUP(CC730,MoodysRatingMapping!$A$3:$B$23,2,0)</f>
        <v>3.2500000000000004</v>
      </c>
      <c r="CE730">
        <v>-2</v>
      </c>
      <c r="CF730" s="11">
        <v>2.1</v>
      </c>
      <c r="CG730" t="s">
        <v>80</v>
      </c>
      <c r="CH730" s="15">
        <f>VLOOKUP(CG730,'S&amp;PRatingMapping'!$A$3:$B$24,2,0)</f>
        <v>2.714285714285714</v>
      </c>
    </row>
    <row r="731" spans="1:87" x14ac:dyDescent="0.25">
      <c r="A731" s="2">
        <v>42369</v>
      </c>
      <c r="B731">
        <v>5.0999999999999996</v>
      </c>
      <c r="C731">
        <v>31015</v>
      </c>
      <c r="D731">
        <v>1.1000000000000001</v>
      </c>
      <c r="E731">
        <v>1</v>
      </c>
      <c r="F731">
        <v>0</v>
      </c>
      <c r="G731">
        <v>0</v>
      </c>
      <c r="H731">
        <v>0</v>
      </c>
      <c r="I731">
        <v>90108956.430000007</v>
      </c>
      <c r="J731" s="9" t="s">
        <v>30</v>
      </c>
      <c r="K731">
        <v>1</v>
      </c>
      <c r="L731" t="s">
        <v>42</v>
      </c>
      <c r="M731">
        <v>0.59550000000000003</v>
      </c>
      <c r="N731">
        <v>-4</v>
      </c>
      <c r="U731" s="11">
        <v>5.0999999999999996</v>
      </c>
      <c r="V731" t="s">
        <v>61</v>
      </c>
      <c r="W731">
        <f>VLOOKUP(V731,MoodysRatingMapping!$A$3:$B$23,2,0)</f>
        <v>5.9500000000000011</v>
      </c>
      <c r="Y731" t="s">
        <v>29</v>
      </c>
      <c r="Z731" t="s">
        <v>84</v>
      </c>
      <c r="AA731" s="7">
        <f>VLOOKUP(Z731,'S&amp;PRatingMapping'!$A$3:$B$24,2,0)</f>
        <v>5.2857142857142856</v>
      </c>
      <c r="AC731">
        <v>3394</v>
      </c>
      <c r="AD731">
        <v>3394</v>
      </c>
      <c r="AE731">
        <v>90149791.430000007</v>
      </c>
      <c r="AF731" t="s">
        <v>30</v>
      </c>
      <c r="AG731">
        <v>1</v>
      </c>
      <c r="AH731" t="s">
        <v>42</v>
      </c>
      <c r="AI731">
        <v>5.1040000000000002E-2</v>
      </c>
      <c r="AJ731">
        <v>-3</v>
      </c>
      <c r="AP731" s="11">
        <v>5.0999999999999996</v>
      </c>
      <c r="AQ731" t="s">
        <v>61</v>
      </c>
      <c r="AR731">
        <f>VLOOKUP(AQ731,MoodysRatingMapping!$A$3:$B$23,2,0)</f>
        <v>5.9500000000000011</v>
      </c>
      <c r="AS731">
        <v>1</v>
      </c>
      <c r="AT731" s="11" t="s">
        <v>29</v>
      </c>
      <c r="AU731" t="s">
        <v>84</v>
      </c>
      <c r="AV731" s="15">
        <f>VLOOKUP(AU731,'S&amp;PRatingMapping'!$A$3:$B$24,2,0)</f>
        <v>5.2857142857142856</v>
      </c>
      <c r="AX731">
        <v>90205224.260000005</v>
      </c>
      <c r="AY731" t="s">
        <v>30</v>
      </c>
      <c r="AZ731">
        <v>1</v>
      </c>
      <c r="BA731" t="s">
        <v>42</v>
      </c>
      <c r="BB731">
        <v>5.4679999999999992E-2</v>
      </c>
      <c r="BC731">
        <v>-3</v>
      </c>
      <c r="BI731" s="11">
        <v>5.0999999999999996</v>
      </c>
      <c r="BJ731" t="s">
        <v>61</v>
      </c>
      <c r="BK731">
        <f>VLOOKUP(BJ731,MoodysRatingMapping!$A$3:$B$23,2,0)</f>
        <v>5.9500000000000011</v>
      </c>
      <c r="BL731">
        <v>1</v>
      </c>
      <c r="BM731" s="11" t="s">
        <v>29</v>
      </c>
      <c r="BN731" t="s">
        <v>84</v>
      </c>
      <c r="BO731" s="15">
        <f>VLOOKUP(BN731,'S&amp;PRatingMapping'!$A$3:$B$24,2,0)</f>
        <v>5.2857142857142856</v>
      </c>
      <c r="BQ731">
        <v>90260744.090000004</v>
      </c>
      <c r="BR731" s="11" t="s">
        <v>30</v>
      </c>
      <c r="BS731">
        <v>1</v>
      </c>
      <c r="BT731" t="s">
        <v>42</v>
      </c>
      <c r="BU731">
        <v>5.9870000000000007E-2</v>
      </c>
      <c r="BV731">
        <v>-3</v>
      </c>
      <c r="CB731" t="s">
        <v>38</v>
      </c>
      <c r="CC731" t="s">
        <v>61</v>
      </c>
      <c r="CD731">
        <f>VLOOKUP(CC731,MoodysRatingMapping!$A$3:$B$23,2,0)</f>
        <v>5.9500000000000011</v>
      </c>
      <c r="CE731">
        <v>1</v>
      </c>
      <c r="CF731" s="11" t="s">
        <v>29</v>
      </c>
      <c r="CG731" t="s">
        <v>84</v>
      </c>
      <c r="CH731" s="15">
        <f>VLOOKUP(CG731,'S&amp;PRatingMapping'!$A$3:$B$24,2,0)</f>
        <v>5.2857142857142856</v>
      </c>
    </row>
    <row r="732" spans="1:87" x14ac:dyDescent="0.25">
      <c r="A732" s="2">
        <v>42947</v>
      </c>
      <c r="B732">
        <v>4</v>
      </c>
      <c r="C732">
        <v>31277</v>
      </c>
      <c r="D732">
        <v>0.70000000000000018</v>
      </c>
      <c r="E732">
        <v>1</v>
      </c>
      <c r="F732">
        <v>0</v>
      </c>
      <c r="G732">
        <v>0</v>
      </c>
      <c r="H732">
        <v>0</v>
      </c>
      <c r="I732">
        <v>111392372.39</v>
      </c>
      <c r="J732" s="9" t="s">
        <v>32</v>
      </c>
      <c r="K732">
        <v>3</v>
      </c>
      <c r="L732" t="s">
        <v>42</v>
      </c>
      <c r="M732">
        <v>0.56520000000000004</v>
      </c>
      <c r="N732">
        <v>-1</v>
      </c>
      <c r="U732" s="11">
        <v>3.3</v>
      </c>
      <c r="V732" t="s">
        <v>58</v>
      </c>
      <c r="W732">
        <f>VLOOKUP(V732,MoodysRatingMapping!$A$3:$B$23,2,0)</f>
        <v>5.0500000000000007</v>
      </c>
      <c r="X732">
        <v>-1</v>
      </c>
      <c r="Y732">
        <v>3.3</v>
      </c>
      <c r="Z732" t="s">
        <v>81</v>
      </c>
      <c r="AA732" s="7">
        <f>VLOOKUP(Z732,'S&amp;PRatingMapping'!$A$3:$B$24,2,0)</f>
        <v>4.8571428571428568</v>
      </c>
      <c r="AC732">
        <v>3567</v>
      </c>
      <c r="AD732">
        <v>3567</v>
      </c>
      <c r="AE732">
        <v>110119854.2</v>
      </c>
      <c r="AF732" t="s">
        <v>32</v>
      </c>
      <c r="AG732">
        <v>3</v>
      </c>
      <c r="AH732" t="s">
        <v>42</v>
      </c>
      <c r="AI732">
        <v>5.7510000000000012E-2</v>
      </c>
      <c r="AJ732">
        <v>0</v>
      </c>
      <c r="AP732" s="11">
        <v>3.3</v>
      </c>
      <c r="AQ732" t="s">
        <v>58</v>
      </c>
      <c r="AR732">
        <f>VLOOKUP(AQ732,MoodysRatingMapping!$A$3:$B$23,2,0)</f>
        <v>5.0500000000000007</v>
      </c>
      <c r="AS732">
        <v>0</v>
      </c>
      <c r="AT732" s="11">
        <v>3.3</v>
      </c>
      <c r="AU732" t="s">
        <v>81</v>
      </c>
      <c r="AV732" s="15">
        <f>VLOOKUP(AU732,'S&amp;PRatingMapping'!$A$3:$B$24,2,0)</f>
        <v>4.8571428571428568</v>
      </c>
      <c r="AX732">
        <v>94288725.340000004</v>
      </c>
      <c r="AY732" t="s">
        <v>32</v>
      </c>
      <c r="AZ732">
        <v>3</v>
      </c>
      <c r="BA732" t="s">
        <v>42</v>
      </c>
      <c r="BB732">
        <v>6.3250000000000001E-2</v>
      </c>
      <c r="BC732">
        <v>0</v>
      </c>
      <c r="BI732" s="11">
        <v>3.3</v>
      </c>
      <c r="BJ732" t="s">
        <v>58</v>
      </c>
      <c r="BK732">
        <f>VLOOKUP(BJ732,MoodysRatingMapping!$A$3:$B$23,2,0)</f>
        <v>5.0500000000000007</v>
      </c>
      <c r="BL732">
        <v>0</v>
      </c>
      <c r="BM732" s="11">
        <v>3.3</v>
      </c>
      <c r="BN732" t="s">
        <v>81</v>
      </c>
      <c r="BO732" s="15">
        <f>VLOOKUP(BN732,'S&amp;PRatingMapping'!$A$3:$B$24,2,0)</f>
        <v>4.8571428571428568</v>
      </c>
      <c r="BQ732">
        <v>96017371.450000003</v>
      </c>
      <c r="BR732" s="11" t="s">
        <v>32</v>
      </c>
      <c r="BS732">
        <v>3</v>
      </c>
      <c r="BT732" t="s">
        <v>42</v>
      </c>
      <c r="BU732">
        <v>5.4780000000000002E-2</v>
      </c>
      <c r="BV732">
        <v>0</v>
      </c>
      <c r="CB732" t="s">
        <v>43</v>
      </c>
      <c r="CC732" t="s">
        <v>58</v>
      </c>
      <c r="CD732">
        <f>VLOOKUP(CC732,MoodysRatingMapping!$A$3:$B$23,2,0)</f>
        <v>5.0500000000000007</v>
      </c>
      <c r="CE732">
        <v>0</v>
      </c>
      <c r="CF732" s="11">
        <v>3.3</v>
      </c>
      <c r="CG732" t="s">
        <v>81</v>
      </c>
      <c r="CH732" s="15">
        <f>VLOOKUP(CG732,'S&amp;PRatingMapping'!$A$3:$B$24,2,0)</f>
        <v>4.8571428571428568</v>
      </c>
    </row>
    <row r="733" spans="1:87" x14ac:dyDescent="0.25">
      <c r="A733" s="2">
        <v>42613</v>
      </c>
      <c r="B733">
        <v>3.2</v>
      </c>
      <c r="C733">
        <v>31470</v>
      </c>
      <c r="D733">
        <v>1.1000000000000001</v>
      </c>
      <c r="E733">
        <v>1</v>
      </c>
      <c r="F733">
        <v>0</v>
      </c>
      <c r="G733">
        <v>0</v>
      </c>
      <c r="H733">
        <v>0</v>
      </c>
      <c r="I733">
        <v>2367345.98</v>
      </c>
      <c r="J733" s="9" t="s">
        <v>30</v>
      </c>
      <c r="K733">
        <v>1</v>
      </c>
      <c r="L733" t="s">
        <v>41</v>
      </c>
      <c r="M733">
        <v>0.1</v>
      </c>
      <c r="N733">
        <v>-2</v>
      </c>
      <c r="Q733" s="11">
        <v>2.2000000000000002</v>
      </c>
      <c r="R733" t="s">
        <v>41</v>
      </c>
      <c r="S733">
        <v>59.598300000000002</v>
      </c>
      <c r="T733">
        <v>-1</v>
      </c>
      <c r="U733" s="11">
        <v>2.2000000000000002</v>
      </c>
      <c r="V733" t="s">
        <v>50</v>
      </c>
      <c r="W733">
        <f>VLOOKUP(V733,MoodysRatingMapping!$A$3:$B$23,2,0)</f>
        <v>3.7000000000000006</v>
      </c>
      <c r="X733">
        <v>-1</v>
      </c>
      <c r="Y733">
        <v>3.2</v>
      </c>
      <c r="Z733" t="s">
        <v>69</v>
      </c>
      <c r="AA733" s="7">
        <f>VLOOKUP(Z733,'S&amp;PRatingMapping'!$A$3:$B$24,2,0)</f>
        <v>4.4285714285714279</v>
      </c>
      <c r="AC733">
        <v>3634</v>
      </c>
      <c r="AD733">
        <v>3634</v>
      </c>
      <c r="AE733">
        <v>2611012.0099999998</v>
      </c>
      <c r="AF733" t="s">
        <v>30</v>
      </c>
      <c r="AG733">
        <v>1</v>
      </c>
      <c r="AH733" t="s">
        <v>41</v>
      </c>
      <c r="AI733">
        <v>0.01</v>
      </c>
      <c r="AJ733">
        <v>-1</v>
      </c>
      <c r="AL733" t="s">
        <v>44</v>
      </c>
      <c r="AM733" t="s">
        <v>41</v>
      </c>
      <c r="AN733">
        <v>59.882100000000001</v>
      </c>
      <c r="AO733">
        <v>0</v>
      </c>
      <c r="AP733" s="11">
        <v>2.2000000000000002</v>
      </c>
      <c r="AQ733" t="s">
        <v>50</v>
      </c>
      <c r="AR733">
        <f>VLOOKUP(AQ733,MoodysRatingMapping!$A$3:$B$23,2,0)</f>
        <v>3.7000000000000006</v>
      </c>
      <c r="AS733">
        <v>0</v>
      </c>
      <c r="AT733" s="11">
        <v>3.2</v>
      </c>
      <c r="AU733" t="s">
        <v>69</v>
      </c>
      <c r="AV733" s="15">
        <f>VLOOKUP(AU733,'S&amp;PRatingMapping'!$A$3:$B$24,2,0)</f>
        <v>4.4285714285714279</v>
      </c>
      <c r="AX733">
        <v>2943021.72</v>
      </c>
      <c r="AY733" t="s">
        <v>30</v>
      </c>
      <c r="AZ733">
        <v>1</v>
      </c>
      <c r="BA733" t="s">
        <v>41</v>
      </c>
      <c r="BB733">
        <v>1.3769999999999999E-2</v>
      </c>
      <c r="BC733">
        <v>-1</v>
      </c>
      <c r="BE733" s="11">
        <v>2.2999999999999998</v>
      </c>
      <c r="BF733" t="s">
        <v>41</v>
      </c>
      <c r="BG733">
        <v>61.954473</v>
      </c>
      <c r="BH733">
        <v>0</v>
      </c>
      <c r="BI733" s="11">
        <v>2.2999999999999998</v>
      </c>
      <c r="BJ733" t="s">
        <v>50</v>
      </c>
      <c r="BK733">
        <f>VLOOKUP(BJ733,MoodysRatingMapping!$A$3:$B$23,2,0)</f>
        <v>3.7000000000000006</v>
      </c>
      <c r="BL733">
        <v>0</v>
      </c>
      <c r="BM733" s="11">
        <v>2.2999999999999998</v>
      </c>
      <c r="BN733" t="s">
        <v>77</v>
      </c>
      <c r="BO733" s="15">
        <f>VLOOKUP(BN733,'S&amp;PRatingMapping'!$A$3:$B$24,2,0)</f>
        <v>3.5714285714285707</v>
      </c>
      <c r="BQ733">
        <v>1944317.05</v>
      </c>
      <c r="BX733" t="s">
        <v>46</v>
      </c>
      <c r="BY733" t="s">
        <v>41</v>
      </c>
      <c r="BZ733">
        <v>61.793621000000002</v>
      </c>
      <c r="CA733">
        <v>-2</v>
      </c>
      <c r="CB733" t="s">
        <v>46</v>
      </c>
      <c r="CC733" t="s">
        <v>50</v>
      </c>
      <c r="CD733">
        <f>VLOOKUP(CC733,MoodysRatingMapping!$A$3:$B$23,2,0)</f>
        <v>3.7000000000000006</v>
      </c>
      <c r="CE733">
        <v>-2</v>
      </c>
      <c r="CF733" s="11">
        <v>2.2999999999999998</v>
      </c>
      <c r="CG733" t="s">
        <v>77</v>
      </c>
      <c r="CH733" s="15">
        <f>VLOOKUP(CG733,'S&amp;PRatingMapping'!$A$3:$B$24,2,0)</f>
        <v>3.5714285714285707</v>
      </c>
    </row>
    <row r="734" spans="1:87" x14ac:dyDescent="0.25">
      <c r="A734" s="2">
        <v>42277</v>
      </c>
      <c r="B734">
        <v>3</v>
      </c>
      <c r="C734">
        <v>31480</v>
      </c>
      <c r="D734">
        <v>0.89999999999999991</v>
      </c>
      <c r="E734">
        <v>1</v>
      </c>
      <c r="F734">
        <v>0</v>
      </c>
      <c r="G734">
        <v>0</v>
      </c>
      <c r="H734">
        <v>0</v>
      </c>
      <c r="I734">
        <v>117500000</v>
      </c>
      <c r="J734" s="9" t="s">
        <v>30</v>
      </c>
      <c r="K734">
        <v>1</v>
      </c>
      <c r="L734" t="s">
        <v>42</v>
      </c>
      <c r="M734">
        <v>0.21970000000000001</v>
      </c>
      <c r="N734">
        <v>-2</v>
      </c>
      <c r="U734" s="11">
        <v>2.1</v>
      </c>
      <c r="V734" t="s">
        <v>60</v>
      </c>
      <c r="W734">
        <f>VLOOKUP(V734,MoodysRatingMapping!$A$3:$B$23,2,0)</f>
        <v>2.8000000000000003</v>
      </c>
      <c r="X734">
        <v>-1</v>
      </c>
      <c r="Y734" t="s">
        <v>30</v>
      </c>
      <c r="Z734" t="s">
        <v>68</v>
      </c>
      <c r="AA734" s="7">
        <f>VLOOKUP(Z734,'S&amp;PRatingMapping'!$A$3:$B$24,2,0)</f>
        <v>2.2857142857142856</v>
      </c>
      <c r="AB734" t="s">
        <v>97</v>
      </c>
      <c r="AC734">
        <v>3676</v>
      </c>
      <c r="AD734">
        <v>3676</v>
      </c>
      <c r="AE734">
        <v>117500000</v>
      </c>
      <c r="AF734" t="s">
        <v>30</v>
      </c>
      <c r="AG734">
        <v>1</v>
      </c>
      <c r="AH734" t="s">
        <v>42</v>
      </c>
      <c r="AI734">
        <v>2.1080000000000002E-2</v>
      </c>
      <c r="AJ734">
        <v>-1</v>
      </c>
      <c r="AP734" s="11">
        <v>2.1</v>
      </c>
      <c r="AQ734" t="s">
        <v>60</v>
      </c>
      <c r="AR734">
        <f>VLOOKUP(AQ734,MoodysRatingMapping!$A$3:$B$23,2,0)</f>
        <v>2.8000000000000003</v>
      </c>
      <c r="AS734">
        <v>0</v>
      </c>
      <c r="AT734" s="11" t="s">
        <v>30</v>
      </c>
      <c r="AU734" t="s">
        <v>68</v>
      </c>
      <c r="AV734" s="15">
        <f>VLOOKUP(AU734,'S&amp;PRatingMapping'!$A$3:$B$24,2,0)</f>
        <v>2.2857142857142856</v>
      </c>
      <c r="AW734" t="s">
        <v>60</v>
      </c>
      <c r="AX734">
        <v>117500000</v>
      </c>
      <c r="AY734" t="s">
        <v>30</v>
      </c>
      <c r="AZ734">
        <v>1</v>
      </c>
      <c r="BA734" t="s">
        <v>42</v>
      </c>
      <c r="BB734">
        <v>1.7819999999999999E-2</v>
      </c>
      <c r="BC734">
        <v>-1</v>
      </c>
      <c r="BI734" s="11">
        <v>2.1</v>
      </c>
      <c r="BJ734" t="s">
        <v>60</v>
      </c>
      <c r="BK734">
        <f>VLOOKUP(BJ734,MoodysRatingMapping!$A$3:$B$23,2,0)</f>
        <v>2.8000000000000003</v>
      </c>
      <c r="BL734">
        <v>0</v>
      </c>
      <c r="BM734" s="11" t="s">
        <v>30</v>
      </c>
      <c r="BN734" t="s">
        <v>68</v>
      </c>
      <c r="BO734" s="15">
        <f>VLOOKUP(BN734,'S&amp;PRatingMapping'!$A$3:$B$24,2,0)</f>
        <v>2.2857142857142856</v>
      </c>
      <c r="BP734" t="s">
        <v>60</v>
      </c>
      <c r="BQ734">
        <v>117500000</v>
      </c>
      <c r="BR734" s="11" t="s">
        <v>30</v>
      </c>
      <c r="BS734">
        <v>1</v>
      </c>
      <c r="BT734" t="s">
        <v>42</v>
      </c>
      <c r="BU734">
        <v>1.9810000000000001E-2</v>
      </c>
      <c r="BV734">
        <v>-1</v>
      </c>
      <c r="CB734" t="s">
        <v>34</v>
      </c>
      <c r="CC734" t="s">
        <v>60</v>
      </c>
      <c r="CD734">
        <f>VLOOKUP(CC734,MoodysRatingMapping!$A$3:$B$23,2,0)</f>
        <v>2.8000000000000003</v>
      </c>
      <c r="CE734">
        <v>0</v>
      </c>
      <c r="CF734" s="11" t="s">
        <v>30</v>
      </c>
      <c r="CG734" t="s">
        <v>68</v>
      </c>
      <c r="CH734" s="15">
        <f>VLOOKUP(CG734,'S&amp;PRatingMapping'!$A$3:$B$24,2,0)</f>
        <v>2.2857142857142856</v>
      </c>
      <c r="CI734" t="s">
        <v>97</v>
      </c>
    </row>
    <row r="735" spans="1:87" x14ac:dyDescent="0.25">
      <c r="A735" s="2">
        <v>42521</v>
      </c>
      <c r="B735">
        <v>7</v>
      </c>
      <c r="C735">
        <v>31786</v>
      </c>
      <c r="D735">
        <v>3</v>
      </c>
      <c r="E735">
        <v>1</v>
      </c>
      <c r="F735">
        <v>0</v>
      </c>
      <c r="G735">
        <v>0</v>
      </c>
      <c r="H735">
        <v>0</v>
      </c>
      <c r="I735">
        <v>9500000</v>
      </c>
      <c r="W735" t="e">
        <f>VLOOKUP(V735,MoodysRatingMapping!$A$3:$B$23,2,0)</f>
        <v>#N/A</v>
      </c>
      <c r="AA735" s="7" t="e">
        <f>VLOOKUP(Z735,'S&amp;PRatingMapping'!$A$3:$B$24,2,0)</f>
        <v>#N/A</v>
      </c>
      <c r="AC735">
        <v>381</v>
      </c>
      <c r="AD735">
        <v>381</v>
      </c>
      <c r="AE735">
        <v>10000000</v>
      </c>
      <c r="AR735" t="e">
        <f>VLOOKUP(AQ735,MoodysRatingMapping!$A$3:$B$23,2,0)</f>
        <v>#N/A</v>
      </c>
      <c r="AV735" s="15" t="e">
        <f>VLOOKUP(AU735,'S&amp;PRatingMapping'!$A$3:$B$24,2,0)</f>
        <v>#N/A</v>
      </c>
      <c r="AX735">
        <v>10000000</v>
      </c>
      <c r="BK735" t="e">
        <f>VLOOKUP(BJ735,MoodysRatingMapping!$A$3:$B$23,2,0)</f>
        <v>#N/A</v>
      </c>
      <c r="BO735" s="15" t="e">
        <f>VLOOKUP(BN735,'S&amp;PRatingMapping'!$A$3:$B$24,2,0)</f>
        <v>#N/A</v>
      </c>
      <c r="BQ735">
        <v>10000000</v>
      </c>
      <c r="CD735" t="e">
        <f>VLOOKUP(CC735,MoodysRatingMapping!$A$3:$B$23,2,0)</f>
        <v>#N/A</v>
      </c>
      <c r="CH735" s="15" t="e">
        <f>VLOOKUP(CG735,'S&amp;PRatingMapping'!$A$3:$B$24,2,0)</f>
        <v>#N/A</v>
      </c>
    </row>
    <row r="736" spans="1:87" x14ac:dyDescent="0.25">
      <c r="A736" s="2">
        <v>41912</v>
      </c>
      <c r="B736">
        <v>6.1</v>
      </c>
      <c r="C736">
        <v>31863</v>
      </c>
      <c r="D736">
        <v>0.89999999999999947</v>
      </c>
      <c r="E736">
        <v>1</v>
      </c>
      <c r="F736">
        <v>0</v>
      </c>
      <c r="G736">
        <v>0</v>
      </c>
      <c r="H736">
        <v>0</v>
      </c>
      <c r="I736">
        <v>31280485.07</v>
      </c>
      <c r="J736" s="9">
        <v>3.1</v>
      </c>
      <c r="K736">
        <v>3</v>
      </c>
      <c r="L736" t="s">
        <v>41</v>
      </c>
      <c r="M736">
        <v>0.16358</v>
      </c>
      <c r="N736">
        <v>-4</v>
      </c>
      <c r="Q736" s="11" t="s">
        <v>30</v>
      </c>
      <c r="R736" t="s">
        <v>41</v>
      </c>
      <c r="S736">
        <v>35.854979999999998</v>
      </c>
      <c r="T736">
        <v>-6</v>
      </c>
      <c r="U736" s="11">
        <v>2.1</v>
      </c>
      <c r="V736" t="s">
        <v>60</v>
      </c>
      <c r="W736">
        <f>VLOOKUP(V736,MoodysRatingMapping!$A$3:$B$23,2,0)</f>
        <v>2.8000000000000003</v>
      </c>
      <c r="X736">
        <v>-5</v>
      </c>
      <c r="Y736">
        <v>2.1</v>
      </c>
      <c r="Z736" t="s">
        <v>80</v>
      </c>
      <c r="AA736" s="7">
        <f>VLOOKUP(Z736,'S&amp;PRatingMapping'!$A$3:$B$24,2,0)</f>
        <v>2.714285714285714</v>
      </c>
      <c r="AC736">
        <v>3834</v>
      </c>
      <c r="AD736">
        <v>3834</v>
      </c>
      <c r="AE736">
        <v>30377323.870000001</v>
      </c>
      <c r="AL736" t="s">
        <v>30</v>
      </c>
      <c r="AM736" t="s">
        <v>41</v>
      </c>
      <c r="AN736">
        <v>30.217949999999998</v>
      </c>
      <c r="AO736">
        <v>-5</v>
      </c>
      <c r="AR736" t="e">
        <f>VLOOKUP(AQ736,MoodysRatingMapping!$A$3:$B$23,2,0)</f>
        <v>#N/A</v>
      </c>
      <c r="AV736" s="15" t="e">
        <f>VLOOKUP(AU736,'S&amp;PRatingMapping'!$A$3:$B$24,2,0)</f>
        <v>#N/A</v>
      </c>
      <c r="AX736">
        <v>23663154.16</v>
      </c>
      <c r="AY736" t="s">
        <v>34</v>
      </c>
      <c r="AZ736">
        <v>2</v>
      </c>
      <c r="BA736" t="s">
        <v>41</v>
      </c>
      <c r="BB736">
        <v>0.13735</v>
      </c>
      <c r="BC736">
        <v>-4</v>
      </c>
      <c r="BE736" s="11" t="s">
        <v>30</v>
      </c>
      <c r="BF736" t="s">
        <v>41</v>
      </c>
      <c r="BG736">
        <v>30.716418000000001</v>
      </c>
      <c r="BH736">
        <v>-5</v>
      </c>
      <c r="BI736" s="11">
        <v>2.1</v>
      </c>
      <c r="BJ736" t="s">
        <v>60</v>
      </c>
      <c r="BK736">
        <f>VLOOKUP(BJ736,MoodysRatingMapping!$A$3:$B$23,2,0)</f>
        <v>2.8000000000000003</v>
      </c>
      <c r="BL736">
        <v>-4</v>
      </c>
      <c r="BM736" s="11">
        <v>2.1</v>
      </c>
      <c r="BN736" t="s">
        <v>80</v>
      </c>
      <c r="BO736" s="15">
        <f>VLOOKUP(BN736,'S&amp;PRatingMapping'!$A$3:$B$24,2,0)</f>
        <v>2.714285714285714</v>
      </c>
      <c r="BQ736">
        <v>27719110.460000001</v>
      </c>
      <c r="BR736" s="11">
        <v>2.1</v>
      </c>
      <c r="BS736">
        <v>2</v>
      </c>
      <c r="BT736" t="s">
        <v>41</v>
      </c>
      <c r="BU736">
        <v>0.14288000000000001</v>
      </c>
      <c r="BV736">
        <v>-4</v>
      </c>
      <c r="BX736" t="s">
        <v>30</v>
      </c>
      <c r="BY736" t="s">
        <v>41</v>
      </c>
      <c r="BZ736">
        <v>31.670078</v>
      </c>
      <c r="CA736">
        <v>-5</v>
      </c>
      <c r="CB736" t="s">
        <v>34</v>
      </c>
      <c r="CC736" t="s">
        <v>60</v>
      </c>
      <c r="CD736">
        <f>VLOOKUP(CC736,MoodysRatingMapping!$A$3:$B$23,2,0)</f>
        <v>2.8000000000000003</v>
      </c>
      <c r="CE736">
        <v>-4</v>
      </c>
      <c r="CF736" s="11">
        <v>2.1</v>
      </c>
      <c r="CG736" t="s">
        <v>80</v>
      </c>
      <c r="CH736" s="15">
        <f>VLOOKUP(CG736,'S&amp;PRatingMapping'!$A$3:$B$24,2,0)</f>
        <v>2.714285714285714</v>
      </c>
    </row>
    <row r="737" spans="1:87" x14ac:dyDescent="0.25">
      <c r="A737" s="2">
        <v>42460</v>
      </c>
      <c r="B737">
        <v>7</v>
      </c>
      <c r="C737">
        <v>31863</v>
      </c>
      <c r="D737">
        <v>0.90000000000000036</v>
      </c>
      <c r="E737">
        <v>1</v>
      </c>
      <c r="F737">
        <v>0</v>
      </c>
      <c r="G737">
        <v>0</v>
      </c>
      <c r="H737">
        <v>0</v>
      </c>
      <c r="I737">
        <v>2307247.62</v>
      </c>
      <c r="J737" s="9">
        <v>5.0999999999999996</v>
      </c>
      <c r="K737">
        <v>5</v>
      </c>
      <c r="L737" t="s">
        <v>41</v>
      </c>
      <c r="M737">
        <v>0.432</v>
      </c>
      <c r="N737">
        <v>-4</v>
      </c>
      <c r="Q737" s="11">
        <v>2.2000000000000002</v>
      </c>
      <c r="R737" t="s">
        <v>41</v>
      </c>
      <c r="S737">
        <v>61.736454000000002</v>
      </c>
      <c r="T737">
        <v>-7</v>
      </c>
      <c r="U737" s="11">
        <v>2.1</v>
      </c>
      <c r="V737" t="s">
        <v>60</v>
      </c>
      <c r="W737">
        <f>VLOOKUP(V737,MoodysRatingMapping!$A$3:$B$23,2,0)</f>
        <v>2.8000000000000003</v>
      </c>
      <c r="X737">
        <v>-7</v>
      </c>
      <c r="Y737">
        <v>2.2000000000000002</v>
      </c>
      <c r="Z737" t="s">
        <v>71</v>
      </c>
      <c r="AA737" s="7">
        <f>VLOOKUP(Z737,'S&amp;PRatingMapping'!$A$3:$B$24,2,0)</f>
        <v>3.1428571428571423</v>
      </c>
      <c r="AC737">
        <v>3852</v>
      </c>
      <c r="AD737">
        <v>3852</v>
      </c>
      <c r="AE737">
        <v>781565.91</v>
      </c>
      <c r="AF737" t="s">
        <v>30</v>
      </c>
      <c r="AG737">
        <v>1</v>
      </c>
      <c r="AH737" t="s">
        <v>41</v>
      </c>
      <c r="AI737">
        <v>3.1460000000000002E-2</v>
      </c>
      <c r="AJ737">
        <v>-6</v>
      </c>
      <c r="AL737" t="s">
        <v>44</v>
      </c>
      <c r="AM737" t="s">
        <v>41</v>
      </c>
      <c r="AN737">
        <v>64.353891000000004</v>
      </c>
      <c r="AO737">
        <v>-5</v>
      </c>
      <c r="AP737" s="11">
        <v>2.1</v>
      </c>
      <c r="AQ737" t="s">
        <v>60</v>
      </c>
      <c r="AR737">
        <f>VLOOKUP(AQ737,MoodysRatingMapping!$A$3:$B$23,2,0)</f>
        <v>2.8000000000000003</v>
      </c>
      <c r="AS737">
        <v>-5</v>
      </c>
      <c r="AT737" s="11">
        <v>2.1</v>
      </c>
      <c r="AU737" t="s">
        <v>80</v>
      </c>
      <c r="AV737" s="15">
        <f>VLOOKUP(AU737,'S&amp;PRatingMapping'!$A$3:$B$24,2,0)</f>
        <v>2.714285714285714</v>
      </c>
      <c r="AX737">
        <v>1310273.07</v>
      </c>
      <c r="AY737" t="s">
        <v>29</v>
      </c>
      <c r="AZ737">
        <v>4</v>
      </c>
      <c r="BA737" t="s">
        <v>41</v>
      </c>
      <c r="BB737">
        <v>0.27997</v>
      </c>
      <c r="BC737">
        <v>-3</v>
      </c>
      <c r="BE737" s="11">
        <v>2.2999999999999998</v>
      </c>
      <c r="BF737" t="s">
        <v>41</v>
      </c>
      <c r="BG737">
        <v>67.185889000000003</v>
      </c>
      <c r="BH737">
        <v>-5</v>
      </c>
      <c r="BI737" s="11">
        <v>2.1</v>
      </c>
      <c r="BJ737" t="s">
        <v>60</v>
      </c>
      <c r="BK737">
        <f>VLOOKUP(BJ737,MoodysRatingMapping!$A$3:$B$23,2,0)</f>
        <v>2.8000000000000003</v>
      </c>
      <c r="BL737">
        <v>-5</v>
      </c>
      <c r="BM737" s="11">
        <v>2.1</v>
      </c>
      <c r="BN737" t="s">
        <v>80</v>
      </c>
      <c r="BO737" s="15">
        <f>VLOOKUP(BN737,'S&amp;PRatingMapping'!$A$3:$B$24,2,0)</f>
        <v>2.714285714285714</v>
      </c>
      <c r="BQ737">
        <v>475800.33</v>
      </c>
      <c r="BR737" s="11">
        <v>3.1</v>
      </c>
      <c r="BS737">
        <v>3</v>
      </c>
      <c r="BT737" t="s">
        <v>41</v>
      </c>
      <c r="BU737">
        <v>0.22634000000000001</v>
      </c>
      <c r="BV737">
        <v>-4</v>
      </c>
      <c r="BX737" t="s">
        <v>44</v>
      </c>
      <c r="BY737" t="s">
        <v>41</v>
      </c>
      <c r="BZ737">
        <v>52.819217999999999</v>
      </c>
      <c r="CA737">
        <v>-5</v>
      </c>
      <c r="CB737" t="s">
        <v>34</v>
      </c>
      <c r="CC737" t="s">
        <v>60</v>
      </c>
      <c r="CD737">
        <f>VLOOKUP(CC737,MoodysRatingMapping!$A$3:$B$23,2,0)</f>
        <v>2.8000000000000003</v>
      </c>
      <c r="CE737">
        <v>-5</v>
      </c>
      <c r="CF737" s="11">
        <v>2.1</v>
      </c>
      <c r="CG737" t="s">
        <v>80</v>
      </c>
      <c r="CH737" s="15">
        <f>VLOOKUP(CG737,'S&amp;PRatingMapping'!$A$3:$B$24,2,0)</f>
        <v>2.714285714285714</v>
      </c>
    </row>
    <row r="738" spans="1:87" x14ac:dyDescent="0.25">
      <c r="A738" s="2">
        <v>42094</v>
      </c>
      <c r="B738">
        <v>2.2999999999999998</v>
      </c>
      <c r="C738">
        <v>31925</v>
      </c>
      <c r="D738">
        <v>9.9999999999999645E-2</v>
      </c>
      <c r="E738">
        <v>1</v>
      </c>
      <c r="F738">
        <v>0</v>
      </c>
      <c r="G738">
        <v>0</v>
      </c>
      <c r="H738">
        <v>0</v>
      </c>
      <c r="I738">
        <v>212846689.36000001</v>
      </c>
      <c r="J738" s="9" t="s">
        <v>30</v>
      </c>
      <c r="K738">
        <v>1</v>
      </c>
      <c r="L738" t="s">
        <v>42</v>
      </c>
      <c r="M738">
        <v>0.498</v>
      </c>
      <c r="N738">
        <v>-1</v>
      </c>
      <c r="O738" t="s">
        <v>42</v>
      </c>
      <c r="P738">
        <v>98.5</v>
      </c>
      <c r="Q738" s="11">
        <v>2.1</v>
      </c>
      <c r="R738" t="s">
        <v>42</v>
      </c>
      <c r="S738">
        <v>35.731619999999999</v>
      </c>
      <c r="U738" s="11">
        <v>2.2000000000000002</v>
      </c>
      <c r="V738" t="s">
        <v>51</v>
      </c>
      <c r="W738">
        <f>VLOOKUP(V738,MoodysRatingMapping!$A$3:$B$23,2,0)</f>
        <v>3.2500000000000004</v>
      </c>
      <c r="Y738">
        <v>2.2000000000000002</v>
      </c>
      <c r="Z738" t="s">
        <v>71</v>
      </c>
      <c r="AA738" s="7">
        <f>VLOOKUP(Z738,'S&amp;PRatingMapping'!$A$3:$B$24,2,0)</f>
        <v>3.1428571428571423</v>
      </c>
      <c r="AB738" t="s">
        <v>91</v>
      </c>
      <c r="AC738">
        <v>3995</v>
      </c>
      <c r="AD738">
        <v>3995</v>
      </c>
      <c r="AE738">
        <v>210849225.94</v>
      </c>
      <c r="AF738" t="s">
        <v>30</v>
      </c>
      <c r="AG738">
        <v>1</v>
      </c>
      <c r="AH738" t="s">
        <v>42</v>
      </c>
      <c r="AI738">
        <v>5.2529999999999993E-2</v>
      </c>
      <c r="AJ738">
        <v>-1</v>
      </c>
      <c r="AK738">
        <v>98.5</v>
      </c>
      <c r="AL738" t="s">
        <v>34</v>
      </c>
      <c r="AM738" t="s">
        <v>42</v>
      </c>
      <c r="AN738">
        <v>34.869307999999997</v>
      </c>
      <c r="AO738">
        <v>0</v>
      </c>
      <c r="AP738" s="11">
        <v>2.2000000000000002</v>
      </c>
      <c r="AQ738" t="s">
        <v>51</v>
      </c>
      <c r="AR738">
        <f>VLOOKUP(AQ738,MoodysRatingMapping!$A$3:$B$23,2,0)</f>
        <v>3.2500000000000004</v>
      </c>
      <c r="AS738">
        <v>0</v>
      </c>
      <c r="AT738" s="11">
        <v>2.2000000000000002</v>
      </c>
      <c r="AU738" t="s">
        <v>71</v>
      </c>
      <c r="AV738" s="15">
        <f>VLOOKUP(AU738,'S&amp;PRatingMapping'!$A$3:$B$24,2,0)</f>
        <v>3.1428571428571423</v>
      </c>
      <c r="AX738">
        <v>211690989.09999999</v>
      </c>
      <c r="AY738" t="s">
        <v>30</v>
      </c>
      <c r="AZ738">
        <v>1</v>
      </c>
      <c r="BA738" t="s">
        <v>42</v>
      </c>
      <c r="BB738">
        <v>6.0940000000000001E-2</v>
      </c>
      <c r="BC738">
        <v>-1</v>
      </c>
      <c r="BD738">
        <v>98.5</v>
      </c>
      <c r="BE738" s="11">
        <v>2.1</v>
      </c>
      <c r="BF738" t="s">
        <v>42</v>
      </c>
      <c r="BG738">
        <v>38.83164</v>
      </c>
      <c r="BH738">
        <v>0</v>
      </c>
      <c r="BI738" s="11">
        <v>2.2000000000000002</v>
      </c>
      <c r="BJ738" t="s">
        <v>51</v>
      </c>
      <c r="BK738">
        <f>VLOOKUP(BJ738,MoodysRatingMapping!$A$3:$B$23,2,0)</f>
        <v>3.2500000000000004</v>
      </c>
      <c r="BL738">
        <v>0</v>
      </c>
      <c r="BM738" s="11">
        <v>2.2000000000000002</v>
      </c>
      <c r="BN738" t="s">
        <v>71</v>
      </c>
      <c r="BO738" s="15">
        <f>VLOOKUP(BN738,'S&amp;PRatingMapping'!$A$3:$B$24,2,0)</f>
        <v>3.1428571428571423</v>
      </c>
      <c r="BQ738">
        <v>212103315.62</v>
      </c>
      <c r="BR738" s="11" t="s">
        <v>30</v>
      </c>
      <c r="BS738">
        <v>1</v>
      </c>
      <c r="BT738" t="s">
        <v>42</v>
      </c>
      <c r="BU738">
        <v>6.6900000000000001E-2</v>
      </c>
      <c r="BV738">
        <v>-1</v>
      </c>
      <c r="BW738">
        <v>99.5</v>
      </c>
      <c r="BX738" t="s">
        <v>44</v>
      </c>
      <c r="BY738" t="s">
        <v>42</v>
      </c>
      <c r="BZ738">
        <v>39.003382000000002</v>
      </c>
      <c r="CA738">
        <v>0</v>
      </c>
      <c r="CB738" t="s">
        <v>44</v>
      </c>
      <c r="CC738" t="s">
        <v>51</v>
      </c>
      <c r="CD738">
        <f>VLOOKUP(CC738,MoodysRatingMapping!$A$3:$B$23,2,0)</f>
        <v>3.2500000000000004</v>
      </c>
      <c r="CE738">
        <v>0</v>
      </c>
      <c r="CF738" s="11">
        <v>2.2000000000000002</v>
      </c>
      <c r="CG738" t="s">
        <v>71</v>
      </c>
      <c r="CH738" s="15">
        <f>VLOOKUP(CG738,'S&amp;PRatingMapping'!$A$3:$B$24,2,0)</f>
        <v>3.1428571428571423</v>
      </c>
      <c r="CI738" t="s">
        <v>93</v>
      </c>
    </row>
    <row r="739" spans="1:87" x14ac:dyDescent="0.25">
      <c r="A739" s="2">
        <v>42460</v>
      </c>
      <c r="B739">
        <v>3.1</v>
      </c>
      <c r="C739">
        <v>31925</v>
      </c>
      <c r="D739">
        <v>0.80000000000000027</v>
      </c>
      <c r="E739">
        <v>1</v>
      </c>
      <c r="F739">
        <v>0</v>
      </c>
      <c r="G739">
        <v>0</v>
      </c>
      <c r="H739">
        <v>0</v>
      </c>
      <c r="I739">
        <v>199148756.15000001</v>
      </c>
      <c r="J739" s="9" t="s">
        <v>30</v>
      </c>
      <c r="K739">
        <v>1</v>
      </c>
      <c r="L739" t="s">
        <v>42</v>
      </c>
      <c r="M739">
        <v>0.59719999999999995</v>
      </c>
      <c r="N739">
        <v>-2</v>
      </c>
      <c r="O739" t="s">
        <v>42</v>
      </c>
      <c r="P739">
        <v>98.5</v>
      </c>
      <c r="Q739" s="11" t="s">
        <v>30</v>
      </c>
      <c r="R739" t="s">
        <v>42</v>
      </c>
      <c r="S739">
        <v>51.815179999999998</v>
      </c>
      <c r="T739">
        <v>-2</v>
      </c>
      <c r="U739" s="11">
        <v>2.2000000000000002</v>
      </c>
      <c r="V739" t="s">
        <v>51</v>
      </c>
      <c r="W739">
        <f>VLOOKUP(V739,MoodysRatingMapping!$A$3:$B$23,2,0)</f>
        <v>3.2500000000000004</v>
      </c>
      <c r="X739">
        <v>-1</v>
      </c>
      <c r="Y739">
        <v>2.2000000000000002</v>
      </c>
      <c r="Z739" t="s">
        <v>71</v>
      </c>
      <c r="AA739" s="7">
        <f>VLOOKUP(Z739,'S&amp;PRatingMapping'!$A$3:$B$24,2,0)</f>
        <v>3.1428571428571423</v>
      </c>
      <c r="AB739" t="s">
        <v>90</v>
      </c>
      <c r="AC739">
        <v>317</v>
      </c>
      <c r="AD739">
        <v>317</v>
      </c>
      <c r="AE739">
        <v>195800497.27000001</v>
      </c>
      <c r="AF739" t="s">
        <v>30</v>
      </c>
      <c r="AG739">
        <v>1</v>
      </c>
      <c r="AH739" t="s">
        <v>42</v>
      </c>
      <c r="AI739">
        <v>7.2860000000000008E-2</v>
      </c>
      <c r="AJ739">
        <v>-1</v>
      </c>
      <c r="AK739">
        <v>98.5</v>
      </c>
      <c r="AL739" t="s">
        <v>30</v>
      </c>
      <c r="AM739" t="s">
        <v>42</v>
      </c>
      <c r="AN739">
        <v>50.031084999999997</v>
      </c>
      <c r="AO739">
        <v>-1</v>
      </c>
      <c r="AP739" s="11">
        <v>2.2000000000000002</v>
      </c>
      <c r="AQ739" t="s">
        <v>51</v>
      </c>
      <c r="AR739">
        <f>VLOOKUP(AQ739,MoodysRatingMapping!$A$3:$B$23,2,0)</f>
        <v>3.2500000000000004</v>
      </c>
      <c r="AS739">
        <v>0</v>
      </c>
      <c r="AT739" s="11">
        <v>2.2000000000000002</v>
      </c>
      <c r="AU739" t="s">
        <v>71</v>
      </c>
      <c r="AV739" s="15">
        <f>VLOOKUP(AU739,'S&amp;PRatingMapping'!$A$3:$B$24,2,0)</f>
        <v>3.1428571428571423</v>
      </c>
      <c r="AW739" t="s">
        <v>95</v>
      </c>
      <c r="AX739">
        <v>196453710.09</v>
      </c>
      <c r="AY739" t="s">
        <v>30</v>
      </c>
      <c r="AZ739">
        <v>1</v>
      </c>
      <c r="BA739" t="s">
        <v>42</v>
      </c>
      <c r="BB739">
        <v>5.4729999999999987E-2</v>
      </c>
      <c r="BC739">
        <v>-1</v>
      </c>
      <c r="BD739">
        <v>98.5</v>
      </c>
      <c r="BE739" s="11" t="s">
        <v>30</v>
      </c>
      <c r="BF739" t="s">
        <v>42</v>
      </c>
      <c r="BG739">
        <v>45.760758000000003</v>
      </c>
      <c r="BH739">
        <v>-1</v>
      </c>
      <c r="BI739" s="11">
        <v>2.2000000000000002</v>
      </c>
      <c r="BJ739" t="s">
        <v>51</v>
      </c>
      <c r="BK739">
        <f>VLOOKUP(BJ739,MoodysRatingMapping!$A$3:$B$23,2,0)</f>
        <v>3.2500000000000004</v>
      </c>
      <c r="BL739">
        <v>0</v>
      </c>
      <c r="BM739" s="11">
        <v>2.2000000000000002</v>
      </c>
      <c r="BN739" t="s">
        <v>71</v>
      </c>
      <c r="BO739" s="15">
        <f>VLOOKUP(BN739,'S&amp;PRatingMapping'!$A$3:$B$24,2,0)</f>
        <v>3.1428571428571423</v>
      </c>
      <c r="BQ739">
        <v>196470847.55000001</v>
      </c>
      <c r="BR739" s="11" t="s">
        <v>30</v>
      </c>
      <c r="BS739">
        <v>1</v>
      </c>
      <c r="BT739" t="s">
        <v>42</v>
      </c>
      <c r="BU739">
        <v>4.8800000000000003E-2</v>
      </c>
      <c r="BV739">
        <v>-1</v>
      </c>
      <c r="BW739">
        <v>98.5</v>
      </c>
      <c r="BX739" t="s">
        <v>34</v>
      </c>
      <c r="BY739" t="s">
        <v>42</v>
      </c>
      <c r="BZ739">
        <v>39.984037999999998</v>
      </c>
      <c r="CA739">
        <v>0</v>
      </c>
      <c r="CB739" t="s">
        <v>44</v>
      </c>
      <c r="CC739" t="s">
        <v>51</v>
      </c>
      <c r="CD739">
        <f>VLOOKUP(CC739,MoodysRatingMapping!$A$3:$B$23,2,0)</f>
        <v>3.2500000000000004</v>
      </c>
      <c r="CE739">
        <v>0</v>
      </c>
      <c r="CF739" s="11">
        <v>2.2000000000000002</v>
      </c>
      <c r="CG739" t="s">
        <v>71</v>
      </c>
      <c r="CH739" s="15">
        <f>VLOOKUP(CG739,'S&amp;PRatingMapping'!$A$3:$B$24,2,0)</f>
        <v>3.1428571428571423</v>
      </c>
      <c r="CI739" t="s">
        <v>91</v>
      </c>
    </row>
    <row r="740" spans="1:87" x14ac:dyDescent="0.25">
      <c r="A740" s="2">
        <v>43280</v>
      </c>
      <c r="B740">
        <v>3.1</v>
      </c>
      <c r="C740">
        <v>31925</v>
      </c>
      <c r="D740">
        <v>0.89999999999999991</v>
      </c>
      <c r="E740">
        <v>1</v>
      </c>
      <c r="F740">
        <v>0</v>
      </c>
      <c r="G740">
        <v>0</v>
      </c>
      <c r="H740">
        <v>0</v>
      </c>
      <c r="I740">
        <v>112268555.73</v>
      </c>
      <c r="J740" s="9" t="s">
        <v>29</v>
      </c>
      <c r="K740">
        <v>4</v>
      </c>
      <c r="L740" t="s">
        <v>41</v>
      </c>
      <c r="M740">
        <v>0.11536</v>
      </c>
      <c r="N740">
        <v>1</v>
      </c>
      <c r="Q740" s="11" t="s">
        <v>30</v>
      </c>
      <c r="R740" t="s">
        <v>42</v>
      </c>
      <c r="S740">
        <v>37.184100000000001</v>
      </c>
      <c r="T740">
        <v>-2</v>
      </c>
      <c r="U740" s="11">
        <v>2.2000000000000002</v>
      </c>
      <c r="V740" t="s">
        <v>50</v>
      </c>
      <c r="W740">
        <f>VLOOKUP(V740,MoodysRatingMapping!$A$3:$B$23,2,0)</f>
        <v>3.7000000000000006</v>
      </c>
      <c r="X740">
        <v>-1</v>
      </c>
      <c r="Y740">
        <v>2.2000000000000002</v>
      </c>
      <c r="Z740" t="s">
        <v>77</v>
      </c>
      <c r="AA740" s="7">
        <f>VLOOKUP(Z740,'S&amp;PRatingMapping'!$A$3:$B$24,2,0)</f>
        <v>3.5714285714285707</v>
      </c>
      <c r="AC740">
        <v>3134</v>
      </c>
      <c r="AD740">
        <v>3134</v>
      </c>
      <c r="AE740">
        <v>110682691.81</v>
      </c>
      <c r="AF740" t="s">
        <v>38</v>
      </c>
      <c r="AG740">
        <v>5</v>
      </c>
      <c r="AH740" t="s">
        <v>41</v>
      </c>
      <c r="AI740">
        <v>0.10913</v>
      </c>
      <c r="AJ740">
        <v>3</v>
      </c>
      <c r="AL740" t="s">
        <v>30</v>
      </c>
      <c r="AM740" t="s">
        <v>42</v>
      </c>
      <c r="AN740">
        <v>38.245100000000001</v>
      </c>
      <c r="AO740">
        <v>-1</v>
      </c>
      <c r="AP740" s="11">
        <v>2.2000000000000002</v>
      </c>
      <c r="AQ740" t="s">
        <v>50</v>
      </c>
      <c r="AR740">
        <f>VLOOKUP(AQ740,MoodysRatingMapping!$A$3:$B$23,2,0)</f>
        <v>3.7000000000000006</v>
      </c>
      <c r="AS740">
        <v>0</v>
      </c>
      <c r="AT740" s="11">
        <v>2.2000000000000002</v>
      </c>
      <c r="AU740" t="s">
        <v>77</v>
      </c>
      <c r="AV740" s="15">
        <f>VLOOKUP(AU740,'S&amp;PRatingMapping'!$A$3:$B$24,2,0)</f>
        <v>3.5714285714285707</v>
      </c>
      <c r="AW740" t="s">
        <v>51</v>
      </c>
      <c r="AX740">
        <v>112684819.39</v>
      </c>
      <c r="AY740" t="s">
        <v>38</v>
      </c>
      <c r="AZ740">
        <v>5</v>
      </c>
      <c r="BA740" t="s">
        <v>41</v>
      </c>
      <c r="BB740">
        <v>0.11242000000000001</v>
      </c>
      <c r="BC740">
        <v>3</v>
      </c>
      <c r="BE740" s="11" t="s">
        <v>30</v>
      </c>
      <c r="BF740" t="s">
        <v>42</v>
      </c>
      <c r="BG740">
        <v>37.605600000000003</v>
      </c>
      <c r="BH740">
        <v>-1</v>
      </c>
      <c r="BI740" s="11">
        <v>2.2000000000000002</v>
      </c>
      <c r="BJ740" t="s">
        <v>50</v>
      </c>
      <c r="BK740">
        <f>VLOOKUP(BJ740,MoodysRatingMapping!$A$3:$B$23,2,0)</f>
        <v>3.7000000000000006</v>
      </c>
      <c r="BL740">
        <v>0</v>
      </c>
      <c r="BM740" s="11">
        <v>2.2000000000000002</v>
      </c>
      <c r="BN740" t="s">
        <v>77</v>
      </c>
      <c r="BO740" s="15">
        <f>VLOOKUP(BN740,'S&amp;PRatingMapping'!$A$3:$B$24,2,0)</f>
        <v>3.5714285714285707</v>
      </c>
      <c r="BP740" t="s">
        <v>51</v>
      </c>
      <c r="BQ740">
        <v>113083908.15000001</v>
      </c>
      <c r="BR740" s="11">
        <v>5.0999999999999996</v>
      </c>
      <c r="BS740">
        <v>5</v>
      </c>
      <c r="BT740" t="s">
        <v>41</v>
      </c>
      <c r="BU740">
        <v>0.12734999999999999</v>
      </c>
      <c r="BV740">
        <v>3</v>
      </c>
      <c r="BX740" t="s">
        <v>30</v>
      </c>
      <c r="BY740" t="s">
        <v>42</v>
      </c>
      <c r="BZ740">
        <v>37.68</v>
      </c>
      <c r="CA740">
        <v>-1</v>
      </c>
      <c r="CB740" t="s">
        <v>44</v>
      </c>
      <c r="CC740" t="s">
        <v>50</v>
      </c>
      <c r="CD740">
        <f>VLOOKUP(CC740,MoodysRatingMapping!$A$3:$B$23,2,0)</f>
        <v>3.7000000000000006</v>
      </c>
      <c r="CE740">
        <v>0</v>
      </c>
      <c r="CF740" s="11">
        <v>2.2000000000000002</v>
      </c>
      <c r="CG740" t="s">
        <v>77</v>
      </c>
      <c r="CH740" s="15">
        <f>VLOOKUP(CG740,'S&amp;PRatingMapping'!$A$3:$B$24,2,0)</f>
        <v>3.5714285714285707</v>
      </c>
    </row>
    <row r="741" spans="1:87" x14ac:dyDescent="0.25">
      <c r="A741" s="2">
        <v>42643</v>
      </c>
      <c r="B741">
        <v>5.2</v>
      </c>
      <c r="C741">
        <v>32055</v>
      </c>
      <c r="D741">
        <v>1.2</v>
      </c>
      <c r="E741">
        <v>1</v>
      </c>
      <c r="F741">
        <v>0</v>
      </c>
      <c r="G741">
        <v>0</v>
      </c>
      <c r="H741">
        <v>0</v>
      </c>
      <c r="I741">
        <v>9330723.9199999999</v>
      </c>
      <c r="W741" t="e">
        <f>VLOOKUP(V741,MoodysRatingMapping!$A$3:$B$23,2,0)</f>
        <v>#N/A</v>
      </c>
      <c r="AA741" s="7" t="e">
        <f>VLOOKUP(Z741,'S&amp;PRatingMapping'!$A$3:$B$24,2,0)</f>
        <v>#N/A</v>
      </c>
      <c r="AC741">
        <v>3166</v>
      </c>
      <c r="AD741">
        <v>3166</v>
      </c>
      <c r="AE741">
        <v>12001084.390000001</v>
      </c>
      <c r="AR741" t="e">
        <f>VLOOKUP(AQ741,MoodysRatingMapping!$A$3:$B$23,2,0)</f>
        <v>#N/A</v>
      </c>
      <c r="AV741" s="15" t="e">
        <f>VLOOKUP(AU741,'S&amp;PRatingMapping'!$A$3:$B$24,2,0)</f>
        <v>#N/A</v>
      </c>
      <c r="AX741">
        <v>11634571.68</v>
      </c>
      <c r="BK741" t="e">
        <f>VLOOKUP(BJ741,MoodysRatingMapping!$A$3:$B$23,2,0)</f>
        <v>#N/A</v>
      </c>
      <c r="BO741" s="15" t="e">
        <f>VLOOKUP(BN741,'S&amp;PRatingMapping'!$A$3:$B$24,2,0)</f>
        <v>#N/A</v>
      </c>
      <c r="BQ741">
        <v>11315141.68</v>
      </c>
      <c r="CD741" t="e">
        <f>VLOOKUP(CC741,MoodysRatingMapping!$A$3:$B$23,2,0)</f>
        <v>#N/A</v>
      </c>
      <c r="CH741" s="15" t="e">
        <f>VLOOKUP(CG741,'S&amp;PRatingMapping'!$A$3:$B$24,2,0)</f>
        <v>#N/A</v>
      </c>
    </row>
    <row r="742" spans="1:87" x14ac:dyDescent="0.25">
      <c r="A742" s="2">
        <v>43007</v>
      </c>
      <c r="B742">
        <v>6.1</v>
      </c>
      <c r="C742">
        <v>32055</v>
      </c>
      <c r="D742">
        <v>0.89999999999999947</v>
      </c>
      <c r="E742">
        <v>1</v>
      </c>
      <c r="F742">
        <v>0</v>
      </c>
      <c r="G742">
        <v>0</v>
      </c>
      <c r="H742">
        <v>0</v>
      </c>
      <c r="I742">
        <v>25500820.879999999</v>
      </c>
      <c r="W742" t="e">
        <f>VLOOKUP(V742,MoodysRatingMapping!$A$3:$B$23,2,0)</f>
        <v>#N/A</v>
      </c>
      <c r="AA742" s="7" t="e">
        <f>VLOOKUP(Z742,'S&amp;PRatingMapping'!$A$3:$B$24,2,0)</f>
        <v>#N/A</v>
      </c>
      <c r="AC742">
        <v>3178</v>
      </c>
      <c r="AD742">
        <v>3178</v>
      </c>
      <c r="AE742">
        <v>28893685.09</v>
      </c>
      <c r="AR742" t="e">
        <f>VLOOKUP(AQ742,MoodysRatingMapping!$A$3:$B$23,2,0)</f>
        <v>#N/A</v>
      </c>
      <c r="AV742" s="15" t="e">
        <f>VLOOKUP(AU742,'S&amp;PRatingMapping'!$A$3:$B$24,2,0)</f>
        <v>#N/A</v>
      </c>
      <c r="AX742">
        <v>29299452.920000002</v>
      </c>
      <c r="BK742" t="e">
        <f>VLOOKUP(BJ742,MoodysRatingMapping!$A$3:$B$23,2,0)</f>
        <v>#N/A</v>
      </c>
      <c r="BO742" s="15" t="e">
        <f>VLOOKUP(BN742,'S&amp;PRatingMapping'!$A$3:$B$24,2,0)</f>
        <v>#N/A</v>
      </c>
      <c r="BQ742">
        <v>22455943.329999998</v>
      </c>
      <c r="CD742" t="e">
        <f>VLOOKUP(CC742,MoodysRatingMapping!$A$3:$B$23,2,0)</f>
        <v>#N/A</v>
      </c>
      <c r="CH742" s="15" t="e">
        <f>VLOOKUP(CG742,'S&amp;PRatingMapping'!$A$3:$B$24,2,0)</f>
        <v>#N/A</v>
      </c>
    </row>
    <row r="743" spans="1:87" x14ac:dyDescent="0.25">
      <c r="A743" s="2">
        <v>41820</v>
      </c>
      <c r="B743">
        <v>6.1</v>
      </c>
      <c r="C743">
        <v>32073</v>
      </c>
      <c r="D743">
        <v>0.89999999999999947</v>
      </c>
      <c r="E743">
        <v>1</v>
      </c>
      <c r="F743">
        <v>0</v>
      </c>
      <c r="G743">
        <v>0</v>
      </c>
      <c r="H743">
        <v>0</v>
      </c>
      <c r="I743">
        <v>1250000</v>
      </c>
      <c r="J743" s="9" t="s">
        <v>29</v>
      </c>
      <c r="K743">
        <v>4</v>
      </c>
      <c r="L743" t="s">
        <v>41</v>
      </c>
      <c r="M743">
        <v>0.24117</v>
      </c>
      <c r="N743">
        <v>-3</v>
      </c>
      <c r="W743" t="e">
        <f>VLOOKUP(V743,MoodysRatingMapping!$A$3:$B$23,2,0)</f>
        <v>#N/A</v>
      </c>
      <c r="AA743" s="7" t="e">
        <f>VLOOKUP(Z743,'S&amp;PRatingMapping'!$A$3:$B$24,2,0)</f>
        <v>#N/A</v>
      </c>
      <c r="AC743">
        <v>3192</v>
      </c>
      <c r="AD743">
        <v>3192</v>
      </c>
      <c r="AE743">
        <v>1250000</v>
      </c>
      <c r="AF743" t="s">
        <v>35</v>
      </c>
      <c r="AG743">
        <v>3</v>
      </c>
      <c r="AH743" t="s">
        <v>41</v>
      </c>
      <c r="AI743">
        <v>0.22955</v>
      </c>
      <c r="AJ743">
        <v>-3</v>
      </c>
      <c r="AR743" t="e">
        <f>VLOOKUP(AQ743,MoodysRatingMapping!$A$3:$B$23,2,0)</f>
        <v>#N/A</v>
      </c>
      <c r="AV743" s="15" t="e">
        <f>VLOOKUP(AU743,'S&amp;PRatingMapping'!$A$3:$B$24,2,0)</f>
        <v>#N/A</v>
      </c>
      <c r="AX743">
        <v>1300000</v>
      </c>
      <c r="AY743" t="s">
        <v>29</v>
      </c>
      <c r="AZ743">
        <v>4</v>
      </c>
      <c r="BA743" t="s">
        <v>41</v>
      </c>
      <c r="BB743">
        <v>0.28512999999999999</v>
      </c>
      <c r="BC743">
        <v>-2</v>
      </c>
      <c r="BK743" t="e">
        <f>VLOOKUP(BJ743,MoodysRatingMapping!$A$3:$B$23,2,0)</f>
        <v>#N/A</v>
      </c>
      <c r="BO743" s="15" t="e">
        <f>VLOOKUP(BN743,'S&amp;PRatingMapping'!$A$3:$B$24,2,0)</f>
        <v>#N/A</v>
      </c>
      <c r="BQ743">
        <v>1525000</v>
      </c>
      <c r="BR743" s="11">
        <v>3.1</v>
      </c>
      <c r="BS743">
        <v>3</v>
      </c>
      <c r="BT743" t="s">
        <v>41</v>
      </c>
      <c r="BU743">
        <v>0.21042</v>
      </c>
      <c r="BV743">
        <v>-3</v>
      </c>
      <c r="CD743" t="e">
        <f>VLOOKUP(CC743,MoodysRatingMapping!$A$3:$B$23,2,0)</f>
        <v>#N/A</v>
      </c>
      <c r="CH743" s="15" t="e">
        <f>VLOOKUP(CG743,'S&amp;PRatingMapping'!$A$3:$B$24,2,0)</f>
        <v>#N/A</v>
      </c>
    </row>
    <row r="744" spans="1:87" x14ac:dyDescent="0.25">
      <c r="A744" s="2">
        <v>42185</v>
      </c>
      <c r="B744">
        <v>7</v>
      </c>
      <c r="C744">
        <v>32073</v>
      </c>
      <c r="D744">
        <v>0.90000000000000036</v>
      </c>
      <c r="E744">
        <v>1</v>
      </c>
      <c r="F744">
        <v>0</v>
      </c>
      <c r="G744">
        <v>0</v>
      </c>
      <c r="H744">
        <v>0</v>
      </c>
      <c r="I744">
        <v>2900000</v>
      </c>
      <c r="J744" s="9" t="s">
        <v>29</v>
      </c>
      <c r="K744">
        <v>4</v>
      </c>
      <c r="L744" t="s">
        <v>41</v>
      </c>
      <c r="M744">
        <v>0.23572000000000001</v>
      </c>
      <c r="N744">
        <v>-5</v>
      </c>
      <c r="W744" t="e">
        <f>VLOOKUP(V744,MoodysRatingMapping!$A$3:$B$23,2,0)</f>
        <v>#N/A</v>
      </c>
      <c r="AA744" s="7" t="e">
        <f>VLOOKUP(Z744,'S&amp;PRatingMapping'!$A$3:$B$24,2,0)</f>
        <v>#N/A</v>
      </c>
      <c r="AC744">
        <v>3114</v>
      </c>
      <c r="AD744">
        <v>3114</v>
      </c>
      <c r="AE744">
        <v>2900000</v>
      </c>
      <c r="AF744" t="s">
        <v>35</v>
      </c>
      <c r="AG744">
        <v>3</v>
      </c>
      <c r="AH744" t="s">
        <v>41</v>
      </c>
      <c r="AI744">
        <v>0.18138000000000001</v>
      </c>
      <c r="AJ744">
        <v>-4</v>
      </c>
      <c r="AR744" t="e">
        <f>VLOOKUP(AQ744,MoodysRatingMapping!$A$3:$B$23,2,0)</f>
        <v>#N/A</v>
      </c>
      <c r="AV744" s="15" t="e">
        <f>VLOOKUP(AU744,'S&amp;PRatingMapping'!$A$3:$B$24,2,0)</f>
        <v>#N/A</v>
      </c>
      <c r="AX744">
        <v>900000</v>
      </c>
      <c r="AY744" t="s">
        <v>34</v>
      </c>
      <c r="AZ744">
        <v>2</v>
      </c>
      <c r="BA744" t="s">
        <v>41</v>
      </c>
      <c r="BB744">
        <v>0.15825</v>
      </c>
      <c r="BC744">
        <v>-5</v>
      </c>
      <c r="BK744" t="e">
        <f>VLOOKUP(BJ744,MoodysRatingMapping!$A$3:$B$23,2,0)</f>
        <v>#N/A</v>
      </c>
      <c r="BO744" s="15" t="e">
        <f>VLOOKUP(BN744,'S&amp;PRatingMapping'!$A$3:$B$24,2,0)</f>
        <v>#N/A</v>
      </c>
      <c r="BQ744">
        <v>900000</v>
      </c>
      <c r="BR744" s="11">
        <v>2.1</v>
      </c>
      <c r="BS744">
        <v>2</v>
      </c>
      <c r="BT744" t="s">
        <v>41</v>
      </c>
      <c r="BU744">
        <v>0.13622999999999999</v>
      </c>
      <c r="BV744">
        <v>-5</v>
      </c>
      <c r="CD744" t="e">
        <f>VLOOKUP(CC744,MoodysRatingMapping!$A$3:$B$23,2,0)</f>
        <v>#N/A</v>
      </c>
      <c r="CH744" s="15" t="e">
        <f>VLOOKUP(CG744,'S&amp;PRatingMapping'!$A$3:$B$24,2,0)</f>
        <v>#N/A</v>
      </c>
    </row>
    <row r="745" spans="1:87" x14ac:dyDescent="0.25">
      <c r="A745" s="2">
        <v>41789</v>
      </c>
      <c r="B745">
        <v>5.2</v>
      </c>
      <c r="C745">
        <v>32093</v>
      </c>
      <c r="D745">
        <v>0.10000000000000051</v>
      </c>
      <c r="E745">
        <v>1</v>
      </c>
      <c r="F745">
        <v>0</v>
      </c>
      <c r="G745">
        <v>0</v>
      </c>
      <c r="H745">
        <v>0</v>
      </c>
      <c r="I745">
        <v>35530834.189999998</v>
      </c>
      <c r="J745" s="9">
        <v>3.1</v>
      </c>
      <c r="K745">
        <v>3</v>
      </c>
      <c r="L745" t="s">
        <v>41</v>
      </c>
      <c r="M745">
        <v>0.16869000000000001</v>
      </c>
      <c r="N745">
        <v>-3</v>
      </c>
      <c r="Q745" s="11" t="s">
        <v>30</v>
      </c>
      <c r="R745" t="s">
        <v>41</v>
      </c>
      <c r="S745">
        <v>35.837699999999998</v>
      </c>
      <c r="T745">
        <v>-5</v>
      </c>
      <c r="W745" t="e">
        <f>VLOOKUP(V745,MoodysRatingMapping!$A$3:$B$23,2,0)</f>
        <v>#N/A</v>
      </c>
      <c r="Y745">
        <v>3.1</v>
      </c>
      <c r="Z745" t="s">
        <v>72</v>
      </c>
      <c r="AA745" s="7">
        <f>VLOOKUP(Z745,'S&amp;PRatingMapping'!$A$3:$B$24,2,0)</f>
        <v>3.9999999999999991</v>
      </c>
      <c r="AC745">
        <v>31144</v>
      </c>
      <c r="AD745">
        <v>31144</v>
      </c>
      <c r="AE745">
        <v>35542094.060000002</v>
      </c>
      <c r="AF745" t="s">
        <v>35</v>
      </c>
      <c r="AG745">
        <v>3</v>
      </c>
      <c r="AH745" t="s">
        <v>41</v>
      </c>
      <c r="AI745">
        <v>0.19048999999999999</v>
      </c>
      <c r="AJ745">
        <v>-2</v>
      </c>
      <c r="AL745" t="s">
        <v>34</v>
      </c>
      <c r="AM745" t="s">
        <v>41</v>
      </c>
      <c r="AN745">
        <v>38.750951000000001</v>
      </c>
      <c r="AO745">
        <v>-3</v>
      </c>
      <c r="AR745" t="e">
        <f>VLOOKUP(AQ745,MoodysRatingMapping!$A$3:$B$23,2,0)</f>
        <v>#N/A</v>
      </c>
      <c r="AT745" s="11">
        <v>3.1</v>
      </c>
      <c r="AU745" t="s">
        <v>72</v>
      </c>
      <c r="AV745" s="15">
        <f>VLOOKUP(AU745,'S&amp;PRatingMapping'!$A$3:$B$24,2,0)</f>
        <v>3.9999999999999991</v>
      </c>
      <c r="AX745">
        <v>35553285.369999997</v>
      </c>
      <c r="AY745" t="s">
        <v>35</v>
      </c>
      <c r="AZ745">
        <v>3</v>
      </c>
      <c r="BA745" t="s">
        <v>41</v>
      </c>
      <c r="BB745">
        <v>0.22359000000000001</v>
      </c>
      <c r="BC745">
        <v>-2</v>
      </c>
      <c r="BE745" s="11" t="s">
        <v>30</v>
      </c>
      <c r="BF745" t="s">
        <v>41</v>
      </c>
      <c r="BG745">
        <v>37.484769999999997</v>
      </c>
      <c r="BH745">
        <v>-4</v>
      </c>
      <c r="BK745" t="e">
        <f>VLOOKUP(BJ745,MoodysRatingMapping!$A$3:$B$23,2,0)</f>
        <v>#N/A</v>
      </c>
      <c r="BM745" s="11">
        <v>3.1</v>
      </c>
      <c r="BN745" t="s">
        <v>72</v>
      </c>
      <c r="BO745" s="15">
        <f>VLOOKUP(BN745,'S&amp;PRatingMapping'!$A$3:$B$24,2,0)</f>
        <v>3.9999999999999991</v>
      </c>
      <c r="BQ745">
        <v>700000</v>
      </c>
      <c r="BR745" s="11">
        <v>5.0999999999999996</v>
      </c>
      <c r="BS745">
        <v>5</v>
      </c>
      <c r="BT745" t="s">
        <v>41</v>
      </c>
      <c r="BU745">
        <v>0.15042</v>
      </c>
      <c r="BV745">
        <v>1</v>
      </c>
      <c r="CD745" t="e">
        <f>VLOOKUP(CC745,MoodysRatingMapping!$A$3:$B$23,2,0)</f>
        <v>#N/A</v>
      </c>
      <c r="CH745" s="15" t="e">
        <f>VLOOKUP(CG745,'S&amp;PRatingMapping'!$A$3:$B$24,2,0)</f>
        <v>#N/A</v>
      </c>
    </row>
    <row r="746" spans="1:87" x14ac:dyDescent="0.25">
      <c r="A746" s="2">
        <v>42034</v>
      </c>
      <c r="B746">
        <v>5.0999999999999996</v>
      </c>
      <c r="C746">
        <v>32266</v>
      </c>
      <c r="D746">
        <v>1.1000000000000001</v>
      </c>
      <c r="E746">
        <v>1</v>
      </c>
      <c r="F746">
        <v>0</v>
      </c>
      <c r="G746">
        <v>0</v>
      </c>
      <c r="H746">
        <v>0</v>
      </c>
      <c r="I746">
        <v>106833333.33</v>
      </c>
      <c r="J746" s="9" t="s">
        <v>30</v>
      </c>
      <c r="K746">
        <v>1</v>
      </c>
      <c r="L746" t="s">
        <v>42</v>
      </c>
      <c r="M746">
        <v>0.2979</v>
      </c>
      <c r="N746">
        <v>-4</v>
      </c>
      <c r="Q746" s="11" t="s">
        <v>29</v>
      </c>
      <c r="R746" t="s">
        <v>42</v>
      </c>
      <c r="S746">
        <v>163.96297999999999</v>
      </c>
      <c r="T746">
        <v>-1</v>
      </c>
      <c r="U746" s="11" t="s">
        <v>29</v>
      </c>
      <c r="V746" t="s">
        <v>48</v>
      </c>
      <c r="W746">
        <f>VLOOKUP(V746,MoodysRatingMapping!$A$3:$B$23,2,0)</f>
        <v>5.5000000000000009</v>
      </c>
      <c r="X746">
        <v>-1</v>
      </c>
      <c r="Y746">
        <v>5.0999999999999996</v>
      </c>
      <c r="Z746" t="s">
        <v>70</v>
      </c>
      <c r="AA746" s="7">
        <f>VLOOKUP(Z746,'S&amp;PRatingMapping'!$A$3:$B$24,2,0)</f>
        <v>5.7142857142857144</v>
      </c>
      <c r="AC746">
        <v>31248</v>
      </c>
      <c r="AD746">
        <v>31248</v>
      </c>
      <c r="AE746">
        <v>106833333.33</v>
      </c>
      <c r="AF746" t="s">
        <v>30</v>
      </c>
      <c r="AG746">
        <v>1</v>
      </c>
      <c r="AH746" t="s">
        <v>42</v>
      </c>
      <c r="AI746">
        <v>4.2020000000000002E-2</v>
      </c>
      <c r="AJ746">
        <v>-3</v>
      </c>
      <c r="AL746" t="s">
        <v>29</v>
      </c>
      <c r="AM746" t="s">
        <v>42</v>
      </c>
      <c r="AN746">
        <v>164.61216999999999</v>
      </c>
      <c r="AO746">
        <v>0</v>
      </c>
      <c r="AP746" s="11" t="s">
        <v>29</v>
      </c>
      <c r="AQ746" t="s">
        <v>48</v>
      </c>
      <c r="AR746">
        <f>VLOOKUP(AQ746,MoodysRatingMapping!$A$3:$B$23,2,0)</f>
        <v>5.5000000000000009</v>
      </c>
      <c r="AS746">
        <v>0</v>
      </c>
      <c r="AT746" s="11">
        <v>5.0999999999999996</v>
      </c>
      <c r="AU746" t="s">
        <v>70</v>
      </c>
      <c r="AV746" s="15">
        <f>VLOOKUP(AU746,'S&amp;PRatingMapping'!$A$3:$B$24,2,0)</f>
        <v>5.7142857142857144</v>
      </c>
      <c r="AW746" t="s">
        <v>92</v>
      </c>
      <c r="AX746">
        <v>106833333.33</v>
      </c>
      <c r="AY746" t="s">
        <v>30</v>
      </c>
      <c r="AZ746">
        <v>1</v>
      </c>
      <c r="BA746" t="s">
        <v>42</v>
      </c>
      <c r="BB746">
        <v>6.0339999999999998E-2</v>
      </c>
      <c r="BC746">
        <v>-3</v>
      </c>
      <c r="BE746" s="11" t="s">
        <v>29</v>
      </c>
      <c r="BF746" t="s">
        <v>42</v>
      </c>
      <c r="BG746">
        <v>165.588807</v>
      </c>
      <c r="BH746">
        <v>0</v>
      </c>
      <c r="BI746" s="11" t="s">
        <v>29</v>
      </c>
      <c r="BJ746" t="s">
        <v>48</v>
      </c>
      <c r="BK746">
        <f>VLOOKUP(BJ746,MoodysRatingMapping!$A$3:$B$23,2,0)</f>
        <v>5.5000000000000009</v>
      </c>
      <c r="BL746">
        <v>0</v>
      </c>
      <c r="BM746" s="11">
        <v>5.0999999999999996</v>
      </c>
      <c r="BN746" t="s">
        <v>70</v>
      </c>
      <c r="BO746" s="15">
        <f>VLOOKUP(BN746,'S&amp;PRatingMapping'!$A$3:$B$24,2,0)</f>
        <v>5.7142857142857144</v>
      </c>
      <c r="BQ746">
        <v>112333333.33</v>
      </c>
      <c r="BR746" s="11" t="s">
        <v>30</v>
      </c>
      <c r="BS746">
        <v>1</v>
      </c>
      <c r="BT746" t="s">
        <v>42</v>
      </c>
      <c r="BU746">
        <v>5.6939999999999998E-2</v>
      </c>
      <c r="BV746">
        <v>-3</v>
      </c>
      <c r="BX746" t="s">
        <v>29</v>
      </c>
      <c r="BY746" t="s">
        <v>42</v>
      </c>
      <c r="BZ746">
        <v>164.689975</v>
      </c>
      <c r="CA746">
        <v>0</v>
      </c>
      <c r="CB746" t="s">
        <v>29</v>
      </c>
      <c r="CC746" t="s">
        <v>48</v>
      </c>
      <c r="CD746">
        <f>VLOOKUP(CC746,MoodysRatingMapping!$A$3:$B$23,2,0)</f>
        <v>5.5000000000000009</v>
      </c>
      <c r="CE746">
        <v>0</v>
      </c>
      <c r="CF746" s="11">
        <v>5.0999999999999996</v>
      </c>
      <c r="CG746" t="s">
        <v>70</v>
      </c>
      <c r="CH746" s="15">
        <f>VLOOKUP(CG746,'S&amp;PRatingMapping'!$A$3:$B$24,2,0)</f>
        <v>5.7142857142857144</v>
      </c>
      <c r="CI746" t="s">
        <v>95</v>
      </c>
    </row>
    <row r="747" spans="1:87" x14ac:dyDescent="0.25">
      <c r="A747" s="2">
        <v>42551</v>
      </c>
      <c r="B747">
        <v>5.0999999999999996</v>
      </c>
      <c r="C747">
        <v>32266</v>
      </c>
      <c r="D747">
        <v>1.1000000000000001</v>
      </c>
      <c r="E747">
        <v>1</v>
      </c>
      <c r="F747">
        <v>0</v>
      </c>
      <c r="G747">
        <v>0</v>
      </c>
      <c r="H747">
        <v>0</v>
      </c>
      <c r="I747">
        <v>138150000</v>
      </c>
      <c r="J747" s="9" t="s">
        <v>30</v>
      </c>
      <c r="K747">
        <v>1</v>
      </c>
      <c r="L747" t="s">
        <v>42</v>
      </c>
      <c r="M747">
        <v>0.38100000000000001</v>
      </c>
      <c r="N747">
        <v>-4</v>
      </c>
      <c r="O747" t="s">
        <v>42</v>
      </c>
      <c r="P747">
        <v>99.575000000000003</v>
      </c>
      <c r="Q747" s="11" t="s">
        <v>29</v>
      </c>
      <c r="R747" t="s">
        <v>42</v>
      </c>
      <c r="S747">
        <v>165.97214399999999</v>
      </c>
      <c r="T747">
        <v>-1</v>
      </c>
      <c r="U747" s="11" t="s">
        <v>29</v>
      </c>
      <c r="V747" t="s">
        <v>48</v>
      </c>
      <c r="W747">
        <f>VLOOKUP(V747,MoodysRatingMapping!$A$3:$B$23,2,0)</f>
        <v>5.5000000000000009</v>
      </c>
      <c r="X747">
        <v>-1</v>
      </c>
      <c r="Y747">
        <v>5.0999999999999996</v>
      </c>
      <c r="Z747" t="s">
        <v>70</v>
      </c>
      <c r="AA747" s="7">
        <f>VLOOKUP(Z747,'S&amp;PRatingMapping'!$A$3:$B$24,2,0)</f>
        <v>5.7142857142857144</v>
      </c>
      <c r="AB747" t="s">
        <v>92</v>
      </c>
      <c r="AC747">
        <v>31265</v>
      </c>
      <c r="AD747">
        <v>31265</v>
      </c>
      <c r="AE747">
        <v>138150000</v>
      </c>
      <c r="AK747">
        <v>99.591499999999996</v>
      </c>
      <c r="AL747" t="s">
        <v>29</v>
      </c>
      <c r="AM747" t="s">
        <v>42</v>
      </c>
      <c r="AN747">
        <v>165.35558</v>
      </c>
      <c r="AO747">
        <v>0</v>
      </c>
      <c r="AP747" s="11" t="s">
        <v>29</v>
      </c>
      <c r="AQ747" t="s">
        <v>48</v>
      </c>
      <c r="AR747">
        <f>VLOOKUP(AQ747,MoodysRatingMapping!$A$3:$B$23,2,0)</f>
        <v>5.5000000000000009</v>
      </c>
      <c r="AS747">
        <v>0</v>
      </c>
      <c r="AT747" s="11">
        <v>5.0999999999999996</v>
      </c>
      <c r="AU747" t="s">
        <v>70</v>
      </c>
      <c r="AV747" s="15">
        <f>VLOOKUP(AU747,'S&amp;PRatingMapping'!$A$3:$B$24,2,0)</f>
        <v>5.7142857142857144</v>
      </c>
      <c r="AW747" t="s">
        <v>95</v>
      </c>
      <c r="AX747">
        <v>138150000</v>
      </c>
      <c r="AY747" t="s">
        <v>30</v>
      </c>
      <c r="AZ747">
        <v>1</v>
      </c>
      <c r="BA747" t="s">
        <v>42</v>
      </c>
      <c r="BB747">
        <v>3.7659999999999999E-2</v>
      </c>
      <c r="BC747">
        <v>-3</v>
      </c>
      <c r="BD747">
        <v>99.591499999999996</v>
      </c>
      <c r="BE747" s="11" t="s">
        <v>29</v>
      </c>
      <c r="BF747" t="s">
        <v>42</v>
      </c>
      <c r="BG747">
        <v>165.00004000000001</v>
      </c>
      <c r="BH747">
        <v>0</v>
      </c>
      <c r="BI747" s="11" t="s">
        <v>29</v>
      </c>
      <c r="BJ747" t="s">
        <v>48</v>
      </c>
      <c r="BK747">
        <f>VLOOKUP(BJ747,MoodysRatingMapping!$A$3:$B$23,2,0)</f>
        <v>5.5000000000000009</v>
      </c>
      <c r="BL747">
        <v>0</v>
      </c>
      <c r="BM747" s="11">
        <v>5.0999999999999996</v>
      </c>
      <c r="BN747" t="s">
        <v>70</v>
      </c>
      <c r="BO747" s="15">
        <f>VLOOKUP(BN747,'S&amp;PRatingMapping'!$A$3:$B$24,2,0)</f>
        <v>5.7142857142857144</v>
      </c>
      <c r="BQ747">
        <v>138150000</v>
      </c>
      <c r="BR747" s="11" t="s">
        <v>30</v>
      </c>
      <c r="BS747">
        <v>1</v>
      </c>
      <c r="BT747" t="s">
        <v>42</v>
      </c>
      <c r="BU747">
        <v>3.8920000000000003E-2</v>
      </c>
      <c r="BV747">
        <v>-3</v>
      </c>
      <c r="BW747">
        <v>99.591499999999996</v>
      </c>
      <c r="BX747" t="s">
        <v>29</v>
      </c>
      <c r="BY747" t="s">
        <v>42</v>
      </c>
      <c r="BZ747">
        <v>165.260863</v>
      </c>
      <c r="CA747">
        <v>0</v>
      </c>
      <c r="CB747" t="s">
        <v>29</v>
      </c>
      <c r="CC747" t="s">
        <v>48</v>
      </c>
      <c r="CD747">
        <f>VLOOKUP(CC747,MoodysRatingMapping!$A$3:$B$23,2,0)</f>
        <v>5.5000000000000009</v>
      </c>
      <c r="CE747">
        <v>0</v>
      </c>
      <c r="CF747" s="11">
        <v>5.0999999999999996</v>
      </c>
      <c r="CG747" t="s">
        <v>70</v>
      </c>
      <c r="CH747" s="15">
        <f>VLOOKUP(CG747,'S&amp;PRatingMapping'!$A$3:$B$24,2,0)</f>
        <v>5.7142857142857144</v>
      </c>
      <c r="CI747" t="s">
        <v>90</v>
      </c>
    </row>
    <row r="748" spans="1:87" x14ac:dyDescent="0.25">
      <c r="A748" s="2">
        <v>42185</v>
      </c>
      <c r="B748">
        <v>3.2</v>
      </c>
      <c r="C748">
        <v>32281</v>
      </c>
      <c r="D748">
        <v>0.90000000000000036</v>
      </c>
      <c r="E748">
        <v>1</v>
      </c>
      <c r="F748">
        <v>0</v>
      </c>
      <c r="G748">
        <v>0</v>
      </c>
      <c r="H748">
        <v>0</v>
      </c>
      <c r="I748">
        <v>155000000</v>
      </c>
      <c r="J748" s="9" t="s">
        <v>30</v>
      </c>
      <c r="K748">
        <v>1</v>
      </c>
      <c r="L748" t="s">
        <v>42</v>
      </c>
      <c r="M748">
        <v>0.1</v>
      </c>
      <c r="N748">
        <v>-2</v>
      </c>
      <c r="Q748" s="11">
        <v>2.1</v>
      </c>
      <c r="R748" t="s">
        <v>42</v>
      </c>
      <c r="S748">
        <v>39.939720999999999</v>
      </c>
      <c r="T748">
        <v>-1</v>
      </c>
      <c r="U748" s="11">
        <v>3.2</v>
      </c>
      <c r="V748" t="s">
        <v>59</v>
      </c>
      <c r="W748">
        <f>VLOOKUP(V748,MoodysRatingMapping!$A$3:$B$23,2,0)</f>
        <v>4.6000000000000005</v>
      </c>
      <c r="Y748">
        <v>2.2999999999999998</v>
      </c>
      <c r="Z748" t="s">
        <v>77</v>
      </c>
      <c r="AA748" s="7">
        <f>VLOOKUP(Z748,'S&amp;PRatingMapping'!$A$3:$B$24,2,0)</f>
        <v>3.5714285714285707</v>
      </c>
      <c r="AB748" t="s">
        <v>93</v>
      </c>
      <c r="AC748">
        <v>3136</v>
      </c>
      <c r="AD748">
        <v>3136</v>
      </c>
      <c r="AE748">
        <v>155000000</v>
      </c>
      <c r="AF748" t="s">
        <v>30</v>
      </c>
      <c r="AG748">
        <v>1</v>
      </c>
      <c r="AH748" t="s">
        <v>42</v>
      </c>
      <c r="AI748">
        <v>0.01</v>
      </c>
      <c r="AJ748">
        <v>-1</v>
      </c>
      <c r="AL748" t="s">
        <v>34</v>
      </c>
      <c r="AM748" t="s">
        <v>42</v>
      </c>
      <c r="AN748">
        <v>35.602677</v>
      </c>
      <c r="AO748">
        <v>0</v>
      </c>
      <c r="AP748" s="11">
        <v>3.2</v>
      </c>
      <c r="AQ748" t="s">
        <v>59</v>
      </c>
      <c r="AR748">
        <f>VLOOKUP(AQ748,MoodysRatingMapping!$A$3:$B$23,2,0)</f>
        <v>4.6000000000000005</v>
      </c>
      <c r="AS748">
        <v>1</v>
      </c>
      <c r="AT748" s="11">
        <v>2.2999999999999998</v>
      </c>
      <c r="AU748" t="s">
        <v>77</v>
      </c>
      <c r="AV748" s="15">
        <f>VLOOKUP(AU748,'S&amp;PRatingMapping'!$A$3:$B$24,2,0)</f>
        <v>3.5714285714285707</v>
      </c>
      <c r="AX748">
        <v>155000000</v>
      </c>
      <c r="AY748" t="s">
        <v>30</v>
      </c>
      <c r="AZ748">
        <v>1</v>
      </c>
      <c r="BA748" t="s">
        <v>42</v>
      </c>
      <c r="BB748">
        <v>0.01</v>
      </c>
      <c r="BC748">
        <v>-1</v>
      </c>
      <c r="BE748" s="11" t="s">
        <v>30</v>
      </c>
      <c r="BF748" t="s">
        <v>42</v>
      </c>
      <c r="BG748">
        <v>29.572807000000001</v>
      </c>
      <c r="BH748">
        <v>-1</v>
      </c>
      <c r="BI748" s="11">
        <v>2.2999999999999998</v>
      </c>
      <c r="BJ748" t="s">
        <v>50</v>
      </c>
      <c r="BK748">
        <f>VLOOKUP(BJ748,MoodysRatingMapping!$A$3:$B$23,2,0)</f>
        <v>3.7000000000000006</v>
      </c>
      <c r="BL748">
        <v>0</v>
      </c>
      <c r="BM748" s="11">
        <v>2.2999999999999998</v>
      </c>
      <c r="BN748" t="s">
        <v>77</v>
      </c>
      <c r="BO748" s="15">
        <f>VLOOKUP(BN748,'S&amp;PRatingMapping'!$A$3:$B$24,2,0)</f>
        <v>3.5714285714285707</v>
      </c>
      <c r="BP748" t="s">
        <v>50</v>
      </c>
      <c r="BQ748">
        <v>155000000</v>
      </c>
      <c r="BR748" s="11" t="s">
        <v>30</v>
      </c>
      <c r="BS748">
        <v>1</v>
      </c>
      <c r="BT748" t="s">
        <v>42</v>
      </c>
      <c r="BU748">
        <v>0.01</v>
      </c>
      <c r="BV748">
        <v>-1</v>
      </c>
      <c r="BX748" t="s">
        <v>30</v>
      </c>
      <c r="BY748" t="s">
        <v>42</v>
      </c>
      <c r="BZ748">
        <v>25.137909000000001</v>
      </c>
      <c r="CA748">
        <v>-1</v>
      </c>
      <c r="CB748" t="s">
        <v>46</v>
      </c>
      <c r="CC748" t="s">
        <v>50</v>
      </c>
      <c r="CD748">
        <f>VLOOKUP(CC748,MoodysRatingMapping!$A$3:$B$23,2,0)</f>
        <v>3.7000000000000006</v>
      </c>
      <c r="CE748">
        <v>0</v>
      </c>
      <c r="CF748" s="11">
        <v>2.2999999999999998</v>
      </c>
      <c r="CG748" t="s">
        <v>77</v>
      </c>
      <c r="CH748" s="15">
        <f>VLOOKUP(CG748,'S&amp;PRatingMapping'!$A$3:$B$24,2,0)</f>
        <v>3.5714285714285707</v>
      </c>
      <c r="CI748" t="s">
        <v>50</v>
      </c>
    </row>
    <row r="749" spans="1:87" x14ac:dyDescent="0.25">
      <c r="A749" s="2">
        <v>43131</v>
      </c>
      <c r="B749">
        <v>4</v>
      </c>
      <c r="C749">
        <v>3232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3293119.37</v>
      </c>
      <c r="J749" s="9" t="s">
        <v>32</v>
      </c>
      <c r="K749">
        <v>3</v>
      </c>
      <c r="L749" t="s">
        <v>41</v>
      </c>
      <c r="M749">
        <v>0.39581</v>
      </c>
      <c r="N749">
        <v>-1</v>
      </c>
      <c r="U749" s="11">
        <v>3.2</v>
      </c>
      <c r="V749" t="s">
        <v>59</v>
      </c>
      <c r="W749">
        <f>VLOOKUP(V749,MoodysRatingMapping!$A$3:$B$23,2,0)</f>
        <v>4.6000000000000005</v>
      </c>
      <c r="X749">
        <v>-1</v>
      </c>
      <c r="Y749">
        <v>3.1</v>
      </c>
      <c r="Z749" t="s">
        <v>72</v>
      </c>
      <c r="AA749" s="7">
        <f>VLOOKUP(Z749,'S&amp;PRatingMapping'!$A$3:$B$24,2,0)</f>
        <v>3.9999999999999991</v>
      </c>
      <c r="AC749">
        <v>31436</v>
      </c>
      <c r="AD749">
        <v>31436</v>
      </c>
      <c r="AE749">
        <v>1536751.78</v>
      </c>
      <c r="AF749" t="s">
        <v>32</v>
      </c>
      <c r="AG749">
        <v>3</v>
      </c>
      <c r="AH749" t="s">
        <v>41</v>
      </c>
      <c r="AI749">
        <v>0.38220999999999999</v>
      </c>
      <c r="AJ749">
        <v>0</v>
      </c>
      <c r="AP749" s="11">
        <v>3.2</v>
      </c>
      <c r="AQ749" t="s">
        <v>59</v>
      </c>
      <c r="AR749">
        <f>VLOOKUP(AQ749,MoodysRatingMapping!$A$3:$B$23,2,0)</f>
        <v>4.6000000000000005</v>
      </c>
      <c r="AS749">
        <v>0</v>
      </c>
      <c r="AT749" s="11">
        <v>3.1</v>
      </c>
      <c r="AU749" t="s">
        <v>72</v>
      </c>
      <c r="AV749" s="15">
        <f>VLOOKUP(AU749,'S&amp;PRatingMapping'!$A$3:$B$24,2,0)</f>
        <v>3.9999999999999991</v>
      </c>
      <c r="AX749">
        <v>1865532.12</v>
      </c>
      <c r="AY749" t="s">
        <v>32</v>
      </c>
      <c r="AZ749">
        <v>3</v>
      </c>
      <c r="BA749" t="s">
        <v>41</v>
      </c>
      <c r="BB749">
        <v>0.39278999999999997</v>
      </c>
      <c r="BC749">
        <v>0</v>
      </c>
      <c r="BI749" s="11">
        <v>3.2</v>
      </c>
      <c r="BJ749" t="s">
        <v>59</v>
      </c>
      <c r="BK749">
        <f>VLOOKUP(BJ749,MoodysRatingMapping!$A$3:$B$23,2,0)</f>
        <v>4.6000000000000005</v>
      </c>
      <c r="BL749">
        <v>0</v>
      </c>
      <c r="BM749" s="11">
        <v>3.1</v>
      </c>
      <c r="BN749" t="s">
        <v>72</v>
      </c>
      <c r="BO749" s="15">
        <f>VLOOKUP(BN749,'S&amp;PRatingMapping'!$A$3:$B$24,2,0)</f>
        <v>3.9999999999999991</v>
      </c>
      <c r="BQ749">
        <v>1266550.44</v>
      </c>
      <c r="BR749" s="11" t="s">
        <v>32</v>
      </c>
      <c r="BS749">
        <v>3</v>
      </c>
      <c r="BT749" t="s">
        <v>41</v>
      </c>
      <c r="BU749">
        <v>0.40232000000000001</v>
      </c>
      <c r="BV749">
        <v>0</v>
      </c>
      <c r="CB749" t="s">
        <v>45</v>
      </c>
      <c r="CC749" t="s">
        <v>59</v>
      </c>
      <c r="CD749">
        <f>VLOOKUP(CC749,MoodysRatingMapping!$A$3:$B$23,2,0)</f>
        <v>4.6000000000000005</v>
      </c>
      <c r="CE749">
        <v>0</v>
      </c>
      <c r="CF749" s="11">
        <v>3.1</v>
      </c>
      <c r="CG749" t="s">
        <v>72</v>
      </c>
      <c r="CH749" s="15">
        <f>VLOOKUP(CG749,'S&amp;PRatingMapping'!$A$3:$B$24,2,0)</f>
        <v>3.9999999999999991</v>
      </c>
    </row>
    <row r="750" spans="1:87" x14ac:dyDescent="0.25">
      <c r="A750" s="2">
        <v>42094</v>
      </c>
      <c r="B750">
        <v>2.2999999999999998</v>
      </c>
      <c r="C750">
        <v>32320</v>
      </c>
      <c r="D750">
        <v>0.19999999999999971</v>
      </c>
      <c r="E750">
        <v>1</v>
      </c>
      <c r="F750">
        <v>0</v>
      </c>
      <c r="G750">
        <v>0</v>
      </c>
      <c r="H750">
        <v>0</v>
      </c>
      <c r="I750">
        <v>131000000</v>
      </c>
      <c r="Q750" s="11" t="s">
        <v>30</v>
      </c>
      <c r="R750" t="s">
        <v>42</v>
      </c>
      <c r="S750">
        <v>25.939150000000001</v>
      </c>
      <c r="T750">
        <v>-1</v>
      </c>
      <c r="U750" s="11">
        <v>2.2000000000000002</v>
      </c>
      <c r="V750" t="s">
        <v>51</v>
      </c>
      <c r="W750">
        <f>VLOOKUP(V750,MoodysRatingMapping!$A$3:$B$23,2,0)</f>
        <v>3.2500000000000004</v>
      </c>
      <c r="Y750" t="s">
        <v>30</v>
      </c>
      <c r="Z750" t="s">
        <v>68</v>
      </c>
      <c r="AA750" s="7">
        <f>VLOOKUP(Z750,'S&amp;PRatingMapping'!$A$3:$B$24,2,0)</f>
        <v>2.2857142857142856</v>
      </c>
      <c r="AB750" t="s">
        <v>50</v>
      </c>
      <c r="AC750">
        <v>3145</v>
      </c>
      <c r="AD750">
        <v>3145</v>
      </c>
      <c r="AE750">
        <v>131000000</v>
      </c>
      <c r="AL750" t="s">
        <v>30</v>
      </c>
      <c r="AM750" t="s">
        <v>42</v>
      </c>
      <c r="AN750">
        <v>25.565301000000002</v>
      </c>
      <c r="AO750">
        <v>-1</v>
      </c>
      <c r="AP750" s="11">
        <v>2.2000000000000002</v>
      </c>
      <c r="AQ750" t="s">
        <v>51</v>
      </c>
      <c r="AR750">
        <f>VLOOKUP(AQ750,MoodysRatingMapping!$A$3:$B$23,2,0)</f>
        <v>3.2500000000000004</v>
      </c>
      <c r="AS750">
        <v>0</v>
      </c>
      <c r="AT750" s="11" t="s">
        <v>30</v>
      </c>
      <c r="AU750" t="s">
        <v>68</v>
      </c>
      <c r="AV750" s="15">
        <f>VLOOKUP(AU750,'S&amp;PRatingMapping'!$A$3:$B$24,2,0)</f>
        <v>2.2857142857142856</v>
      </c>
      <c r="AX750">
        <v>131000000</v>
      </c>
      <c r="BE750" s="11" t="s">
        <v>30</v>
      </c>
      <c r="BF750" t="s">
        <v>42</v>
      </c>
      <c r="BG750">
        <v>25.501200999999998</v>
      </c>
      <c r="BH750">
        <v>-1</v>
      </c>
      <c r="BI750" s="11">
        <v>2.2000000000000002</v>
      </c>
      <c r="BJ750" t="s">
        <v>51</v>
      </c>
      <c r="BK750">
        <f>VLOOKUP(BJ750,MoodysRatingMapping!$A$3:$B$23,2,0)</f>
        <v>3.2500000000000004</v>
      </c>
      <c r="BL750">
        <v>0</v>
      </c>
      <c r="BM750" s="11" t="s">
        <v>30</v>
      </c>
      <c r="BN750" t="s">
        <v>68</v>
      </c>
      <c r="BO750" s="15">
        <f>VLOOKUP(BN750,'S&amp;PRatingMapping'!$A$3:$B$24,2,0)</f>
        <v>2.2857142857142856</v>
      </c>
      <c r="BQ750">
        <v>131000000</v>
      </c>
      <c r="BX750" t="s">
        <v>30</v>
      </c>
      <c r="BY750" t="s">
        <v>42</v>
      </c>
      <c r="BZ750">
        <v>24.144641</v>
      </c>
      <c r="CA750">
        <v>-1</v>
      </c>
      <c r="CB750" t="s">
        <v>44</v>
      </c>
      <c r="CC750" t="s">
        <v>51</v>
      </c>
      <c r="CD750">
        <f>VLOOKUP(CC750,MoodysRatingMapping!$A$3:$B$23,2,0)</f>
        <v>3.2500000000000004</v>
      </c>
      <c r="CE750">
        <v>0</v>
      </c>
      <c r="CF750" s="11" t="s">
        <v>30</v>
      </c>
      <c r="CG750" t="s">
        <v>68</v>
      </c>
      <c r="CH750" s="15">
        <f>VLOOKUP(CG750,'S&amp;PRatingMapping'!$A$3:$B$24,2,0)</f>
        <v>2.2857142857142856</v>
      </c>
      <c r="CI750" t="s">
        <v>51</v>
      </c>
    </row>
    <row r="751" spans="1:87" x14ac:dyDescent="0.25">
      <c r="A751" s="2">
        <v>41912</v>
      </c>
      <c r="B751">
        <v>4</v>
      </c>
      <c r="C751">
        <v>32352</v>
      </c>
      <c r="D751">
        <v>0.70000000000000018</v>
      </c>
      <c r="E751">
        <v>1</v>
      </c>
      <c r="F751">
        <v>0</v>
      </c>
      <c r="G751">
        <v>0</v>
      </c>
      <c r="H751">
        <v>0</v>
      </c>
      <c r="I751">
        <v>30257308.34</v>
      </c>
      <c r="J751" s="9" t="s">
        <v>30</v>
      </c>
      <c r="K751">
        <v>1</v>
      </c>
      <c r="L751" t="s">
        <v>42</v>
      </c>
      <c r="M751">
        <v>0.5837</v>
      </c>
      <c r="N751">
        <v>-3</v>
      </c>
      <c r="W751" t="e">
        <f>VLOOKUP(V751,MoodysRatingMapping!$A$3:$B$23,2,0)</f>
        <v>#N/A</v>
      </c>
      <c r="Y751">
        <v>3.2</v>
      </c>
      <c r="Z751" t="s">
        <v>69</v>
      </c>
      <c r="AA751" s="7">
        <f>VLOOKUP(Z751,'S&amp;PRatingMapping'!$A$3:$B$24,2,0)</f>
        <v>4.4285714285714279</v>
      </c>
      <c r="AC751">
        <v>31552</v>
      </c>
      <c r="AD751">
        <v>31552</v>
      </c>
      <c r="AE751">
        <v>29830173.129999999</v>
      </c>
      <c r="AF751" t="s">
        <v>30</v>
      </c>
      <c r="AG751">
        <v>1</v>
      </c>
      <c r="AH751" t="s">
        <v>42</v>
      </c>
      <c r="AI751">
        <v>4.999E-2</v>
      </c>
      <c r="AJ751">
        <v>-2</v>
      </c>
      <c r="AR751" t="e">
        <f>VLOOKUP(AQ751,MoodysRatingMapping!$A$3:$B$23,2,0)</f>
        <v>#N/A</v>
      </c>
      <c r="AT751" s="11">
        <v>3.2</v>
      </c>
      <c r="AU751" t="s">
        <v>69</v>
      </c>
      <c r="AV751" s="15">
        <f>VLOOKUP(AU751,'S&amp;PRatingMapping'!$A$3:$B$24,2,0)</f>
        <v>4.4285714285714279</v>
      </c>
      <c r="AX751">
        <v>30276886.399999999</v>
      </c>
      <c r="AY751" t="s">
        <v>30</v>
      </c>
      <c r="AZ751">
        <v>1</v>
      </c>
      <c r="BA751" t="s">
        <v>42</v>
      </c>
      <c r="BB751">
        <v>5.4420000000000003E-2</v>
      </c>
      <c r="BC751">
        <v>-2</v>
      </c>
      <c r="BK751" t="e">
        <f>VLOOKUP(BJ751,MoodysRatingMapping!$A$3:$B$23,2,0)</f>
        <v>#N/A</v>
      </c>
      <c r="BM751" s="11">
        <v>3.2</v>
      </c>
      <c r="BN751" t="s">
        <v>69</v>
      </c>
      <c r="BO751" s="15">
        <f>VLOOKUP(BN751,'S&amp;PRatingMapping'!$A$3:$B$24,2,0)</f>
        <v>4.4285714285714279</v>
      </c>
      <c r="BQ751">
        <v>28714471.09</v>
      </c>
      <c r="BR751" s="11" t="s">
        <v>30</v>
      </c>
      <c r="BS751">
        <v>1</v>
      </c>
      <c r="BT751" t="s">
        <v>42</v>
      </c>
      <c r="BU751">
        <v>4.8770000000000001E-2</v>
      </c>
      <c r="BV751">
        <v>-2</v>
      </c>
      <c r="CD751" t="e">
        <f>VLOOKUP(CC751,MoodysRatingMapping!$A$3:$B$23,2,0)</f>
        <v>#N/A</v>
      </c>
      <c r="CF751" s="11">
        <v>3.2</v>
      </c>
      <c r="CG751" t="s">
        <v>69</v>
      </c>
      <c r="CH751" s="15">
        <f>VLOOKUP(CG751,'S&amp;PRatingMapping'!$A$3:$B$24,2,0)</f>
        <v>4.4285714285714279</v>
      </c>
    </row>
    <row r="752" spans="1:87" x14ac:dyDescent="0.25">
      <c r="A752" s="2">
        <v>43007</v>
      </c>
      <c r="B752">
        <v>5.2</v>
      </c>
      <c r="C752">
        <v>32352</v>
      </c>
      <c r="D752">
        <v>1.9</v>
      </c>
      <c r="E752">
        <v>1</v>
      </c>
      <c r="F752">
        <v>0</v>
      </c>
      <c r="G752">
        <v>0</v>
      </c>
      <c r="H752">
        <v>0</v>
      </c>
      <c r="I752">
        <v>69186238.269999996</v>
      </c>
      <c r="U752" s="11">
        <v>3.3</v>
      </c>
      <c r="V752" t="s">
        <v>58</v>
      </c>
      <c r="W752">
        <f>VLOOKUP(V752,MoodysRatingMapping!$A$3:$B$23,2,0)</f>
        <v>5.0500000000000007</v>
      </c>
      <c r="X752">
        <v>-3</v>
      </c>
      <c r="Y752">
        <v>3.3</v>
      </c>
      <c r="Z752" t="s">
        <v>81</v>
      </c>
      <c r="AA752" s="7">
        <f>VLOOKUP(Z752,'S&amp;PRatingMapping'!$A$3:$B$24,2,0)</f>
        <v>4.8571428571428568</v>
      </c>
      <c r="AC752">
        <v>31588</v>
      </c>
      <c r="AD752">
        <v>31588</v>
      </c>
      <c r="AE752">
        <v>67146179.590000004</v>
      </c>
      <c r="AP752" s="11">
        <v>3.3</v>
      </c>
      <c r="AQ752" t="s">
        <v>58</v>
      </c>
      <c r="AR752">
        <f>VLOOKUP(AQ752,MoodysRatingMapping!$A$3:$B$23,2,0)</f>
        <v>5.0500000000000007</v>
      </c>
      <c r="AS752">
        <v>0</v>
      </c>
      <c r="AT752" s="11">
        <v>3.2</v>
      </c>
      <c r="AU752" t="s">
        <v>69</v>
      </c>
      <c r="AV752" s="15">
        <f>VLOOKUP(AU752,'S&amp;PRatingMapping'!$A$3:$B$24,2,0)</f>
        <v>4.4285714285714279</v>
      </c>
      <c r="AW752" t="s">
        <v>91</v>
      </c>
      <c r="AX752">
        <v>68319670.040000007</v>
      </c>
      <c r="BI752" s="11">
        <v>3.3</v>
      </c>
      <c r="BJ752" t="s">
        <v>58</v>
      </c>
      <c r="BK752">
        <f>VLOOKUP(BJ752,MoodysRatingMapping!$A$3:$B$23,2,0)</f>
        <v>5.0500000000000007</v>
      </c>
      <c r="BL752">
        <v>0</v>
      </c>
      <c r="BM752" s="11">
        <v>3.2</v>
      </c>
      <c r="BN752" t="s">
        <v>69</v>
      </c>
      <c r="BO752" s="15">
        <f>VLOOKUP(BN752,'S&amp;PRatingMapping'!$A$3:$B$24,2,0)</f>
        <v>4.4285714285714279</v>
      </c>
      <c r="BP752" t="s">
        <v>91</v>
      </c>
      <c r="BQ752">
        <v>69366279.670000002</v>
      </c>
      <c r="CB752" t="s">
        <v>43</v>
      </c>
      <c r="CC752" t="s">
        <v>58</v>
      </c>
      <c r="CD752">
        <f>VLOOKUP(CC752,MoodysRatingMapping!$A$3:$B$23,2,0)</f>
        <v>5.0500000000000007</v>
      </c>
      <c r="CE752">
        <v>0</v>
      </c>
      <c r="CF752" s="11">
        <v>3.2</v>
      </c>
      <c r="CG752" t="s">
        <v>69</v>
      </c>
      <c r="CH752" s="15">
        <f>VLOOKUP(CG752,'S&amp;PRatingMapping'!$A$3:$B$24,2,0)</f>
        <v>4.4285714285714279</v>
      </c>
      <c r="CI752" t="s">
        <v>91</v>
      </c>
    </row>
    <row r="753" spans="1:87" x14ac:dyDescent="0.25">
      <c r="A753" s="2">
        <v>42062</v>
      </c>
      <c r="B753">
        <v>3.3</v>
      </c>
      <c r="C753">
        <v>32396</v>
      </c>
      <c r="D753">
        <v>9.9999999999999645E-2</v>
      </c>
      <c r="E753">
        <v>1</v>
      </c>
      <c r="F753">
        <v>0</v>
      </c>
      <c r="G753">
        <v>0</v>
      </c>
      <c r="H753">
        <v>0</v>
      </c>
      <c r="I753">
        <v>82773006.379999995</v>
      </c>
      <c r="J753" s="9" t="s">
        <v>30</v>
      </c>
      <c r="K753">
        <v>1</v>
      </c>
      <c r="L753" t="s">
        <v>42</v>
      </c>
      <c r="M753">
        <v>0.1</v>
      </c>
      <c r="N753">
        <v>-2</v>
      </c>
      <c r="Q753" s="11">
        <v>3.2</v>
      </c>
      <c r="R753" t="s">
        <v>42</v>
      </c>
      <c r="S753">
        <v>83.767529999999994</v>
      </c>
      <c r="U753" s="11">
        <v>3.2</v>
      </c>
      <c r="V753" t="s">
        <v>59</v>
      </c>
      <c r="W753">
        <f>VLOOKUP(V753,MoodysRatingMapping!$A$3:$B$23,2,0)</f>
        <v>4.6000000000000005</v>
      </c>
      <c r="Y753">
        <v>3.1</v>
      </c>
      <c r="Z753" t="s">
        <v>72</v>
      </c>
      <c r="AA753" s="7">
        <f>VLOOKUP(Z753,'S&amp;PRatingMapping'!$A$3:$B$24,2,0)</f>
        <v>3.9999999999999991</v>
      </c>
      <c r="AC753">
        <v>3161</v>
      </c>
      <c r="AD753">
        <v>3161</v>
      </c>
      <c r="AE753">
        <v>82960845.450000003</v>
      </c>
      <c r="AF753" t="s">
        <v>30</v>
      </c>
      <c r="AG753">
        <v>1</v>
      </c>
      <c r="AH753" t="s">
        <v>42</v>
      </c>
      <c r="AI753">
        <v>0.01</v>
      </c>
      <c r="AJ753">
        <v>-2</v>
      </c>
      <c r="AL753" t="s">
        <v>45</v>
      </c>
      <c r="AM753" t="s">
        <v>42</v>
      </c>
      <c r="AN753">
        <v>81.298468</v>
      </c>
      <c r="AO753">
        <v>0</v>
      </c>
      <c r="AP753" s="11">
        <v>3.2</v>
      </c>
      <c r="AQ753" t="s">
        <v>59</v>
      </c>
      <c r="AR753">
        <f>VLOOKUP(AQ753,MoodysRatingMapping!$A$3:$B$23,2,0)</f>
        <v>4.6000000000000005</v>
      </c>
      <c r="AS753">
        <v>0</v>
      </c>
      <c r="AT753" s="11">
        <v>3.1</v>
      </c>
      <c r="AU753" t="s">
        <v>72</v>
      </c>
      <c r="AV753" s="15">
        <f>VLOOKUP(AU753,'S&amp;PRatingMapping'!$A$3:$B$24,2,0)</f>
        <v>3.9999999999999991</v>
      </c>
      <c r="AX753">
        <v>81645648.510000005</v>
      </c>
      <c r="AY753" t="s">
        <v>30</v>
      </c>
      <c r="AZ753">
        <v>1</v>
      </c>
      <c r="BA753" t="s">
        <v>42</v>
      </c>
      <c r="BB753">
        <v>0.01</v>
      </c>
      <c r="BC753">
        <v>-2</v>
      </c>
      <c r="BE753" s="11">
        <v>3.1</v>
      </c>
      <c r="BF753" t="s">
        <v>42</v>
      </c>
      <c r="BG753">
        <v>60.860304999999997</v>
      </c>
      <c r="BH753">
        <v>0</v>
      </c>
      <c r="BI753" s="11">
        <v>3.2</v>
      </c>
      <c r="BJ753" t="s">
        <v>59</v>
      </c>
      <c r="BK753">
        <f>VLOOKUP(BJ753,MoodysRatingMapping!$A$3:$B$23,2,0)</f>
        <v>4.6000000000000005</v>
      </c>
      <c r="BL753">
        <v>0</v>
      </c>
      <c r="BM753" s="11">
        <v>3.1</v>
      </c>
      <c r="BN753" t="s">
        <v>72</v>
      </c>
      <c r="BO753" s="15">
        <f>VLOOKUP(BN753,'S&amp;PRatingMapping'!$A$3:$B$24,2,0)</f>
        <v>3.9999999999999991</v>
      </c>
      <c r="BP753" t="s">
        <v>50</v>
      </c>
      <c r="BQ753">
        <v>80811716.730000004</v>
      </c>
      <c r="BR753" s="11" t="s">
        <v>30</v>
      </c>
      <c r="BS753">
        <v>1</v>
      </c>
      <c r="BT753" t="s">
        <v>42</v>
      </c>
      <c r="BU753">
        <v>0.01</v>
      </c>
      <c r="BV753">
        <v>-2</v>
      </c>
      <c r="BX753" t="s">
        <v>35</v>
      </c>
      <c r="BY753" t="s">
        <v>42</v>
      </c>
      <c r="BZ753">
        <v>65.136030000000005</v>
      </c>
      <c r="CA753">
        <v>0</v>
      </c>
      <c r="CB753" t="s">
        <v>45</v>
      </c>
      <c r="CC753" t="s">
        <v>59</v>
      </c>
      <c r="CD753">
        <f>VLOOKUP(CC753,MoodysRatingMapping!$A$3:$B$23,2,0)</f>
        <v>4.6000000000000005</v>
      </c>
      <c r="CE753">
        <v>0</v>
      </c>
      <c r="CF753" s="11">
        <v>3.1</v>
      </c>
      <c r="CG753" t="s">
        <v>72</v>
      </c>
      <c r="CH753" s="15">
        <f>VLOOKUP(CG753,'S&amp;PRatingMapping'!$A$3:$B$24,2,0)</f>
        <v>3.9999999999999991</v>
      </c>
    </row>
    <row r="754" spans="1:87" x14ac:dyDescent="0.25">
      <c r="A754" s="2">
        <v>42429</v>
      </c>
      <c r="B754">
        <v>8.1</v>
      </c>
      <c r="C754">
        <v>32579</v>
      </c>
      <c r="D754">
        <v>1.1000000000000001</v>
      </c>
      <c r="E754">
        <v>1</v>
      </c>
      <c r="F754">
        <v>0</v>
      </c>
      <c r="G754">
        <v>0</v>
      </c>
      <c r="H754">
        <v>0</v>
      </c>
      <c r="I754">
        <v>13293177.17</v>
      </c>
      <c r="W754" t="e">
        <f>VLOOKUP(V754,MoodysRatingMapping!$A$3:$B$23,2,0)</f>
        <v>#N/A</v>
      </c>
      <c r="AA754" s="7" t="e">
        <f>VLOOKUP(Z754,'S&amp;PRatingMapping'!$A$3:$B$24,2,0)</f>
        <v>#N/A</v>
      </c>
      <c r="AC754">
        <v>31949</v>
      </c>
      <c r="AD754">
        <v>31949</v>
      </c>
      <c r="AE754">
        <v>13352063.539999999</v>
      </c>
      <c r="AR754" t="e">
        <f>VLOOKUP(AQ754,MoodysRatingMapping!$A$3:$B$23,2,0)</f>
        <v>#N/A</v>
      </c>
      <c r="AV754" s="15" t="e">
        <f>VLOOKUP(AU754,'S&amp;PRatingMapping'!$A$3:$B$24,2,0)</f>
        <v>#N/A</v>
      </c>
      <c r="AX754">
        <v>13484066.59</v>
      </c>
      <c r="BK754" t="e">
        <f>VLOOKUP(BJ754,MoodysRatingMapping!$A$3:$B$23,2,0)</f>
        <v>#N/A</v>
      </c>
      <c r="BO754" s="15" t="e">
        <f>VLOOKUP(BN754,'S&amp;PRatingMapping'!$A$3:$B$24,2,0)</f>
        <v>#N/A</v>
      </c>
      <c r="BQ754">
        <v>12782975.82</v>
      </c>
      <c r="CD754" t="e">
        <f>VLOOKUP(CC754,MoodysRatingMapping!$A$3:$B$23,2,0)</f>
        <v>#N/A</v>
      </c>
      <c r="CH754" s="15" t="e">
        <f>VLOOKUP(CG754,'S&amp;PRatingMapping'!$A$3:$B$24,2,0)</f>
        <v>#N/A</v>
      </c>
    </row>
    <row r="755" spans="1:87" x14ac:dyDescent="0.25">
      <c r="A755" s="2">
        <v>42369</v>
      </c>
      <c r="B755">
        <v>3.2</v>
      </c>
      <c r="C755">
        <v>32619</v>
      </c>
      <c r="D755">
        <v>0.1000000000000001</v>
      </c>
      <c r="E755">
        <v>1</v>
      </c>
      <c r="F755">
        <v>0</v>
      </c>
      <c r="G755">
        <v>0</v>
      </c>
      <c r="H755">
        <v>0</v>
      </c>
      <c r="I755">
        <v>471636513.18000001</v>
      </c>
      <c r="J755" s="9" t="s">
        <v>30</v>
      </c>
      <c r="K755">
        <v>1</v>
      </c>
      <c r="L755" t="s">
        <v>42</v>
      </c>
      <c r="M755">
        <v>0.48299999999999998</v>
      </c>
      <c r="N755">
        <v>-2</v>
      </c>
      <c r="Q755" s="11" t="s">
        <v>30</v>
      </c>
      <c r="R755" t="s">
        <v>42</v>
      </c>
      <c r="S755">
        <v>16.528759999999998</v>
      </c>
      <c r="T755">
        <v>-2</v>
      </c>
      <c r="U755" s="11">
        <v>3.2</v>
      </c>
      <c r="V755" t="s">
        <v>59</v>
      </c>
      <c r="W755">
        <f>VLOOKUP(V755,MoodysRatingMapping!$A$3:$B$23,2,0)</f>
        <v>4.6000000000000005</v>
      </c>
      <c r="Y755">
        <v>2.2999999999999998</v>
      </c>
      <c r="Z755" t="s">
        <v>77</v>
      </c>
      <c r="AA755" s="7">
        <f>VLOOKUP(Z755,'S&amp;PRatingMapping'!$A$3:$B$24,2,0)</f>
        <v>3.5714285714285707</v>
      </c>
      <c r="AB755" t="s">
        <v>50</v>
      </c>
      <c r="AC755">
        <v>32</v>
      </c>
      <c r="AD755">
        <v>32</v>
      </c>
      <c r="AE755">
        <v>470938493.36000001</v>
      </c>
      <c r="AF755" t="s">
        <v>30</v>
      </c>
      <c r="AG755">
        <v>1</v>
      </c>
      <c r="AH755" t="s">
        <v>42</v>
      </c>
      <c r="AI755">
        <v>5.1049999999999998E-2</v>
      </c>
      <c r="AJ755">
        <v>-2</v>
      </c>
      <c r="AL755" t="s">
        <v>30</v>
      </c>
      <c r="AM755" t="s">
        <v>42</v>
      </c>
      <c r="AN755">
        <v>16.416615</v>
      </c>
      <c r="AO755">
        <v>-2</v>
      </c>
      <c r="AP755" s="11">
        <v>3.2</v>
      </c>
      <c r="AQ755" t="s">
        <v>59</v>
      </c>
      <c r="AR755">
        <f>VLOOKUP(AQ755,MoodysRatingMapping!$A$3:$B$23,2,0)</f>
        <v>4.6000000000000005</v>
      </c>
      <c r="AS755">
        <v>0</v>
      </c>
      <c r="AT755" s="11">
        <v>2.2999999999999998</v>
      </c>
      <c r="AU755" t="s">
        <v>77</v>
      </c>
      <c r="AV755" s="15">
        <f>VLOOKUP(AU755,'S&amp;PRatingMapping'!$A$3:$B$24,2,0)</f>
        <v>3.5714285714285707</v>
      </c>
      <c r="AW755" t="s">
        <v>50</v>
      </c>
      <c r="AX755">
        <v>470998051.29000002</v>
      </c>
      <c r="AY755" t="s">
        <v>30</v>
      </c>
      <c r="AZ755">
        <v>1</v>
      </c>
      <c r="BA755" t="s">
        <v>42</v>
      </c>
      <c r="BB755">
        <v>5.0599999999999999E-2</v>
      </c>
      <c r="BC755">
        <v>-2</v>
      </c>
      <c r="BE755" s="11" t="s">
        <v>30</v>
      </c>
      <c r="BF755" t="s">
        <v>42</v>
      </c>
      <c r="BG755">
        <v>19.549520999999999</v>
      </c>
      <c r="BH755">
        <v>-2</v>
      </c>
      <c r="BI755" s="11">
        <v>3.2</v>
      </c>
      <c r="BJ755" t="s">
        <v>59</v>
      </c>
      <c r="BK755">
        <f>VLOOKUP(BJ755,MoodysRatingMapping!$A$3:$B$23,2,0)</f>
        <v>4.6000000000000005</v>
      </c>
      <c r="BL755">
        <v>0</v>
      </c>
      <c r="BM755" s="11">
        <v>2.2999999999999998</v>
      </c>
      <c r="BN755" t="s">
        <v>77</v>
      </c>
      <c r="BO755" s="15">
        <f>VLOOKUP(BN755,'S&amp;PRatingMapping'!$A$3:$B$24,2,0)</f>
        <v>3.5714285714285707</v>
      </c>
      <c r="BQ755">
        <v>470453219.75</v>
      </c>
      <c r="BR755" s="11" t="s">
        <v>30</v>
      </c>
      <c r="BS755">
        <v>1</v>
      </c>
      <c r="BT755" t="s">
        <v>42</v>
      </c>
      <c r="BU755">
        <v>5.049E-2</v>
      </c>
      <c r="BV755">
        <v>-2</v>
      </c>
      <c r="BX755" t="s">
        <v>30</v>
      </c>
      <c r="BY755" t="s">
        <v>42</v>
      </c>
      <c r="BZ755">
        <v>28.007702999999999</v>
      </c>
      <c r="CA755">
        <v>-2</v>
      </c>
      <c r="CB755" t="s">
        <v>45</v>
      </c>
      <c r="CC755" t="s">
        <v>59</v>
      </c>
      <c r="CD755">
        <f>VLOOKUP(CC755,MoodysRatingMapping!$A$3:$B$23,2,0)</f>
        <v>4.6000000000000005</v>
      </c>
      <c r="CE755">
        <v>0</v>
      </c>
      <c r="CF755" s="11">
        <v>2.2999999999999998</v>
      </c>
      <c r="CG755" t="s">
        <v>77</v>
      </c>
      <c r="CH755" s="15">
        <f>VLOOKUP(CG755,'S&amp;PRatingMapping'!$A$3:$B$24,2,0)</f>
        <v>3.5714285714285707</v>
      </c>
      <c r="CI755" t="s">
        <v>50</v>
      </c>
    </row>
    <row r="756" spans="1:87" x14ac:dyDescent="0.25">
      <c r="A756" s="2">
        <v>42643</v>
      </c>
      <c r="B756">
        <v>5.2</v>
      </c>
      <c r="C756">
        <v>32631</v>
      </c>
      <c r="D756">
        <v>0.10000000000000051</v>
      </c>
      <c r="E756">
        <v>1</v>
      </c>
      <c r="F756">
        <v>0</v>
      </c>
      <c r="G756">
        <v>0</v>
      </c>
      <c r="H756">
        <v>0</v>
      </c>
      <c r="I756">
        <v>200000</v>
      </c>
      <c r="J756" s="9">
        <v>6.1</v>
      </c>
      <c r="K756">
        <v>7</v>
      </c>
      <c r="L756" t="s">
        <v>41</v>
      </c>
      <c r="M756">
        <v>1.919</v>
      </c>
      <c r="N756">
        <v>1</v>
      </c>
      <c r="W756" t="e">
        <f>VLOOKUP(V756,MoodysRatingMapping!$A$3:$B$23,2,0)</f>
        <v>#N/A</v>
      </c>
      <c r="AA756" s="7" t="e">
        <f>VLOOKUP(Z756,'S&amp;PRatingMapping'!$A$3:$B$24,2,0)</f>
        <v>#N/A</v>
      </c>
      <c r="AC756">
        <v>3262</v>
      </c>
      <c r="AD756">
        <v>3262</v>
      </c>
      <c r="AE756">
        <v>200000</v>
      </c>
      <c r="AF756" t="s">
        <v>31</v>
      </c>
      <c r="AG756">
        <v>7</v>
      </c>
      <c r="AH756" t="s">
        <v>41</v>
      </c>
      <c r="AI756">
        <v>1.45516</v>
      </c>
      <c r="AJ756">
        <v>2</v>
      </c>
      <c r="AR756" t="e">
        <f>VLOOKUP(AQ756,MoodysRatingMapping!$A$3:$B$23,2,0)</f>
        <v>#N/A</v>
      </c>
      <c r="AV756" s="15" t="e">
        <f>VLOOKUP(AU756,'S&amp;PRatingMapping'!$A$3:$B$24,2,0)</f>
        <v>#N/A</v>
      </c>
      <c r="AX756">
        <v>400000</v>
      </c>
      <c r="AY756" t="s">
        <v>31</v>
      </c>
      <c r="AZ756">
        <v>7</v>
      </c>
      <c r="BA756" t="s">
        <v>41</v>
      </c>
      <c r="BB756">
        <v>1.4406000000000001</v>
      </c>
      <c r="BC756">
        <v>2</v>
      </c>
      <c r="BK756" t="e">
        <f>VLOOKUP(BJ756,MoodysRatingMapping!$A$3:$B$23,2,0)</f>
        <v>#N/A</v>
      </c>
      <c r="BO756" s="15" t="e">
        <f>VLOOKUP(BN756,'S&amp;PRatingMapping'!$A$3:$B$24,2,0)</f>
        <v>#N/A</v>
      </c>
      <c r="BQ756">
        <v>400000</v>
      </c>
      <c r="BR756" s="11">
        <v>6.2</v>
      </c>
      <c r="BS756">
        <v>8</v>
      </c>
      <c r="BT756" t="s">
        <v>41</v>
      </c>
      <c r="BU756">
        <v>1.6960200000000001</v>
      </c>
      <c r="BV756">
        <v>3</v>
      </c>
      <c r="CD756" t="e">
        <f>VLOOKUP(CC756,MoodysRatingMapping!$A$3:$B$23,2,0)</f>
        <v>#N/A</v>
      </c>
      <c r="CH756" s="15" t="e">
        <f>VLOOKUP(CG756,'S&amp;PRatingMapping'!$A$3:$B$24,2,0)</f>
        <v>#N/A</v>
      </c>
    </row>
    <row r="757" spans="1:87" x14ac:dyDescent="0.25">
      <c r="A757" s="2">
        <v>41912</v>
      </c>
      <c r="B757">
        <v>2.2999999999999998</v>
      </c>
      <c r="C757">
        <v>32639</v>
      </c>
      <c r="D757">
        <v>9.9999999999999645E-2</v>
      </c>
      <c r="E757">
        <v>1</v>
      </c>
      <c r="F757">
        <v>0</v>
      </c>
      <c r="G757">
        <v>0</v>
      </c>
      <c r="H757">
        <v>0</v>
      </c>
      <c r="I757">
        <v>171303849</v>
      </c>
      <c r="J757" s="9" t="s">
        <v>30</v>
      </c>
      <c r="K757">
        <v>1</v>
      </c>
      <c r="L757" t="s">
        <v>42</v>
      </c>
      <c r="M757">
        <v>0.15110000000000001</v>
      </c>
      <c r="N757">
        <v>-1</v>
      </c>
      <c r="Q757" s="11">
        <v>2.2000000000000002</v>
      </c>
      <c r="R757" t="s">
        <v>42</v>
      </c>
      <c r="S757">
        <v>48.683990000000001</v>
      </c>
      <c r="U757" s="11">
        <v>2.2000000000000002</v>
      </c>
      <c r="V757" t="s">
        <v>51</v>
      </c>
      <c r="W757">
        <f>VLOOKUP(V757,MoodysRatingMapping!$A$3:$B$23,2,0)</f>
        <v>3.2500000000000004</v>
      </c>
      <c r="Y757">
        <v>2.2000000000000002</v>
      </c>
      <c r="Z757" t="s">
        <v>71</v>
      </c>
      <c r="AA757" s="7">
        <f>VLOOKUP(Z757,'S&amp;PRatingMapping'!$A$3:$B$24,2,0)</f>
        <v>3.1428571428571423</v>
      </c>
      <c r="AB757" t="s">
        <v>51</v>
      </c>
      <c r="AC757">
        <v>327</v>
      </c>
      <c r="AD757">
        <v>327</v>
      </c>
      <c r="AE757">
        <v>171303849</v>
      </c>
      <c r="AF757" t="s">
        <v>30</v>
      </c>
      <c r="AG757">
        <v>1</v>
      </c>
      <c r="AH757" t="s">
        <v>42</v>
      </c>
      <c r="AI757">
        <v>2.3709999999999998E-2</v>
      </c>
      <c r="AJ757">
        <v>-1</v>
      </c>
      <c r="AL757" t="s">
        <v>44</v>
      </c>
      <c r="AM757" t="s">
        <v>42</v>
      </c>
      <c r="AN757">
        <v>43.264955999999998</v>
      </c>
      <c r="AO757">
        <v>0</v>
      </c>
      <c r="AP757" s="11">
        <v>2.2000000000000002</v>
      </c>
      <c r="AQ757" t="s">
        <v>51</v>
      </c>
      <c r="AR757">
        <f>VLOOKUP(AQ757,MoodysRatingMapping!$A$3:$B$23,2,0)</f>
        <v>3.2500000000000004</v>
      </c>
      <c r="AS757">
        <v>0</v>
      </c>
      <c r="AT757" s="11">
        <v>2.2000000000000002</v>
      </c>
      <c r="AU757" t="s">
        <v>71</v>
      </c>
      <c r="AV757" s="15">
        <f>VLOOKUP(AU757,'S&amp;PRatingMapping'!$A$3:$B$24,2,0)</f>
        <v>3.1428571428571423</v>
      </c>
      <c r="AX757">
        <v>165403849</v>
      </c>
      <c r="AY757" t="s">
        <v>30</v>
      </c>
      <c r="AZ757">
        <v>1</v>
      </c>
      <c r="BA757" t="s">
        <v>42</v>
      </c>
      <c r="BB757">
        <v>2.7029999999999998E-2</v>
      </c>
      <c r="BC757">
        <v>-1</v>
      </c>
      <c r="BE757" s="11">
        <v>2.2000000000000002</v>
      </c>
      <c r="BF757" t="s">
        <v>42</v>
      </c>
      <c r="BG757">
        <v>45.897185999999998</v>
      </c>
      <c r="BH757">
        <v>0</v>
      </c>
      <c r="BI757" s="11">
        <v>2.2000000000000002</v>
      </c>
      <c r="BJ757" t="s">
        <v>51</v>
      </c>
      <c r="BK757">
        <f>VLOOKUP(BJ757,MoodysRatingMapping!$A$3:$B$23,2,0)</f>
        <v>3.2500000000000004</v>
      </c>
      <c r="BL757">
        <v>0</v>
      </c>
      <c r="BM757" s="11">
        <v>2.2000000000000002</v>
      </c>
      <c r="BN757" t="s">
        <v>71</v>
      </c>
      <c r="BO757" s="15">
        <f>VLOOKUP(BN757,'S&amp;PRatingMapping'!$A$3:$B$24,2,0)</f>
        <v>3.1428571428571423</v>
      </c>
      <c r="BP757" t="s">
        <v>60</v>
      </c>
      <c r="BQ757">
        <v>165403849</v>
      </c>
      <c r="BR757" s="11" t="s">
        <v>30</v>
      </c>
      <c r="BS757">
        <v>1</v>
      </c>
      <c r="BT757" t="s">
        <v>42</v>
      </c>
      <c r="BU757">
        <v>2.9430000000000001E-2</v>
      </c>
      <c r="BV757">
        <v>-1</v>
      </c>
      <c r="BX757" t="s">
        <v>44</v>
      </c>
      <c r="BY757" t="s">
        <v>42</v>
      </c>
      <c r="BZ757">
        <v>41.588484000000001</v>
      </c>
      <c r="CA757">
        <v>0</v>
      </c>
      <c r="CB757" t="s">
        <v>44</v>
      </c>
      <c r="CC757" t="s">
        <v>51</v>
      </c>
      <c r="CD757">
        <f>VLOOKUP(CC757,MoodysRatingMapping!$A$3:$B$23,2,0)</f>
        <v>3.2500000000000004</v>
      </c>
      <c r="CE757">
        <v>0</v>
      </c>
      <c r="CF757" s="11">
        <v>2.2000000000000002</v>
      </c>
      <c r="CG757" t="s">
        <v>71</v>
      </c>
      <c r="CH757" s="15">
        <f>VLOOKUP(CG757,'S&amp;PRatingMapping'!$A$3:$B$24,2,0)</f>
        <v>3.1428571428571423</v>
      </c>
      <c r="CI757" t="s">
        <v>60</v>
      </c>
    </row>
    <row r="758" spans="1:87" x14ac:dyDescent="0.25">
      <c r="A758" s="2">
        <v>42153</v>
      </c>
      <c r="B758">
        <v>5.2</v>
      </c>
      <c r="C758">
        <v>32671</v>
      </c>
      <c r="D758">
        <v>1.2</v>
      </c>
      <c r="E758">
        <v>1</v>
      </c>
      <c r="F758">
        <v>0</v>
      </c>
      <c r="G758">
        <v>0</v>
      </c>
      <c r="H758">
        <v>0</v>
      </c>
      <c r="I758">
        <v>7163998.9699999997</v>
      </c>
      <c r="J758" s="9" t="s">
        <v>30</v>
      </c>
      <c r="K758">
        <v>1</v>
      </c>
      <c r="L758" t="s">
        <v>41</v>
      </c>
      <c r="M758">
        <v>0.82779999999999998</v>
      </c>
      <c r="N758">
        <v>-5</v>
      </c>
      <c r="W758" t="e">
        <f>VLOOKUP(V758,MoodysRatingMapping!$A$3:$B$23,2,0)</f>
        <v>#N/A</v>
      </c>
      <c r="AA758" s="7" t="e">
        <f>VLOOKUP(Z758,'S&amp;PRatingMapping'!$A$3:$B$24,2,0)</f>
        <v>#N/A</v>
      </c>
      <c r="AC758">
        <v>32184</v>
      </c>
      <c r="AD758">
        <v>32184</v>
      </c>
      <c r="AE758">
        <v>7164447.4400000004</v>
      </c>
      <c r="AF758" t="s">
        <v>30</v>
      </c>
      <c r="AG758">
        <v>1</v>
      </c>
      <c r="AH758" t="s">
        <v>41</v>
      </c>
      <c r="AI758">
        <v>0.10866000000000001</v>
      </c>
      <c r="AJ758">
        <v>-3</v>
      </c>
      <c r="AR758" t="e">
        <f>VLOOKUP(AQ758,MoodysRatingMapping!$A$3:$B$23,2,0)</f>
        <v>#N/A</v>
      </c>
      <c r="AV758" s="15" t="e">
        <f>VLOOKUP(AU758,'S&amp;PRatingMapping'!$A$3:$B$24,2,0)</f>
        <v>#N/A</v>
      </c>
      <c r="AX758">
        <v>5884780.1200000001</v>
      </c>
      <c r="AY758" t="s">
        <v>34</v>
      </c>
      <c r="AZ758">
        <v>2</v>
      </c>
      <c r="BA758" t="s">
        <v>41</v>
      </c>
      <c r="BB758">
        <v>0.12726999999999999</v>
      </c>
      <c r="BC758">
        <v>-2</v>
      </c>
      <c r="BK758" t="e">
        <f>VLOOKUP(BJ758,MoodysRatingMapping!$A$3:$B$23,2,0)</f>
        <v>#N/A</v>
      </c>
      <c r="BO758" s="15" t="e">
        <f>VLOOKUP(BN758,'S&amp;PRatingMapping'!$A$3:$B$24,2,0)</f>
        <v>#N/A</v>
      </c>
      <c r="BQ758">
        <v>5876757.4800000004</v>
      </c>
      <c r="BR758" s="11">
        <v>2.1</v>
      </c>
      <c r="BS758">
        <v>2</v>
      </c>
      <c r="BT758" t="s">
        <v>41</v>
      </c>
      <c r="BU758">
        <v>0.15095</v>
      </c>
      <c r="BV758">
        <v>-2</v>
      </c>
      <c r="CD758" t="e">
        <f>VLOOKUP(CC758,MoodysRatingMapping!$A$3:$B$23,2,0)</f>
        <v>#N/A</v>
      </c>
      <c r="CH758" s="15" t="e">
        <f>VLOOKUP(CG758,'S&amp;PRatingMapping'!$A$3:$B$24,2,0)</f>
        <v>#N/A</v>
      </c>
    </row>
    <row r="759" spans="1:87" x14ac:dyDescent="0.25">
      <c r="A759" s="2">
        <v>42460</v>
      </c>
      <c r="B759">
        <v>6.1</v>
      </c>
      <c r="C759">
        <v>32676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140000000</v>
      </c>
      <c r="Q759" s="11" t="s">
        <v>39</v>
      </c>
      <c r="R759" t="s">
        <v>42</v>
      </c>
      <c r="S759">
        <v>517.12978499999997</v>
      </c>
      <c r="T759">
        <v>2</v>
      </c>
      <c r="U759" s="11">
        <v>5.2</v>
      </c>
      <c r="V759" t="s">
        <v>49</v>
      </c>
      <c r="W759">
        <f>VLOOKUP(V759,MoodysRatingMapping!$A$3:$B$23,2,0)</f>
        <v>6.4000000000000012</v>
      </c>
      <c r="X759">
        <v>-1</v>
      </c>
      <c r="Y759">
        <v>5.2</v>
      </c>
      <c r="Z759" t="s">
        <v>82</v>
      </c>
      <c r="AA759" s="7">
        <f>VLOOKUP(Z759,'S&amp;PRatingMapping'!$A$3:$B$24,2,0)</f>
        <v>6.1428571428571432</v>
      </c>
      <c r="AC759">
        <v>32247</v>
      </c>
      <c r="AD759">
        <v>32247</v>
      </c>
      <c r="AE759">
        <v>140000000</v>
      </c>
      <c r="AL759" t="s">
        <v>39</v>
      </c>
      <c r="AM759" t="s">
        <v>42</v>
      </c>
      <c r="AN759">
        <v>516.11096299999997</v>
      </c>
      <c r="AO759">
        <v>4</v>
      </c>
      <c r="AP759" s="11">
        <v>5.2</v>
      </c>
      <c r="AQ759" t="s">
        <v>49</v>
      </c>
      <c r="AR759">
        <f>VLOOKUP(AQ759,MoodysRatingMapping!$A$3:$B$23,2,0)</f>
        <v>6.4000000000000012</v>
      </c>
      <c r="AS759">
        <v>1</v>
      </c>
      <c r="AT759" s="11">
        <v>5.2</v>
      </c>
      <c r="AU759" t="s">
        <v>82</v>
      </c>
      <c r="AV759" s="15">
        <f>VLOOKUP(AU759,'S&amp;PRatingMapping'!$A$3:$B$24,2,0)</f>
        <v>6.1428571428571432</v>
      </c>
      <c r="AX759">
        <v>140000000</v>
      </c>
      <c r="BE759" s="11">
        <v>6.2</v>
      </c>
      <c r="BF759" t="s">
        <v>42</v>
      </c>
      <c r="BG759">
        <v>503.20357899999999</v>
      </c>
      <c r="BH759">
        <v>3</v>
      </c>
      <c r="BI759" s="11">
        <v>5.0999999999999996</v>
      </c>
      <c r="BJ759" t="s">
        <v>61</v>
      </c>
      <c r="BK759">
        <f>VLOOKUP(BJ759,MoodysRatingMapping!$A$3:$B$23,2,0)</f>
        <v>5.9500000000000011</v>
      </c>
      <c r="BL759">
        <v>0</v>
      </c>
      <c r="BM759" s="11">
        <v>5.2</v>
      </c>
      <c r="BN759" t="s">
        <v>82</v>
      </c>
      <c r="BO759" s="15">
        <f>VLOOKUP(BN759,'S&amp;PRatingMapping'!$A$3:$B$24,2,0)</f>
        <v>6.1428571428571432</v>
      </c>
      <c r="BQ759">
        <v>140000000</v>
      </c>
      <c r="BX759" t="s">
        <v>39</v>
      </c>
      <c r="BY759" t="s">
        <v>42</v>
      </c>
      <c r="BZ759">
        <v>442.408974</v>
      </c>
      <c r="CA759">
        <v>4</v>
      </c>
      <c r="CB759" t="s">
        <v>38</v>
      </c>
      <c r="CC759" t="s">
        <v>61</v>
      </c>
      <c r="CD759">
        <f>VLOOKUP(CC759,MoodysRatingMapping!$A$3:$B$23,2,0)</f>
        <v>5.9500000000000011</v>
      </c>
      <c r="CE759">
        <v>0</v>
      </c>
      <c r="CF759" s="11">
        <v>5.2</v>
      </c>
      <c r="CG759" t="s">
        <v>82</v>
      </c>
      <c r="CH759" s="15">
        <f>VLOOKUP(CG759,'S&amp;PRatingMapping'!$A$3:$B$24,2,0)</f>
        <v>6.1428571428571432</v>
      </c>
    </row>
    <row r="760" spans="1:87" x14ac:dyDescent="0.25">
      <c r="A760" s="2">
        <v>42853</v>
      </c>
      <c r="B760">
        <v>6.1</v>
      </c>
      <c r="C760">
        <v>32676</v>
      </c>
      <c r="D760">
        <v>0.89999999999999947</v>
      </c>
      <c r="E760">
        <v>1</v>
      </c>
      <c r="F760">
        <v>0</v>
      </c>
      <c r="G760">
        <v>0</v>
      </c>
      <c r="H760">
        <v>0</v>
      </c>
      <c r="I760">
        <v>65909090</v>
      </c>
      <c r="Q760" s="11" t="s">
        <v>39</v>
      </c>
      <c r="R760" t="s">
        <v>42</v>
      </c>
      <c r="S760">
        <v>53.295999999999999</v>
      </c>
      <c r="T760">
        <v>2</v>
      </c>
      <c r="U760" s="11">
        <v>6.1</v>
      </c>
      <c r="V760" t="s">
        <v>57</v>
      </c>
      <c r="W760">
        <f>VLOOKUP(V760,MoodysRatingMapping!$A$3:$B$23,2,0)</f>
        <v>6.8500000000000014</v>
      </c>
      <c r="Y760">
        <v>6.1</v>
      </c>
      <c r="Z760" t="s">
        <v>79</v>
      </c>
      <c r="AA760" s="7">
        <f>VLOOKUP(Z760,'S&amp;PRatingMapping'!$A$3:$B$24,2,0)</f>
        <v>6.5714285714285721</v>
      </c>
      <c r="AC760">
        <v>3226</v>
      </c>
      <c r="AD760">
        <v>3226</v>
      </c>
      <c r="AE760">
        <v>65909090</v>
      </c>
      <c r="AL760" t="s">
        <v>39</v>
      </c>
      <c r="AM760" t="s">
        <v>42</v>
      </c>
      <c r="AN760">
        <v>544.53679999999997</v>
      </c>
      <c r="AO760">
        <v>3</v>
      </c>
      <c r="AP760" s="11">
        <v>6.1</v>
      </c>
      <c r="AQ760" t="s">
        <v>57</v>
      </c>
      <c r="AR760">
        <f>VLOOKUP(AQ760,MoodysRatingMapping!$A$3:$B$23,2,0)</f>
        <v>6.8500000000000014</v>
      </c>
      <c r="AS760">
        <v>1</v>
      </c>
      <c r="AT760" s="11">
        <v>6.1</v>
      </c>
      <c r="AU760" t="s">
        <v>79</v>
      </c>
      <c r="AV760" s="15">
        <f>VLOOKUP(AU760,'S&amp;PRatingMapping'!$A$3:$B$24,2,0)</f>
        <v>6.5714285714285721</v>
      </c>
      <c r="AX760">
        <v>65909090</v>
      </c>
      <c r="BE760" s="11">
        <v>6.2</v>
      </c>
      <c r="BF760" t="s">
        <v>42</v>
      </c>
      <c r="BG760">
        <v>421.08730000000003</v>
      </c>
      <c r="BH760">
        <v>2</v>
      </c>
      <c r="BI760" s="11">
        <v>6.1</v>
      </c>
      <c r="BJ760" t="s">
        <v>57</v>
      </c>
      <c r="BK760">
        <f>VLOOKUP(BJ760,MoodysRatingMapping!$A$3:$B$23,2,0)</f>
        <v>6.8500000000000014</v>
      </c>
      <c r="BL760">
        <v>1</v>
      </c>
      <c r="BM760" s="11">
        <v>6.1</v>
      </c>
      <c r="BN760" t="s">
        <v>79</v>
      </c>
      <c r="BO760" s="15">
        <f>VLOOKUP(BN760,'S&amp;PRatingMapping'!$A$3:$B$24,2,0)</f>
        <v>6.5714285714285721</v>
      </c>
      <c r="BQ760">
        <v>65909090</v>
      </c>
      <c r="BX760" t="s">
        <v>39</v>
      </c>
      <c r="BY760" t="s">
        <v>42</v>
      </c>
      <c r="BZ760">
        <v>488.22989999999999</v>
      </c>
      <c r="CA760">
        <v>3</v>
      </c>
      <c r="CB760" t="s">
        <v>31</v>
      </c>
      <c r="CC760" t="s">
        <v>57</v>
      </c>
      <c r="CD760">
        <f>VLOOKUP(CC760,MoodysRatingMapping!$A$3:$B$23,2,0)</f>
        <v>6.8500000000000014</v>
      </c>
      <c r="CE760">
        <v>1</v>
      </c>
      <c r="CF760" s="11">
        <v>6.1</v>
      </c>
      <c r="CG760" t="s">
        <v>79</v>
      </c>
      <c r="CH760" s="15">
        <f>VLOOKUP(CG760,'S&amp;PRatingMapping'!$A$3:$B$24,2,0)</f>
        <v>6.5714285714285721</v>
      </c>
    </row>
    <row r="761" spans="1:87" x14ac:dyDescent="0.25">
      <c r="A761" s="2">
        <v>42094</v>
      </c>
      <c r="B761">
        <v>3.3</v>
      </c>
      <c r="C761">
        <v>32682</v>
      </c>
      <c r="D761">
        <v>9.9999999999999645E-2</v>
      </c>
      <c r="E761">
        <v>1</v>
      </c>
      <c r="F761">
        <v>0</v>
      </c>
      <c r="G761">
        <v>0</v>
      </c>
      <c r="H761">
        <v>0</v>
      </c>
      <c r="I761">
        <v>150000000</v>
      </c>
      <c r="J761" s="9" t="s">
        <v>30</v>
      </c>
      <c r="K761">
        <v>1</v>
      </c>
      <c r="L761" t="s">
        <v>42</v>
      </c>
      <c r="M761">
        <v>0.33700000000000002</v>
      </c>
      <c r="N761">
        <v>-2</v>
      </c>
      <c r="Q761" s="11">
        <v>3.2</v>
      </c>
      <c r="R761" t="s">
        <v>42</v>
      </c>
      <c r="S761">
        <v>66.991789999999995</v>
      </c>
      <c r="U761" s="11">
        <v>3.2</v>
      </c>
      <c r="V761" t="s">
        <v>59</v>
      </c>
      <c r="W761">
        <f>VLOOKUP(V761,MoodysRatingMapping!$A$3:$B$23,2,0)</f>
        <v>4.6000000000000005</v>
      </c>
      <c r="Y761">
        <v>3.3</v>
      </c>
      <c r="Z761" t="s">
        <v>81</v>
      </c>
      <c r="AA761" s="7">
        <f>VLOOKUP(Z761,'S&amp;PRatingMapping'!$A$3:$B$24,2,0)</f>
        <v>4.8571428571428568</v>
      </c>
      <c r="AB761" t="s">
        <v>91</v>
      </c>
      <c r="AC761">
        <v>32278</v>
      </c>
      <c r="AD761">
        <v>32278</v>
      </c>
      <c r="AE761">
        <v>150000000</v>
      </c>
      <c r="AF761" t="s">
        <v>30</v>
      </c>
      <c r="AG761">
        <v>1</v>
      </c>
      <c r="AH761" t="s">
        <v>42</v>
      </c>
      <c r="AI761">
        <v>3.024E-2</v>
      </c>
      <c r="AJ761">
        <v>-2</v>
      </c>
      <c r="AL761" t="s">
        <v>35</v>
      </c>
      <c r="AM761" t="s">
        <v>42</v>
      </c>
      <c r="AN761">
        <v>62.837547999999998</v>
      </c>
      <c r="AO761">
        <v>0</v>
      </c>
      <c r="AP761" s="11">
        <v>3.2</v>
      </c>
      <c r="AQ761" t="s">
        <v>59</v>
      </c>
      <c r="AR761">
        <f>VLOOKUP(AQ761,MoodysRatingMapping!$A$3:$B$23,2,0)</f>
        <v>4.6000000000000005</v>
      </c>
      <c r="AS761">
        <v>0</v>
      </c>
      <c r="AT761" s="11">
        <v>3.3</v>
      </c>
      <c r="AU761" t="s">
        <v>81</v>
      </c>
      <c r="AV761" s="15">
        <f>VLOOKUP(AU761,'S&amp;PRatingMapping'!$A$3:$B$24,2,0)</f>
        <v>4.8571428571428568</v>
      </c>
      <c r="AX761">
        <v>150000000</v>
      </c>
      <c r="AY761" t="s">
        <v>30</v>
      </c>
      <c r="AZ761">
        <v>1</v>
      </c>
      <c r="BA761" t="s">
        <v>42</v>
      </c>
      <c r="BB761">
        <v>3.1579999999999997E-2</v>
      </c>
      <c r="BC761">
        <v>-2</v>
      </c>
      <c r="BE761" s="11">
        <v>3.1</v>
      </c>
      <c r="BF761" t="s">
        <v>42</v>
      </c>
      <c r="BG761">
        <v>61.497039000000001</v>
      </c>
      <c r="BH761">
        <v>0</v>
      </c>
      <c r="BI761" s="11">
        <v>3.2</v>
      </c>
      <c r="BJ761" t="s">
        <v>59</v>
      </c>
      <c r="BK761">
        <f>VLOOKUP(BJ761,MoodysRatingMapping!$A$3:$B$23,2,0)</f>
        <v>4.6000000000000005</v>
      </c>
      <c r="BL761">
        <v>0</v>
      </c>
      <c r="BM761" s="11">
        <v>3.3</v>
      </c>
      <c r="BN761" t="s">
        <v>81</v>
      </c>
      <c r="BO761" s="15">
        <f>VLOOKUP(BN761,'S&amp;PRatingMapping'!$A$3:$B$24,2,0)</f>
        <v>4.8571428571428568</v>
      </c>
      <c r="BQ761">
        <v>155600464.80000001</v>
      </c>
      <c r="BR761" s="11" t="s">
        <v>30</v>
      </c>
      <c r="BS761">
        <v>1</v>
      </c>
      <c r="BT761" t="s">
        <v>42</v>
      </c>
      <c r="BU761">
        <v>3.1730000000000001E-2</v>
      </c>
      <c r="BV761">
        <v>-2</v>
      </c>
      <c r="BX761" t="s">
        <v>46</v>
      </c>
      <c r="BY761" t="s">
        <v>42</v>
      </c>
      <c r="BZ761">
        <v>53.550213999999997</v>
      </c>
      <c r="CA761">
        <v>-1</v>
      </c>
      <c r="CB761" t="s">
        <v>45</v>
      </c>
      <c r="CC761" t="s">
        <v>59</v>
      </c>
      <c r="CD761">
        <f>VLOOKUP(CC761,MoodysRatingMapping!$A$3:$B$23,2,0)</f>
        <v>4.6000000000000005</v>
      </c>
      <c r="CE761">
        <v>0</v>
      </c>
      <c r="CF761" s="11">
        <v>3.3</v>
      </c>
      <c r="CG761" t="s">
        <v>81</v>
      </c>
      <c r="CH761" s="15">
        <f>VLOOKUP(CG761,'S&amp;PRatingMapping'!$A$3:$B$24,2,0)</f>
        <v>4.8571428571428568</v>
      </c>
      <c r="CI761" t="s">
        <v>91</v>
      </c>
    </row>
    <row r="762" spans="1:87" x14ac:dyDescent="0.25">
      <c r="A762" s="2">
        <v>43312</v>
      </c>
      <c r="B762">
        <v>3.3</v>
      </c>
      <c r="C762">
        <v>32682</v>
      </c>
      <c r="D762">
        <v>9.9999999999999645E-2</v>
      </c>
      <c r="E762">
        <v>1</v>
      </c>
      <c r="F762">
        <v>0</v>
      </c>
      <c r="G762">
        <v>0</v>
      </c>
      <c r="H762">
        <v>0</v>
      </c>
      <c r="I762">
        <v>251300000.00999999</v>
      </c>
      <c r="J762" s="9" t="s">
        <v>30</v>
      </c>
      <c r="K762">
        <v>1</v>
      </c>
      <c r="L762" t="s">
        <v>42</v>
      </c>
      <c r="M762">
        <v>0.18609999999999999</v>
      </c>
      <c r="N762">
        <v>-2</v>
      </c>
      <c r="Q762" s="11">
        <v>3.2</v>
      </c>
      <c r="R762" t="s">
        <v>42</v>
      </c>
      <c r="S762">
        <v>73.216999999999999</v>
      </c>
      <c r="U762" s="11">
        <v>3.2</v>
      </c>
      <c r="V762" t="s">
        <v>59</v>
      </c>
      <c r="W762">
        <f>VLOOKUP(V762,MoodysRatingMapping!$A$3:$B$23,2,0)</f>
        <v>4.6000000000000005</v>
      </c>
      <c r="Y762">
        <v>3.2</v>
      </c>
      <c r="Z762" t="s">
        <v>69</v>
      </c>
      <c r="AA762" s="7">
        <f>VLOOKUP(Z762,'S&amp;PRatingMapping'!$A$3:$B$24,2,0)</f>
        <v>4.4285714285714279</v>
      </c>
      <c r="AB762" t="s">
        <v>90</v>
      </c>
      <c r="AC762">
        <v>32318</v>
      </c>
      <c r="AD762">
        <v>32318</v>
      </c>
      <c r="AE762">
        <v>110000000</v>
      </c>
      <c r="AF762" t="s">
        <v>30</v>
      </c>
      <c r="AG762">
        <v>1</v>
      </c>
      <c r="AH762" t="s">
        <v>42</v>
      </c>
      <c r="AI762">
        <v>1.9949999999999999E-2</v>
      </c>
      <c r="AJ762">
        <v>-2</v>
      </c>
      <c r="AL762" t="s">
        <v>45</v>
      </c>
      <c r="AM762" t="s">
        <v>42</v>
      </c>
      <c r="AN762">
        <v>84.732500000000002</v>
      </c>
      <c r="AO762">
        <v>0</v>
      </c>
      <c r="AP762" s="11">
        <v>3.2</v>
      </c>
      <c r="AQ762" t="s">
        <v>59</v>
      </c>
      <c r="AR762">
        <f>VLOOKUP(AQ762,MoodysRatingMapping!$A$3:$B$23,2,0)</f>
        <v>4.6000000000000005</v>
      </c>
      <c r="AS762">
        <v>0</v>
      </c>
      <c r="AT762" s="11">
        <v>3.2</v>
      </c>
      <c r="AU762" t="s">
        <v>69</v>
      </c>
      <c r="AV762" s="15">
        <f>VLOOKUP(AU762,'S&amp;PRatingMapping'!$A$3:$B$24,2,0)</f>
        <v>4.4285714285714279</v>
      </c>
      <c r="AX762">
        <v>110000000</v>
      </c>
      <c r="AY762" t="s">
        <v>30</v>
      </c>
      <c r="AZ762">
        <v>1</v>
      </c>
      <c r="BA762" t="s">
        <v>42</v>
      </c>
      <c r="BB762">
        <v>1.8950000000000002E-2</v>
      </c>
      <c r="BC762">
        <v>-2</v>
      </c>
      <c r="BI762" s="11">
        <v>3.2</v>
      </c>
      <c r="BJ762" t="s">
        <v>59</v>
      </c>
      <c r="BK762">
        <f>VLOOKUP(BJ762,MoodysRatingMapping!$A$3:$B$23,2,0)</f>
        <v>4.6000000000000005</v>
      </c>
      <c r="BL762">
        <v>0</v>
      </c>
      <c r="BM762" s="11">
        <v>3.2</v>
      </c>
      <c r="BN762" t="s">
        <v>69</v>
      </c>
      <c r="BO762" s="15">
        <f>VLOOKUP(BN762,'S&amp;PRatingMapping'!$A$3:$B$24,2,0)</f>
        <v>4.4285714285714279</v>
      </c>
      <c r="BP762" t="s">
        <v>91</v>
      </c>
      <c r="BQ762">
        <v>110000000</v>
      </c>
      <c r="BR762" s="11" t="s">
        <v>30</v>
      </c>
      <c r="BS762">
        <v>1</v>
      </c>
      <c r="BT762" t="s">
        <v>42</v>
      </c>
      <c r="BU762">
        <v>1.983E-2</v>
      </c>
      <c r="BV762">
        <v>-2</v>
      </c>
      <c r="CB762" t="s">
        <v>45</v>
      </c>
      <c r="CC762" t="s">
        <v>59</v>
      </c>
      <c r="CD762">
        <f>VLOOKUP(CC762,MoodysRatingMapping!$A$3:$B$23,2,0)</f>
        <v>4.6000000000000005</v>
      </c>
      <c r="CE762">
        <v>0</v>
      </c>
      <c r="CF762" s="11">
        <v>3.2</v>
      </c>
      <c r="CG762" t="s">
        <v>69</v>
      </c>
      <c r="CH762" s="15">
        <f>VLOOKUP(CG762,'S&amp;PRatingMapping'!$A$3:$B$24,2,0)</f>
        <v>4.4285714285714279</v>
      </c>
      <c r="CI762" t="s">
        <v>91</v>
      </c>
    </row>
    <row r="763" spans="1:87" x14ac:dyDescent="0.25">
      <c r="A763" s="2">
        <v>42521</v>
      </c>
      <c r="B763">
        <v>2.2999999999999998</v>
      </c>
      <c r="C763">
        <v>32688</v>
      </c>
      <c r="D763">
        <v>9.9999999999999645E-2</v>
      </c>
      <c r="E763">
        <v>1</v>
      </c>
      <c r="F763">
        <v>0</v>
      </c>
      <c r="G763">
        <v>0</v>
      </c>
      <c r="H763">
        <v>0</v>
      </c>
      <c r="I763">
        <v>1139568385.49</v>
      </c>
      <c r="Q763" s="11">
        <v>3.1</v>
      </c>
      <c r="R763" t="s">
        <v>42</v>
      </c>
      <c r="S763">
        <v>79.134664000000001</v>
      </c>
      <c r="T763">
        <v>1</v>
      </c>
      <c r="U763" s="11">
        <v>2.2000000000000002</v>
      </c>
      <c r="V763" t="s">
        <v>51</v>
      </c>
      <c r="W763">
        <f>VLOOKUP(V763,MoodysRatingMapping!$A$3:$B$23,2,0)</f>
        <v>3.2500000000000004</v>
      </c>
      <c r="Y763">
        <v>2.2000000000000002</v>
      </c>
      <c r="Z763" t="s">
        <v>71</v>
      </c>
      <c r="AA763" s="7">
        <f>VLOOKUP(Z763,'S&amp;PRatingMapping'!$A$3:$B$24,2,0)</f>
        <v>3.1428571428571423</v>
      </c>
      <c r="AB763" t="s">
        <v>60</v>
      </c>
      <c r="AC763">
        <v>32396</v>
      </c>
      <c r="AD763">
        <v>32396</v>
      </c>
      <c r="AE763">
        <v>1131382207.52</v>
      </c>
      <c r="AF763" t="s">
        <v>30</v>
      </c>
      <c r="AG763">
        <v>1</v>
      </c>
      <c r="AH763" t="s">
        <v>42</v>
      </c>
      <c r="AI763">
        <v>6.2300000000000001E-2</v>
      </c>
      <c r="AJ763">
        <v>-1</v>
      </c>
      <c r="AK763">
        <v>99.5</v>
      </c>
      <c r="AL763" t="s">
        <v>35</v>
      </c>
      <c r="AM763" t="s">
        <v>42</v>
      </c>
      <c r="AN763">
        <v>75.954016999999993</v>
      </c>
      <c r="AO763">
        <v>1</v>
      </c>
      <c r="AP763" s="11">
        <v>2.2000000000000002</v>
      </c>
      <c r="AQ763" t="s">
        <v>51</v>
      </c>
      <c r="AR763">
        <f>VLOOKUP(AQ763,MoodysRatingMapping!$A$3:$B$23,2,0)</f>
        <v>3.2500000000000004</v>
      </c>
      <c r="AS763">
        <v>0</v>
      </c>
      <c r="AT763" s="11">
        <v>2.2000000000000002</v>
      </c>
      <c r="AU763" t="s">
        <v>71</v>
      </c>
      <c r="AV763" s="15">
        <f>VLOOKUP(AU763,'S&amp;PRatingMapping'!$A$3:$B$24,2,0)</f>
        <v>3.1428571428571423</v>
      </c>
      <c r="AX763">
        <v>1131641705.97</v>
      </c>
      <c r="AY763" t="s">
        <v>30</v>
      </c>
      <c r="AZ763">
        <v>1</v>
      </c>
      <c r="BA763" t="s">
        <v>42</v>
      </c>
      <c r="BB763">
        <v>6.2509999999999996E-2</v>
      </c>
      <c r="BC763">
        <v>-1</v>
      </c>
      <c r="BD763">
        <v>99.5</v>
      </c>
      <c r="BE763" s="11">
        <v>3.1</v>
      </c>
      <c r="BF763" t="s">
        <v>42</v>
      </c>
      <c r="BG763">
        <v>86.146236999999999</v>
      </c>
      <c r="BH763">
        <v>1</v>
      </c>
      <c r="BI763" s="11">
        <v>2.2000000000000002</v>
      </c>
      <c r="BJ763" t="s">
        <v>51</v>
      </c>
      <c r="BK763">
        <f>VLOOKUP(BJ763,MoodysRatingMapping!$A$3:$B$23,2,0)</f>
        <v>3.2500000000000004</v>
      </c>
      <c r="BL763">
        <v>0</v>
      </c>
      <c r="BM763" s="11">
        <v>2.2000000000000002</v>
      </c>
      <c r="BN763" t="s">
        <v>71</v>
      </c>
      <c r="BO763" s="15">
        <f>VLOOKUP(BN763,'S&amp;PRatingMapping'!$A$3:$B$24,2,0)</f>
        <v>3.1428571428571423</v>
      </c>
      <c r="BP763" t="s">
        <v>51</v>
      </c>
      <c r="BQ763">
        <v>749240183.50999999</v>
      </c>
      <c r="BR763" s="11" t="s">
        <v>30</v>
      </c>
      <c r="BS763">
        <v>1</v>
      </c>
      <c r="BT763" t="s">
        <v>42</v>
      </c>
      <c r="BU763">
        <v>0.11144</v>
      </c>
      <c r="BV763">
        <v>-1</v>
      </c>
      <c r="BW763">
        <v>99.5</v>
      </c>
      <c r="BX763" t="s">
        <v>45</v>
      </c>
      <c r="BY763" t="s">
        <v>42</v>
      </c>
      <c r="BZ763">
        <v>100.801483</v>
      </c>
      <c r="CA763">
        <v>1</v>
      </c>
      <c r="CB763" t="s">
        <v>44</v>
      </c>
      <c r="CC763" t="s">
        <v>51</v>
      </c>
      <c r="CD763">
        <f>VLOOKUP(CC763,MoodysRatingMapping!$A$3:$B$23,2,0)</f>
        <v>3.2500000000000004</v>
      </c>
      <c r="CE763">
        <v>0</v>
      </c>
      <c r="CF763" s="11">
        <v>2.2000000000000002</v>
      </c>
      <c r="CG763" t="s">
        <v>71</v>
      </c>
      <c r="CH763" s="15">
        <f>VLOOKUP(CG763,'S&amp;PRatingMapping'!$A$3:$B$24,2,0)</f>
        <v>3.1428571428571423</v>
      </c>
      <c r="CI763" t="s">
        <v>50</v>
      </c>
    </row>
    <row r="764" spans="1:87" x14ac:dyDescent="0.25">
      <c r="A764" s="2">
        <v>41912</v>
      </c>
      <c r="B764">
        <v>2.2999999999999998</v>
      </c>
      <c r="C764">
        <v>32734</v>
      </c>
      <c r="D764">
        <v>9.9999999999999645E-2</v>
      </c>
      <c r="E764">
        <v>1</v>
      </c>
      <c r="F764">
        <v>0</v>
      </c>
      <c r="G764">
        <v>0</v>
      </c>
      <c r="H764">
        <v>0</v>
      </c>
      <c r="I764">
        <v>171000000</v>
      </c>
      <c r="W764" t="e">
        <f>VLOOKUP(V764,MoodysRatingMapping!$A$3:$B$23,2,0)</f>
        <v>#N/A</v>
      </c>
      <c r="Y764" t="s">
        <v>30</v>
      </c>
      <c r="Z764" t="s">
        <v>87</v>
      </c>
      <c r="AA764" s="7">
        <f>VLOOKUP(Z764,'S&amp;PRatingMapping'!$A$3:$B$24,2,0)</f>
        <v>1.4285714285714286</v>
      </c>
      <c r="AC764">
        <v>32486</v>
      </c>
      <c r="AD764">
        <v>32486</v>
      </c>
      <c r="AE764">
        <v>171000000</v>
      </c>
      <c r="AR764" t="e">
        <f>VLOOKUP(AQ764,MoodysRatingMapping!$A$3:$B$23,2,0)</f>
        <v>#N/A</v>
      </c>
      <c r="AT764" s="11" t="s">
        <v>30</v>
      </c>
      <c r="AU764" t="s">
        <v>87</v>
      </c>
      <c r="AV764" s="15">
        <f>VLOOKUP(AU764,'S&amp;PRatingMapping'!$A$3:$B$24,2,0)</f>
        <v>1.4285714285714286</v>
      </c>
      <c r="AX764">
        <v>171000000</v>
      </c>
      <c r="BK764" t="e">
        <f>VLOOKUP(BJ764,MoodysRatingMapping!$A$3:$B$23,2,0)</f>
        <v>#N/A</v>
      </c>
      <c r="BM764" s="11" t="s">
        <v>30</v>
      </c>
      <c r="BN764" t="s">
        <v>87</v>
      </c>
      <c r="BO764" s="15">
        <f>VLOOKUP(BN764,'S&amp;PRatingMapping'!$A$3:$B$24,2,0)</f>
        <v>1.4285714285714286</v>
      </c>
      <c r="BQ764">
        <v>171000000</v>
      </c>
      <c r="CD764" t="e">
        <f>VLOOKUP(CC764,MoodysRatingMapping!$A$3:$B$23,2,0)</f>
        <v>#N/A</v>
      </c>
      <c r="CF764" s="11" t="s">
        <v>30</v>
      </c>
      <c r="CG764" t="s">
        <v>87</v>
      </c>
      <c r="CH764" s="15">
        <f>VLOOKUP(CG764,'S&amp;PRatingMapping'!$A$3:$B$24,2,0)</f>
        <v>1.4285714285714286</v>
      </c>
    </row>
    <row r="765" spans="1:87" x14ac:dyDescent="0.25">
      <c r="A765" s="2">
        <v>41943</v>
      </c>
      <c r="B765">
        <v>2.2999999999999998</v>
      </c>
      <c r="C765">
        <v>32786</v>
      </c>
      <c r="D765">
        <v>9.9999999999999645E-2</v>
      </c>
      <c r="E765">
        <v>1</v>
      </c>
      <c r="F765">
        <v>0</v>
      </c>
      <c r="G765">
        <v>0</v>
      </c>
      <c r="H765">
        <v>0</v>
      </c>
      <c r="I765">
        <v>219088415.19999999</v>
      </c>
      <c r="J765" s="9" t="s">
        <v>30</v>
      </c>
      <c r="K765">
        <v>1</v>
      </c>
      <c r="L765" t="s">
        <v>42</v>
      </c>
      <c r="M765">
        <v>0.1</v>
      </c>
      <c r="N765">
        <v>-1</v>
      </c>
      <c r="Q765" s="11">
        <v>2.1</v>
      </c>
      <c r="R765" t="s">
        <v>42</v>
      </c>
      <c r="S765">
        <v>34.187739999999998</v>
      </c>
      <c r="U765" s="11">
        <v>2.2000000000000002</v>
      </c>
      <c r="V765" t="s">
        <v>51</v>
      </c>
      <c r="W765">
        <f>VLOOKUP(V765,MoodysRatingMapping!$A$3:$B$23,2,0)</f>
        <v>3.2500000000000004</v>
      </c>
      <c r="Y765" t="s">
        <v>30</v>
      </c>
      <c r="Z765" t="s">
        <v>68</v>
      </c>
      <c r="AA765" s="7">
        <f>VLOOKUP(Z765,'S&amp;PRatingMapping'!$A$3:$B$24,2,0)</f>
        <v>2.2857142857142856</v>
      </c>
      <c r="AB765" t="s">
        <v>51</v>
      </c>
      <c r="AC765">
        <v>32539</v>
      </c>
      <c r="AD765">
        <v>32539</v>
      </c>
      <c r="AE765">
        <v>219345651.21000001</v>
      </c>
      <c r="AF765" t="s">
        <v>30</v>
      </c>
      <c r="AG765">
        <v>1</v>
      </c>
      <c r="AH765" t="s">
        <v>42</v>
      </c>
      <c r="AI765">
        <v>0.01</v>
      </c>
      <c r="AJ765">
        <v>-1</v>
      </c>
      <c r="AL765" t="s">
        <v>30</v>
      </c>
      <c r="AM765" t="s">
        <v>42</v>
      </c>
      <c r="AN765">
        <v>28.655203</v>
      </c>
      <c r="AO765">
        <v>-1</v>
      </c>
      <c r="AP765" s="11">
        <v>2.2000000000000002</v>
      </c>
      <c r="AQ765" t="s">
        <v>51</v>
      </c>
      <c r="AR765">
        <f>VLOOKUP(AQ765,MoodysRatingMapping!$A$3:$B$23,2,0)</f>
        <v>3.2500000000000004</v>
      </c>
      <c r="AS765">
        <v>0</v>
      </c>
      <c r="AT765" s="11" t="s">
        <v>30</v>
      </c>
      <c r="AU765" t="s">
        <v>68</v>
      </c>
      <c r="AV765" s="15">
        <f>VLOOKUP(AU765,'S&amp;PRatingMapping'!$A$3:$B$24,2,0)</f>
        <v>2.2857142857142856</v>
      </c>
      <c r="AW765" t="s">
        <v>60</v>
      </c>
      <c r="AX765">
        <v>214847752.46000001</v>
      </c>
      <c r="AY765" t="s">
        <v>30</v>
      </c>
      <c r="AZ765">
        <v>1</v>
      </c>
      <c r="BA765" t="s">
        <v>42</v>
      </c>
      <c r="BB765">
        <v>0.01</v>
      </c>
      <c r="BC765">
        <v>-1</v>
      </c>
      <c r="BE765" s="11" t="s">
        <v>30</v>
      </c>
      <c r="BF765" t="s">
        <v>42</v>
      </c>
      <c r="BG765">
        <v>24.858108000000001</v>
      </c>
      <c r="BH765">
        <v>-1</v>
      </c>
      <c r="BI765" s="11">
        <v>2.2000000000000002</v>
      </c>
      <c r="BJ765" t="s">
        <v>51</v>
      </c>
      <c r="BK765">
        <f>VLOOKUP(BJ765,MoodysRatingMapping!$A$3:$B$23,2,0)</f>
        <v>3.2500000000000004</v>
      </c>
      <c r="BL765">
        <v>0</v>
      </c>
      <c r="BM765" s="11" t="s">
        <v>30</v>
      </c>
      <c r="BN765" t="s">
        <v>68</v>
      </c>
      <c r="BO765" s="15">
        <f>VLOOKUP(BN765,'S&amp;PRatingMapping'!$A$3:$B$24,2,0)</f>
        <v>2.2857142857142856</v>
      </c>
      <c r="BQ765">
        <v>215018222.55000001</v>
      </c>
      <c r="BR765" s="11" t="s">
        <v>30</v>
      </c>
      <c r="BS765">
        <v>1</v>
      </c>
      <c r="BT765" t="s">
        <v>42</v>
      </c>
      <c r="BU765">
        <v>0.01</v>
      </c>
      <c r="BV765">
        <v>-1</v>
      </c>
      <c r="BX765" t="s">
        <v>30</v>
      </c>
      <c r="BY765" t="s">
        <v>42</v>
      </c>
      <c r="BZ765">
        <v>26.445936</v>
      </c>
      <c r="CA765">
        <v>-1</v>
      </c>
      <c r="CB765" t="s">
        <v>44</v>
      </c>
      <c r="CC765" t="s">
        <v>51</v>
      </c>
      <c r="CD765">
        <f>VLOOKUP(CC765,MoodysRatingMapping!$A$3:$B$23,2,0)</f>
        <v>3.2500000000000004</v>
      </c>
      <c r="CE765">
        <v>0</v>
      </c>
      <c r="CF765" s="11" t="s">
        <v>30</v>
      </c>
      <c r="CG765" t="s">
        <v>68</v>
      </c>
      <c r="CH765" s="15">
        <f>VLOOKUP(CG765,'S&amp;PRatingMapping'!$A$3:$B$24,2,0)</f>
        <v>2.2857142857142856</v>
      </c>
      <c r="CI765" t="s">
        <v>51</v>
      </c>
    </row>
    <row r="766" spans="1:87" x14ac:dyDescent="0.25">
      <c r="A766" s="2">
        <v>42521</v>
      </c>
      <c r="B766">
        <v>6.2</v>
      </c>
      <c r="C766">
        <v>32869</v>
      </c>
      <c r="D766">
        <v>0.10000000000000051</v>
      </c>
      <c r="E766">
        <v>1</v>
      </c>
      <c r="F766">
        <v>0</v>
      </c>
      <c r="G766">
        <v>0</v>
      </c>
      <c r="H766">
        <v>0</v>
      </c>
      <c r="I766">
        <v>10000000</v>
      </c>
      <c r="J766" s="9">
        <v>6.2</v>
      </c>
      <c r="K766">
        <v>8</v>
      </c>
      <c r="L766" t="s">
        <v>41</v>
      </c>
      <c r="M766">
        <v>1.7724500000000001</v>
      </c>
      <c r="W766" t="e">
        <f>VLOOKUP(V766,MoodysRatingMapping!$A$3:$B$23,2,0)</f>
        <v>#N/A</v>
      </c>
      <c r="AA766" s="7" t="e">
        <f>VLOOKUP(Z766,'S&amp;PRatingMapping'!$A$3:$B$24,2,0)</f>
        <v>#N/A</v>
      </c>
      <c r="AC766">
        <v>32611</v>
      </c>
      <c r="AD766">
        <v>32611</v>
      </c>
      <c r="AE766">
        <v>10000000</v>
      </c>
      <c r="AF766" t="s">
        <v>36</v>
      </c>
      <c r="AG766">
        <v>8</v>
      </c>
      <c r="AH766" t="s">
        <v>41</v>
      </c>
      <c r="AI766">
        <v>2.10914</v>
      </c>
      <c r="AJ766">
        <v>1</v>
      </c>
      <c r="AR766" t="e">
        <f>VLOOKUP(AQ766,MoodysRatingMapping!$A$3:$B$23,2,0)</f>
        <v>#N/A</v>
      </c>
      <c r="AV766" s="15" t="e">
        <f>VLOOKUP(AU766,'S&amp;PRatingMapping'!$A$3:$B$24,2,0)</f>
        <v>#N/A</v>
      </c>
      <c r="AX766">
        <v>10000000</v>
      </c>
      <c r="AY766" t="s">
        <v>36</v>
      </c>
      <c r="AZ766">
        <v>8</v>
      </c>
      <c r="BA766" t="s">
        <v>41</v>
      </c>
      <c r="BB766">
        <v>2.1703399999999999</v>
      </c>
      <c r="BC766">
        <v>1</v>
      </c>
      <c r="BK766" t="e">
        <f>VLOOKUP(BJ766,MoodysRatingMapping!$A$3:$B$23,2,0)</f>
        <v>#N/A</v>
      </c>
      <c r="BO766" s="15" t="e">
        <f>VLOOKUP(BN766,'S&amp;PRatingMapping'!$A$3:$B$24,2,0)</f>
        <v>#N/A</v>
      </c>
      <c r="BQ766">
        <v>10000000</v>
      </c>
      <c r="BR766" s="11">
        <v>6.2</v>
      </c>
      <c r="BS766">
        <v>8</v>
      </c>
      <c r="BT766" t="s">
        <v>41</v>
      </c>
      <c r="BU766">
        <v>1.76613</v>
      </c>
      <c r="BV766">
        <v>1</v>
      </c>
      <c r="CD766" t="e">
        <f>VLOOKUP(CC766,MoodysRatingMapping!$A$3:$B$23,2,0)</f>
        <v>#N/A</v>
      </c>
      <c r="CH766" s="15" t="e">
        <f>VLOOKUP(CG766,'S&amp;PRatingMapping'!$A$3:$B$24,2,0)</f>
        <v>#N/A</v>
      </c>
    </row>
    <row r="767" spans="1:87" x14ac:dyDescent="0.25">
      <c r="A767" s="2">
        <v>42247</v>
      </c>
      <c r="B767">
        <v>3.1</v>
      </c>
      <c r="C767">
        <v>33000</v>
      </c>
      <c r="D767">
        <v>0.80000000000000027</v>
      </c>
      <c r="E767">
        <v>1</v>
      </c>
      <c r="F767">
        <v>0</v>
      </c>
      <c r="G767">
        <v>0</v>
      </c>
      <c r="H767">
        <v>0</v>
      </c>
      <c r="I767">
        <v>718110222.86000001</v>
      </c>
      <c r="J767" s="9" t="s">
        <v>30</v>
      </c>
      <c r="K767">
        <v>1</v>
      </c>
      <c r="L767" t="s">
        <v>42</v>
      </c>
      <c r="M767">
        <v>0.31659999999999999</v>
      </c>
      <c r="N767">
        <v>-2</v>
      </c>
      <c r="Q767" s="11">
        <v>2.2000000000000002</v>
      </c>
      <c r="R767" t="s">
        <v>42</v>
      </c>
      <c r="S767">
        <v>52.875979999999998</v>
      </c>
      <c r="T767">
        <v>-1</v>
      </c>
      <c r="U767" s="11">
        <v>3.1</v>
      </c>
      <c r="V767" t="s">
        <v>52</v>
      </c>
      <c r="W767">
        <f>VLOOKUP(V767,MoodysRatingMapping!$A$3:$B$23,2,0)</f>
        <v>4.1500000000000004</v>
      </c>
      <c r="Y767">
        <v>2.2000000000000002</v>
      </c>
      <c r="Z767" t="s">
        <v>71</v>
      </c>
      <c r="AA767" s="7">
        <f>VLOOKUP(Z767,'S&amp;PRatingMapping'!$A$3:$B$24,2,0)</f>
        <v>3.1428571428571423</v>
      </c>
      <c r="AC767">
        <v>32761</v>
      </c>
      <c r="AD767">
        <v>32761</v>
      </c>
      <c r="AE767">
        <v>135263680</v>
      </c>
      <c r="AF767" t="s">
        <v>30</v>
      </c>
      <c r="AG767">
        <v>1</v>
      </c>
      <c r="AH767" t="s">
        <v>42</v>
      </c>
      <c r="AI767">
        <v>2.9260000000000001E-2</v>
      </c>
      <c r="AJ767">
        <v>-1</v>
      </c>
      <c r="AL767" t="s">
        <v>44</v>
      </c>
      <c r="AM767" t="s">
        <v>42</v>
      </c>
      <c r="AN767">
        <v>49.159334999999999</v>
      </c>
      <c r="AO767">
        <v>0</v>
      </c>
      <c r="AP767" s="11">
        <v>3.1</v>
      </c>
      <c r="AQ767" t="s">
        <v>52</v>
      </c>
      <c r="AR767">
        <f>VLOOKUP(AQ767,MoodysRatingMapping!$A$3:$B$23,2,0)</f>
        <v>4.1500000000000004</v>
      </c>
      <c r="AS767">
        <v>1</v>
      </c>
      <c r="AT767" s="11">
        <v>2.2000000000000002</v>
      </c>
      <c r="AU767" t="s">
        <v>71</v>
      </c>
      <c r="AV767" s="15">
        <f>VLOOKUP(AU767,'S&amp;PRatingMapping'!$A$3:$B$24,2,0)</f>
        <v>3.1428571428571423</v>
      </c>
      <c r="AX767">
        <v>135270920</v>
      </c>
      <c r="AY767" t="s">
        <v>30</v>
      </c>
      <c r="AZ767">
        <v>1</v>
      </c>
      <c r="BA767" t="s">
        <v>42</v>
      </c>
      <c r="BB767">
        <v>3.2139999999999988E-2</v>
      </c>
      <c r="BC767">
        <v>-1</v>
      </c>
      <c r="BE767" s="11">
        <v>2.2000000000000002</v>
      </c>
      <c r="BF767" t="s">
        <v>42</v>
      </c>
      <c r="BG767">
        <v>49.117254000000003</v>
      </c>
      <c r="BH767">
        <v>0</v>
      </c>
      <c r="BI767" s="11">
        <v>3.1</v>
      </c>
      <c r="BJ767" t="s">
        <v>52</v>
      </c>
      <c r="BK767">
        <f>VLOOKUP(BJ767,MoodysRatingMapping!$A$3:$B$23,2,0)</f>
        <v>4.1500000000000004</v>
      </c>
      <c r="BL767">
        <v>1</v>
      </c>
      <c r="BM767" s="11">
        <v>2.2000000000000002</v>
      </c>
      <c r="BN767" t="s">
        <v>71</v>
      </c>
      <c r="BO767" s="15">
        <f>VLOOKUP(BN767,'S&amp;PRatingMapping'!$A$3:$B$24,2,0)</f>
        <v>3.1428571428571423</v>
      </c>
      <c r="BQ767">
        <v>135284240</v>
      </c>
      <c r="BR767" s="11" t="s">
        <v>30</v>
      </c>
      <c r="BS767">
        <v>1</v>
      </c>
      <c r="BT767" t="s">
        <v>42</v>
      </c>
      <c r="BU767">
        <v>3.2210000000000003E-2</v>
      </c>
      <c r="BV767">
        <v>-1</v>
      </c>
      <c r="BX767" t="s">
        <v>46</v>
      </c>
      <c r="BY767" t="s">
        <v>42</v>
      </c>
      <c r="BZ767">
        <v>49.125244000000002</v>
      </c>
      <c r="CA767">
        <v>0</v>
      </c>
      <c r="CB767" t="s">
        <v>35</v>
      </c>
      <c r="CC767" t="s">
        <v>52</v>
      </c>
      <c r="CD767">
        <f>VLOOKUP(CC767,MoodysRatingMapping!$A$3:$B$23,2,0)</f>
        <v>4.1500000000000004</v>
      </c>
      <c r="CE767">
        <v>1</v>
      </c>
      <c r="CF767" s="11">
        <v>2.2000000000000002</v>
      </c>
      <c r="CG767" t="s">
        <v>71</v>
      </c>
      <c r="CH767" s="15">
        <f>VLOOKUP(CG767,'S&amp;PRatingMapping'!$A$3:$B$24,2,0)</f>
        <v>3.1428571428571423</v>
      </c>
    </row>
    <row r="768" spans="1:87" x14ac:dyDescent="0.25">
      <c r="A768" s="2">
        <v>42551</v>
      </c>
      <c r="B768">
        <v>3.2</v>
      </c>
      <c r="C768">
        <v>33000</v>
      </c>
      <c r="D768">
        <v>0.1000000000000001</v>
      </c>
      <c r="E768">
        <v>1</v>
      </c>
      <c r="F768">
        <v>0</v>
      </c>
      <c r="G768">
        <v>0</v>
      </c>
      <c r="H768">
        <v>0</v>
      </c>
      <c r="I768">
        <v>462768469.88999999</v>
      </c>
      <c r="J768" s="9" t="s">
        <v>30</v>
      </c>
      <c r="K768">
        <v>1</v>
      </c>
      <c r="L768" t="s">
        <v>42</v>
      </c>
      <c r="M768">
        <v>0.31830000000000003</v>
      </c>
      <c r="N768">
        <v>-2</v>
      </c>
      <c r="O768" t="s">
        <v>42</v>
      </c>
      <c r="P768">
        <v>99.5</v>
      </c>
      <c r="Q768" s="11" t="s">
        <v>30</v>
      </c>
      <c r="R768" t="s">
        <v>42</v>
      </c>
      <c r="S768">
        <v>49.219399000000003</v>
      </c>
      <c r="T768">
        <v>-2</v>
      </c>
      <c r="U768" s="11">
        <v>3.2</v>
      </c>
      <c r="V768" t="s">
        <v>59</v>
      </c>
      <c r="W768">
        <f>VLOOKUP(V768,MoodysRatingMapping!$A$3:$B$23,2,0)</f>
        <v>4.6000000000000005</v>
      </c>
      <c r="Y768">
        <v>2.2999999999999998</v>
      </c>
      <c r="Z768" t="s">
        <v>77</v>
      </c>
      <c r="AA768" s="7">
        <f>VLOOKUP(Z768,'S&amp;PRatingMapping'!$A$3:$B$24,2,0)</f>
        <v>3.5714285714285707</v>
      </c>
      <c r="AC768">
        <v>32771</v>
      </c>
      <c r="AD768">
        <v>32771</v>
      </c>
      <c r="AE768">
        <v>476314619.32999998</v>
      </c>
      <c r="AK768">
        <v>99.5</v>
      </c>
      <c r="AL768" t="s">
        <v>30</v>
      </c>
      <c r="AM768" t="s">
        <v>42</v>
      </c>
      <c r="AN768">
        <v>49.198644000000002</v>
      </c>
      <c r="AO768">
        <v>-2</v>
      </c>
      <c r="AP768" s="11">
        <v>3.2</v>
      </c>
      <c r="AQ768" t="s">
        <v>59</v>
      </c>
      <c r="AR768">
        <f>VLOOKUP(AQ768,MoodysRatingMapping!$A$3:$B$23,2,0)</f>
        <v>4.6000000000000005</v>
      </c>
      <c r="AS768">
        <v>0</v>
      </c>
      <c r="AT768" s="11">
        <v>2.2999999999999998</v>
      </c>
      <c r="AU768" t="s">
        <v>77</v>
      </c>
      <c r="AV768" s="15">
        <f>VLOOKUP(AU768,'S&amp;PRatingMapping'!$A$3:$B$24,2,0)</f>
        <v>3.5714285714285707</v>
      </c>
      <c r="AX768">
        <v>476340654.23000002</v>
      </c>
      <c r="AY768" t="s">
        <v>30</v>
      </c>
      <c r="AZ768">
        <v>1</v>
      </c>
      <c r="BA768" t="s">
        <v>42</v>
      </c>
      <c r="BB768">
        <v>3.5540000000000002E-2</v>
      </c>
      <c r="BC768">
        <v>-2</v>
      </c>
      <c r="BD768">
        <v>99.5</v>
      </c>
      <c r="BE768" s="11">
        <v>2.1</v>
      </c>
      <c r="BF768" t="s">
        <v>42</v>
      </c>
      <c r="BG768">
        <v>49.198681999999998</v>
      </c>
      <c r="BH768">
        <v>-1</v>
      </c>
      <c r="BI768" s="11">
        <v>3.2</v>
      </c>
      <c r="BJ768" t="s">
        <v>59</v>
      </c>
      <c r="BK768">
        <f>VLOOKUP(BJ768,MoodysRatingMapping!$A$3:$B$23,2,0)</f>
        <v>4.6000000000000005</v>
      </c>
      <c r="BL768">
        <v>0</v>
      </c>
      <c r="BM768" s="11">
        <v>2.2999999999999998</v>
      </c>
      <c r="BN768" t="s">
        <v>77</v>
      </c>
      <c r="BO768" s="15">
        <f>VLOOKUP(BN768,'S&amp;PRatingMapping'!$A$3:$B$24,2,0)</f>
        <v>3.5714285714285707</v>
      </c>
      <c r="BQ768">
        <v>476341630.83999997</v>
      </c>
      <c r="BR768" s="11" t="s">
        <v>30</v>
      </c>
      <c r="BS768">
        <v>1</v>
      </c>
      <c r="BT768" t="s">
        <v>42</v>
      </c>
      <c r="BU768">
        <v>5.8549999999999998E-2</v>
      </c>
      <c r="BV768">
        <v>-2</v>
      </c>
      <c r="BW768">
        <v>99.5</v>
      </c>
      <c r="BX768" t="s">
        <v>30</v>
      </c>
      <c r="BY768" t="s">
        <v>42</v>
      </c>
      <c r="BZ768">
        <v>49.217449999999999</v>
      </c>
      <c r="CA768">
        <v>-2</v>
      </c>
      <c r="CB768" t="s">
        <v>45</v>
      </c>
      <c r="CC768" t="s">
        <v>59</v>
      </c>
      <c r="CD768">
        <f>VLOOKUP(CC768,MoodysRatingMapping!$A$3:$B$23,2,0)</f>
        <v>4.6000000000000005</v>
      </c>
      <c r="CE768">
        <v>0</v>
      </c>
      <c r="CF768" s="11">
        <v>2.2999999999999998</v>
      </c>
      <c r="CG768" t="s">
        <v>77</v>
      </c>
      <c r="CH768" s="15">
        <f>VLOOKUP(CG768,'S&amp;PRatingMapping'!$A$3:$B$24,2,0)</f>
        <v>3.5714285714285707</v>
      </c>
    </row>
    <row r="769" spans="1:87" x14ac:dyDescent="0.25">
      <c r="A769" s="2">
        <v>42766</v>
      </c>
      <c r="B769">
        <v>3.3</v>
      </c>
      <c r="C769">
        <v>33000</v>
      </c>
      <c r="D769">
        <v>9.9999999999999645E-2</v>
      </c>
      <c r="E769">
        <v>1</v>
      </c>
      <c r="F769">
        <v>0</v>
      </c>
      <c r="G769">
        <v>-2</v>
      </c>
      <c r="H769">
        <v>0</v>
      </c>
      <c r="I769">
        <v>313961486.12</v>
      </c>
      <c r="J769" s="9" t="s">
        <v>30</v>
      </c>
      <c r="K769">
        <v>1</v>
      </c>
      <c r="L769" t="s">
        <v>42</v>
      </c>
      <c r="M769">
        <v>0.24990000000000001</v>
      </c>
      <c r="N769">
        <v>-2</v>
      </c>
      <c r="O769" t="s">
        <v>42</v>
      </c>
      <c r="P769">
        <v>99.5</v>
      </c>
      <c r="Q769" s="11">
        <v>2.2000000000000002</v>
      </c>
      <c r="R769" t="s">
        <v>41</v>
      </c>
      <c r="S769">
        <v>62.885300000000001</v>
      </c>
      <c r="T769">
        <v>-1</v>
      </c>
      <c r="U769" s="11">
        <v>3.3</v>
      </c>
      <c r="V769" t="s">
        <v>58</v>
      </c>
      <c r="W769">
        <f>VLOOKUP(V769,MoodysRatingMapping!$A$3:$B$23,2,0)</f>
        <v>5.0500000000000007</v>
      </c>
      <c r="Y769">
        <v>3.2</v>
      </c>
      <c r="Z769" t="s">
        <v>69</v>
      </c>
      <c r="AA769" s="7">
        <f>VLOOKUP(Z769,'S&amp;PRatingMapping'!$A$3:$B$24,2,0)</f>
        <v>4.4285714285714279</v>
      </c>
      <c r="AC769">
        <v>32778</v>
      </c>
      <c r="AD769">
        <v>32778</v>
      </c>
      <c r="AE769">
        <v>453929691.48000002</v>
      </c>
      <c r="AF769" t="s">
        <v>30</v>
      </c>
      <c r="AG769">
        <v>1</v>
      </c>
      <c r="AH769" t="s">
        <v>42</v>
      </c>
      <c r="AI769">
        <v>2.1700000000000001E-2</v>
      </c>
      <c r="AJ769">
        <v>-2</v>
      </c>
      <c r="AK769">
        <v>99.5</v>
      </c>
      <c r="AP769" s="11">
        <v>3.2</v>
      </c>
      <c r="AQ769" t="s">
        <v>59</v>
      </c>
      <c r="AR769">
        <f>VLOOKUP(AQ769,MoodysRatingMapping!$A$3:$B$23,2,0)</f>
        <v>4.6000000000000005</v>
      </c>
      <c r="AS769">
        <v>0</v>
      </c>
      <c r="AT769" s="11">
        <v>2.2000000000000002</v>
      </c>
      <c r="AU769" t="s">
        <v>77</v>
      </c>
      <c r="AV769" s="15">
        <f>VLOOKUP(AU769,'S&amp;PRatingMapping'!$A$3:$B$24,2,0)</f>
        <v>3.5714285714285707</v>
      </c>
      <c r="AX769">
        <v>458353147.49000001</v>
      </c>
      <c r="AY769" t="s">
        <v>30</v>
      </c>
      <c r="AZ769">
        <v>1</v>
      </c>
      <c r="BA769" t="s">
        <v>42</v>
      </c>
      <c r="BB769">
        <v>2.4340000000000001E-2</v>
      </c>
      <c r="BC769">
        <v>-2</v>
      </c>
      <c r="BD769">
        <v>99.5</v>
      </c>
      <c r="BI769" s="11">
        <v>3.2</v>
      </c>
      <c r="BJ769" t="s">
        <v>59</v>
      </c>
      <c r="BK769">
        <f>VLOOKUP(BJ769,MoodysRatingMapping!$A$3:$B$23,2,0)</f>
        <v>4.6000000000000005</v>
      </c>
      <c r="BL769">
        <v>0</v>
      </c>
      <c r="BM769" s="11">
        <v>2.2000000000000002</v>
      </c>
      <c r="BN769" t="s">
        <v>77</v>
      </c>
      <c r="BO769" s="15">
        <f>VLOOKUP(BN769,'S&amp;PRatingMapping'!$A$3:$B$24,2,0)</f>
        <v>3.5714285714285707</v>
      </c>
      <c r="BQ769">
        <v>458079426.95999998</v>
      </c>
      <c r="BR769" s="11" t="s">
        <v>30</v>
      </c>
      <c r="BS769">
        <v>1</v>
      </c>
      <c r="BT769" t="s">
        <v>42</v>
      </c>
      <c r="BU769">
        <v>2.5569999999999999E-2</v>
      </c>
      <c r="BV769">
        <v>-2</v>
      </c>
      <c r="BW769">
        <v>99.5</v>
      </c>
      <c r="CB769" t="s">
        <v>45</v>
      </c>
      <c r="CC769" t="s">
        <v>59</v>
      </c>
      <c r="CD769">
        <f>VLOOKUP(CC769,MoodysRatingMapping!$A$3:$B$23,2,0)</f>
        <v>4.6000000000000005</v>
      </c>
      <c r="CE769">
        <v>0</v>
      </c>
      <c r="CF769" s="11">
        <v>2.2000000000000002</v>
      </c>
      <c r="CG769" t="s">
        <v>77</v>
      </c>
      <c r="CH769" s="15">
        <f>VLOOKUP(CG769,'S&amp;PRatingMapping'!$A$3:$B$24,2,0)</f>
        <v>3.5714285714285707</v>
      </c>
    </row>
    <row r="770" spans="1:87" x14ac:dyDescent="0.25">
      <c r="A770" s="2">
        <v>42825</v>
      </c>
      <c r="B770">
        <v>4</v>
      </c>
      <c r="C770">
        <v>33000</v>
      </c>
      <c r="D770">
        <v>0.70000000000000018</v>
      </c>
      <c r="E770">
        <v>1</v>
      </c>
      <c r="F770">
        <v>0</v>
      </c>
      <c r="G770">
        <v>0</v>
      </c>
      <c r="H770">
        <v>0</v>
      </c>
      <c r="I770">
        <v>620853.76000000001</v>
      </c>
      <c r="J770" s="9" t="s">
        <v>40</v>
      </c>
      <c r="K770">
        <v>2</v>
      </c>
      <c r="L770" t="s">
        <v>41</v>
      </c>
      <c r="M770">
        <v>0.26860000000000001</v>
      </c>
      <c r="N770">
        <v>-2</v>
      </c>
      <c r="O770" t="s">
        <v>42</v>
      </c>
      <c r="P770">
        <v>99.625</v>
      </c>
      <c r="Q770" s="11" t="s">
        <v>30</v>
      </c>
      <c r="R770" t="s">
        <v>41</v>
      </c>
      <c r="S770">
        <v>49.324800000000003</v>
      </c>
      <c r="T770">
        <v>-3</v>
      </c>
      <c r="V770" t="s">
        <v>56</v>
      </c>
      <c r="W770" t="e">
        <f>VLOOKUP(V770,MoodysRatingMapping!$A$3:$B$23,2,0)</f>
        <v>#N/A</v>
      </c>
      <c r="Y770">
        <v>3.2</v>
      </c>
      <c r="Z770" t="s">
        <v>69</v>
      </c>
      <c r="AA770" s="7">
        <f>VLOOKUP(Z770,'S&amp;PRatingMapping'!$A$3:$B$24,2,0)</f>
        <v>4.4285714285714279</v>
      </c>
      <c r="AC770">
        <v>3278</v>
      </c>
      <c r="AD770">
        <v>3278</v>
      </c>
      <c r="AE770">
        <v>629742.09</v>
      </c>
      <c r="AF770" t="s">
        <v>40</v>
      </c>
      <c r="AG770">
        <v>2</v>
      </c>
      <c r="AH770" t="s">
        <v>41</v>
      </c>
      <c r="AI770">
        <v>2.5999999999999999E-2</v>
      </c>
      <c r="AJ770">
        <v>-1</v>
      </c>
      <c r="AK770">
        <v>99.5</v>
      </c>
      <c r="AL770" t="s">
        <v>44</v>
      </c>
      <c r="AM770" t="s">
        <v>41</v>
      </c>
      <c r="AN770">
        <v>55.711399999999998</v>
      </c>
      <c r="AO770">
        <v>-1</v>
      </c>
      <c r="AP770" s="11">
        <v>3.3</v>
      </c>
      <c r="AQ770" t="s">
        <v>58</v>
      </c>
      <c r="AR770">
        <f>VLOOKUP(AQ770,MoodysRatingMapping!$A$3:$B$23,2,0)</f>
        <v>5.0500000000000007</v>
      </c>
      <c r="AS770">
        <v>0</v>
      </c>
      <c r="AT770" s="11">
        <v>3.2</v>
      </c>
      <c r="AU770" t="s">
        <v>69</v>
      </c>
      <c r="AV770" s="15">
        <f>VLOOKUP(AU770,'S&amp;PRatingMapping'!$A$3:$B$24,2,0)</f>
        <v>4.4285714285714279</v>
      </c>
      <c r="AX770">
        <v>313961486.12</v>
      </c>
      <c r="AY770" t="s">
        <v>30</v>
      </c>
      <c r="AZ770">
        <v>1</v>
      </c>
      <c r="BA770" t="s">
        <v>42</v>
      </c>
      <c r="BB770">
        <v>2.4989999999999998E-2</v>
      </c>
      <c r="BC770">
        <v>-2</v>
      </c>
      <c r="BD770">
        <v>99.5</v>
      </c>
      <c r="BE770" s="11">
        <v>2.2000000000000002</v>
      </c>
      <c r="BF770" t="s">
        <v>41</v>
      </c>
      <c r="BG770">
        <v>62.885300000000001</v>
      </c>
      <c r="BH770">
        <v>-1</v>
      </c>
      <c r="BI770" s="11">
        <v>3.3</v>
      </c>
      <c r="BJ770" t="s">
        <v>58</v>
      </c>
      <c r="BK770">
        <f>VLOOKUP(BJ770,MoodysRatingMapping!$A$3:$B$23,2,0)</f>
        <v>5.0500000000000007</v>
      </c>
      <c r="BL770">
        <v>0</v>
      </c>
      <c r="BM770" s="11">
        <v>3.2</v>
      </c>
      <c r="BN770" t="s">
        <v>69</v>
      </c>
      <c r="BO770" s="15">
        <f>VLOOKUP(BN770,'S&amp;PRatingMapping'!$A$3:$B$24,2,0)</f>
        <v>4.4285714285714279</v>
      </c>
      <c r="BQ770">
        <v>453929691.48000002</v>
      </c>
      <c r="BR770" s="11" t="s">
        <v>30</v>
      </c>
      <c r="BS770">
        <v>1</v>
      </c>
      <c r="BT770" t="s">
        <v>42</v>
      </c>
      <c r="BU770">
        <v>2.1700000000000001E-2</v>
      </c>
      <c r="BV770">
        <v>-2</v>
      </c>
      <c r="BW770">
        <v>99.5</v>
      </c>
      <c r="CB770" t="s">
        <v>45</v>
      </c>
      <c r="CC770" t="s">
        <v>59</v>
      </c>
      <c r="CD770">
        <f>VLOOKUP(CC770,MoodysRatingMapping!$A$3:$B$23,2,0)</f>
        <v>4.6000000000000005</v>
      </c>
      <c r="CE770">
        <v>0</v>
      </c>
      <c r="CF770" s="11">
        <v>2.2000000000000002</v>
      </c>
      <c r="CG770" t="s">
        <v>77</v>
      </c>
      <c r="CH770" s="15">
        <f>VLOOKUP(CG770,'S&amp;PRatingMapping'!$A$3:$B$24,2,0)</f>
        <v>3.5714285714285707</v>
      </c>
    </row>
    <row r="771" spans="1:87" x14ac:dyDescent="0.25">
      <c r="A771" s="2">
        <v>42277</v>
      </c>
      <c r="B771">
        <v>6.2</v>
      </c>
      <c r="C771">
        <v>33063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26329383.34</v>
      </c>
      <c r="J771" s="9">
        <v>6.1</v>
      </c>
      <c r="K771">
        <v>7</v>
      </c>
      <c r="L771" t="s">
        <v>41</v>
      </c>
      <c r="M771">
        <v>1.2959099999999999</v>
      </c>
      <c r="N771">
        <v>-1</v>
      </c>
      <c r="W771" t="e">
        <f>VLOOKUP(V771,MoodysRatingMapping!$A$3:$B$23,2,0)</f>
        <v>#N/A</v>
      </c>
      <c r="AA771" s="7" t="e">
        <f>VLOOKUP(Z771,'S&amp;PRatingMapping'!$A$3:$B$24,2,0)</f>
        <v>#N/A</v>
      </c>
      <c r="AC771">
        <v>32815</v>
      </c>
      <c r="AD771">
        <v>32815</v>
      </c>
      <c r="AE771">
        <v>28906770.309999999</v>
      </c>
      <c r="AF771" t="s">
        <v>31</v>
      </c>
      <c r="AG771">
        <v>7</v>
      </c>
      <c r="AH771" t="s">
        <v>41</v>
      </c>
      <c r="AI771">
        <v>0.90887999999999991</v>
      </c>
      <c r="AJ771">
        <v>1</v>
      </c>
      <c r="AR771" t="e">
        <f>VLOOKUP(AQ771,MoodysRatingMapping!$A$3:$B$23,2,0)</f>
        <v>#N/A</v>
      </c>
      <c r="AV771" s="15" t="e">
        <f>VLOOKUP(AU771,'S&amp;PRatingMapping'!$A$3:$B$24,2,0)</f>
        <v>#N/A</v>
      </c>
      <c r="AX771">
        <v>28934041.300000001</v>
      </c>
      <c r="AY771" t="s">
        <v>31</v>
      </c>
      <c r="AZ771">
        <v>7</v>
      </c>
      <c r="BA771" t="s">
        <v>41</v>
      </c>
      <c r="BB771">
        <v>0.88787999999999989</v>
      </c>
      <c r="BC771">
        <v>1</v>
      </c>
      <c r="BK771" t="e">
        <f>VLOOKUP(BJ771,MoodysRatingMapping!$A$3:$B$23,2,0)</f>
        <v>#N/A</v>
      </c>
      <c r="BO771" s="15" t="e">
        <f>VLOOKUP(BN771,'S&amp;PRatingMapping'!$A$3:$B$24,2,0)</f>
        <v>#N/A</v>
      </c>
      <c r="BQ771">
        <v>28931592.09</v>
      </c>
      <c r="BR771" s="11">
        <v>6.1</v>
      </c>
      <c r="BS771">
        <v>7</v>
      </c>
      <c r="BT771" t="s">
        <v>41</v>
      </c>
      <c r="BU771">
        <v>0.97365000000000002</v>
      </c>
      <c r="BV771">
        <v>1</v>
      </c>
      <c r="CD771" t="e">
        <f>VLOOKUP(CC771,MoodysRatingMapping!$A$3:$B$23,2,0)</f>
        <v>#N/A</v>
      </c>
      <c r="CH771" s="15" t="e">
        <f>VLOOKUP(CG771,'S&amp;PRatingMapping'!$A$3:$B$24,2,0)</f>
        <v>#N/A</v>
      </c>
    </row>
    <row r="772" spans="1:87" x14ac:dyDescent="0.25">
      <c r="A772" s="2">
        <v>42916</v>
      </c>
      <c r="B772">
        <v>6.1</v>
      </c>
      <c r="C772">
        <v>33166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57283.24</v>
      </c>
      <c r="J772" s="9" t="s">
        <v>30</v>
      </c>
      <c r="K772">
        <v>1</v>
      </c>
      <c r="L772" t="s">
        <v>41</v>
      </c>
      <c r="M772">
        <v>0.11700000000000001</v>
      </c>
      <c r="N772">
        <v>-6</v>
      </c>
      <c r="U772" s="11" t="s">
        <v>30</v>
      </c>
      <c r="V772" t="s">
        <v>47</v>
      </c>
      <c r="W772">
        <f>VLOOKUP(V772,MoodysRatingMapping!$A$3:$B$23,2,0)</f>
        <v>2.35</v>
      </c>
      <c r="X772">
        <v>-6</v>
      </c>
      <c r="AA772" s="7" t="e">
        <f>VLOOKUP(Z772,'S&amp;PRatingMapping'!$A$3:$B$24,2,0)</f>
        <v>#N/A</v>
      </c>
      <c r="AC772">
        <v>32919</v>
      </c>
      <c r="AD772">
        <v>32919</v>
      </c>
      <c r="AE772">
        <v>59372.73</v>
      </c>
      <c r="AF772" t="s">
        <v>30</v>
      </c>
      <c r="AG772">
        <v>1</v>
      </c>
      <c r="AH772" t="s">
        <v>41</v>
      </c>
      <c r="AI772">
        <v>1.0580000000000001E-2</v>
      </c>
      <c r="AJ772">
        <v>-4</v>
      </c>
      <c r="AP772" s="11" t="s">
        <v>30</v>
      </c>
      <c r="AQ772" t="s">
        <v>47</v>
      </c>
      <c r="AR772">
        <f>VLOOKUP(AQ772,MoodysRatingMapping!$A$3:$B$23,2,0)</f>
        <v>2.35</v>
      </c>
      <c r="AS772">
        <v>-4</v>
      </c>
      <c r="AV772" s="15" t="e">
        <f>VLOOKUP(AU772,'S&amp;PRatingMapping'!$A$3:$B$24,2,0)</f>
        <v>#N/A</v>
      </c>
      <c r="AX772">
        <v>77657.710000000006</v>
      </c>
      <c r="AY772" t="s">
        <v>30</v>
      </c>
      <c r="AZ772">
        <v>1</v>
      </c>
      <c r="BA772" t="s">
        <v>41</v>
      </c>
      <c r="BB772">
        <v>0.01</v>
      </c>
      <c r="BC772">
        <v>-4</v>
      </c>
      <c r="BI772" s="11" t="s">
        <v>30</v>
      </c>
      <c r="BJ772" t="s">
        <v>47</v>
      </c>
      <c r="BK772">
        <f>VLOOKUP(BJ772,MoodysRatingMapping!$A$3:$B$23,2,0)</f>
        <v>2.35</v>
      </c>
      <c r="BL772">
        <v>-4</v>
      </c>
      <c r="BO772" s="15" t="e">
        <f>VLOOKUP(BN772,'S&amp;PRatingMapping'!$A$3:$B$24,2,0)</f>
        <v>#N/A</v>
      </c>
      <c r="BQ772">
        <v>70203.33</v>
      </c>
      <c r="BR772" s="11" t="s">
        <v>30</v>
      </c>
      <c r="BS772">
        <v>1</v>
      </c>
      <c r="BT772" t="s">
        <v>41</v>
      </c>
      <c r="BU772">
        <v>1.0059999999999999E-2</v>
      </c>
      <c r="BV772">
        <v>-4</v>
      </c>
      <c r="CB772" t="s">
        <v>30</v>
      </c>
      <c r="CC772" t="s">
        <v>47</v>
      </c>
      <c r="CD772">
        <f>VLOOKUP(CC772,MoodysRatingMapping!$A$3:$B$23,2,0)</f>
        <v>2.35</v>
      </c>
      <c r="CE772">
        <v>-4</v>
      </c>
      <c r="CH772" s="15" t="e">
        <f>VLOOKUP(CG772,'S&amp;PRatingMapping'!$A$3:$B$24,2,0)</f>
        <v>#N/A</v>
      </c>
    </row>
    <row r="773" spans="1:87" x14ac:dyDescent="0.25">
      <c r="A773" s="2">
        <v>42277</v>
      </c>
      <c r="B773">
        <v>8.1999999999999993</v>
      </c>
      <c r="C773">
        <v>33193</v>
      </c>
      <c r="D773">
        <v>9.9999999999999645E-2</v>
      </c>
      <c r="E773">
        <v>1</v>
      </c>
      <c r="F773">
        <v>0</v>
      </c>
      <c r="G773">
        <v>0</v>
      </c>
      <c r="H773">
        <v>0</v>
      </c>
      <c r="I773">
        <v>12913360.869999999</v>
      </c>
      <c r="W773" t="e">
        <f>VLOOKUP(V773,MoodysRatingMapping!$A$3:$B$23,2,0)</f>
        <v>#N/A</v>
      </c>
      <c r="AA773" s="7" t="e">
        <f>VLOOKUP(Z773,'S&amp;PRatingMapping'!$A$3:$B$24,2,0)</f>
        <v>#N/A</v>
      </c>
      <c r="AC773">
        <v>334</v>
      </c>
      <c r="AD773">
        <v>334</v>
      </c>
      <c r="AE773">
        <v>12081737.07</v>
      </c>
      <c r="AR773" t="e">
        <f>VLOOKUP(AQ773,MoodysRatingMapping!$A$3:$B$23,2,0)</f>
        <v>#N/A</v>
      </c>
      <c r="AV773" s="15" t="e">
        <f>VLOOKUP(AU773,'S&amp;PRatingMapping'!$A$3:$B$24,2,0)</f>
        <v>#N/A</v>
      </c>
      <c r="AX773">
        <v>12132456.119999999</v>
      </c>
      <c r="BK773" t="e">
        <f>VLOOKUP(BJ773,MoodysRatingMapping!$A$3:$B$23,2,0)</f>
        <v>#N/A</v>
      </c>
      <c r="BO773" s="15" t="e">
        <f>VLOOKUP(BN773,'S&amp;PRatingMapping'!$A$3:$B$24,2,0)</f>
        <v>#N/A</v>
      </c>
      <c r="BQ773">
        <v>15235077.34</v>
      </c>
      <c r="CD773" t="e">
        <f>VLOOKUP(CC773,MoodysRatingMapping!$A$3:$B$23,2,0)</f>
        <v>#N/A</v>
      </c>
      <c r="CH773" s="15" t="e">
        <f>VLOOKUP(CG773,'S&amp;PRatingMapping'!$A$3:$B$24,2,0)</f>
        <v>#N/A</v>
      </c>
    </row>
    <row r="774" spans="1:87" x14ac:dyDescent="0.25">
      <c r="A774" s="2">
        <v>41820</v>
      </c>
      <c r="B774">
        <v>6.1</v>
      </c>
      <c r="C774">
        <v>33195</v>
      </c>
      <c r="D774">
        <v>0.89999999999999947</v>
      </c>
      <c r="E774">
        <v>1</v>
      </c>
      <c r="F774">
        <v>0</v>
      </c>
      <c r="G774">
        <v>0</v>
      </c>
      <c r="H774">
        <v>0</v>
      </c>
      <c r="I774">
        <v>12585489.1</v>
      </c>
      <c r="W774" t="e">
        <f>VLOOKUP(V774,MoodysRatingMapping!$A$3:$B$23,2,0)</f>
        <v>#N/A</v>
      </c>
      <c r="AA774" s="7" t="e">
        <f>VLOOKUP(Z774,'S&amp;PRatingMapping'!$A$3:$B$24,2,0)</f>
        <v>#N/A</v>
      </c>
      <c r="AC774">
        <v>3342</v>
      </c>
      <c r="AD774">
        <v>3342</v>
      </c>
      <c r="AE774">
        <v>10786907.390000001</v>
      </c>
      <c r="AR774" t="e">
        <f>VLOOKUP(AQ774,MoodysRatingMapping!$A$3:$B$23,2,0)</f>
        <v>#N/A</v>
      </c>
      <c r="AV774" s="15" t="e">
        <f>VLOOKUP(AU774,'S&amp;PRatingMapping'!$A$3:$B$24,2,0)</f>
        <v>#N/A</v>
      </c>
      <c r="AX774">
        <v>12091357.939999999</v>
      </c>
      <c r="BK774" t="e">
        <f>VLOOKUP(BJ774,MoodysRatingMapping!$A$3:$B$23,2,0)</f>
        <v>#N/A</v>
      </c>
      <c r="BO774" s="15" t="e">
        <f>VLOOKUP(BN774,'S&amp;PRatingMapping'!$A$3:$B$24,2,0)</f>
        <v>#N/A</v>
      </c>
      <c r="BQ774">
        <v>11095091.76</v>
      </c>
      <c r="CD774" t="e">
        <f>VLOOKUP(CC774,MoodysRatingMapping!$A$3:$B$23,2,0)</f>
        <v>#N/A</v>
      </c>
      <c r="CH774" s="15" t="e">
        <f>VLOOKUP(CG774,'S&amp;PRatingMapping'!$A$3:$B$24,2,0)</f>
        <v>#N/A</v>
      </c>
    </row>
    <row r="775" spans="1:87" x14ac:dyDescent="0.25">
      <c r="A775" s="2">
        <v>42277</v>
      </c>
      <c r="B775">
        <v>6.2</v>
      </c>
      <c r="C775">
        <v>33195</v>
      </c>
      <c r="D775">
        <v>0.10000000000000051</v>
      </c>
      <c r="E775">
        <v>1</v>
      </c>
      <c r="F775">
        <v>0</v>
      </c>
      <c r="G775">
        <v>0</v>
      </c>
      <c r="H775">
        <v>0</v>
      </c>
      <c r="I775">
        <v>14545359.619999999</v>
      </c>
      <c r="W775" t="e">
        <f>VLOOKUP(V775,MoodysRatingMapping!$A$3:$B$23,2,0)</f>
        <v>#N/A</v>
      </c>
      <c r="AA775" s="7" t="e">
        <f>VLOOKUP(Z775,'S&amp;PRatingMapping'!$A$3:$B$24,2,0)</f>
        <v>#N/A</v>
      </c>
      <c r="AC775">
        <v>3357</v>
      </c>
      <c r="AD775">
        <v>3357</v>
      </c>
      <c r="AE775">
        <v>15718228.789999999</v>
      </c>
      <c r="AR775" t="e">
        <f>VLOOKUP(AQ775,MoodysRatingMapping!$A$3:$B$23,2,0)</f>
        <v>#N/A</v>
      </c>
      <c r="AV775" s="15" t="e">
        <f>VLOOKUP(AU775,'S&amp;PRatingMapping'!$A$3:$B$24,2,0)</f>
        <v>#N/A</v>
      </c>
      <c r="AX775">
        <v>15719504.720000001</v>
      </c>
      <c r="BK775" t="e">
        <f>VLOOKUP(BJ775,MoodysRatingMapping!$A$3:$B$23,2,0)</f>
        <v>#N/A</v>
      </c>
      <c r="BO775" s="15" t="e">
        <f>VLOOKUP(BN775,'S&amp;PRatingMapping'!$A$3:$B$24,2,0)</f>
        <v>#N/A</v>
      </c>
      <c r="BQ775">
        <v>15720731.91</v>
      </c>
      <c r="CD775" t="e">
        <f>VLOOKUP(CC775,MoodysRatingMapping!$A$3:$B$23,2,0)</f>
        <v>#N/A</v>
      </c>
      <c r="CH775" s="15" t="e">
        <f>VLOOKUP(CG775,'S&amp;PRatingMapping'!$A$3:$B$24,2,0)</f>
        <v>#N/A</v>
      </c>
    </row>
    <row r="776" spans="1:87" x14ac:dyDescent="0.25">
      <c r="A776" s="2">
        <v>42643</v>
      </c>
      <c r="B776">
        <v>7</v>
      </c>
      <c r="C776">
        <v>33195</v>
      </c>
      <c r="D776">
        <v>0.79999999999999982</v>
      </c>
      <c r="E776">
        <v>1</v>
      </c>
      <c r="F776">
        <v>0</v>
      </c>
      <c r="G776">
        <v>0</v>
      </c>
      <c r="H776">
        <v>0</v>
      </c>
      <c r="I776">
        <v>13000000</v>
      </c>
      <c r="W776" t="e">
        <f>VLOOKUP(V776,MoodysRatingMapping!$A$3:$B$23,2,0)</f>
        <v>#N/A</v>
      </c>
      <c r="AA776" s="7" t="e">
        <f>VLOOKUP(Z776,'S&amp;PRatingMapping'!$A$3:$B$24,2,0)</f>
        <v>#N/A</v>
      </c>
      <c r="AC776">
        <v>3369</v>
      </c>
      <c r="AD776">
        <v>3369</v>
      </c>
      <c r="AE776">
        <v>15372380.15</v>
      </c>
      <c r="AR776" t="e">
        <f>VLOOKUP(AQ776,MoodysRatingMapping!$A$3:$B$23,2,0)</f>
        <v>#N/A</v>
      </c>
      <c r="AV776" s="15" t="e">
        <f>VLOOKUP(AU776,'S&amp;PRatingMapping'!$A$3:$B$24,2,0)</f>
        <v>#N/A</v>
      </c>
      <c r="AX776">
        <v>12071902.199999999</v>
      </c>
      <c r="BK776" t="e">
        <f>VLOOKUP(BJ776,MoodysRatingMapping!$A$3:$B$23,2,0)</f>
        <v>#N/A</v>
      </c>
      <c r="BO776" s="15" t="e">
        <f>VLOOKUP(BN776,'S&amp;PRatingMapping'!$A$3:$B$24,2,0)</f>
        <v>#N/A</v>
      </c>
      <c r="BQ776">
        <v>12071275.08</v>
      </c>
      <c r="CD776" t="e">
        <f>VLOOKUP(CC776,MoodysRatingMapping!$A$3:$B$23,2,0)</f>
        <v>#N/A</v>
      </c>
      <c r="CH776" s="15" t="e">
        <f>VLOOKUP(CG776,'S&amp;PRatingMapping'!$A$3:$B$24,2,0)</f>
        <v>#N/A</v>
      </c>
    </row>
    <row r="777" spans="1:87" x14ac:dyDescent="0.25">
      <c r="A777" s="2">
        <v>42978</v>
      </c>
      <c r="B777">
        <v>3.2</v>
      </c>
      <c r="C777">
        <v>33220</v>
      </c>
      <c r="D777">
        <v>0.1000000000000001</v>
      </c>
      <c r="E777">
        <v>1</v>
      </c>
      <c r="F777">
        <v>0</v>
      </c>
      <c r="G777">
        <v>0</v>
      </c>
      <c r="H777">
        <v>0</v>
      </c>
      <c r="I777">
        <v>152009944.25</v>
      </c>
      <c r="J777" s="9">
        <v>5.0999999999999996</v>
      </c>
      <c r="K777">
        <v>5</v>
      </c>
      <c r="L777" t="s">
        <v>42</v>
      </c>
      <c r="M777">
        <v>0.18942000000000001</v>
      </c>
      <c r="N777">
        <v>2</v>
      </c>
      <c r="Q777" s="11">
        <v>3.3</v>
      </c>
      <c r="R777" t="s">
        <v>42</v>
      </c>
      <c r="S777">
        <v>1.9712000000000001</v>
      </c>
      <c r="U777" s="11">
        <v>3.1</v>
      </c>
      <c r="V777" t="s">
        <v>52</v>
      </c>
      <c r="W777">
        <f>VLOOKUP(V777,MoodysRatingMapping!$A$3:$B$23,2,0)</f>
        <v>4.1500000000000004</v>
      </c>
      <c r="Y777">
        <v>3.2</v>
      </c>
      <c r="Z777" t="s">
        <v>69</v>
      </c>
      <c r="AA777" s="7">
        <f>VLOOKUP(Z777,'S&amp;PRatingMapping'!$A$3:$B$24,2,0)</f>
        <v>4.4285714285714279</v>
      </c>
      <c r="AB777" t="s">
        <v>91</v>
      </c>
      <c r="AC777">
        <v>33133</v>
      </c>
      <c r="AD777">
        <v>33133</v>
      </c>
      <c r="AE777">
        <v>295789442.63999999</v>
      </c>
      <c r="AF777" t="s">
        <v>38</v>
      </c>
      <c r="AG777">
        <v>5</v>
      </c>
      <c r="AH777" t="s">
        <v>42</v>
      </c>
      <c r="AI777">
        <v>0.13546</v>
      </c>
      <c r="AJ777">
        <v>2</v>
      </c>
      <c r="AL777" t="s">
        <v>45</v>
      </c>
      <c r="AM777" t="s">
        <v>42</v>
      </c>
      <c r="AN777">
        <v>86.173699999999997</v>
      </c>
      <c r="AO777">
        <v>0</v>
      </c>
      <c r="AP777" s="11">
        <v>3.1</v>
      </c>
      <c r="AQ777" t="s">
        <v>52</v>
      </c>
      <c r="AR777">
        <f>VLOOKUP(AQ777,MoodysRatingMapping!$A$3:$B$23,2,0)</f>
        <v>4.1500000000000004</v>
      </c>
      <c r="AS777">
        <v>0</v>
      </c>
      <c r="AT777" s="11">
        <v>3.2</v>
      </c>
      <c r="AU777" t="s">
        <v>69</v>
      </c>
      <c r="AV777" s="15">
        <f>VLOOKUP(AU777,'S&amp;PRatingMapping'!$A$3:$B$24,2,0)</f>
        <v>4.4285714285714279</v>
      </c>
      <c r="AW777" t="s">
        <v>91</v>
      </c>
      <c r="AX777">
        <v>303457532.49000001</v>
      </c>
      <c r="AY777" t="s">
        <v>38</v>
      </c>
      <c r="AZ777">
        <v>5</v>
      </c>
      <c r="BA777" t="s">
        <v>42</v>
      </c>
      <c r="BB777">
        <v>0.13350999999999999</v>
      </c>
      <c r="BC777">
        <v>2</v>
      </c>
      <c r="BE777" s="11">
        <v>3.3</v>
      </c>
      <c r="BF777" t="s">
        <v>42</v>
      </c>
      <c r="BG777">
        <v>104.0509</v>
      </c>
      <c r="BH777">
        <v>0</v>
      </c>
      <c r="BI777" s="11">
        <v>3.1</v>
      </c>
      <c r="BJ777" t="s">
        <v>52</v>
      </c>
      <c r="BK777">
        <f>VLOOKUP(BJ777,MoodysRatingMapping!$A$3:$B$23,2,0)</f>
        <v>4.1500000000000004</v>
      </c>
      <c r="BL777">
        <v>0</v>
      </c>
      <c r="BM777" s="11">
        <v>3.2</v>
      </c>
      <c r="BN777" t="s">
        <v>69</v>
      </c>
      <c r="BO777" s="15">
        <f>VLOOKUP(BN777,'S&amp;PRatingMapping'!$A$3:$B$24,2,0)</f>
        <v>4.4285714285714279</v>
      </c>
      <c r="BP777" t="s">
        <v>91</v>
      </c>
      <c r="BQ777">
        <v>307856379.45999998</v>
      </c>
      <c r="BR777" s="11" t="s">
        <v>32</v>
      </c>
      <c r="BS777">
        <v>3</v>
      </c>
      <c r="BT777" t="s">
        <v>42</v>
      </c>
      <c r="BU777">
        <v>5.33E-2</v>
      </c>
      <c r="BV777">
        <v>0</v>
      </c>
      <c r="BX777" t="s">
        <v>35</v>
      </c>
      <c r="BY777" t="s">
        <v>42</v>
      </c>
      <c r="BZ777">
        <v>73.126599999999996</v>
      </c>
      <c r="CA777">
        <v>0</v>
      </c>
      <c r="CB777" t="s">
        <v>35</v>
      </c>
      <c r="CC777" t="s">
        <v>52</v>
      </c>
      <c r="CD777">
        <f>VLOOKUP(CC777,MoodysRatingMapping!$A$3:$B$23,2,0)</f>
        <v>4.1500000000000004</v>
      </c>
      <c r="CE777">
        <v>0</v>
      </c>
      <c r="CF777" s="11">
        <v>3.2</v>
      </c>
      <c r="CG777" t="s">
        <v>69</v>
      </c>
      <c r="CH777" s="15">
        <f>VLOOKUP(CG777,'S&amp;PRatingMapping'!$A$3:$B$24,2,0)</f>
        <v>4.4285714285714279</v>
      </c>
      <c r="CI777" t="s">
        <v>93</v>
      </c>
    </row>
    <row r="778" spans="1:87" x14ac:dyDescent="0.25">
      <c r="A778" s="2">
        <v>41851</v>
      </c>
      <c r="B778">
        <v>3.1</v>
      </c>
      <c r="C778">
        <v>33221</v>
      </c>
      <c r="D778">
        <v>0.89999999999999991</v>
      </c>
      <c r="E778">
        <v>1</v>
      </c>
      <c r="F778">
        <v>0</v>
      </c>
      <c r="G778">
        <v>0</v>
      </c>
      <c r="H778">
        <v>0</v>
      </c>
      <c r="I778">
        <v>156440511</v>
      </c>
      <c r="J778" s="9" t="s">
        <v>30</v>
      </c>
      <c r="K778">
        <v>1</v>
      </c>
      <c r="L778" t="s">
        <v>42</v>
      </c>
      <c r="M778">
        <v>0.1</v>
      </c>
      <c r="N778">
        <v>-2</v>
      </c>
      <c r="O778" t="s">
        <v>42</v>
      </c>
      <c r="P778">
        <v>99.5</v>
      </c>
      <c r="Q778" s="11">
        <v>2.1</v>
      </c>
      <c r="R778" t="s">
        <v>42</v>
      </c>
      <c r="S778">
        <v>34.46499</v>
      </c>
      <c r="T778">
        <v>-1</v>
      </c>
      <c r="U778" s="11">
        <v>2.2999999999999998</v>
      </c>
      <c r="V778" t="s">
        <v>50</v>
      </c>
      <c r="W778">
        <f>VLOOKUP(V778,MoodysRatingMapping!$A$3:$B$23,2,0)</f>
        <v>3.7000000000000006</v>
      </c>
      <c r="X778">
        <v>-1</v>
      </c>
      <c r="Y778">
        <v>3.1</v>
      </c>
      <c r="Z778" t="s">
        <v>72</v>
      </c>
      <c r="AA778" s="7">
        <f>VLOOKUP(Z778,'S&amp;PRatingMapping'!$A$3:$B$24,2,0)</f>
        <v>3.9999999999999991</v>
      </c>
      <c r="AB778" t="s">
        <v>51</v>
      </c>
      <c r="AC778">
        <v>33149</v>
      </c>
      <c r="AD778">
        <v>33149</v>
      </c>
      <c r="AE778">
        <v>156510511</v>
      </c>
      <c r="AF778" t="s">
        <v>30</v>
      </c>
      <c r="AG778">
        <v>1</v>
      </c>
      <c r="AH778" t="s">
        <v>42</v>
      </c>
      <c r="AI778">
        <v>0.01</v>
      </c>
      <c r="AJ778">
        <v>-1</v>
      </c>
      <c r="AK778">
        <v>99.5</v>
      </c>
      <c r="AL778" t="s">
        <v>34</v>
      </c>
      <c r="AM778" t="s">
        <v>42</v>
      </c>
      <c r="AN778">
        <v>34.843184000000001</v>
      </c>
      <c r="AO778">
        <v>0</v>
      </c>
      <c r="AP778" s="11">
        <v>2.2999999999999998</v>
      </c>
      <c r="AQ778" t="s">
        <v>50</v>
      </c>
      <c r="AR778">
        <f>VLOOKUP(AQ778,MoodysRatingMapping!$A$3:$B$23,2,0)</f>
        <v>3.7000000000000006</v>
      </c>
      <c r="AS778">
        <v>0</v>
      </c>
      <c r="AT778" s="11">
        <v>3.1</v>
      </c>
      <c r="AU778" t="s">
        <v>72</v>
      </c>
      <c r="AV778" s="15">
        <f>VLOOKUP(AU778,'S&amp;PRatingMapping'!$A$3:$B$24,2,0)</f>
        <v>3.9999999999999991</v>
      </c>
      <c r="AW778" t="s">
        <v>51</v>
      </c>
      <c r="AX778">
        <v>143459818</v>
      </c>
      <c r="AY778" t="s">
        <v>30</v>
      </c>
      <c r="AZ778">
        <v>1</v>
      </c>
      <c r="BA778" t="s">
        <v>42</v>
      </c>
      <c r="BB778">
        <v>0.01</v>
      </c>
      <c r="BC778">
        <v>-1</v>
      </c>
      <c r="BD778">
        <v>99.5</v>
      </c>
      <c r="BE778" s="11" t="s">
        <v>30</v>
      </c>
      <c r="BF778" t="s">
        <v>42</v>
      </c>
      <c r="BG778">
        <v>29.430864</v>
      </c>
      <c r="BH778">
        <v>-1</v>
      </c>
      <c r="BI778" s="11">
        <v>2.1</v>
      </c>
      <c r="BJ778" t="s">
        <v>60</v>
      </c>
      <c r="BK778">
        <f>VLOOKUP(BJ778,MoodysRatingMapping!$A$3:$B$23,2,0)</f>
        <v>2.8000000000000003</v>
      </c>
      <c r="BL778">
        <v>0</v>
      </c>
      <c r="BM778" s="11">
        <v>2.1</v>
      </c>
      <c r="BN778" t="s">
        <v>80</v>
      </c>
      <c r="BO778" s="15">
        <f>VLOOKUP(BN778,'S&amp;PRatingMapping'!$A$3:$B$24,2,0)</f>
        <v>2.714285714285714</v>
      </c>
      <c r="BQ778">
        <v>143459818</v>
      </c>
      <c r="BR778" s="11" t="s">
        <v>30</v>
      </c>
      <c r="BS778">
        <v>1</v>
      </c>
      <c r="BT778" t="s">
        <v>42</v>
      </c>
      <c r="BU778">
        <v>1.958E-2</v>
      </c>
      <c r="BV778">
        <v>-1</v>
      </c>
      <c r="BW778">
        <v>99.5</v>
      </c>
      <c r="BX778" t="s">
        <v>30</v>
      </c>
      <c r="BY778" t="s">
        <v>42</v>
      </c>
      <c r="BZ778">
        <v>31.051955</v>
      </c>
      <c r="CA778">
        <v>-1</v>
      </c>
      <c r="CB778" t="s">
        <v>34</v>
      </c>
      <c r="CC778" t="s">
        <v>60</v>
      </c>
      <c r="CD778">
        <f>VLOOKUP(CC778,MoodysRatingMapping!$A$3:$B$23,2,0)</f>
        <v>2.8000000000000003</v>
      </c>
      <c r="CE778">
        <v>0</v>
      </c>
      <c r="CF778" s="11">
        <v>2.1</v>
      </c>
      <c r="CG778" t="s">
        <v>80</v>
      </c>
      <c r="CH778" s="15">
        <f>VLOOKUP(CG778,'S&amp;PRatingMapping'!$A$3:$B$24,2,0)</f>
        <v>2.714285714285714</v>
      </c>
      <c r="CI778" t="s">
        <v>97</v>
      </c>
    </row>
    <row r="779" spans="1:87" x14ac:dyDescent="0.25">
      <c r="A779" s="2">
        <v>42460</v>
      </c>
      <c r="B779">
        <v>3.2</v>
      </c>
      <c r="C779">
        <v>33221</v>
      </c>
      <c r="D779">
        <v>0.1000000000000001</v>
      </c>
      <c r="E779">
        <v>1</v>
      </c>
      <c r="F779">
        <v>0</v>
      </c>
      <c r="G779">
        <v>0</v>
      </c>
      <c r="H779">
        <v>0</v>
      </c>
      <c r="I779">
        <v>218287326</v>
      </c>
      <c r="J779" s="9" t="s">
        <v>30</v>
      </c>
      <c r="K779">
        <v>1</v>
      </c>
      <c r="L779" t="s">
        <v>42</v>
      </c>
      <c r="M779">
        <v>0.31850000000000001</v>
      </c>
      <c r="N779">
        <v>-2</v>
      </c>
      <c r="Q779" s="11">
        <v>2.2999999999999998</v>
      </c>
      <c r="R779" t="s">
        <v>42</v>
      </c>
      <c r="S779">
        <v>71.943219999999997</v>
      </c>
      <c r="T779">
        <v>-1</v>
      </c>
      <c r="U779" s="11">
        <v>2.2999999999999998</v>
      </c>
      <c r="V779" t="s">
        <v>50</v>
      </c>
      <c r="W779">
        <f>VLOOKUP(V779,MoodysRatingMapping!$A$3:$B$23,2,0)</f>
        <v>3.7000000000000006</v>
      </c>
      <c r="X779">
        <v>-1</v>
      </c>
      <c r="Y779">
        <v>3.1</v>
      </c>
      <c r="Z779" t="s">
        <v>72</v>
      </c>
      <c r="AA779" s="7">
        <f>VLOOKUP(Z779,'S&amp;PRatingMapping'!$A$3:$B$24,2,0)</f>
        <v>3.9999999999999991</v>
      </c>
      <c r="AB779" t="s">
        <v>50</v>
      </c>
      <c r="AC779">
        <v>33169</v>
      </c>
      <c r="AD779">
        <v>33169</v>
      </c>
      <c r="AE779">
        <v>218287326</v>
      </c>
      <c r="AF779" t="s">
        <v>30</v>
      </c>
      <c r="AG779">
        <v>1</v>
      </c>
      <c r="AH779" t="s">
        <v>42</v>
      </c>
      <c r="AI779">
        <v>3.2060000000000012E-2</v>
      </c>
      <c r="AJ779">
        <v>-2</v>
      </c>
      <c r="AL779" t="s">
        <v>46</v>
      </c>
      <c r="AM779" t="s">
        <v>42</v>
      </c>
      <c r="AN779">
        <v>70.311099999999996</v>
      </c>
      <c r="AO779">
        <v>-1</v>
      </c>
      <c r="AP779" s="11">
        <v>2.2999999999999998</v>
      </c>
      <c r="AQ779" t="s">
        <v>50</v>
      </c>
      <c r="AR779">
        <f>VLOOKUP(AQ779,MoodysRatingMapping!$A$3:$B$23,2,0)</f>
        <v>3.7000000000000006</v>
      </c>
      <c r="AS779">
        <v>-1</v>
      </c>
      <c r="AT779" s="11">
        <v>3.1</v>
      </c>
      <c r="AU779" t="s">
        <v>72</v>
      </c>
      <c r="AV779" s="15">
        <f>VLOOKUP(AU779,'S&amp;PRatingMapping'!$A$3:$B$24,2,0)</f>
        <v>3.9999999999999991</v>
      </c>
      <c r="AW779" t="s">
        <v>93</v>
      </c>
      <c r="AX779">
        <v>218287326</v>
      </c>
      <c r="AY779" t="s">
        <v>30</v>
      </c>
      <c r="AZ779">
        <v>1</v>
      </c>
      <c r="BA779" t="s">
        <v>42</v>
      </c>
      <c r="BB779">
        <v>1.821E-2</v>
      </c>
      <c r="BC779">
        <v>-2</v>
      </c>
      <c r="BE779" s="11">
        <v>2.2000000000000002</v>
      </c>
      <c r="BF779" t="s">
        <v>42</v>
      </c>
      <c r="BG779">
        <v>60.528422999999997</v>
      </c>
      <c r="BH779">
        <v>-1</v>
      </c>
      <c r="BI779" s="11">
        <v>2.2999999999999998</v>
      </c>
      <c r="BJ779" t="s">
        <v>50</v>
      </c>
      <c r="BK779">
        <f>VLOOKUP(BJ779,MoodysRatingMapping!$A$3:$B$23,2,0)</f>
        <v>3.7000000000000006</v>
      </c>
      <c r="BL779">
        <v>-1</v>
      </c>
      <c r="BM779" s="11">
        <v>3.1</v>
      </c>
      <c r="BN779" t="s">
        <v>72</v>
      </c>
      <c r="BO779" s="15">
        <f>VLOOKUP(BN779,'S&amp;PRatingMapping'!$A$3:$B$24,2,0)</f>
        <v>3.9999999999999991</v>
      </c>
      <c r="BQ779">
        <v>218290142</v>
      </c>
      <c r="BR779" s="11" t="s">
        <v>30</v>
      </c>
      <c r="BS779">
        <v>1</v>
      </c>
      <c r="BT779" t="s">
        <v>42</v>
      </c>
      <c r="BU779">
        <v>1.3310000000000001E-2</v>
      </c>
      <c r="BV779">
        <v>-2</v>
      </c>
      <c r="BX779" t="s">
        <v>46</v>
      </c>
      <c r="BY779" t="s">
        <v>42</v>
      </c>
      <c r="BZ779">
        <v>59.412759000000001</v>
      </c>
      <c r="CA779">
        <v>-1</v>
      </c>
      <c r="CB779" t="s">
        <v>46</v>
      </c>
      <c r="CC779" t="s">
        <v>50</v>
      </c>
      <c r="CD779">
        <f>VLOOKUP(CC779,MoodysRatingMapping!$A$3:$B$23,2,0)</f>
        <v>3.7000000000000006</v>
      </c>
      <c r="CE779">
        <v>-1</v>
      </c>
      <c r="CF779" s="11">
        <v>3.1</v>
      </c>
      <c r="CG779" t="s">
        <v>72</v>
      </c>
      <c r="CH779" s="15">
        <f>VLOOKUP(CG779,'S&amp;PRatingMapping'!$A$3:$B$24,2,0)</f>
        <v>3.9999999999999991</v>
      </c>
      <c r="CI779" t="s">
        <v>93</v>
      </c>
    </row>
    <row r="780" spans="1:87" x14ac:dyDescent="0.25">
      <c r="A780" s="2">
        <v>42704</v>
      </c>
      <c r="B780">
        <v>7</v>
      </c>
      <c r="C780">
        <v>33230</v>
      </c>
      <c r="D780">
        <v>0.79999999999999982</v>
      </c>
      <c r="E780">
        <v>1</v>
      </c>
      <c r="F780">
        <v>0</v>
      </c>
      <c r="G780">
        <v>0</v>
      </c>
      <c r="H780">
        <v>0</v>
      </c>
      <c r="I780">
        <v>17147726.609999999</v>
      </c>
      <c r="W780" t="e">
        <f>VLOOKUP(V780,MoodysRatingMapping!$A$3:$B$23,2,0)</f>
        <v>#N/A</v>
      </c>
      <c r="AA780" s="7" t="e">
        <f>VLOOKUP(Z780,'S&amp;PRatingMapping'!$A$3:$B$24,2,0)</f>
        <v>#N/A</v>
      </c>
      <c r="AC780">
        <v>33283</v>
      </c>
      <c r="AD780">
        <v>33283</v>
      </c>
      <c r="AE780">
        <v>18500099.690000001</v>
      </c>
      <c r="AR780" t="e">
        <f>VLOOKUP(AQ780,MoodysRatingMapping!$A$3:$B$23,2,0)</f>
        <v>#N/A</v>
      </c>
      <c r="AV780" s="15" t="e">
        <f>VLOOKUP(AU780,'S&amp;PRatingMapping'!$A$3:$B$24,2,0)</f>
        <v>#N/A</v>
      </c>
      <c r="AX780">
        <v>18337605.960000001</v>
      </c>
      <c r="BK780" t="e">
        <f>VLOOKUP(BJ780,MoodysRatingMapping!$A$3:$B$23,2,0)</f>
        <v>#N/A</v>
      </c>
      <c r="BO780" s="15" t="e">
        <f>VLOOKUP(BN780,'S&amp;PRatingMapping'!$A$3:$B$24,2,0)</f>
        <v>#N/A</v>
      </c>
      <c r="BQ780">
        <v>18305005.149999999</v>
      </c>
      <c r="CD780" t="e">
        <f>VLOOKUP(CC780,MoodysRatingMapping!$A$3:$B$23,2,0)</f>
        <v>#N/A</v>
      </c>
      <c r="CH780" s="15" t="e">
        <f>VLOOKUP(CG780,'S&amp;PRatingMapping'!$A$3:$B$24,2,0)</f>
        <v>#N/A</v>
      </c>
    </row>
    <row r="781" spans="1:87" x14ac:dyDescent="0.25">
      <c r="A781" s="2">
        <v>42034</v>
      </c>
      <c r="B781">
        <v>7</v>
      </c>
      <c r="C781">
        <v>33237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6279331.9199999999</v>
      </c>
      <c r="J781" s="9" t="s">
        <v>30</v>
      </c>
      <c r="K781">
        <v>1</v>
      </c>
      <c r="L781" t="s">
        <v>41</v>
      </c>
      <c r="M781">
        <v>0.44750000000000001</v>
      </c>
      <c r="N781">
        <v>-8</v>
      </c>
      <c r="W781" t="e">
        <f>VLOOKUP(V781,MoodysRatingMapping!$A$3:$B$23,2,0)</f>
        <v>#N/A</v>
      </c>
      <c r="AA781" s="7" t="e">
        <f>VLOOKUP(Z781,'S&amp;PRatingMapping'!$A$3:$B$24,2,0)</f>
        <v>#N/A</v>
      </c>
      <c r="AC781">
        <v>33314</v>
      </c>
      <c r="AD781">
        <v>33314</v>
      </c>
      <c r="AE781">
        <v>6000000</v>
      </c>
      <c r="AR781" t="e">
        <f>VLOOKUP(AQ781,MoodysRatingMapping!$A$3:$B$23,2,0)</f>
        <v>#N/A</v>
      </c>
      <c r="AV781" s="15" t="e">
        <f>VLOOKUP(AU781,'S&amp;PRatingMapping'!$A$3:$B$24,2,0)</f>
        <v>#N/A</v>
      </c>
      <c r="AX781">
        <v>6000000</v>
      </c>
      <c r="AY781" t="s">
        <v>30</v>
      </c>
      <c r="AZ781">
        <v>1</v>
      </c>
      <c r="BA781" t="s">
        <v>41</v>
      </c>
      <c r="BB781">
        <v>4.3770000000000003E-2</v>
      </c>
      <c r="BC781">
        <v>-3</v>
      </c>
      <c r="BK781" t="e">
        <f>VLOOKUP(BJ781,MoodysRatingMapping!$A$3:$B$23,2,0)</f>
        <v>#N/A</v>
      </c>
      <c r="BO781" s="15" t="e">
        <f>VLOOKUP(BN781,'S&amp;PRatingMapping'!$A$3:$B$24,2,0)</f>
        <v>#N/A</v>
      </c>
      <c r="BQ781">
        <v>4000000</v>
      </c>
      <c r="BR781" s="11" t="s">
        <v>30</v>
      </c>
      <c r="BS781">
        <v>1</v>
      </c>
      <c r="BT781" t="s">
        <v>41</v>
      </c>
      <c r="BU781">
        <v>4.5809999999999997E-2</v>
      </c>
      <c r="BV781">
        <v>-3</v>
      </c>
      <c r="CD781" t="e">
        <f>VLOOKUP(CC781,MoodysRatingMapping!$A$3:$B$23,2,0)</f>
        <v>#N/A</v>
      </c>
      <c r="CH781" s="15" t="e">
        <f>VLOOKUP(CG781,'S&amp;PRatingMapping'!$A$3:$B$24,2,0)</f>
        <v>#N/A</v>
      </c>
    </row>
    <row r="782" spans="1:87" x14ac:dyDescent="0.25">
      <c r="A782" s="2">
        <v>41912</v>
      </c>
      <c r="B782">
        <v>3.2</v>
      </c>
      <c r="C782">
        <v>33238</v>
      </c>
      <c r="D782">
        <v>0.1000000000000001</v>
      </c>
      <c r="E782">
        <v>1</v>
      </c>
      <c r="F782">
        <v>0</v>
      </c>
      <c r="G782">
        <v>0</v>
      </c>
      <c r="H782">
        <v>0</v>
      </c>
      <c r="I782">
        <v>140907832.59</v>
      </c>
      <c r="J782" s="9" t="s">
        <v>30</v>
      </c>
      <c r="K782">
        <v>1</v>
      </c>
      <c r="L782" t="s">
        <v>42</v>
      </c>
      <c r="M782">
        <v>0.94799999999999995</v>
      </c>
      <c r="N782">
        <v>-2</v>
      </c>
      <c r="Q782" s="11">
        <v>3.1</v>
      </c>
      <c r="R782" t="s">
        <v>42</v>
      </c>
      <c r="S782">
        <v>62.973379999999999</v>
      </c>
      <c r="U782" s="11">
        <v>3.2</v>
      </c>
      <c r="V782" t="s">
        <v>59</v>
      </c>
      <c r="W782">
        <f>VLOOKUP(V782,MoodysRatingMapping!$A$3:$B$23,2,0)</f>
        <v>4.6000000000000005</v>
      </c>
      <c r="Y782">
        <v>3.1</v>
      </c>
      <c r="Z782" t="s">
        <v>72</v>
      </c>
      <c r="AA782" s="7">
        <f>VLOOKUP(Z782,'S&amp;PRatingMapping'!$A$3:$B$24,2,0)</f>
        <v>3.9999999999999991</v>
      </c>
      <c r="AC782">
        <v>33363</v>
      </c>
      <c r="AD782">
        <v>33363</v>
      </c>
      <c r="AE782">
        <v>641352443.19000006</v>
      </c>
      <c r="AF782" t="s">
        <v>30</v>
      </c>
      <c r="AG782">
        <v>1</v>
      </c>
      <c r="AH782" t="s">
        <v>42</v>
      </c>
      <c r="AI782">
        <v>9.0249999999999997E-2</v>
      </c>
      <c r="AJ782">
        <v>-2</v>
      </c>
      <c r="AL782" t="s">
        <v>35</v>
      </c>
      <c r="AM782" t="s">
        <v>42</v>
      </c>
      <c r="AN782">
        <v>56.603149000000002</v>
      </c>
      <c r="AO782">
        <v>0</v>
      </c>
      <c r="AP782" s="11">
        <v>3.2</v>
      </c>
      <c r="AQ782" t="s">
        <v>59</v>
      </c>
      <c r="AR782">
        <f>VLOOKUP(AQ782,MoodysRatingMapping!$A$3:$B$23,2,0)</f>
        <v>4.6000000000000005</v>
      </c>
      <c r="AS782">
        <v>0</v>
      </c>
      <c r="AT782" s="11">
        <v>3.1</v>
      </c>
      <c r="AU782" t="s">
        <v>72</v>
      </c>
      <c r="AV782" s="15">
        <f>VLOOKUP(AU782,'S&amp;PRatingMapping'!$A$3:$B$24,2,0)</f>
        <v>3.9999999999999991</v>
      </c>
      <c r="AX782">
        <v>641623320.62</v>
      </c>
      <c r="AY782" t="s">
        <v>30</v>
      </c>
      <c r="AZ782">
        <v>1</v>
      </c>
      <c r="BA782" t="s">
        <v>42</v>
      </c>
      <c r="BB782">
        <v>9.5670000000000005E-2</v>
      </c>
      <c r="BC782">
        <v>-2</v>
      </c>
      <c r="BE782" s="11">
        <v>3.1</v>
      </c>
      <c r="BF782" t="s">
        <v>42</v>
      </c>
      <c r="BG782">
        <v>61.925673000000003</v>
      </c>
      <c r="BH782">
        <v>0</v>
      </c>
      <c r="BI782" s="11">
        <v>3.2</v>
      </c>
      <c r="BJ782" t="s">
        <v>59</v>
      </c>
      <c r="BK782">
        <f>VLOOKUP(BJ782,MoodysRatingMapping!$A$3:$B$23,2,0)</f>
        <v>4.6000000000000005</v>
      </c>
      <c r="BL782">
        <v>0</v>
      </c>
      <c r="BM782" s="11">
        <v>3.1</v>
      </c>
      <c r="BN782" t="s">
        <v>72</v>
      </c>
      <c r="BO782" s="15">
        <f>VLOOKUP(BN782,'S&amp;PRatingMapping'!$A$3:$B$24,2,0)</f>
        <v>3.9999999999999991</v>
      </c>
      <c r="BQ782">
        <v>641436339.05999994</v>
      </c>
      <c r="BR782" s="11" t="s">
        <v>30</v>
      </c>
      <c r="BS782">
        <v>1</v>
      </c>
      <c r="BT782" t="s">
        <v>42</v>
      </c>
      <c r="BU782">
        <v>9.1850000000000001E-2</v>
      </c>
      <c r="BV782">
        <v>-2</v>
      </c>
      <c r="BX782" t="s">
        <v>35</v>
      </c>
      <c r="BY782" t="s">
        <v>42</v>
      </c>
      <c r="BZ782">
        <v>58.104320999999999</v>
      </c>
      <c r="CA782">
        <v>0</v>
      </c>
      <c r="CB782" t="s">
        <v>45</v>
      </c>
      <c r="CC782" t="s">
        <v>59</v>
      </c>
      <c r="CD782">
        <f>VLOOKUP(CC782,MoodysRatingMapping!$A$3:$B$23,2,0)</f>
        <v>4.6000000000000005</v>
      </c>
      <c r="CE782">
        <v>0</v>
      </c>
      <c r="CF782" s="11">
        <v>3.1</v>
      </c>
      <c r="CG782" t="s">
        <v>72</v>
      </c>
      <c r="CH782" s="15">
        <f>VLOOKUP(CG782,'S&amp;PRatingMapping'!$A$3:$B$24,2,0)</f>
        <v>3.9999999999999991</v>
      </c>
    </row>
    <row r="783" spans="1:87" x14ac:dyDescent="0.25">
      <c r="A783" s="2">
        <v>41912</v>
      </c>
      <c r="B783">
        <v>8.1999999999999993</v>
      </c>
      <c r="C783">
        <v>33272</v>
      </c>
      <c r="D783">
        <v>9.9999999999999645E-2</v>
      </c>
      <c r="E783">
        <v>1</v>
      </c>
      <c r="F783">
        <v>0</v>
      </c>
      <c r="G783">
        <v>0</v>
      </c>
      <c r="H783">
        <v>0</v>
      </c>
      <c r="I783">
        <v>15452898.35</v>
      </c>
      <c r="W783" t="e">
        <f>VLOOKUP(V783,MoodysRatingMapping!$A$3:$B$23,2,0)</f>
        <v>#N/A</v>
      </c>
      <c r="AA783" s="7" t="e">
        <f>VLOOKUP(Z783,'S&amp;PRatingMapping'!$A$3:$B$24,2,0)</f>
        <v>#N/A</v>
      </c>
      <c r="AC783">
        <v>3345</v>
      </c>
      <c r="AD783">
        <v>3345</v>
      </c>
      <c r="AE783">
        <v>14730569.65</v>
      </c>
      <c r="AR783" t="e">
        <f>VLOOKUP(AQ783,MoodysRatingMapping!$A$3:$B$23,2,0)</f>
        <v>#N/A</v>
      </c>
      <c r="AV783" s="15" t="e">
        <f>VLOOKUP(AU783,'S&amp;PRatingMapping'!$A$3:$B$24,2,0)</f>
        <v>#N/A</v>
      </c>
      <c r="AX783">
        <v>12953585.6</v>
      </c>
      <c r="BK783" t="e">
        <f>VLOOKUP(BJ783,MoodysRatingMapping!$A$3:$B$23,2,0)</f>
        <v>#N/A</v>
      </c>
      <c r="BO783" s="15" t="e">
        <f>VLOOKUP(BN783,'S&amp;PRatingMapping'!$A$3:$B$24,2,0)</f>
        <v>#N/A</v>
      </c>
      <c r="BQ783">
        <v>13240779.4</v>
      </c>
      <c r="CD783" t="e">
        <f>VLOOKUP(CC783,MoodysRatingMapping!$A$3:$B$23,2,0)</f>
        <v>#N/A</v>
      </c>
      <c r="CH783" s="15" t="e">
        <f>VLOOKUP(CG783,'S&amp;PRatingMapping'!$A$3:$B$24,2,0)</f>
        <v>#N/A</v>
      </c>
    </row>
    <row r="784" spans="1:87" x14ac:dyDescent="0.25">
      <c r="A784" s="2">
        <v>42551</v>
      </c>
      <c r="B784">
        <v>8.1</v>
      </c>
      <c r="C784">
        <v>33363</v>
      </c>
      <c r="D784">
        <v>2.899999999999999</v>
      </c>
      <c r="E784">
        <v>1</v>
      </c>
      <c r="F784">
        <v>0</v>
      </c>
      <c r="G784">
        <v>0</v>
      </c>
      <c r="H784">
        <v>0</v>
      </c>
      <c r="I784">
        <v>25629937.5</v>
      </c>
      <c r="W784" t="e">
        <f>VLOOKUP(V784,MoodysRatingMapping!$A$3:$B$23,2,0)</f>
        <v>#N/A</v>
      </c>
      <c r="AA784" s="7" t="e">
        <f>VLOOKUP(Z784,'S&amp;PRatingMapping'!$A$3:$B$24,2,0)</f>
        <v>#N/A</v>
      </c>
      <c r="AC784">
        <v>33535</v>
      </c>
      <c r="AD784">
        <v>33535</v>
      </c>
      <c r="AE784">
        <v>25629996.690000001</v>
      </c>
      <c r="AR784" t="e">
        <f>VLOOKUP(AQ784,MoodysRatingMapping!$A$3:$B$23,2,0)</f>
        <v>#N/A</v>
      </c>
      <c r="AV784" s="15" t="e">
        <f>VLOOKUP(AU784,'S&amp;PRatingMapping'!$A$3:$B$24,2,0)</f>
        <v>#N/A</v>
      </c>
      <c r="AX784">
        <v>25632394.780000001</v>
      </c>
      <c r="BK784" t="e">
        <f>VLOOKUP(BJ784,MoodysRatingMapping!$A$3:$B$23,2,0)</f>
        <v>#N/A</v>
      </c>
      <c r="BO784" s="15" t="e">
        <f>VLOOKUP(BN784,'S&amp;PRatingMapping'!$A$3:$B$24,2,0)</f>
        <v>#N/A</v>
      </c>
      <c r="BQ784">
        <v>25630841.920000002</v>
      </c>
      <c r="CD784" t="e">
        <f>VLOOKUP(CC784,MoodysRatingMapping!$A$3:$B$23,2,0)</f>
        <v>#N/A</v>
      </c>
      <c r="CH784" s="15" t="e">
        <f>VLOOKUP(CG784,'S&amp;PRatingMapping'!$A$3:$B$24,2,0)</f>
        <v>#N/A</v>
      </c>
    </row>
    <row r="785" spans="1:86" x14ac:dyDescent="0.25">
      <c r="A785" s="2">
        <v>43098</v>
      </c>
      <c r="B785">
        <v>5.0999999999999996</v>
      </c>
      <c r="C785">
        <v>33489</v>
      </c>
      <c r="D785">
        <v>2.1</v>
      </c>
      <c r="E785">
        <v>1</v>
      </c>
      <c r="F785">
        <v>0</v>
      </c>
      <c r="G785">
        <v>0</v>
      </c>
      <c r="H785">
        <v>0</v>
      </c>
      <c r="I785">
        <v>84856221.920000002</v>
      </c>
      <c r="J785" s="9">
        <v>6.1</v>
      </c>
      <c r="K785">
        <v>7</v>
      </c>
      <c r="L785" t="s">
        <v>41</v>
      </c>
      <c r="M785">
        <v>0.36329</v>
      </c>
      <c r="N785">
        <v>2</v>
      </c>
      <c r="W785" t="e">
        <f>VLOOKUP(V785,MoodysRatingMapping!$A$3:$B$23,2,0)</f>
        <v>#N/A</v>
      </c>
      <c r="AA785" s="7" t="e">
        <f>VLOOKUP(Z785,'S&amp;PRatingMapping'!$A$3:$B$24,2,0)</f>
        <v>#N/A</v>
      </c>
      <c r="AC785">
        <v>3384</v>
      </c>
      <c r="AD785">
        <v>3384</v>
      </c>
      <c r="AE785">
        <v>84923653.359999999</v>
      </c>
      <c r="AF785" t="s">
        <v>31</v>
      </c>
      <c r="AG785">
        <v>7</v>
      </c>
      <c r="AH785" t="s">
        <v>41</v>
      </c>
      <c r="AI785">
        <v>0.42032000000000003</v>
      </c>
      <c r="AJ785">
        <v>4</v>
      </c>
      <c r="AR785" t="e">
        <f>VLOOKUP(AQ785,MoodysRatingMapping!$A$3:$B$23,2,0)</f>
        <v>#N/A</v>
      </c>
      <c r="AV785" s="15" t="e">
        <f>VLOOKUP(AU785,'S&amp;PRatingMapping'!$A$3:$B$24,2,0)</f>
        <v>#N/A</v>
      </c>
      <c r="AX785">
        <v>85028057.939999998</v>
      </c>
      <c r="AY785" t="s">
        <v>37</v>
      </c>
      <c r="AZ785">
        <v>6</v>
      </c>
      <c r="BA785" t="s">
        <v>41</v>
      </c>
      <c r="BB785">
        <v>0.23638000000000001</v>
      </c>
      <c r="BC785">
        <v>3</v>
      </c>
      <c r="BK785" t="e">
        <f>VLOOKUP(BJ785,MoodysRatingMapping!$A$3:$B$23,2,0)</f>
        <v>#N/A</v>
      </c>
      <c r="BO785" s="15" t="e">
        <f>VLOOKUP(BN785,'S&amp;PRatingMapping'!$A$3:$B$24,2,0)</f>
        <v>#N/A</v>
      </c>
      <c r="BQ785">
        <v>97334581.150000006</v>
      </c>
      <c r="BR785" s="11">
        <v>5.2</v>
      </c>
      <c r="BS785">
        <v>6</v>
      </c>
      <c r="BT785" t="s">
        <v>41</v>
      </c>
      <c r="BU785">
        <v>0.31751000000000001</v>
      </c>
      <c r="BV785">
        <v>3</v>
      </c>
      <c r="CD785" t="e">
        <f>VLOOKUP(CC785,MoodysRatingMapping!$A$3:$B$23,2,0)</f>
        <v>#N/A</v>
      </c>
      <c r="CH785" s="15" t="e">
        <f>VLOOKUP(CG785,'S&amp;PRatingMapping'!$A$3:$B$24,2,0)</f>
        <v>#N/A</v>
      </c>
    </row>
    <row r="786" spans="1:86" x14ac:dyDescent="0.25">
      <c r="A786" s="2">
        <v>41820</v>
      </c>
      <c r="B786">
        <v>6.1</v>
      </c>
      <c r="C786">
        <v>33491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4817545</v>
      </c>
      <c r="J786" s="9">
        <v>5.0999999999999996</v>
      </c>
      <c r="K786">
        <v>5</v>
      </c>
      <c r="L786" t="s">
        <v>41</v>
      </c>
      <c r="M786">
        <v>0.34975000000000001</v>
      </c>
      <c r="N786">
        <v>-2</v>
      </c>
      <c r="Q786" s="11">
        <v>3.3</v>
      </c>
      <c r="R786" t="s">
        <v>41</v>
      </c>
      <c r="S786">
        <v>99.721799000000004</v>
      </c>
      <c r="T786">
        <v>-4</v>
      </c>
      <c r="W786" t="e">
        <f>VLOOKUP(V786,MoodysRatingMapping!$A$3:$B$23,2,0)</f>
        <v>#N/A</v>
      </c>
      <c r="AA786" s="7" t="e">
        <f>VLOOKUP(Z786,'S&amp;PRatingMapping'!$A$3:$B$24,2,0)</f>
        <v>#N/A</v>
      </c>
      <c r="AC786">
        <v>33851</v>
      </c>
      <c r="AD786">
        <v>33851</v>
      </c>
      <c r="AE786">
        <v>4817545</v>
      </c>
      <c r="AF786" t="s">
        <v>37</v>
      </c>
      <c r="AG786">
        <v>6</v>
      </c>
      <c r="AH786" t="s">
        <v>41</v>
      </c>
      <c r="AI786">
        <v>0.55131000000000008</v>
      </c>
      <c r="AJ786">
        <v>1</v>
      </c>
      <c r="AL786" t="s">
        <v>43</v>
      </c>
      <c r="AM786" t="s">
        <v>41</v>
      </c>
      <c r="AN786">
        <v>100.26451900000001</v>
      </c>
      <c r="AO786">
        <v>-2</v>
      </c>
      <c r="AR786" t="e">
        <f>VLOOKUP(AQ786,MoodysRatingMapping!$A$3:$B$23,2,0)</f>
        <v>#N/A</v>
      </c>
      <c r="AV786" s="15" t="e">
        <f>VLOOKUP(AU786,'S&amp;PRatingMapping'!$A$3:$B$24,2,0)</f>
        <v>#N/A</v>
      </c>
      <c r="AX786">
        <v>4779445</v>
      </c>
      <c r="AY786" t="s">
        <v>37</v>
      </c>
      <c r="AZ786">
        <v>6</v>
      </c>
      <c r="BA786" t="s">
        <v>41</v>
      </c>
      <c r="BB786">
        <v>0.64683000000000002</v>
      </c>
      <c r="BC786">
        <v>1</v>
      </c>
      <c r="BE786" s="11">
        <v>3.3</v>
      </c>
      <c r="BF786" t="s">
        <v>41</v>
      </c>
      <c r="BG786">
        <v>103.459632</v>
      </c>
      <c r="BH786">
        <v>-2</v>
      </c>
      <c r="BK786" t="e">
        <f>VLOOKUP(BJ786,MoodysRatingMapping!$A$3:$B$23,2,0)</f>
        <v>#N/A</v>
      </c>
      <c r="BO786" s="15" t="e">
        <f>VLOOKUP(BN786,'S&amp;PRatingMapping'!$A$3:$B$24,2,0)</f>
        <v>#N/A</v>
      </c>
      <c r="BQ786">
        <v>5029445</v>
      </c>
      <c r="BR786" s="11">
        <v>5.2</v>
      </c>
      <c r="BS786">
        <v>6</v>
      </c>
      <c r="BT786" t="s">
        <v>41</v>
      </c>
      <c r="BU786">
        <v>0.74426999999999999</v>
      </c>
      <c r="BV786">
        <v>1</v>
      </c>
      <c r="BX786" t="s">
        <v>45</v>
      </c>
      <c r="BY786" t="s">
        <v>41</v>
      </c>
      <c r="BZ786">
        <v>105.917587</v>
      </c>
      <c r="CA786">
        <v>-2</v>
      </c>
      <c r="CD786" t="e">
        <f>VLOOKUP(CC786,MoodysRatingMapping!$A$3:$B$23,2,0)</f>
        <v>#N/A</v>
      </c>
      <c r="CH786" s="15" t="e">
        <f>VLOOKUP(CG786,'S&amp;PRatingMapping'!$A$3:$B$24,2,0)</f>
        <v>#N/A</v>
      </c>
    </row>
    <row r="787" spans="1:86" x14ac:dyDescent="0.25">
      <c r="A787" s="2">
        <v>43098</v>
      </c>
      <c r="B787">
        <v>5.2</v>
      </c>
      <c r="C787">
        <v>33491</v>
      </c>
      <c r="D787">
        <v>1.2</v>
      </c>
      <c r="E787">
        <v>1</v>
      </c>
      <c r="F787">
        <v>0</v>
      </c>
      <c r="G787">
        <v>0</v>
      </c>
      <c r="H787">
        <v>0</v>
      </c>
      <c r="I787">
        <v>5406145</v>
      </c>
      <c r="J787" s="9">
        <v>6.1</v>
      </c>
      <c r="K787">
        <v>7</v>
      </c>
      <c r="L787" t="s">
        <v>41</v>
      </c>
      <c r="M787">
        <v>0.36329</v>
      </c>
      <c r="N787">
        <v>1</v>
      </c>
      <c r="W787" t="e">
        <f>VLOOKUP(V787,MoodysRatingMapping!$A$3:$B$23,2,0)</f>
        <v>#N/A</v>
      </c>
      <c r="AA787" s="7" t="e">
        <f>VLOOKUP(Z787,'S&amp;PRatingMapping'!$A$3:$B$24,2,0)</f>
        <v>#N/A</v>
      </c>
      <c r="AC787">
        <v>33893</v>
      </c>
      <c r="AD787">
        <v>33893</v>
      </c>
      <c r="AE787">
        <v>5406145</v>
      </c>
      <c r="AF787" t="s">
        <v>31</v>
      </c>
      <c r="AG787">
        <v>7</v>
      </c>
      <c r="AH787" t="s">
        <v>41</v>
      </c>
      <c r="AI787">
        <v>0.42032000000000003</v>
      </c>
      <c r="AJ787">
        <v>3</v>
      </c>
      <c r="AR787" t="e">
        <f>VLOOKUP(AQ787,MoodysRatingMapping!$A$3:$B$23,2,0)</f>
        <v>#N/A</v>
      </c>
      <c r="AV787" s="15" t="e">
        <f>VLOOKUP(AU787,'S&amp;PRatingMapping'!$A$3:$B$24,2,0)</f>
        <v>#N/A</v>
      </c>
      <c r="AX787">
        <v>5406145</v>
      </c>
      <c r="AY787" t="s">
        <v>37</v>
      </c>
      <c r="AZ787">
        <v>6</v>
      </c>
      <c r="BA787" t="s">
        <v>41</v>
      </c>
      <c r="BB787">
        <v>0.23638000000000001</v>
      </c>
      <c r="BC787">
        <v>2</v>
      </c>
      <c r="BK787" t="e">
        <f>VLOOKUP(BJ787,MoodysRatingMapping!$A$3:$B$23,2,0)</f>
        <v>#N/A</v>
      </c>
      <c r="BO787" s="15" t="e">
        <f>VLOOKUP(BN787,'S&amp;PRatingMapping'!$A$3:$B$24,2,0)</f>
        <v>#N/A</v>
      </c>
      <c r="BQ787">
        <v>5406145</v>
      </c>
      <c r="BR787" s="11">
        <v>5.2</v>
      </c>
      <c r="BS787">
        <v>6</v>
      </c>
      <c r="BT787" t="s">
        <v>41</v>
      </c>
      <c r="BU787">
        <v>0.31751000000000001</v>
      </c>
      <c r="BV787">
        <v>2</v>
      </c>
      <c r="CD787" t="e">
        <f>VLOOKUP(CC787,MoodysRatingMapping!$A$3:$B$23,2,0)</f>
        <v>#N/A</v>
      </c>
      <c r="CH787" s="15" t="e">
        <f>VLOOKUP(CG787,'S&amp;PRatingMapping'!$A$3:$B$24,2,0)</f>
        <v>#N/A</v>
      </c>
    </row>
    <row r="788" spans="1:86" x14ac:dyDescent="0.25">
      <c r="A788" s="2">
        <v>41912</v>
      </c>
      <c r="B788">
        <v>5.0999999999999996</v>
      </c>
      <c r="C788">
        <v>33642</v>
      </c>
      <c r="D788">
        <v>1.1000000000000001</v>
      </c>
      <c r="E788">
        <v>1</v>
      </c>
      <c r="F788">
        <v>0</v>
      </c>
      <c r="G788">
        <v>0</v>
      </c>
      <c r="H788">
        <v>0</v>
      </c>
      <c r="I788">
        <v>3704000</v>
      </c>
      <c r="J788" s="9" t="s">
        <v>29</v>
      </c>
      <c r="K788">
        <v>4</v>
      </c>
      <c r="L788" t="s">
        <v>41</v>
      </c>
      <c r="M788">
        <v>0.28759000000000001</v>
      </c>
      <c r="N788">
        <v>-1</v>
      </c>
      <c r="W788" t="e">
        <f>VLOOKUP(V788,MoodysRatingMapping!$A$3:$B$23,2,0)</f>
        <v>#N/A</v>
      </c>
      <c r="AA788" s="7" t="e">
        <f>VLOOKUP(Z788,'S&amp;PRatingMapping'!$A$3:$B$24,2,0)</f>
        <v>#N/A</v>
      </c>
      <c r="AC788">
        <v>34114</v>
      </c>
      <c r="AD788">
        <v>34114</v>
      </c>
      <c r="AE788">
        <v>3785000</v>
      </c>
      <c r="AR788" t="e">
        <f>VLOOKUP(AQ788,MoodysRatingMapping!$A$3:$B$23,2,0)</f>
        <v>#N/A</v>
      </c>
      <c r="AV788" s="15" t="e">
        <f>VLOOKUP(AU788,'S&amp;PRatingMapping'!$A$3:$B$24,2,0)</f>
        <v>#N/A</v>
      </c>
      <c r="AX788">
        <v>3817500</v>
      </c>
      <c r="BK788" t="e">
        <f>VLOOKUP(BJ788,MoodysRatingMapping!$A$3:$B$23,2,0)</f>
        <v>#N/A</v>
      </c>
      <c r="BO788" s="15" t="e">
        <f>VLOOKUP(BN788,'S&amp;PRatingMapping'!$A$3:$B$24,2,0)</f>
        <v>#N/A</v>
      </c>
      <c r="BQ788">
        <v>4047500</v>
      </c>
      <c r="CD788" t="e">
        <f>VLOOKUP(CC788,MoodysRatingMapping!$A$3:$B$23,2,0)</f>
        <v>#N/A</v>
      </c>
      <c r="CH788" s="15" t="e">
        <f>VLOOKUP(CG788,'S&amp;PRatingMapping'!$A$3:$B$24,2,0)</f>
        <v>#N/A</v>
      </c>
    </row>
    <row r="789" spans="1:86" x14ac:dyDescent="0.25">
      <c r="A789" s="2">
        <v>42886</v>
      </c>
      <c r="B789">
        <v>6.2</v>
      </c>
      <c r="C789">
        <v>33699</v>
      </c>
      <c r="D789">
        <v>0.10000000000000051</v>
      </c>
      <c r="E789">
        <v>1</v>
      </c>
      <c r="F789">
        <v>-1</v>
      </c>
      <c r="G789">
        <v>0</v>
      </c>
      <c r="H789">
        <v>0</v>
      </c>
      <c r="I789">
        <v>90153</v>
      </c>
      <c r="W789" t="e">
        <f>VLOOKUP(V789,MoodysRatingMapping!$A$3:$B$23,2,0)</f>
        <v>#N/A</v>
      </c>
      <c r="AA789" s="7" t="e">
        <f>VLOOKUP(Z789,'S&amp;PRatingMapping'!$A$3:$B$24,2,0)</f>
        <v>#N/A</v>
      </c>
      <c r="AC789">
        <v>34251</v>
      </c>
      <c r="AD789">
        <v>34251</v>
      </c>
      <c r="AE789">
        <v>63550</v>
      </c>
      <c r="AR789" t="e">
        <f>VLOOKUP(AQ789,MoodysRatingMapping!$A$3:$B$23,2,0)</f>
        <v>#N/A</v>
      </c>
      <c r="AV789" s="15" t="e">
        <f>VLOOKUP(AU789,'S&amp;PRatingMapping'!$A$3:$B$24,2,0)</f>
        <v>#N/A</v>
      </c>
      <c r="AX789">
        <v>79950</v>
      </c>
      <c r="BK789" t="e">
        <f>VLOOKUP(BJ789,MoodysRatingMapping!$A$3:$B$23,2,0)</f>
        <v>#N/A</v>
      </c>
      <c r="BO789" s="15" t="e">
        <f>VLOOKUP(BN789,'S&amp;PRatingMapping'!$A$3:$B$24,2,0)</f>
        <v>#N/A</v>
      </c>
      <c r="BQ789">
        <v>81984</v>
      </c>
      <c r="CD789" t="e">
        <f>VLOOKUP(CC789,MoodysRatingMapping!$A$3:$B$23,2,0)</f>
        <v>#N/A</v>
      </c>
      <c r="CH789" s="15" t="e">
        <f>VLOOKUP(CG789,'S&amp;PRatingMapping'!$A$3:$B$24,2,0)</f>
        <v>#N/A</v>
      </c>
    </row>
    <row r="790" spans="1:86" x14ac:dyDescent="0.25">
      <c r="A790" s="2">
        <v>43098</v>
      </c>
      <c r="B790">
        <v>7</v>
      </c>
      <c r="C790">
        <v>33699</v>
      </c>
      <c r="D790">
        <v>0.79999999999999982</v>
      </c>
      <c r="E790">
        <v>1</v>
      </c>
      <c r="F790">
        <v>0</v>
      </c>
      <c r="G790">
        <v>0</v>
      </c>
      <c r="H790">
        <v>0</v>
      </c>
      <c r="I790">
        <v>64980.3</v>
      </c>
      <c r="W790" t="e">
        <f>VLOOKUP(V790,MoodysRatingMapping!$A$3:$B$23,2,0)</f>
        <v>#N/A</v>
      </c>
      <c r="AA790" s="7" t="e">
        <f>VLOOKUP(Z790,'S&amp;PRatingMapping'!$A$3:$B$24,2,0)</f>
        <v>#N/A</v>
      </c>
      <c r="AC790">
        <v>34252</v>
      </c>
      <c r="AD790">
        <v>34252</v>
      </c>
      <c r="AE790">
        <v>90153</v>
      </c>
      <c r="AR790" t="e">
        <f>VLOOKUP(AQ790,MoodysRatingMapping!$A$3:$B$23,2,0)</f>
        <v>#N/A</v>
      </c>
      <c r="AV790" s="15" t="e">
        <f>VLOOKUP(AU790,'S&amp;PRatingMapping'!$A$3:$B$24,2,0)</f>
        <v>#N/A</v>
      </c>
      <c r="AX790">
        <v>63550</v>
      </c>
      <c r="BK790" t="e">
        <f>VLOOKUP(BJ790,MoodysRatingMapping!$A$3:$B$23,2,0)</f>
        <v>#N/A</v>
      </c>
      <c r="BO790" s="15" t="e">
        <f>VLOOKUP(BN790,'S&amp;PRatingMapping'!$A$3:$B$24,2,0)</f>
        <v>#N/A</v>
      </c>
      <c r="BQ790">
        <v>79950</v>
      </c>
      <c r="CD790" t="e">
        <f>VLOOKUP(CC790,MoodysRatingMapping!$A$3:$B$23,2,0)</f>
        <v>#N/A</v>
      </c>
      <c r="CH790" s="15" t="e">
        <f>VLOOKUP(CG790,'S&amp;PRatingMapping'!$A$3:$B$24,2,0)</f>
        <v>#N/A</v>
      </c>
    </row>
    <row r="791" spans="1:86" x14ac:dyDescent="0.25">
      <c r="A791" s="2">
        <v>41820</v>
      </c>
      <c r="B791">
        <v>6.2</v>
      </c>
      <c r="C791">
        <v>33761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250000</v>
      </c>
      <c r="J791" s="9" t="s">
        <v>30</v>
      </c>
      <c r="K791">
        <v>1</v>
      </c>
      <c r="L791" t="s">
        <v>41</v>
      </c>
      <c r="M791">
        <v>0.31769999999999998</v>
      </c>
      <c r="N791">
        <v>-7</v>
      </c>
      <c r="W791" t="e">
        <f>VLOOKUP(V791,MoodysRatingMapping!$A$3:$B$23,2,0)</f>
        <v>#N/A</v>
      </c>
      <c r="AA791" s="7" t="e">
        <f>VLOOKUP(Z791,'S&amp;PRatingMapping'!$A$3:$B$24,2,0)</f>
        <v>#N/A</v>
      </c>
      <c r="AC791">
        <v>34276</v>
      </c>
      <c r="AD791">
        <v>34276</v>
      </c>
      <c r="AE791">
        <v>585000</v>
      </c>
      <c r="AF791" t="s">
        <v>30</v>
      </c>
      <c r="AG791">
        <v>1</v>
      </c>
      <c r="AH791" t="s">
        <v>41</v>
      </c>
      <c r="AI791">
        <v>3.141E-2</v>
      </c>
      <c r="AJ791">
        <v>-5</v>
      </c>
      <c r="AR791" t="e">
        <f>VLOOKUP(AQ791,MoodysRatingMapping!$A$3:$B$23,2,0)</f>
        <v>#N/A</v>
      </c>
      <c r="AV791" s="15" t="e">
        <f>VLOOKUP(AU791,'S&amp;PRatingMapping'!$A$3:$B$24,2,0)</f>
        <v>#N/A</v>
      </c>
      <c r="AX791">
        <v>550000</v>
      </c>
      <c r="AY791" t="s">
        <v>30</v>
      </c>
      <c r="AZ791">
        <v>1</v>
      </c>
      <c r="BA791" t="s">
        <v>41</v>
      </c>
      <c r="BB791">
        <v>3.0419999999999999E-2</v>
      </c>
      <c r="BC791">
        <v>-5</v>
      </c>
      <c r="BK791" t="e">
        <f>VLOOKUP(BJ791,MoodysRatingMapping!$A$3:$B$23,2,0)</f>
        <v>#N/A</v>
      </c>
      <c r="BO791" s="15" t="e">
        <f>VLOOKUP(BN791,'S&amp;PRatingMapping'!$A$3:$B$24,2,0)</f>
        <v>#N/A</v>
      </c>
      <c r="BQ791">
        <v>1405000</v>
      </c>
      <c r="BR791" s="11" t="s">
        <v>30</v>
      </c>
      <c r="BS791">
        <v>1</v>
      </c>
      <c r="BT791" t="s">
        <v>41</v>
      </c>
      <c r="BU791">
        <v>3.116E-2</v>
      </c>
      <c r="BV791">
        <v>-5</v>
      </c>
      <c r="CD791" t="e">
        <f>VLOOKUP(CC791,MoodysRatingMapping!$A$3:$B$23,2,0)</f>
        <v>#N/A</v>
      </c>
      <c r="CH791" s="15" t="e">
        <f>VLOOKUP(CG791,'S&amp;PRatingMapping'!$A$3:$B$24,2,0)</f>
        <v>#N/A</v>
      </c>
    </row>
    <row r="792" spans="1:86" x14ac:dyDescent="0.25">
      <c r="A792" s="2">
        <v>42916</v>
      </c>
      <c r="B792">
        <v>4</v>
      </c>
      <c r="C792">
        <v>33769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1002843.72</v>
      </c>
      <c r="W792" t="e">
        <f>VLOOKUP(V792,MoodysRatingMapping!$A$3:$B$23,2,0)</f>
        <v>#N/A</v>
      </c>
      <c r="AA792" s="7" t="e">
        <f>VLOOKUP(Z792,'S&amp;PRatingMapping'!$A$3:$B$24,2,0)</f>
        <v>#N/A</v>
      </c>
      <c r="AC792">
        <v>34326</v>
      </c>
      <c r="AD792">
        <v>34326</v>
      </c>
      <c r="AE792">
        <v>1003097.56</v>
      </c>
      <c r="AR792" t="e">
        <f>VLOOKUP(AQ792,MoodysRatingMapping!$A$3:$B$23,2,0)</f>
        <v>#N/A</v>
      </c>
      <c r="AV792" s="15" t="e">
        <f>VLOOKUP(AU792,'S&amp;PRatingMapping'!$A$3:$B$24,2,0)</f>
        <v>#N/A</v>
      </c>
      <c r="AX792">
        <v>1003142.21</v>
      </c>
      <c r="BK792" t="e">
        <f>VLOOKUP(BJ792,MoodysRatingMapping!$A$3:$B$23,2,0)</f>
        <v>#N/A</v>
      </c>
      <c r="BO792" s="15" t="e">
        <f>VLOOKUP(BN792,'S&amp;PRatingMapping'!$A$3:$B$24,2,0)</f>
        <v>#N/A</v>
      </c>
      <c r="BQ792">
        <v>1005099.54</v>
      </c>
      <c r="CD792" t="e">
        <f>VLOOKUP(CC792,MoodysRatingMapping!$A$3:$B$23,2,0)</f>
        <v>#N/A</v>
      </c>
      <c r="CH792" s="15" t="e">
        <f>VLOOKUP(CG792,'S&amp;PRatingMapping'!$A$3:$B$24,2,0)</f>
        <v>#N/A</v>
      </c>
    </row>
    <row r="793" spans="1:86" x14ac:dyDescent="0.25">
      <c r="A793" s="2">
        <v>42247</v>
      </c>
      <c r="B793">
        <v>7</v>
      </c>
      <c r="C793">
        <v>33780</v>
      </c>
      <c r="D793">
        <v>0.79999999999999982</v>
      </c>
      <c r="E793">
        <v>1</v>
      </c>
      <c r="F793">
        <v>0</v>
      </c>
      <c r="G793">
        <v>0</v>
      </c>
      <c r="H793">
        <v>0</v>
      </c>
      <c r="I793">
        <v>7014045.5199999996</v>
      </c>
      <c r="W793" t="e">
        <f>VLOOKUP(V793,MoodysRatingMapping!$A$3:$B$23,2,0)</f>
        <v>#N/A</v>
      </c>
      <c r="AA793" s="7" t="e">
        <f>VLOOKUP(Z793,'S&amp;PRatingMapping'!$A$3:$B$24,2,0)</f>
        <v>#N/A</v>
      </c>
      <c r="AC793">
        <v>34347</v>
      </c>
      <c r="AD793">
        <v>34347</v>
      </c>
      <c r="AE793">
        <v>7027490.25</v>
      </c>
      <c r="AR793" t="e">
        <f>VLOOKUP(AQ793,MoodysRatingMapping!$A$3:$B$23,2,0)</f>
        <v>#N/A</v>
      </c>
      <c r="AV793" s="15" t="e">
        <f>VLOOKUP(AU793,'S&amp;PRatingMapping'!$A$3:$B$24,2,0)</f>
        <v>#N/A</v>
      </c>
      <c r="AX793">
        <v>7028133.29</v>
      </c>
      <c r="BK793" t="e">
        <f>VLOOKUP(BJ793,MoodysRatingMapping!$A$3:$B$23,2,0)</f>
        <v>#N/A</v>
      </c>
      <c r="BO793" s="15" t="e">
        <f>VLOOKUP(BN793,'S&amp;PRatingMapping'!$A$3:$B$24,2,0)</f>
        <v>#N/A</v>
      </c>
      <c r="BQ793">
        <v>6528624.6500000004</v>
      </c>
      <c r="CD793" t="e">
        <f>VLOOKUP(CC793,MoodysRatingMapping!$A$3:$B$23,2,0)</f>
        <v>#N/A</v>
      </c>
      <c r="CH793" s="15" t="e">
        <f>VLOOKUP(CG793,'S&amp;PRatingMapping'!$A$3:$B$24,2,0)</f>
        <v>#N/A</v>
      </c>
    </row>
    <row r="794" spans="1:86" x14ac:dyDescent="0.25">
      <c r="A794" s="2">
        <v>42551</v>
      </c>
      <c r="B794">
        <v>8.1</v>
      </c>
      <c r="C794">
        <v>33780</v>
      </c>
      <c r="D794">
        <v>1.1000000000000001</v>
      </c>
      <c r="E794">
        <v>1</v>
      </c>
      <c r="F794">
        <v>0</v>
      </c>
      <c r="G794">
        <v>-2</v>
      </c>
      <c r="H794">
        <v>0</v>
      </c>
      <c r="I794">
        <v>7222925.8600000003</v>
      </c>
      <c r="W794" t="e">
        <f>VLOOKUP(V794,MoodysRatingMapping!$A$3:$B$23,2,0)</f>
        <v>#N/A</v>
      </c>
      <c r="AA794" s="7" t="e">
        <f>VLOOKUP(Z794,'S&amp;PRatingMapping'!$A$3:$B$24,2,0)</f>
        <v>#N/A</v>
      </c>
      <c r="AC794">
        <v>34357</v>
      </c>
      <c r="AD794">
        <v>34357</v>
      </c>
      <c r="AE794">
        <v>7193181.0499999998</v>
      </c>
      <c r="AR794" t="e">
        <f>VLOOKUP(AQ794,MoodysRatingMapping!$A$3:$B$23,2,0)</f>
        <v>#N/A</v>
      </c>
      <c r="AV794" s="15" t="e">
        <f>VLOOKUP(AU794,'S&amp;PRatingMapping'!$A$3:$B$24,2,0)</f>
        <v>#N/A</v>
      </c>
      <c r="AX794">
        <v>7211309.0099999998</v>
      </c>
      <c r="BK794" t="e">
        <f>VLOOKUP(BJ794,MoodysRatingMapping!$A$3:$B$23,2,0)</f>
        <v>#N/A</v>
      </c>
      <c r="BO794" s="15" t="e">
        <f>VLOOKUP(BN794,'S&amp;PRatingMapping'!$A$3:$B$24,2,0)</f>
        <v>#N/A</v>
      </c>
      <c r="BQ794">
        <v>7220071.9800000004</v>
      </c>
      <c r="CD794" t="e">
        <f>VLOOKUP(CC794,MoodysRatingMapping!$A$3:$B$23,2,0)</f>
        <v>#N/A</v>
      </c>
      <c r="CH794" s="15" t="e">
        <f>VLOOKUP(CG794,'S&amp;PRatingMapping'!$A$3:$B$24,2,0)</f>
        <v>#N/A</v>
      </c>
    </row>
    <row r="795" spans="1:86" x14ac:dyDescent="0.25">
      <c r="A795" s="2">
        <v>42613</v>
      </c>
      <c r="B795">
        <v>8.1999999999999993</v>
      </c>
      <c r="C795">
        <v>33780</v>
      </c>
      <c r="D795">
        <v>9.9999999999999645E-2</v>
      </c>
      <c r="E795">
        <v>1</v>
      </c>
      <c r="F795">
        <v>0</v>
      </c>
      <c r="G795">
        <v>0</v>
      </c>
      <c r="H795">
        <v>0</v>
      </c>
      <c r="I795">
        <v>7189740.7699999996</v>
      </c>
      <c r="W795" t="e">
        <f>VLOOKUP(V795,MoodysRatingMapping!$A$3:$B$23,2,0)</f>
        <v>#N/A</v>
      </c>
      <c r="AA795" s="7" t="e">
        <f>VLOOKUP(Z795,'S&amp;PRatingMapping'!$A$3:$B$24,2,0)</f>
        <v>#N/A</v>
      </c>
      <c r="AC795">
        <v>34359</v>
      </c>
      <c r="AD795">
        <v>34359</v>
      </c>
      <c r="AE795">
        <v>7214069.5599999996</v>
      </c>
      <c r="AR795" t="e">
        <f>VLOOKUP(AQ795,MoodysRatingMapping!$A$3:$B$23,2,0)</f>
        <v>#N/A</v>
      </c>
      <c r="AV795" s="15" t="e">
        <f>VLOOKUP(AU795,'S&amp;PRatingMapping'!$A$3:$B$24,2,0)</f>
        <v>#N/A</v>
      </c>
      <c r="AX795">
        <v>7222925.8600000003</v>
      </c>
      <c r="BK795" t="e">
        <f>VLOOKUP(BJ795,MoodysRatingMapping!$A$3:$B$23,2,0)</f>
        <v>#N/A</v>
      </c>
      <c r="BO795" s="15" t="e">
        <f>VLOOKUP(BN795,'S&amp;PRatingMapping'!$A$3:$B$24,2,0)</f>
        <v>#N/A</v>
      </c>
      <c r="BQ795">
        <v>7193181.0499999998</v>
      </c>
      <c r="CD795" t="e">
        <f>VLOOKUP(CC795,MoodysRatingMapping!$A$3:$B$23,2,0)</f>
        <v>#N/A</v>
      </c>
      <c r="CH795" s="15" t="e">
        <f>VLOOKUP(CG795,'S&amp;PRatingMapping'!$A$3:$B$24,2,0)</f>
        <v>#N/A</v>
      </c>
    </row>
    <row r="796" spans="1:86" x14ac:dyDescent="0.25">
      <c r="A796" s="2">
        <v>41789</v>
      </c>
      <c r="B796">
        <v>6.1</v>
      </c>
      <c r="C796">
        <v>34059</v>
      </c>
      <c r="D796">
        <v>0.89999999999999947</v>
      </c>
      <c r="E796">
        <v>1</v>
      </c>
      <c r="F796">
        <v>0</v>
      </c>
      <c r="G796">
        <v>0</v>
      </c>
      <c r="H796">
        <v>0</v>
      </c>
      <c r="I796">
        <v>11438448</v>
      </c>
      <c r="J796" s="9" t="s">
        <v>29</v>
      </c>
      <c r="K796">
        <v>4</v>
      </c>
      <c r="L796" t="s">
        <v>41</v>
      </c>
      <c r="M796">
        <v>0.27182000000000001</v>
      </c>
      <c r="N796">
        <v>-3</v>
      </c>
      <c r="W796" t="e">
        <f>VLOOKUP(V796,MoodysRatingMapping!$A$3:$B$23,2,0)</f>
        <v>#N/A</v>
      </c>
      <c r="AA796" s="7" t="e">
        <f>VLOOKUP(Z796,'S&amp;PRatingMapping'!$A$3:$B$24,2,0)</f>
        <v>#N/A</v>
      </c>
      <c r="AC796">
        <v>34385</v>
      </c>
      <c r="AD796">
        <v>34385</v>
      </c>
      <c r="AE796">
        <v>4938448</v>
      </c>
      <c r="AF796" t="s">
        <v>29</v>
      </c>
      <c r="AG796">
        <v>4</v>
      </c>
      <c r="AH796" t="s">
        <v>41</v>
      </c>
      <c r="AI796">
        <v>0.24823000000000001</v>
      </c>
      <c r="AJ796">
        <v>-2</v>
      </c>
      <c r="AR796" t="e">
        <f>VLOOKUP(AQ796,MoodysRatingMapping!$A$3:$B$23,2,0)</f>
        <v>#N/A</v>
      </c>
      <c r="AV796" s="15" t="e">
        <f>VLOOKUP(AU796,'S&amp;PRatingMapping'!$A$3:$B$24,2,0)</f>
        <v>#N/A</v>
      </c>
      <c r="AX796">
        <v>5149735</v>
      </c>
      <c r="AY796" t="s">
        <v>35</v>
      </c>
      <c r="AZ796">
        <v>3</v>
      </c>
      <c r="BA796" t="s">
        <v>41</v>
      </c>
      <c r="BB796">
        <v>0.21293999999999999</v>
      </c>
      <c r="BC796">
        <v>-3</v>
      </c>
      <c r="BK796" t="e">
        <f>VLOOKUP(BJ796,MoodysRatingMapping!$A$3:$B$23,2,0)</f>
        <v>#N/A</v>
      </c>
      <c r="BO796" s="15" t="e">
        <f>VLOOKUP(BN796,'S&amp;PRatingMapping'!$A$3:$B$24,2,0)</f>
        <v>#N/A</v>
      </c>
      <c r="BQ796">
        <v>10895971.220000001</v>
      </c>
      <c r="CD796" t="e">
        <f>VLOOKUP(CC796,MoodysRatingMapping!$A$3:$B$23,2,0)</f>
        <v>#N/A</v>
      </c>
      <c r="CH796" s="15" t="e">
        <f>VLOOKUP(CG796,'S&amp;PRatingMapping'!$A$3:$B$24,2,0)</f>
        <v>#N/A</v>
      </c>
    </row>
    <row r="797" spans="1:86" x14ac:dyDescent="0.25">
      <c r="A797" s="2">
        <v>42185</v>
      </c>
      <c r="B797">
        <v>6.2</v>
      </c>
      <c r="C797">
        <v>34059</v>
      </c>
      <c r="D797">
        <v>0.10000000000000051</v>
      </c>
      <c r="E797">
        <v>1</v>
      </c>
      <c r="F797">
        <v>0</v>
      </c>
      <c r="G797">
        <v>0</v>
      </c>
      <c r="H797">
        <v>0</v>
      </c>
      <c r="I797">
        <v>33409476</v>
      </c>
      <c r="J797" s="9">
        <v>2.1</v>
      </c>
      <c r="K797">
        <v>2</v>
      </c>
      <c r="L797" t="s">
        <v>41</v>
      </c>
      <c r="M797">
        <v>0.1249</v>
      </c>
      <c r="N797">
        <v>-6</v>
      </c>
      <c r="Q797" s="11">
        <v>3.2</v>
      </c>
      <c r="R797" t="s">
        <v>41</v>
      </c>
      <c r="S797">
        <v>8.9823500000000003</v>
      </c>
      <c r="T797">
        <v>-5</v>
      </c>
      <c r="W797" t="e">
        <f>VLOOKUP(V797,MoodysRatingMapping!$A$3:$B$23,2,0)</f>
        <v>#N/A</v>
      </c>
      <c r="AA797" s="7" t="e">
        <f>VLOOKUP(Z797,'S&amp;PRatingMapping'!$A$3:$B$24,2,0)</f>
        <v>#N/A</v>
      </c>
      <c r="AC797">
        <v>34398</v>
      </c>
      <c r="AD797">
        <v>34398</v>
      </c>
      <c r="AE797">
        <v>33409476</v>
      </c>
      <c r="AF797" t="s">
        <v>34</v>
      </c>
      <c r="AG797">
        <v>2</v>
      </c>
      <c r="AH797" t="s">
        <v>41</v>
      </c>
      <c r="AI797">
        <v>0.12573999999999999</v>
      </c>
      <c r="AJ797">
        <v>-5</v>
      </c>
      <c r="AL797" t="s">
        <v>45</v>
      </c>
      <c r="AM797" t="s">
        <v>41</v>
      </c>
      <c r="AN797">
        <v>80.264590999999996</v>
      </c>
      <c r="AO797">
        <v>-4</v>
      </c>
      <c r="AR797" t="e">
        <f>VLOOKUP(AQ797,MoodysRatingMapping!$A$3:$B$23,2,0)</f>
        <v>#N/A</v>
      </c>
      <c r="AV797" s="15" t="e">
        <f>VLOOKUP(AU797,'S&amp;PRatingMapping'!$A$3:$B$24,2,0)</f>
        <v>#N/A</v>
      </c>
      <c r="AX797">
        <v>33409476</v>
      </c>
      <c r="AY797" t="s">
        <v>34</v>
      </c>
      <c r="AZ797">
        <v>2</v>
      </c>
      <c r="BA797" t="s">
        <v>41</v>
      </c>
      <c r="BB797">
        <v>0.14848</v>
      </c>
      <c r="BC797">
        <v>-5</v>
      </c>
      <c r="BE797" s="11">
        <v>3.2</v>
      </c>
      <c r="BF797" t="s">
        <v>41</v>
      </c>
      <c r="BG797">
        <v>80.251604</v>
      </c>
      <c r="BH797">
        <v>-4</v>
      </c>
      <c r="BK797" t="e">
        <f>VLOOKUP(BJ797,MoodysRatingMapping!$A$3:$B$23,2,0)</f>
        <v>#N/A</v>
      </c>
      <c r="BO797" s="15" t="e">
        <f>VLOOKUP(BN797,'S&amp;PRatingMapping'!$A$3:$B$24,2,0)</f>
        <v>#N/A</v>
      </c>
      <c r="BQ797">
        <v>33689476</v>
      </c>
      <c r="BR797" s="11">
        <v>2.1</v>
      </c>
      <c r="BS797">
        <v>2</v>
      </c>
      <c r="BT797" t="s">
        <v>41</v>
      </c>
      <c r="BU797">
        <v>0.15945999999999999</v>
      </c>
      <c r="BV797">
        <v>-5</v>
      </c>
      <c r="BX797" t="s">
        <v>45</v>
      </c>
      <c r="BY797" t="s">
        <v>41</v>
      </c>
      <c r="BZ797">
        <v>80.252243000000007</v>
      </c>
      <c r="CA797">
        <v>-4</v>
      </c>
      <c r="CD797" t="e">
        <f>VLOOKUP(CC797,MoodysRatingMapping!$A$3:$B$23,2,0)</f>
        <v>#N/A</v>
      </c>
      <c r="CH797" s="15" t="e">
        <f>VLOOKUP(CG797,'S&amp;PRatingMapping'!$A$3:$B$24,2,0)</f>
        <v>#N/A</v>
      </c>
    </row>
    <row r="798" spans="1:86" x14ac:dyDescent="0.25">
      <c r="A798" s="2">
        <v>41912</v>
      </c>
      <c r="B798">
        <v>5.0999999999999996</v>
      </c>
      <c r="C798">
        <v>34116</v>
      </c>
      <c r="D798">
        <v>1.1000000000000001</v>
      </c>
      <c r="E798">
        <v>1</v>
      </c>
      <c r="F798">
        <v>0</v>
      </c>
      <c r="G798">
        <v>0</v>
      </c>
      <c r="H798">
        <v>0</v>
      </c>
      <c r="I798">
        <v>2888000</v>
      </c>
      <c r="J798" s="9">
        <v>3.1</v>
      </c>
      <c r="K798">
        <v>3</v>
      </c>
      <c r="L798" t="s">
        <v>41</v>
      </c>
      <c r="M798">
        <v>0.16358</v>
      </c>
      <c r="N798">
        <v>-2</v>
      </c>
      <c r="Q798" s="11" t="s">
        <v>30</v>
      </c>
      <c r="R798" t="s">
        <v>41</v>
      </c>
      <c r="S798">
        <v>35.854979999999998</v>
      </c>
      <c r="T798">
        <v>-4</v>
      </c>
      <c r="U798" s="11">
        <v>2.1</v>
      </c>
      <c r="V798" t="s">
        <v>60</v>
      </c>
      <c r="W798">
        <f>VLOOKUP(V798,MoodysRatingMapping!$A$3:$B$23,2,0)</f>
        <v>2.8000000000000003</v>
      </c>
      <c r="X798">
        <v>-3</v>
      </c>
      <c r="Y798">
        <v>2.1</v>
      </c>
      <c r="Z798" t="s">
        <v>80</v>
      </c>
      <c r="AA798" s="7">
        <f>VLOOKUP(Z798,'S&amp;PRatingMapping'!$A$3:$B$24,2,0)</f>
        <v>2.714285714285714</v>
      </c>
      <c r="AC798">
        <v>34495</v>
      </c>
      <c r="AD798">
        <v>34495</v>
      </c>
      <c r="AE798">
        <v>2487000</v>
      </c>
      <c r="AL798" t="s">
        <v>30</v>
      </c>
      <c r="AM798" t="s">
        <v>41</v>
      </c>
      <c r="AN798">
        <v>30.217949999999998</v>
      </c>
      <c r="AO798">
        <v>-3</v>
      </c>
      <c r="AR798" t="e">
        <f>VLOOKUP(AQ798,MoodysRatingMapping!$A$3:$B$23,2,0)</f>
        <v>#N/A</v>
      </c>
      <c r="AV798" s="15" t="e">
        <f>VLOOKUP(AU798,'S&amp;PRatingMapping'!$A$3:$B$24,2,0)</f>
        <v>#N/A</v>
      </c>
      <c r="AX798">
        <v>2927000</v>
      </c>
      <c r="AY798" t="s">
        <v>34</v>
      </c>
      <c r="AZ798">
        <v>2</v>
      </c>
      <c r="BA798" t="s">
        <v>41</v>
      </c>
      <c r="BB798">
        <v>0.13735</v>
      </c>
      <c r="BC798">
        <v>-2</v>
      </c>
      <c r="BE798" s="11" t="s">
        <v>30</v>
      </c>
      <c r="BF798" t="s">
        <v>41</v>
      </c>
      <c r="BG798">
        <v>30.716418000000001</v>
      </c>
      <c r="BH798">
        <v>-3</v>
      </c>
      <c r="BI798" s="11">
        <v>2.1</v>
      </c>
      <c r="BJ798" t="s">
        <v>60</v>
      </c>
      <c r="BK798">
        <f>VLOOKUP(BJ798,MoodysRatingMapping!$A$3:$B$23,2,0)</f>
        <v>2.8000000000000003</v>
      </c>
      <c r="BL798">
        <v>-2</v>
      </c>
      <c r="BM798" s="11">
        <v>2.1</v>
      </c>
      <c r="BN798" t="s">
        <v>80</v>
      </c>
      <c r="BO798" s="15">
        <f>VLOOKUP(BN798,'S&amp;PRatingMapping'!$A$3:$B$24,2,0)</f>
        <v>2.714285714285714</v>
      </c>
      <c r="BQ798">
        <v>2827000</v>
      </c>
      <c r="BR798" s="11">
        <v>2.1</v>
      </c>
      <c r="BS798">
        <v>2</v>
      </c>
      <c r="BT798" t="s">
        <v>41</v>
      </c>
      <c r="BU798">
        <v>0.14288000000000001</v>
      </c>
      <c r="BV798">
        <v>-2</v>
      </c>
      <c r="BX798" t="s">
        <v>30</v>
      </c>
      <c r="BY798" t="s">
        <v>41</v>
      </c>
      <c r="BZ798">
        <v>31.670078</v>
      </c>
      <c r="CA798">
        <v>-3</v>
      </c>
      <c r="CB798" t="s">
        <v>34</v>
      </c>
      <c r="CC798" t="s">
        <v>60</v>
      </c>
      <c r="CD798">
        <f>VLOOKUP(CC798,MoodysRatingMapping!$A$3:$B$23,2,0)</f>
        <v>2.8000000000000003</v>
      </c>
      <c r="CE798">
        <v>-2</v>
      </c>
      <c r="CF798" s="11">
        <v>2.1</v>
      </c>
      <c r="CG798" t="s">
        <v>80</v>
      </c>
      <c r="CH798" s="15">
        <f>VLOOKUP(CG798,'S&amp;PRatingMapping'!$A$3:$B$24,2,0)</f>
        <v>2.714285714285714</v>
      </c>
    </row>
    <row r="799" spans="1:86" x14ac:dyDescent="0.25">
      <c r="A799" s="2">
        <v>42825</v>
      </c>
      <c r="B799">
        <v>6.2</v>
      </c>
      <c r="C799">
        <v>34207</v>
      </c>
      <c r="D799">
        <v>1</v>
      </c>
      <c r="E799">
        <v>1</v>
      </c>
      <c r="F799">
        <v>0</v>
      </c>
      <c r="G799">
        <v>0</v>
      </c>
      <c r="H799">
        <v>-3</v>
      </c>
      <c r="I799">
        <v>260000</v>
      </c>
      <c r="W799" t="e">
        <f>VLOOKUP(V799,MoodysRatingMapping!$A$3:$B$23,2,0)</f>
        <v>#N/A</v>
      </c>
      <c r="AA799" s="7" t="e">
        <f>VLOOKUP(Z799,'S&amp;PRatingMapping'!$A$3:$B$24,2,0)</f>
        <v>#N/A</v>
      </c>
      <c r="AC799">
        <v>34625</v>
      </c>
      <c r="AD799">
        <v>34625</v>
      </c>
      <c r="AE799">
        <v>389000</v>
      </c>
      <c r="AR799" t="e">
        <f>VLOOKUP(AQ799,MoodysRatingMapping!$A$3:$B$23,2,0)</f>
        <v>#N/A</v>
      </c>
      <c r="AV799" s="15" t="e">
        <f>VLOOKUP(AU799,'S&amp;PRatingMapping'!$A$3:$B$24,2,0)</f>
        <v>#N/A</v>
      </c>
      <c r="AX799">
        <v>289000</v>
      </c>
      <c r="BK799" t="e">
        <f>VLOOKUP(BJ799,MoodysRatingMapping!$A$3:$B$23,2,0)</f>
        <v>#N/A</v>
      </c>
      <c r="BO799" s="15" t="e">
        <f>VLOOKUP(BN799,'S&amp;PRatingMapping'!$A$3:$B$24,2,0)</f>
        <v>#N/A</v>
      </c>
      <c r="BQ799">
        <v>289000</v>
      </c>
      <c r="CD799" t="e">
        <f>VLOOKUP(CC799,MoodysRatingMapping!$A$3:$B$23,2,0)</f>
        <v>#N/A</v>
      </c>
      <c r="CH799" s="15" t="e">
        <f>VLOOKUP(CG799,'S&amp;PRatingMapping'!$A$3:$B$24,2,0)</f>
        <v>#N/A</v>
      </c>
    </row>
    <row r="800" spans="1:86" x14ac:dyDescent="0.25">
      <c r="A800" s="2">
        <v>42916</v>
      </c>
      <c r="B800">
        <v>7</v>
      </c>
      <c r="C800">
        <v>34207</v>
      </c>
      <c r="D800">
        <v>0.79999999999999982</v>
      </c>
      <c r="E800">
        <v>1</v>
      </c>
      <c r="F800">
        <v>0</v>
      </c>
      <c r="G800">
        <v>0</v>
      </c>
      <c r="H800">
        <v>-3</v>
      </c>
      <c r="I800">
        <v>331000</v>
      </c>
      <c r="W800" t="e">
        <f>VLOOKUP(V800,MoodysRatingMapping!$A$3:$B$23,2,0)</f>
        <v>#N/A</v>
      </c>
      <c r="AA800" s="7" t="e">
        <f>VLOOKUP(Z800,'S&amp;PRatingMapping'!$A$3:$B$24,2,0)</f>
        <v>#N/A</v>
      </c>
      <c r="AC800">
        <v>34628</v>
      </c>
      <c r="AD800">
        <v>34628</v>
      </c>
      <c r="AE800">
        <v>260000</v>
      </c>
      <c r="AR800" t="e">
        <f>VLOOKUP(AQ800,MoodysRatingMapping!$A$3:$B$23,2,0)</f>
        <v>#N/A</v>
      </c>
      <c r="AV800" s="15" t="e">
        <f>VLOOKUP(AU800,'S&amp;PRatingMapping'!$A$3:$B$24,2,0)</f>
        <v>#N/A</v>
      </c>
      <c r="AX800">
        <v>260000</v>
      </c>
      <c r="BK800" t="e">
        <f>VLOOKUP(BJ800,MoodysRatingMapping!$A$3:$B$23,2,0)</f>
        <v>#N/A</v>
      </c>
      <c r="BO800" s="15" t="e">
        <f>VLOOKUP(BN800,'S&amp;PRatingMapping'!$A$3:$B$24,2,0)</f>
        <v>#N/A</v>
      </c>
      <c r="BQ800">
        <v>260000</v>
      </c>
      <c r="CD800" t="e">
        <f>VLOOKUP(CC800,MoodysRatingMapping!$A$3:$B$23,2,0)</f>
        <v>#N/A</v>
      </c>
      <c r="CH800" s="15" t="e">
        <f>VLOOKUP(CG800,'S&amp;PRatingMapping'!$A$3:$B$24,2,0)</f>
        <v>#N/A</v>
      </c>
    </row>
    <row r="801" spans="1:87" x14ac:dyDescent="0.25">
      <c r="A801" s="2">
        <v>43007</v>
      </c>
      <c r="B801">
        <v>8.1</v>
      </c>
      <c r="C801">
        <v>34207</v>
      </c>
      <c r="D801">
        <v>1.1000000000000001</v>
      </c>
      <c r="E801">
        <v>1</v>
      </c>
      <c r="F801">
        <v>0</v>
      </c>
      <c r="G801">
        <v>0</v>
      </c>
      <c r="H801">
        <v>0</v>
      </c>
      <c r="I801">
        <v>300000</v>
      </c>
      <c r="W801" t="e">
        <f>VLOOKUP(V801,MoodysRatingMapping!$A$3:$B$23,2,0)</f>
        <v>#N/A</v>
      </c>
      <c r="AA801" s="7" t="e">
        <f>VLOOKUP(Z801,'S&amp;PRatingMapping'!$A$3:$B$24,2,0)</f>
        <v>#N/A</v>
      </c>
      <c r="AC801">
        <v>34631</v>
      </c>
      <c r="AD801">
        <v>34631</v>
      </c>
      <c r="AE801">
        <v>331000</v>
      </c>
      <c r="AR801" t="e">
        <f>VLOOKUP(AQ801,MoodysRatingMapping!$A$3:$B$23,2,0)</f>
        <v>#N/A</v>
      </c>
      <c r="AV801" s="15" t="e">
        <f>VLOOKUP(AU801,'S&amp;PRatingMapping'!$A$3:$B$24,2,0)</f>
        <v>#N/A</v>
      </c>
      <c r="AX801">
        <v>331000</v>
      </c>
      <c r="BK801" t="e">
        <f>VLOOKUP(BJ801,MoodysRatingMapping!$A$3:$B$23,2,0)</f>
        <v>#N/A</v>
      </c>
      <c r="BO801" s="15" t="e">
        <f>VLOOKUP(BN801,'S&amp;PRatingMapping'!$A$3:$B$24,2,0)</f>
        <v>#N/A</v>
      </c>
      <c r="BQ801">
        <v>331000</v>
      </c>
      <c r="CD801" t="e">
        <f>VLOOKUP(CC801,MoodysRatingMapping!$A$3:$B$23,2,0)</f>
        <v>#N/A</v>
      </c>
      <c r="CH801" s="15" t="e">
        <f>VLOOKUP(CG801,'S&amp;PRatingMapping'!$A$3:$B$24,2,0)</f>
        <v>#N/A</v>
      </c>
    </row>
    <row r="802" spans="1:87" x14ac:dyDescent="0.25">
      <c r="A802" s="2">
        <v>43189</v>
      </c>
      <c r="B802">
        <v>8.1999999999999993</v>
      </c>
      <c r="C802">
        <v>34207</v>
      </c>
      <c r="D802">
        <v>9.9999999999999645E-2</v>
      </c>
      <c r="E802">
        <v>1</v>
      </c>
      <c r="F802">
        <v>0</v>
      </c>
      <c r="G802">
        <v>0</v>
      </c>
      <c r="H802">
        <v>0</v>
      </c>
      <c r="I802">
        <v>300000</v>
      </c>
      <c r="W802" t="e">
        <f>VLOOKUP(V802,MoodysRatingMapping!$A$3:$B$23,2,0)</f>
        <v>#N/A</v>
      </c>
      <c r="AA802" s="7" t="e">
        <f>VLOOKUP(Z802,'S&amp;PRatingMapping'!$A$3:$B$24,2,0)</f>
        <v>#N/A</v>
      </c>
      <c r="AC802">
        <v>34637</v>
      </c>
      <c r="AD802">
        <v>34637</v>
      </c>
      <c r="AE802">
        <v>300000</v>
      </c>
      <c r="AR802" t="e">
        <f>VLOOKUP(AQ802,MoodysRatingMapping!$A$3:$B$23,2,0)</f>
        <v>#N/A</v>
      </c>
      <c r="AV802" s="15" t="e">
        <f>VLOOKUP(AU802,'S&amp;PRatingMapping'!$A$3:$B$24,2,0)</f>
        <v>#N/A</v>
      </c>
      <c r="AX802">
        <v>300000</v>
      </c>
      <c r="BK802" t="e">
        <f>VLOOKUP(BJ802,MoodysRatingMapping!$A$3:$B$23,2,0)</f>
        <v>#N/A</v>
      </c>
      <c r="BO802" s="15" t="e">
        <f>VLOOKUP(BN802,'S&amp;PRatingMapping'!$A$3:$B$24,2,0)</f>
        <v>#N/A</v>
      </c>
      <c r="BQ802">
        <v>400000</v>
      </c>
      <c r="CD802" t="e">
        <f>VLOOKUP(CC802,MoodysRatingMapping!$A$3:$B$23,2,0)</f>
        <v>#N/A</v>
      </c>
      <c r="CH802" s="15" t="e">
        <f>VLOOKUP(CG802,'S&amp;PRatingMapping'!$A$3:$B$24,2,0)</f>
        <v>#N/A</v>
      </c>
    </row>
    <row r="803" spans="1:87" x14ac:dyDescent="0.25">
      <c r="A803" s="2">
        <v>41912</v>
      </c>
      <c r="B803">
        <v>7</v>
      </c>
      <c r="C803">
        <v>34294</v>
      </c>
      <c r="D803">
        <v>0.90000000000000036</v>
      </c>
      <c r="E803">
        <v>1</v>
      </c>
      <c r="F803">
        <v>0</v>
      </c>
      <c r="G803">
        <v>0</v>
      </c>
      <c r="H803">
        <v>0</v>
      </c>
      <c r="I803">
        <v>4867793.3</v>
      </c>
      <c r="J803" s="9">
        <v>2.1</v>
      </c>
      <c r="K803">
        <v>2</v>
      </c>
      <c r="L803" t="s">
        <v>41</v>
      </c>
      <c r="M803">
        <v>0.14162</v>
      </c>
      <c r="N803">
        <v>-7</v>
      </c>
      <c r="Q803" s="11" t="s">
        <v>30</v>
      </c>
      <c r="R803" t="s">
        <v>41</v>
      </c>
      <c r="S803">
        <v>27.287855</v>
      </c>
      <c r="T803">
        <v>-8</v>
      </c>
      <c r="U803" s="11">
        <v>2.2999999999999998</v>
      </c>
      <c r="V803" t="s">
        <v>50</v>
      </c>
      <c r="W803">
        <f>VLOOKUP(V803,MoodysRatingMapping!$A$3:$B$23,2,0)</f>
        <v>3.7000000000000006</v>
      </c>
      <c r="X803">
        <v>-7</v>
      </c>
      <c r="Y803">
        <v>2.2999999999999998</v>
      </c>
      <c r="Z803" t="s">
        <v>77</v>
      </c>
      <c r="AA803" s="7">
        <f>VLOOKUP(Z803,'S&amp;PRatingMapping'!$A$3:$B$24,2,0)</f>
        <v>3.5714285714285707</v>
      </c>
      <c r="AC803">
        <v>34687</v>
      </c>
      <c r="AD803">
        <v>34687</v>
      </c>
      <c r="AE803">
        <v>4879293.3</v>
      </c>
      <c r="AL803" t="s">
        <v>30</v>
      </c>
      <c r="AM803" t="s">
        <v>41</v>
      </c>
      <c r="AN803">
        <v>24.062798000000001</v>
      </c>
      <c r="AO803">
        <v>-6</v>
      </c>
      <c r="AR803" t="e">
        <f>VLOOKUP(AQ803,MoodysRatingMapping!$A$3:$B$23,2,0)</f>
        <v>#N/A</v>
      </c>
      <c r="AV803" s="15" t="e">
        <f>VLOOKUP(AU803,'S&amp;PRatingMapping'!$A$3:$B$24,2,0)</f>
        <v>#N/A</v>
      </c>
      <c r="AX803">
        <v>4879293.3</v>
      </c>
      <c r="AY803" t="s">
        <v>34</v>
      </c>
      <c r="AZ803">
        <v>2</v>
      </c>
      <c r="BA803" t="s">
        <v>41</v>
      </c>
      <c r="BB803">
        <v>0.1303</v>
      </c>
      <c r="BC803">
        <v>-5</v>
      </c>
      <c r="BE803" s="11" t="s">
        <v>30</v>
      </c>
      <c r="BF803" t="s">
        <v>41</v>
      </c>
      <c r="BG803">
        <v>23.838660999999998</v>
      </c>
      <c r="BH803">
        <v>-6</v>
      </c>
      <c r="BI803" s="11">
        <v>2.2999999999999998</v>
      </c>
      <c r="BJ803" t="s">
        <v>50</v>
      </c>
      <c r="BK803">
        <f>VLOOKUP(BJ803,MoodysRatingMapping!$A$3:$B$23,2,0)</f>
        <v>3.7000000000000006</v>
      </c>
      <c r="BL803">
        <v>-5</v>
      </c>
      <c r="BM803" s="11">
        <v>2.2999999999999998</v>
      </c>
      <c r="BN803" t="s">
        <v>77</v>
      </c>
      <c r="BO803" s="15">
        <f>VLOOKUP(BN803,'S&amp;PRatingMapping'!$A$3:$B$24,2,0)</f>
        <v>3.5714285714285707</v>
      </c>
      <c r="BQ803">
        <v>4879293.3</v>
      </c>
      <c r="BR803" s="11">
        <v>2.1</v>
      </c>
      <c r="BS803">
        <v>2</v>
      </c>
      <c r="BT803" t="s">
        <v>41</v>
      </c>
      <c r="BU803">
        <v>0.15304999999999999</v>
      </c>
      <c r="BV803">
        <v>-5</v>
      </c>
      <c r="BX803" t="s">
        <v>30</v>
      </c>
      <c r="BY803" t="s">
        <v>41</v>
      </c>
      <c r="BZ803">
        <v>23.720862</v>
      </c>
      <c r="CA803">
        <v>-6</v>
      </c>
      <c r="CB803" t="s">
        <v>46</v>
      </c>
      <c r="CC803" t="s">
        <v>50</v>
      </c>
      <c r="CD803">
        <f>VLOOKUP(CC803,MoodysRatingMapping!$A$3:$B$23,2,0)</f>
        <v>3.7000000000000006</v>
      </c>
      <c r="CE803">
        <v>-5</v>
      </c>
      <c r="CF803" s="11">
        <v>2.2999999999999998</v>
      </c>
      <c r="CG803" t="s">
        <v>77</v>
      </c>
      <c r="CH803" s="15">
        <f>VLOOKUP(CG803,'S&amp;PRatingMapping'!$A$3:$B$24,2,0)</f>
        <v>3.5714285714285707</v>
      </c>
    </row>
    <row r="804" spans="1:87" x14ac:dyDescent="0.25">
      <c r="A804" s="2">
        <v>42062</v>
      </c>
      <c r="B804">
        <v>8.1</v>
      </c>
      <c r="C804">
        <v>34294</v>
      </c>
      <c r="D804">
        <v>1.1000000000000001</v>
      </c>
      <c r="E804">
        <v>1</v>
      </c>
      <c r="F804">
        <v>0</v>
      </c>
      <c r="G804">
        <v>0</v>
      </c>
      <c r="H804">
        <v>0</v>
      </c>
      <c r="I804">
        <v>19214570.699999999</v>
      </c>
      <c r="J804" s="9">
        <v>3.1</v>
      </c>
      <c r="K804">
        <v>3</v>
      </c>
      <c r="L804" t="s">
        <v>41</v>
      </c>
      <c r="M804">
        <v>0.16625000000000001</v>
      </c>
      <c r="N804">
        <v>-7</v>
      </c>
      <c r="Q804" s="11" t="s">
        <v>30</v>
      </c>
      <c r="R804" t="s">
        <v>41</v>
      </c>
      <c r="S804">
        <v>27.57883</v>
      </c>
      <c r="T804">
        <v>-9</v>
      </c>
      <c r="U804" s="11">
        <v>2.2999999999999998</v>
      </c>
      <c r="V804" t="s">
        <v>50</v>
      </c>
      <c r="W804">
        <f>VLOOKUP(V804,MoodysRatingMapping!$A$3:$B$23,2,0)</f>
        <v>3.7000000000000006</v>
      </c>
      <c r="X804">
        <v>-8</v>
      </c>
      <c r="Y804">
        <v>2.2999999999999998</v>
      </c>
      <c r="Z804" t="s">
        <v>77</v>
      </c>
      <c r="AA804" s="7">
        <f>VLOOKUP(Z804,'S&amp;PRatingMapping'!$A$3:$B$24,2,0)</f>
        <v>3.5714285714285707</v>
      </c>
      <c r="AC804">
        <v>34692</v>
      </c>
      <c r="AD804">
        <v>34692</v>
      </c>
      <c r="AE804">
        <v>19214570.699999999</v>
      </c>
      <c r="AF804" t="s">
        <v>34</v>
      </c>
      <c r="AG804">
        <v>2</v>
      </c>
      <c r="AH804" t="s">
        <v>41</v>
      </c>
      <c r="AI804">
        <v>0.13627</v>
      </c>
      <c r="AJ804">
        <v>-7</v>
      </c>
      <c r="AL804" t="s">
        <v>30</v>
      </c>
      <c r="AM804" t="s">
        <v>41</v>
      </c>
      <c r="AN804">
        <v>28.151937</v>
      </c>
      <c r="AO804">
        <v>-8</v>
      </c>
      <c r="AP804" s="11">
        <v>2.2999999999999998</v>
      </c>
      <c r="AQ804" t="s">
        <v>50</v>
      </c>
      <c r="AR804">
        <f>VLOOKUP(AQ804,MoodysRatingMapping!$A$3:$B$23,2,0)</f>
        <v>3.7000000000000006</v>
      </c>
      <c r="AS804">
        <v>-7</v>
      </c>
      <c r="AT804" s="11">
        <v>2.2999999999999998</v>
      </c>
      <c r="AU804" t="s">
        <v>77</v>
      </c>
      <c r="AV804" s="15">
        <f>VLOOKUP(AU804,'S&amp;PRatingMapping'!$A$3:$B$24,2,0)</f>
        <v>3.5714285714285707</v>
      </c>
      <c r="AX804">
        <v>4867793.3</v>
      </c>
      <c r="BE804" s="11" t="s">
        <v>30</v>
      </c>
      <c r="BF804" t="s">
        <v>41</v>
      </c>
      <c r="BG804">
        <v>27.526866999999999</v>
      </c>
      <c r="BH804">
        <v>-8</v>
      </c>
      <c r="BI804" s="11">
        <v>2.2999999999999998</v>
      </c>
      <c r="BJ804" t="s">
        <v>50</v>
      </c>
      <c r="BK804">
        <f>VLOOKUP(BJ804,MoodysRatingMapping!$A$3:$B$23,2,0)</f>
        <v>3.7000000000000006</v>
      </c>
      <c r="BL804">
        <v>-7</v>
      </c>
      <c r="BM804" s="11">
        <v>2.2999999999999998</v>
      </c>
      <c r="BN804" t="s">
        <v>77</v>
      </c>
      <c r="BO804" s="15">
        <f>VLOOKUP(BN804,'S&amp;PRatingMapping'!$A$3:$B$24,2,0)</f>
        <v>3.5714285714285707</v>
      </c>
      <c r="BQ804">
        <v>4867793.3</v>
      </c>
      <c r="BR804" s="11" t="s">
        <v>30</v>
      </c>
      <c r="BS804">
        <v>1</v>
      </c>
      <c r="BT804" t="s">
        <v>41</v>
      </c>
      <c r="BU804">
        <v>0.11366</v>
      </c>
      <c r="BV804">
        <v>-8</v>
      </c>
      <c r="BX804" t="s">
        <v>30</v>
      </c>
      <c r="BY804" t="s">
        <v>41</v>
      </c>
      <c r="BZ804">
        <v>28.470033999999998</v>
      </c>
      <c r="CA804">
        <v>-8</v>
      </c>
      <c r="CB804" t="s">
        <v>46</v>
      </c>
      <c r="CC804" t="s">
        <v>50</v>
      </c>
      <c r="CD804">
        <f>VLOOKUP(CC804,MoodysRatingMapping!$A$3:$B$23,2,0)</f>
        <v>3.7000000000000006</v>
      </c>
      <c r="CE804">
        <v>-7</v>
      </c>
      <c r="CF804" s="11">
        <v>2.2999999999999998</v>
      </c>
      <c r="CG804" t="s">
        <v>77</v>
      </c>
      <c r="CH804" s="15">
        <f>VLOOKUP(CG804,'S&amp;PRatingMapping'!$A$3:$B$24,2,0)</f>
        <v>3.5714285714285707</v>
      </c>
    </row>
    <row r="805" spans="1:87" x14ac:dyDescent="0.25">
      <c r="A805" s="2">
        <v>42766</v>
      </c>
      <c r="B805">
        <v>5.0999999999999996</v>
      </c>
      <c r="C805">
        <v>34435</v>
      </c>
      <c r="D805">
        <v>1.1000000000000001</v>
      </c>
      <c r="E805">
        <v>1</v>
      </c>
      <c r="F805">
        <v>0</v>
      </c>
      <c r="G805">
        <v>0</v>
      </c>
      <c r="H805">
        <v>0</v>
      </c>
      <c r="I805">
        <v>3697743.39</v>
      </c>
      <c r="J805" s="9">
        <v>5.2</v>
      </c>
      <c r="K805">
        <v>6</v>
      </c>
      <c r="L805" t="s">
        <v>42</v>
      </c>
      <c r="M805">
        <v>0.99099999999999999</v>
      </c>
      <c r="N805">
        <v>1</v>
      </c>
      <c r="U805" s="11">
        <v>3.3</v>
      </c>
      <c r="V805" t="s">
        <v>58</v>
      </c>
      <c r="W805">
        <f>VLOOKUP(V805,MoodysRatingMapping!$A$3:$B$23,2,0)</f>
        <v>5.0500000000000007</v>
      </c>
      <c r="X805">
        <v>-2</v>
      </c>
      <c r="AA805" s="7" t="e">
        <f>VLOOKUP(Z805,'S&amp;PRatingMapping'!$A$3:$B$24,2,0)</f>
        <v>#N/A</v>
      </c>
      <c r="AC805">
        <v>34736</v>
      </c>
      <c r="AD805">
        <v>34736</v>
      </c>
      <c r="AE805">
        <v>135755.85999999999</v>
      </c>
      <c r="AF805" t="s">
        <v>31</v>
      </c>
      <c r="AG805">
        <v>7</v>
      </c>
      <c r="AH805" t="s">
        <v>41</v>
      </c>
      <c r="AI805">
        <v>0.8535299999999999</v>
      </c>
      <c r="AJ805">
        <v>3</v>
      </c>
      <c r="AP805" s="11">
        <v>3.3</v>
      </c>
      <c r="AQ805" t="s">
        <v>58</v>
      </c>
      <c r="AR805">
        <f>VLOOKUP(AQ805,MoodysRatingMapping!$A$3:$B$23,2,0)</f>
        <v>5.0500000000000007</v>
      </c>
      <c r="AS805">
        <v>-1</v>
      </c>
      <c r="AV805" s="15" t="e">
        <f>VLOOKUP(AU805,'S&amp;PRatingMapping'!$A$3:$B$24,2,0)</f>
        <v>#N/A</v>
      </c>
      <c r="AX805">
        <v>135755.85999999999</v>
      </c>
      <c r="AY805" t="s">
        <v>36</v>
      </c>
      <c r="AZ805">
        <v>8</v>
      </c>
      <c r="BA805" t="s">
        <v>41</v>
      </c>
      <c r="BB805">
        <v>2.9447100000000002</v>
      </c>
      <c r="BC805">
        <v>4</v>
      </c>
      <c r="BI805" s="11">
        <v>3.3</v>
      </c>
      <c r="BJ805" t="s">
        <v>58</v>
      </c>
      <c r="BK805">
        <f>VLOOKUP(BJ805,MoodysRatingMapping!$A$3:$B$23,2,0)</f>
        <v>5.0500000000000007</v>
      </c>
      <c r="BL805">
        <v>-1</v>
      </c>
      <c r="BO805" s="15" t="e">
        <f>VLOOKUP(BN805,'S&amp;PRatingMapping'!$A$3:$B$24,2,0)</f>
        <v>#N/A</v>
      </c>
      <c r="BQ805">
        <v>27131014.550000001</v>
      </c>
      <c r="BR805" s="11" t="s">
        <v>40</v>
      </c>
      <c r="BS805">
        <v>2</v>
      </c>
      <c r="BT805" t="s">
        <v>41</v>
      </c>
      <c r="BU805">
        <v>2.8649999999999998E-2</v>
      </c>
      <c r="BV805">
        <v>-7</v>
      </c>
      <c r="BX805" t="s">
        <v>30</v>
      </c>
      <c r="BY805" t="s">
        <v>41</v>
      </c>
      <c r="BZ805">
        <v>31.6234</v>
      </c>
      <c r="CA805">
        <v>-8</v>
      </c>
      <c r="CB805" t="s">
        <v>44</v>
      </c>
      <c r="CC805" t="s">
        <v>50</v>
      </c>
      <c r="CD805">
        <f>VLOOKUP(CC805,MoodysRatingMapping!$A$3:$B$23,2,0)</f>
        <v>3.7000000000000006</v>
      </c>
      <c r="CE805">
        <v>-7</v>
      </c>
      <c r="CF805" s="11">
        <v>2.2000000000000002</v>
      </c>
      <c r="CG805" t="s">
        <v>77</v>
      </c>
      <c r="CH805" s="15">
        <f>VLOOKUP(CG805,'S&amp;PRatingMapping'!$A$3:$B$24,2,0)</f>
        <v>3.5714285714285707</v>
      </c>
    </row>
    <row r="806" spans="1:87" x14ac:dyDescent="0.25">
      <c r="A806" s="2">
        <v>43007</v>
      </c>
      <c r="B806">
        <v>6.1</v>
      </c>
      <c r="C806">
        <v>34435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2484329.6800000002</v>
      </c>
      <c r="J806" s="9" t="s">
        <v>29</v>
      </c>
      <c r="K806">
        <v>4</v>
      </c>
      <c r="L806" t="s">
        <v>42</v>
      </c>
      <c r="M806">
        <v>0.5464</v>
      </c>
      <c r="N806">
        <v>-3</v>
      </c>
      <c r="W806" t="e">
        <f>VLOOKUP(V806,MoodysRatingMapping!$A$3:$B$23,2,0)</f>
        <v>#N/A</v>
      </c>
      <c r="AA806" s="7" t="e">
        <f>VLOOKUP(Z806,'S&amp;PRatingMapping'!$A$3:$B$24,2,0)</f>
        <v>#N/A</v>
      </c>
      <c r="AC806">
        <v>34742</v>
      </c>
      <c r="AD806">
        <v>34742</v>
      </c>
      <c r="AE806">
        <v>6464667</v>
      </c>
      <c r="AF806" t="s">
        <v>37</v>
      </c>
      <c r="AG806">
        <v>6</v>
      </c>
      <c r="AH806" t="s">
        <v>42</v>
      </c>
      <c r="AI806">
        <v>0.74563000000000001</v>
      </c>
      <c r="AJ806">
        <v>1</v>
      </c>
      <c r="AR806" t="e">
        <f>VLOOKUP(AQ806,MoodysRatingMapping!$A$3:$B$23,2,0)</f>
        <v>#N/A</v>
      </c>
      <c r="AV806" s="15" t="e">
        <f>VLOOKUP(AU806,'S&amp;PRatingMapping'!$A$3:$B$24,2,0)</f>
        <v>#N/A</v>
      </c>
      <c r="AX806">
        <v>10162410.390000001</v>
      </c>
      <c r="AY806" t="s">
        <v>31</v>
      </c>
      <c r="AZ806">
        <v>7</v>
      </c>
      <c r="BA806" t="s">
        <v>42</v>
      </c>
      <c r="BB806">
        <v>0.91995000000000005</v>
      </c>
      <c r="BC806">
        <v>2</v>
      </c>
      <c r="BI806" s="11">
        <v>3.3</v>
      </c>
      <c r="BJ806" t="s">
        <v>58</v>
      </c>
      <c r="BK806">
        <f>VLOOKUP(BJ806,MoodysRatingMapping!$A$3:$B$23,2,0)</f>
        <v>5.0500000000000007</v>
      </c>
      <c r="BL806">
        <v>-2</v>
      </c>
      <c r="BO806" s="15" t="e">
        <f>VLOOKUP(BN806,'S&amp;PRatingMapping'!$A$3:$B$24,2,0)</f>
        <v>#N/A</v>
      </c>
      <c r="BQ806">
        <v>10162410.390000001</v>
      </c>
      <c r="BR806" s="11">
        <v>6.1</v>
      </c>
      <c r="BS806">
        <v>7</v>
      </c>
      <c r="BT806" t="s">
        <v>42</v>
      </c>
      <c r="BU806">
        <v>1.0057700000000001</v>
      </c>
      <c r="BV806">
        <v>2</v>
      </c>
      <c r="CB806" t="s">
        <v>43</v>
      </c>
      <c r="CC806" t="s">
        <v>58</v>
      </c>
      <c r="CD806">
        <f>VLOOKUP(CC806,MoodysRatingMapping!$A$3:$B$23,2,0)</f>
        <v>5.0500000000000007</v>
      </c>
      <c r="CE806">
        <v>-2</v>
      </c>
      <c r="CH806" s="15" t="e">
        <f>VLOOKUP(CG806,'S&amp;PRatingMapping'!$A$3:$B$24,2,0)</f>
        <v>#N/A</v>
      </c>
    </row>
    <row r="807" spans="1:87" x14ac:dyDescent="0.25">
      <c r="A807" s="2">
        <v>42307</v>
      </c>
      <c r="B807">
        <v>3.1</v>
      </c>
      <c r="C807">
        <v>34814</v>
      </c>
      <c r="D807">
        <v>0.80000000000000027</v>
      </c>
      <c r="E807">
        <v>1</v>
      </c>
      <c r="F807">
        <v>0</v>
      </c>
      <c r="G807">
        <v>0</v>
      </c>
      <c r="H807">
        <v>0</v>
      </c>
      <c r="I807">
        <v>546249609.00999999</v>
      </c>
      <c r="J807" s="9" t="s">
        <v>30</v>
      </c>
      <c r="K807">
        <v>1</v>
      </c>
      <c r="L807" t="s">
        <v>42</v>
      </c>
      <c r="M807">
        <v>0.1</v>
      </c>
      <c r="N807">
        <v>-2</v>
      </c>
      <c r="Q807" s="11" t="s">
        <v>30</v>
      </c>
      <c r="R807" t="s">
        <v>42</v>
      </c>
      <c r="S807">
        <v>23.566800000000001</v>
      </c>
      <c r="T807">
        <v>-2</v>
      </c>
      <c r="U807" s="11">
        <v>3.1</v>
      </c>
      <c r="V807" t="s">
        <v>52</v>
      </c>
      <c r="W807">
        <f>VLOOKUP(V807,MoodysRatingMapping!$A$3:$B$23,2,0)</f>
        <v>4.1500000000000004</v>
      </c>
      <c r="Y807">
        <v>2.2999999999999998</v>
      </c>
      <c r="Z807" t="s">
        <v>77</v>
      </c>
      <c r="AA807" s="7">
        <f>VLOOKUP(Z807,'S&amp;PRatingMapping'!$A$3:$B$24,2,0)</f>
        <v>3.5714285714285707</v>
      </c>
      <c r="AC807">
        <v>34824</v>
      </c>
      <c r="AD807">
        <v>34824</v>
      </c>
      <c r="AE807">
        <v>119552642.26000001</v>
      </c>
      <c r="AF807" t="s">
        <v>30</v>
      </c>
      <c r="AG807">
        <v>1</v>
      </c>
      <c r="AH807" t="s">
        <v>42</v>
      </c>
      <c r="AI807">
        <v>0.01</v>
      </c>
      <c r="AJ807">
        <v>-1</v>
      </c>
      <c r="AL807" t="s">
        <v>30</v>
      </c>
      <c r="AM807" t="s">
        <v>42</v>
      </c>
      <c r="AN807">
        <v>23.944430000000001</v>
      </c>
      <c r="AO807">
        <v>-1</v>
      </c>
      <c r="AP807" s="11">
        <v>3.1</v>
      </c>
      <c r="AQ807" t="s">
        <v>52</v>
      </c>
      <c r="AR807">
        <f>VLOOKUP(AQ807,MoodysRatingMapping!$A$3:$B$23,2,0)</f>
        <v>4.1500000000000004</v>
      </c>
      <c r="AS807">
        <v>1</v>
      </c>
      <c r="AT807" s="11">
        <v>2.2999999999999998</v>
      </c>
      <c r="AU807" t="s">
        <v>77</v>
      </c>
      <c r="AV807" s="15">
        <f>VLOOKUP(AU807,'S&amp;PRatingMapping'!$A$3:$B$24,2,0)</f>
        <v>3.5714285714285707</v>
      </c>
      <c r="AW807" t="s">
        <v>50</v>
      </c>
      <c r="AX807">
        <v>112121317.69</v>
      </c>
      <c r="AY807" t="s">
        <v>30</v>
      </c>
      <c r="AZ807">
        <v>1</v>
      </c>
      <c r="BA807" t="s">
        <v>42</v>
      </c>
      <c r="BB807">
        <v>0.01</v>
      </c>
      <c r="BC807">
        <v>-1</v>
      </c>
      <c r="BE807" s="11" t="s">
        <v>30</v>
      </c>
      <c r="BF807" t="s">
        <v>42</v>
      </c>
      <c r="BG807">
        <v>23.171731000000001</v>
      </c>
      <c r="BH807">
        <v>-1</v>
      </c>
      <c r="BI807" s="11">
        <v>3.1</v>
      </c>
      <c r="BJ807" t="s">
        <v>52</v>
      </c>
      <c r="BK807">
        <f>VLOOKUP(BJ807,MoodysRatingMapping!$A$3:$B$23,2,0)</f>
        <v>4.1500000000000004</v>
      </c>
      <c r="BL807">
        <v>1</v>
      </c>
      <c r="BM807" s="11">
        <v>2.2999999999999998</v>
      </c>
      <c r="BN807" t="s">
        <v>77</v>
      </c>
      <c r="BO807" s="15">
        <f>VLOOKUP(BN807,'S&amp;PRatingMapping'!$A$3:$B$24,2,0)</f>
        <v>3.5714285714285707</v>
      </c>
      <c r="BP807" t="s">
        <v>50</v>
      </c>
      <c r="BQ807">
        <v>111339114.33</v>
      </c>
      <c r="BR807" s="11" t="s">
        <v>30</v>
      </c>
      <c r="BS807">
        <v>1</v>
      </c>
      <c r="BT807" t="s">
        <v>42</v>
      </c>
      <c r="BU807">
        <v>0.01</v>
      </c>
      <c r="BV807">
        <v>-1</v>
      </c>
      <c r="BX807" t="s">
        <v>30</v>
      </c>
      <c r="BY807" t="s">
        <v>42</v>
      </c>
      <c r="BZ807">
        <v>25.512585000000001</v>
      </c>
      <c r="CA807">
        <v>-1</v>
      </c>
      <c r="CB807" t="s">
        <v>35</v>
      </c>
      <c r="CC807" t="s">
        <v>52</v>
      </c>
      <c r="CD807">
        <f>VLOOKUP(CC807,MoodysRatingMapping!$A$3:$B$23,2,0)</f>
        <v>4.1500000000000004</v>
      </c>
      <c r="CE807">
        <v>1</v>
      </c>
      <c r="CF807" s="11">
        <v>2.2999999999999998</v>
      </c>
      <c r="CG807" t="s">
        <v>77</v>
      </c>
      <c r="CH807" s="15">
        <f>VLOOKUP(CG807,'S&amp;PRatingMapping'!$A$3:$B$24,2,0)</f>
        <v>3.5714285714285707</v>
      </c>
      <c r="CI807" t="s">
        <v>51</v>
      </c>
    </row>
    <row r="808" spans="1:87" x14ac:dyDescent="0.25">
      <c r="A808" s="2">
        <v>41912</v>
      </c>
      <c r="B808">
        <v>3.3</v>
      </c>
      <c r="C808">
        <v>34903</v>
      </c>
      <c r="D808">
        <v>9.9999999999999645E-2</v>
      </c>
      <c r="E808">
        <v>1</v>
      </c>
      <c r="F808">
        <v>0</v>
      </c>
      <c r="G808">
        <v>0</v>
      </c>
      <c r="H808">
        <v>0</v>
      </c>
      <c r="I808">
        <v>168000000</v>
      </c>
      <c r="J808" s="9">
        <v>2.1</v>
      </c>
      <c r="K808">
        <v>2</v>
      </c>
      <c r="L808" t="s">
        <v>42</v>
      </c>
      <c r="M808">
        <v>0.12509999999999999</v>
      </c>
      <c r="N808">
        <v>-1</v>
      </c>
      <c r="Q808" s="11">
        <v>3.2</v>
      </c>
      <c r="R808" t="s">
        <v>42</v>
      </c>
      <c r="S808">
        <v>78.742393000000007</v>
      </c>
      <c r="U808" s="11">
        <v>3.2</v>
      </c>
      <c r="V808" t="s">
        <v>59</v>
      </c>
      <c r="W808">
        <f>VLOOKUP(V808,MoodysRatingMapping!$A$3:$B$23,2,0)</f>
        <v>4.6000000000000005</v>
      </c>
      <c r="Y808">
        <v>3.2</v>
      </c>
      <c r="Z808" t="s">
        <v>69</v>
      </c>
      <c r="AA808" s="7">
        <f>VLOOKUP(Z808,'S&amp;PRatingMapping'!$A$3:$B$24,2,0)</f>
        <v>4.4285714285714279</v>
      </c>
      <c r="AB808" t="s">
        <v>93</v>
      </c>
      <c r="AC808">
        <v>34864</v>
      </c>
      <c r="AD808">
        <v>34864</v>
      </c>
      <c r="AE808">
        <v>115000000</v>
      </c>
      <c r="AF808" t="s">
        <v>34</v>
      </c>
      <c r="AG808">
        <v>2</v>
      </c>
      <c r="AH808" t="s">
        <v>42</v>
      </c>
      <c r="AI808">
        <v>0.12031</v>
      </c>
      <c r="AJ808">
        <v>-1</v>
      </c>
      <c r="AL808" t="s">
        <v>45</v>
      </c>
      <c r="AM808" t="s">
        <v>42</v>
      </c>
      <c r="AN808">
        <v>69.238774000000006</v>
      </c>
      <c r="AO808">
        <v>0</v>
      </c>
      <c r="AP808" s="11">
        <v>3.2</v>
      </c>
      <c r="AQ808" t="s">
        <v>59</v>
      </c>
      <c r="AR808">
        <f>VLOOKUP(AQ808,MoodysRatingMapping!$A$3:$B$23,2,0)</f>
        <v>4.6000000000000005</v>
      </c>
      <c r="AS808">
        <v>0</v>
      </c>
      <c r="AT808" s="11">
        <v>3.2</v>
      </c>
      <c r="AU808" t="s">
        <v>69</v>
      </c>
      <c r="AV808" s="15">
        <f>VLOOKUP(AU808,'S&amp;PRatingMapping'!$A$3:$B$24,2,0)</f>
        <v>4.4285714285714279</v>
      </c>
      <c r="AX808">
        <v>115000000</v>
      </c>
      <c r="AY808" t="s">
        <v>34</v>
      </c>
      <c r="AZ808">
        <v>2</v>
      </c>
      <c r="BA808" t="s">
        <v>42</v>
      </c>
      <c r="BB808">
        <v>0.14541000000000001</v>
      </c>
      <c r="BC808">
        <v>-1</v>
      </c>
      <c r="BE808" s="11">
        <v>3.2</v>
      </c>
      <c r="BF808" t="s">
        <v>42</v>
      </c>
      <c r="BG808">
        <v>80.135357999999997</v>
      </c>
      <c r="BH808">
        <v>0</v>
      </c>
      <c r="BI808" s="11">
        <v>3.2</v>
      </c>
      <c r="BJ808" t="s">
        <v>59</v>
      </c>
      <c r="BK808">
        <f>VLOOKUP(BJ808,MoodysRatingMapping!$A$3:$B$23,2,0)</f>
        <v>4.6000000000000005</v>
      </c>
      <c r="BL808">
        <v>0</v>
      </c>
      <c r="BM808" s="11">
        <v>3.2</v>
      </c>
      <c r="BN808" t="s">
        <v>69</v>
      </c>
      <c r="BO808" s="15">
        <f>VLOOKUP(BN808,'S&amp;PRatingMapping'!$A$3:$B$24,2,0)</f>
        <v>4.4285714285714279</v>
      </c>
      <c r="BP808" t="s">
        <v>93</v>
      </c>
      <c r="BQ808">
        <v>115000000</v>
      </c>
      <c r="BR808" s="11">
        <v>2.1</v>
      </c>
      <c r="BS808">
        <v>2</v>
      </c>
      <c r="BT808" t="s">
        <v>42</v>
      </c>
      <c r="BU808">
        <v>0.15967999999999999</v>
      </c>
      <c r="BV808">
        <v>-1</v>
      </c>
      <c r="BX808" t="s">
        <v>45</v>
      </c>
      <c r="BY808" t="s">
        <v>42</v>
      </c>
      <c r="BZ808">
        <v>77.009983000000005</v>
      </c>
      <c r="CA808">
        <v>0</v>
      </c>
      <c r="CB808" t="s">
        <v>45</v>
      </c>
      <c r="CC808" t="s">
        <v>59</v>
      </c>
      <c r="CD808">
        <f>VLOOKUP(CC808,MoodysRatingMapping!$A$3:$B$23,2,0)</f>
        <v>4.6000000000000005</v>
      </c>
      <c r="CE808">
        <v>0</v>
      </c>
      <c r="CF808" s="11">
        <v>3.2</v>
      </c>
      <c r="CG808" t="s">
        <v>69</v>
      </c>
      <c r="CH808" s="15">
        <f>VLOOKUP(CG808,'S&amp;PRatingMapping'!$A$3:$B$24,2,0)</f>
        <v>4.4285714285714279</v>
      </c>
      <c r="CI808" t="s">
        <v>50</v>
      </c>
    </row>
    <row r="809" spans="1:87" x14ac:dyDescent="0.25">
      <c r="A809" s="2">
        <v>42094</v>
      </c>
      <c r="B809">
        <v>5.0999999999999996</v>
      </c>
      <c r="C809">
        <v>35907</v>
      </c>
      <c r="D809">
        <v>1.1000000000000001</v>
      </c>
      <c r="E809">
        <v>1</v>
      </c>
      <c r="F809">
        <v>0</v>
      </c>
      <c r="G809">
        <v>0</v>
      </c>
      <c r="H809">
        <v>0</v>
      </c>
      <c r="I809">
        <v>264945909.66999999</v>
      </c>
      <c r="Q809" s="11">
        <v>8.1</v>
      </c>
      <c r="R809" t="s">
        <v>42</v>
      </c>
      <c r="S809">
        <v>785.58963700000004</v>
      </c>
      <c r="T809">
        <v>5</v>
      </c>
      <c r="U809" s="11" t="s">
        <v>29</v>
      </c>
      <c r="V809" t="s">
        <v>48</v>
      </c>
      <c r="W809">
        <f>VLOOKUP(V809,MoodysRatingMapping!$A$3:$B$23,2,0)</f>
        <v>5.5000000000000009</v>
      </c>
      <c r="X809">
        <v>-1</v>
      </c>
      <c r="Y809" t="s">
        <v>29</v>
      </c>
      <c r="Z809" t="s">
        <v>84</v>
      </c>
      <c r="AA809" s="7">
        <f>VLOOKUP(Z809,'S&amp;PRatingMapping'!$A$3:$B$24,2,0)</f>
        <v>5.2857142857142856</v>
      </c>
      <c r="AB809" t="s">
        <v>89</v>
      </c>
      <c r="AC809">
        <v>34923</v>
      </c>
      <c r="AD809">
        <v>34923</v>
      </c>
      <c r="AE809">
        <v>266987481.19999999</v>
      </c>
      <c r="AL809" t="s">
        <v>33</v>
      </c>
      <c r="AM809" t="s">
        <v>42</v>
      </c>
      <c r="AN809">
        <v>696.342939</v>
      </c>
      <c r="AO809">
        <v>6</v>
      </c>
      <c r="AP809" s="11" t="s">
        <v>29</v>
      </c>
      <c r="AQ809" t="s">
        <v>48</v>
      </c>
      <c r="AR809">
        <f>VLOOKUP(AQ809,MoodysRatingMapping!$A$3:$B$23,2,0)</f>
        <v>5.5000000000000009</v>
      </c>
      <c r="AS809">
        <v>0</v>
      </c>
      <c r="AT809" s="11">
        <v>3.3</v>
      </c>
      <c r="AU809" t="s">
        <v>81</v>
      </c>
      <c r="AV809" s="15">
        <f>VLOOKUP(AU809,'S&amp;PRatingMapping'!$A$3:$B$24,2,0)</f>
        <v>4.8571428571428568</v>
      </c>
      <c r="AX809">
        <v>263832286.22</v>
      </c>
      <c r="BE809" s="11">
        <v>8.1</v>
      </c>
      <c r="BF809" t="s">
        <v>42</v>
      </c>
      <c r="BG809">
        <v>776.60925199999997</v>
      </c>
      <c r="BH809">
        <v>6</v>
      </c>
      <c r="BI809" s="11">
        <v>3.3</v>
      </c>
      <c r="BJ809" t="s">
        <v>58</v>
      </c>
      <c r="BK809">
        <f>VLOOKUP(BJ809,MoodysRatingMapping!$A$3:$B$23,2,0)</f>
        <v>5.0500000000000007</v>
      </c>
      <c r="BL809">
        <v>-1</v>
      </c>
      <c r="BM809" s="11">
        <v>3.3</v>
      </c>
      <c r="BN809" t="s">
        <v>81</v>
      </c>
      <c r="BO809" s="15">
        <f>VLOOKUP(BN809,'S&amp;PRatingMapping'!$A$3:$B$24,2,0)</f>
        <v>4.8571428571428568</v>
      </c>
      <c r="BQ809">
        <v>270052548.00999999</v>
      </c>
      <c r="BX809" t="s">
        <v>33</v>
      </c>
      <c r="BY809" t="s">
        <v>42</v>
      </c>
      <c r="BZ809">
        <v>650.55505400000004</v>
      </c>
      <c r="CA809">
        <v>6</v>
      </c>
      <c r="CB809" t="s">
        <v>43</v>
      </c>
      <c r="CC809" t="s">
        <v>58</v>
      </c>
      <c r="CD809">
        <f>VLOOKUP(CC809,MoodysRatingMapping!$A$3:$B$23,2,0)</f>
        <v>5.0500000000000007</v>
      </c>
      <c r="CE809">
        <v>-1</v>
      </c>
      <c r="CF809" s="11">
        <v>3.3</v>
      </c>
      <c r="CG809" t="s">
        <v>81</v>
      </c>
      <c r="CH809" s="15">
        <f>VLOOKUP(CG809,'S&amp;PRatingMapping'!$A$3:$B$24,2,0)</f>
        <v>4.8571428571428568</v>
      </c>
      <c r="CI809" t="s">
        <v>53</v>
      </c>
    </row>
    <row r="810" spans="1:87" x14ac:dyDescent="0.25">
      <c r="A810" s="2">
        <v>42429</v>
      </c>
      <c r="B810">
        <v>6.1</v>
      </c>
      <c r="C810">
        <v>35907</v>
      </c>
      <c r="D810">
        <v>1</v>
      </c>
      <c r="E810">
        <v>1</v>
      </c>
      <c r="F810">
        <v>-1</v>
      </c>
      <c r="G810">
        <v>0</v>
      </c>
      <c r="H810">
        <v>0</v>
      </c>
      <c r="I810">
        <v>260000000</v>
      </c>
      <c r="Q810" s="11">
        <v>8.1</v>
      </c>
      <c r="R810" t="s">
        <v>42</v>
      </c>
      <c r="S810">
        <v>1927.1155819999999</v>
      </c>
      <c r="T810">
        <v>3</v>
      </c>
      <c r="U810" s="11">
        <v>5.0999999999999996</v>
      </c>
      <c r="V810" t="s">
        <v>61</v>
      </c>
      <c r="W810">
        <f>VLOOKUP(V810,MoodysRatingMapping!$A$3:$B$23,2,0)</f>
        <v>5.9500000000000011</v>
      </c>
      <c r="X810">
        <v>-2</v>
      </c>
      <c r="Y810" t="s">
        <v>29</v>
      </c>
      <c r="Z810" t="s">
        <v>84</v>
      </c>
      <c r="AA810" s="7">
        <f>VLOOKUP(Z810,'S&amp;PRatingMapping'!$A$3:$B$24,2,0)</f>
        <v>5.2857142857142856</v>
      </c>
      <c r="AB810" t="s">
        <v>99</v>
      </c>
      <c r="AC810">
        <v>34934</v>
      </c>
      <c r="AD810">
        <v>34934</v>
      </c>
      <c r="AE810">
        <v>260000000</v>
      </c>
      <c r="AL810" t="s">
        <v>33</v>
      </c>
      <c r="AM810" t="s">
        <v>42</v>
      </c>
      <c r="AN810">
        <v>1730.3961730000001</v>
      </c>
      <c r="AO810">
        <v>5</v>
      </c>
      <c r="AP810" s="11">
        <v>5.0999999999999996</v>
      </c>
      <c r="AQ810" t="s">
        <v>61</v>
      </c>
      <c r="AR810">
        <f>VLOOKUP(AQ810,MoodysRatingMapping!$A$3:$B$23,2,0)</f>
        <v>5.9500000000000011</v>
      </c>
      <c r="AS810">
        <v>0</v>
      </c>
      <c r="AT810" s="11" t="s">
        <v>29</v>
      </c>
      <c r="AU810" t="s">
        <v>84</v>
      </c>
      <c r="AV810" s="15">
        <f>VLOOKUP(AU810,'S&amp;PRatingMapping'!$A$3:$B$24,2,0)</f>
        <v>5.2857142857142856</v>
      </c>
      <c r="AX810">
        <v>260000000</v>
      </c>
      <c r="BE810" s="11">
        <v>8.1</v>
      </c>
      <c r="BF810" t="s">
        <v>42</v>
      </c>
      <c r="BG810">
        <v>1406.3099569999999</v>
      </c>
      <c r="BH810">
        <v>5</v>
      </c>
      <c r="BI810" s="11">
        <v>5.0999999999999996</v>
      </c>
      <c r="BJ810" t="s">
        <v>61</v>
      </c>
      <c r="BK810">
        <f>VLOOKUP(BJ810,MoodysRatingMapping!$A$3:$B$23,2,0)</f>
        <v>5.9500000000000011</v>
      </c>
      <c r="BL810">
        <v>0</v>
      </c>
      <c r="BM810" s="11" t="s">
        <v>29</v>
      </c>
      <c r="BN810" t="s">
        <v>84</v>
      </c>
      <c r="BO810" s="15">
        <f>VLOOKUP(BN810,'S&amp;PRatingMapping'!$A$3:$B$24,2,0)</f>
        <v>5.2857142857142856</v>
      </c>
      <c r="BP810" t="s">
        <v>96</v>
      </c>
      <c r="BQ810">
        <v>260000000</v>
      </c>
      <c r="BX810" t="s">
        <v>33</v>
      </c>
      <c r="BY810" t="s">
        <v>42</v>
      </c>
      <c r="BZ810">
        <v>1039.3959500000001</v>
      </c>
      <c r="CA810">
        <v>5</v>
      </c>
      <c r="CB810" t="s">
        <v>38</v>
      </c>
      <c r="CC810" t="s">
        <v>61</v>
      </c>
      <c r="CD810">
        <f>VLOOKUP(CC810,MoodysRatingMapping!$A$3:$B$23,2,0)</f>
        <v>5.9500000000000011</v>
      </c>
      <c r="CE810">
        <v>0</v>
      </c>
      <c r="CF810" s="11" t="s">
        <v>29</v>
      </c>
      <c r="CG810" t="s">
        <v>84</v>
      </c>
      <c r="CH810" s="15">
        <f>VLOOKUP(CG810,'S&amp;PRatingMapping'!$A$3:$B$24,2,0)</f>
        <v>5.2857142857142856</v>
      </c>
      <c r="CI810" t="s">
        <v>89</v>
      </c>
    </row>
    <row r="811" spans="1:87" x14ac:dyDescent="0.25">
      <c r="A811" s="2">
        <v>42460</v>
      </c>
      <c r="B811">
        <v>8.1</v>
      </c>
      <c r="C811">
        <v>35907</v>
      </c>
      <c r="D811">
        <v>2</v>
      </c>
      <c r="E811">
        <v>1</v>
      </c>
      <c r="F811">
        <v>0</v>
      </c>
      <c r="G811">
        <v>0</v>
      </c>
      <c r="H811">
        <v>-3</v>
      </c>
      <c r="I811">
        <v>260000000</v>
      </c>
      <c r="Q811" s="11">
        <v>8.1</v>
      </c>
      <c r="R811" t="s">
        <v>42</v>
      </c>
      <c r="S811">
        <v>143.98374000000001</v>
      </c>
      <c r="U811" s="11">
        <v>6.2</v>
      </c>
      <c r="V811" t="s">
        <v>53</v>
      </c>
      <c r="W811">
        <f>VLOOKUP(V811,MoodysRatingMapping!$A$3:$B$23,2,0)</f>
        <v>7.3000000000000016</v>
      </c>
      <c r="X811">
        <v>-2</v>
      </c>
      <c r="Y811" t="s">
        <v>29</v>
      </c>
      <c r="Z811" t="s">
        <v>84</v>
      </c>
      <c r="AA811" s="7">
        <f>VLOOKUP(Z811,'S&amp;PRatingMapping'!$A$3:$B$24,2,0)</f>
        <v>5.2857142857142856</v>
      </c>
      <c r="AB811" t="s">
        <v>99</v>
      </c>
      <c r="AC811">
        <v>34935</v>
      </c>
      <c r="AD811">
        <v>34935</v>
      </c>
      <c r="AE811">
        <v>260000000</v>
      </c>
      <c r="AL811" t="s">
        <v>33</v>
      </c>
      <c r="AM811" t="s">
        <v>42</v>
      </c>
      <c r="AN811">
        <v>1927.1155819999999</v>
      </c>
      <c r="AO811">
        <v>3</v>
      </c>
      <c r="AP811" s="11">
        <v>5.0999999999999996</v>
      </c>
      <c r="AQ811" t="s">
        <v>61</v>
      </c>
      <c r="AR811">
        <f>VLOOKUP(AQ811,MoodysRatingMapping!$A$3:$B$23,2,0)</f>
        <v>5.9500000000000011</v>
      </c>
      <c r="AS811">
        <v>-2</v>
      </c>
      <c r="AT811" s="11" t="s">
        <v>29</v>
      </c>
      <c r="AU811" t="s">
        <v>84</v>
      </c>
      <c r="AV811" s="15">
        <f>VLOOKUP(AU811,'S&amp;PRatingMapping'!$A$3:$B$24,2,0)</f>
        <v>5.2857142857142856</v>
      </c>
      <c r="AW811" t="s">
        <v>99</v>
      </c>
      <c r="AX811">
        <v>260000000</v>
      </c>
      <c r="BE811" s="11">
        <v>8.1</v>
      </c>
      <c r="BF811" t="s">
        <v>42</v>
      </c>
      <c r="BG811">
        <v>1730.3961730000001</v>
      </c>
      <c r="BH811">
        <v>5</v>
      </c>
      <c r="BI811" s="11">
        <v>5.0999999999999996</v>
      </c>
      <c r="BJ811" t="s">
        <v>61</v>
      </c>
      <c r="BK811">
        <f>VLOOKUP(BJ811,MoodysRatingMapping!$A$3:$B$23,2,0)</f>
        <v>5.9500000000000011</v>
      </c>
      <c r="BL811">
        <v>0</v>
      </c>
      <c r="BM811" s="11" t="s">
        <v>29</v>
      </c>
      <c r="BN811" t="s">
        <v>84</v>
      </c>
      <c r="BO811" s="15">
        <f>VLOOKUP(BN811,'S&amp;PRatingMapping'!$A$3:$B$24,2,0)</f>
        <v>5.2857142857142856</v>
      </c>
      <c r="BQ811">
        <v>260000000</v>
      </c>
      <c r="BX811" t="s">
        <v>33</v>
      </c>
      <c r="BY811" t="s">
        <v>42</v>
      </c>
      <c r="BZ811">
        <v>1406.3099569999999</v>
      </c>
      <c r="CA811">
        <v>5</v>
      </c>
      <c r="CB811" t="s">
        <v>38</v>
      </c>
      <c r="CC811" t="s">
        <v>61</v>
      </c>
      <c r="CD811">
        <f>VLOOKUP(CC811,MoodysRatingMapping!$A$3:$B$23,2,0)</f>
        <v>5.9500000000000011</v>
      </c>
      <c r="CE811">
        <v>0</v>
      </c>
      <c r="CF811" s="11" t="s">
        <v>29</v>
      </c>
      <c r="CG811" t="s">
        <v>84</v>
      </c>
      <c r="CH811" s="15">
        <f>VLOOKUP(CG811,'S&amp;PRatingMapping'!$A$3:$B$24,2,0)</f>
        <v>5.2857142857142856</v>
      </c>
      <c r="CI811" t="s">
        <v>96</v>
      </c>
    </row>
    <row r="812" spans="1:87" x14ac:dyDescent="0.25">
      <c r="A812" s="2">
        <v>42551</v>
      </c>
      <c r="B812">
        <v>8.1999999999999993</v>
      </c>
      <c r="C812">
        <v>35907</v>
      </c>
      <c r="D812">
        <v>9.9999999999999645E-2</v>
      </c>
      <c r="E812">
        <v>1</v>
      </c>
      <c r="F812">
        <v>0</v>
      </c>
      <c r="G812">
        <v>0</v>
      </c>
      <c r="H812">
        <v>0</v>
      </c>
      <c r="I812">
        <v>260000000</v>
      </c>
      <c r="Q812" s="11">
        <v>8.1</v>
      </c>
      <c r="R812" t="s">
        <v>42</v>
      </c>
      <c r="S812">
        <v>913.84951999999998</v>
      </c>
      <c r="T812">
        <v>-1</v>
      </c>
      <c r="U812" s="11">
        <v>6.2</v>
      </c>
      <c r="V812" t="s">
        <v>53</v>
      </c>
      <c r="W812">
        <f>VLOOKUP(V812,MoodysRatingMapping!$A$3:$B$23,2,0)</f>
        <v>7.3000000000000016</v>
      </c>
      <c r="X812">
        <v>-3</v>
      </c>
      <c r="Y812">
        <v>5.2</v>
      </c>
      <c r="Z812" t="s">
        <v>82</v>
      </c>
      <c r="AA812" s="7">
        <f>VLOOKUP(Z812,'S&amp;PRatingMapping'!$A$3:$B$24,2,0)</f>
        <v>6.1428571428571432</v>
      </c>
      <c r="AB812" t="s">
        <v>89</v>
      </c>
      <c r="AC812">
        <v>34938</v>
      </c>
      <c r="AD812">
        <v>34938</v>
      </c>
      <c r="AE812">
        <v>260000000</v>
      </c>
      <c r="AL812" t="s">
        <v>33</v>
      </c>
      <c r="AM812" t="s">
        <v>42</v>
      </c>
      <c r="AN812">
        <v>1150.1743819999999</v>
      </c>
      <c r="AO812">
        <v>0</v>
      </c>
      <c r="AP812" s="11">
        <v>6.2</v>
      </c>
      <c r="AQ812" t="s">
        <v>53</v>
      </c>
      <c r="AR812">
        <f>VLOOKUP(AQ812,MoodysRatingMapping!$A$3:$B$23,2,0)</f>
        <v>7.3000000000000016</v>
      </c>
      <c r="AS812">
        <v>-2</v>
      </c>
      <c r="AT812" s="11">
        <v>5.2</v>
      </c>
      <c r="AU812" t="s">
        <v>82</v>
      </c>
      <c r="AV812" s="15">
        <f>VLOOKUP(AU812,'S&amp;PRatingMapping'!$A$3:$B$24,2,0)</f>
        <v>6.1428571428571432</v>
      </c>
      <c r="AW812" t="s">
        <v>96</v>
      </c>
      <c r="AX812">
        <v>260000000</v>
      </c>
      <c r="BE812" s="11">
        <v>8.1</v>
      </c>
      <c r="BF812" t="s">
        <v>42</v>
      </c>
      <c r="BG812">
        <v>992.75435800000002</v>
      </c>
      <c r="BH812">
        <v>0</v>
      </c>
      <c r="BI812" s="11">
        <v>6.2</v>
      </c>
      <c r="BJ812" t="s">
        <v>53</v>
      </c>
      <c r="BK812">
        <f>VLOOKUP(BJ812,MoodysRatingMapping!$A$3:$B$23,2,0)</f>
        <v>7.3000000000000016</v>
      </c>
      <c r="BL812">
        <v>-2</v>
      </c>
      <c r="BM812" s="11" t="s">
        <v>29</v>
      </c>
      <c r="BN812" t="s">
        <v>84</v>
      </c>
      <c r="BO812" s="15">
        <f>VLOOKUP(BN812,'S&amp;PRatingMapping'!$A$3:$B$24,2,0)</f>
        <v>5.2857142857142856</v>
      </c>
      <c r="BQ812">
        <v>260000000</v>
      </c>
      <c r="BX812" t="s">
        <v>33</v>
      </c>
      <c r="BY812" t="s">
        <v>42</v>
      </c>
      <c r="BZ812">
        <v>1430.983704</v>
      </c>
      <c r="CA812">
        <v>0</v>
      </c>
      <c r="CB812" t="s">
        <v>36</v>
      </c>
      <c r="CC812" t="s">
        <v>53</v>
      </c>
      <c r="CD812">
        <f>VLOOKUP(CC812,MoodysRatingMapping!$A$3:$B$23,2,0)</f>
        <v>7.3000000000000016</v>
      </c>
      <c r="CE812">
        <v>-2</v>
      </c>
      <c r="CF812" s="11" t="s">
        <v>29</v>
      </c>
      <c r="CG812" t="s">
        <v>84</v>
      </c>
      <c r="CH812" s="15">
        <f>VLOOKUP(CG812,'S&amp;PRatingMapping'!$A$3:$B$24,2,0)</f>
        <v>5.2857142857142856</v>
      </c>
      <c r="CI812" t="s">
        <v>99</v>
      </c>
    </row>
    <row r="813" spans="1:87" x14ac:dyDescent="0.25">
      <c r="A813" s="2">
        <v>43312</v>
      </c>
      <c r="B813">
        <v>2</v>
      </c>
      <c r="C813">
        <v>3592</v>
      </c>
      <c r="D813">
        <v>1</v>
      </c>
      <c r="E813">
        <v>1</v>
      </c>
      <c r="F813">
        <v>0</v>
      </c>
      <c r="G813">
        <v>0</v>
      </c>
      <c r="H813">
        <v>-3</v>
      </c>
      <c r="I813">
        <v>26213186.550000001</v>
      </c>
      <c r="U813" s="11" t="s">
        <v>30</v>
      </c>
      <c r="V813" t="s">
        <v>66</v>
      </c>
      <c r="W813">
        <f>VLOOKUP(V813,MoodysRatingMapping!$A$3:$B$23,2,0)</f>
        <v>1</v>
      </c>
      <c r="X813">
        <v>-1</v>
      </c>
      <c r="Y813" t="s">
        <v>30</v>
      </c>
      <c r="Z813" t="s">
        <v>66</v>
      </c>
      <c r="AA813" s="7">
        <f>VLOOKUP(Z813,'S&amp;PRatingMapping'!$A$3:$B$24,2,0)</f>
        <v>1</v>
      </c>
      <c r="AC813">
        <v>34987</v>
      </c>
      <c r="AD813">
        <v>34987</v>
      </c>
      <c r="AE813">
        <v>56091806.109999999</v>
      </c>
      <c r="AP813" s="11" t="s">
        <v>30</v>
      </c>
      <c r="AQ813" t="s">
        <v>66</v>
      </c>
      <c r="AR813">
        <f>VLOOKUP(AQ813,MoodysRatingMapping!$A$3:$B$23,2,0)</f>
        <v>1</v>
      </c>
      <c r="AS813">
        <v>0</v>
      </c>
      <c r="AT813" s="11" t="s">
        <v>30</v>
      </c>
      <c r="AU813" t="s">
        <v>66</v>
      </c>
      <c r="AV813" s="15">
        <f>VLOOKUP(AU813,'S&amp;PRatingMapping'!$A$3:$B$24,2,0)</f>
        <v>1</v>
      </c>
      <c r="AX813">
        <v>128469119.76000001</v>
      </c>
      <c r="BI813" s="11" t="s">
        <v>30</v>
      </c>
      <c r="BJ813" t="s">
        <v>66</v>
      </c>
      <c r="BK813">
        <f>VLOOKUP(BJ813,MoodysRatingMapping!$A$3:$B$23,2,0)</f>
        <v>1</v>
      </c>
      <c r="BL813">
        <v>0</v>
      </c>
      <c r="BM813" s="11" t="s">
        <v>30</v>
      </c>
      <c r="BN813" t="s">
        <v>66</v>
      </c>
      <c r="BO813" s="15">
        <f>VLOOKUP(BN813,'S&amp;PRatingMapping'!$A$3:$B$24,2,0)</f>
        <v>1</v>
      </c>
      <c r="BQ813">
        <v>72852994.900000006</v>
      </c>
      <c r="CB813" t="s">
        <v>30</v>
      </c>
      <c r="CC813" t="s">
        <v>66</v>
      </c>
      <c r="CD813">
        <f>VLOOKUP(CC813,MoodysRatingMapping!$A$3:$B$23,2,0)</f>
        <v>1</v>
      </c>
      <c r="CE813">
        <v>0</v>
      </c>
      <c r="CF813" s="11" t="s">
        <v>30</v>
      </c>
      <c r="CG813" t="s">
        <v>66</v>
      </c>
      <c r="CH813" s="15">
        <f>VLOOKUP(CG813,'S&amp;PRatingMapping'!$A$3:$B$24,2,0)</f>
        <v>1</v>
      </c>
    </row>
    <row r="814" spans="1:87" x14ac:dyDescent="0.25">
      <c r="A814" s="2">
        <v>41789</v>
      </c>
      <c r="B814">
        <v>7</v>
      </c>
      <c r="C814">
        <v>35985</v>
      </c>
      <c r="D814">
        <v>3</v>
      </c>
      <c r="E814">
        <v>1</v>
      </c>
      <c r="F814">
        <v>0</v>
      </c>
      <c r="G814">
        <v>0</v>
      </c>
      <c r="H814">
        <v>0</v>
      </c>
      <c r="I814">
        <v>7955292.1699999999</v>
      </c>
      <c r="W814" t="e">
        <f>VLOOKUP(V814,MoodysRatingMapping!$A$3:$B$23,2,0)</f>
        <v>#N/A</v>
      </c>
      <c r="AA814" s="7" t="e">
        <f>VLOOKUP(Z814,'S&amp;PRatingMapping'!$A$3:$B$24,2,0)</f>
        <v>#N/A</v>
      </c>
      <c r="AC814">
        <v>3499</v>
      </c>
      <c r="AD814">
        <v>3499</v>
      </c>
      <c r="AE814">
        <v>7946109.9900000002</v>
      </c>
      <c r="AR814" t="e">
        <f>VLOOKUP(AQ814,MoodysRatingMapping!$A$3:$B$23,2,0)</f>
        <v>#N/A</v>
      </c>
      <c r="AV814" s="15" t="e">
        <f>VLOOKUP(AU814,'S&amp;PRatingMapping'!$A$3:$B$24,2,0)</f>
        <v>#N/A</v>
      </c>
      <c r="AX814">
        <v>7940672.2300000004</v>
      </c>
      <c r="BK814" t="e">
        <f>VLOOKUP(BJ814,MoodysRatingMapping!$A$3:$B$23,2,0)</f>
        <v>#N/A</v>
      </c>
      <c r="BO814" s="15" t="e">
        <f>VLOOKUP(BN814,'S&amp;PRatingMapping'!$A$3:$B$24,2,0)</f>
        <v>#N/A</v>
      </c>
      <c r="BQ814">
        <v>26213186.550000001</v>
      </c>
      <c r="CB814" t="s">
        <v>30</v>
      </c>
      <c r="CC814" t="s">
        <v>66</v>
      </c>
      <c r="CD814">
        <f>VLOOKUP(CC814,MoodysRatingMapping!$A$3:$B$23,2,0)</f>
        <v>1</v>
      </c>
      <c r="CE814">
        <v>-1</v>
      </c>
      <c r="CF814" s="11" t="s">
        <v>30</v>
      </c>
      <c r="CG814" t="s">
        <v>66</v>
      </c>
      <c r="CH814" s="15">
        <f>VLOOKUP(CG814,'S&amp;PRatingMapping'!$A$3:$B$24,2,0)</f>
        <v>1</v>
      </c>
    </row>
    <row r="815" spans="1:87" x14ac:dyDescent="0.25">
      <c r="A815" s="2">
        <v>42153</v>
      </c>
      <c r="B815">
        <v>6.1</v>
      </c>
      <c r="C815">
        <v>36268</v>
      </c>
      <c r="D815">
        <v>2.1</v>
      </c>
      <c r="E815">
        <v>1</v>
      </c>
      <c r="F815">
        <v>0</v>
      </c>
      <c r="G815">
        <v>0</v>
      </c>
      <c r="H815">
        <v>0</v>
      </c>
      <c r="I815">
        <v>48534.93</v>
      </c>
      <c r="J815" s="9" t="s">
        <v>30</v>
      </c>
      <c r="K815">
        <v>1</v>
      </c>
      <c r="L815" t="s">
        <v>41</v>
      </c>
      <c r="M815">
        <v>0.27639999999999998</v>
      </c>
      <c r="N815">
        <v>-6</v>
      </c>
      <c r="Q815" s="11" t="s">
        <v>30</v>
      </c>
      <c r="R815" t="s">
        <v>41</v>
      </c>
      <c r="S815">
        <v>19.746983</v>
      </c>
      <c r="T815">
        <v>-6</v>
      </c>
      <c r="W815" t="e">
        <f>VLOOKUP(V815,MoodysRatingMapping!$A$3:$B$23,2,0)</f>
        <v>#N/A</v>
      </c>
      <c r="Y815" t="s">
        <v>30</v>
      </c>
      <c r="Z815" t="s">
        <v>68</v>
      </c>
      <c r="AA815" s="7">
        <f>VLOOKUP(Z815,'S&amp;PRatingMapping'!$A$3:$B$24,2,0)</f>
        <v>2.2857142857142856</v>
      </c>
      <c r="AC815">
        <v>3517</v>
      </c>
      <c r="AD815">
        <v>3517</v>
      </c>
      <c r="AE815">
        <v>48591.13</v>
      </c>
      <c r="AF815" t="s">
        <v>30</v>
      </c>
      <c r="AG815">
        <v>1</v>
      </c>
      <c r="AH815" t="s">
        <v>41</v>
      </c>
      <c r="AI815">
        <v>2.7980000000000001E-2</v>
      </c>
      <c r="AJ815">
        <v>-3</v>
      </c>
      <c r="AL815" t="s">
        <v>30</v>
      </c>
      <c r="AM815" t="s">
        <v>41</v>
      </c>
      <c r="AN815">
        <v>20.061713000000001</v>
      </c>
      <c r="AO815">
        <v>-3</v>
      </c>
      <c r="AR815" t="e">
        <f>VLOOKUP(AQ815,MoodysRatingMapping!$A$3:$B$23,2,0)</f>
        <v>#N/A</v>
      </c>
      <c r="AT815" s="11" t="s">
        <v>30</v>
      </c>
      <c r="AU815" t="s">
        <v>68</v>
      </c>
      <c r="AV815" s="15">
        <f>VLOOKUP(AU815,'S&amp;PRatingMapping'!$A$3:$B$24,2,0)</f>
        <v>2.2857142857142856</v>
      </c>
      <c r="AX815">
        <v>48943.26</v>
      </c>
      <c r="AY815" t="s">
        <v>30</v>
      </c>
      <c r="AZ815">
        <v>1</v>
      </c>
      <c r="BA815" t="s">
        <v>41</v>
      </c>
      <c r="BB815">
        <v>3.2809999999999999E-2</v>
      </c>
      <c r="BC815">
        <v>-3</v>
      </c>
      <c r="BE815" s="11" t="s">
        <v>30</v>
      </c>
      <c r="BF815" t="s">
        <v>41</v>
      </c>
      <c r="BG815">
        <v>30.135263999999999</v>
      </c>
      <c r="BH815">
        <v>-3</v>
      </c>
      <c r="BK815" t="e">
        <f>VLOOKUP(BJ815,MoodysRatingMapping!$A$3:$B$23,2,0)</f>
        <v>#N/A</v>
      </c>
      <c r="BM815" s="11" t="s">
        <v>30</v>
      </c>
      <c r="BN815" t="s">
        <v>68</v>
      </c>
      <c r="BO815" s="15">
        <f>VLOOKUP(BN815,'S&amp;PRatingMapping'!$A$3:$B$24,2,0)</f>
        <v>2.2857142857142856</v>
      </c>
      <c r="BQ815">
        <v>50057.77</v>
      </c>
      <c r="BR815" s="11" t="s">
        <v>30</v>
      </c>
      <c r="BS815">
        <v>1</v>
      </c>
      <c r="BT815" t="s">
        <v>41</v>
      </c>
      <c r="BU815">
        <v>3.1620000000000002E-2</v>
      </c>
      <c r="BV815">
        <v>-3</v>
      </c>
      <c r="BX815" t="s">
        <v>30</v>
      </c>
      <c r="BY815" t="s">
        <v>41</v>
      </c>
      <c r="BZ815">
        <v>24.112932000000001</v>
      </c>
      <c r="CA815">
        <v>-3</v>
      </c>
      <c r="CD815" t="e">
        <f>VLOOKUP(CC815,MoodysRatingMapping!$A$3:$B$23,2,0)</f>
        <v>#N/A</v>
      </c>
      <c r="CF815" s="11" t="s">
        <v>30</v>
      </c>
      <c r="CG815" t="s">
        <v>68</v>
      </c>
      <c r="CH815" s="15">
        <f>VLOOKUP(CG815,'S&amp;PRatingMapping'!$A$3:$B$24,2,0)</f>
        <v>2.2857142857142856</v>
      </c>
    </row>
    <row r="816" spans="1:87" x14ac:dyDescent="0.25">
      <c r="A816" s="2">
        <v>42916</v>
      </c>
      <c r="B816">
        <v>7</v>
      </c>
      <c r="C816">
        <v>36450</v>
      </c>
      <c r="D816">
        <v>3</v>
      </c>
      <c r="E816">
        <v>1</v>
      </c>
      <c r="F816">
        <v>0</v>
      </c>
      <c r="G816">
        <v>0</v>
      </c>
      <c r="H816">
        <v>0</v>
      </c>
      <c r="I816">
        <v>26758559.210000001</v>
      </c>
      <c r="J816" s="9" t="s">
        <v>32</v>
      </c>
      <c r="K816">
        <v>3</v>
      </c>
      <c r="L816" t="s">
        <v>41</v>
      </c>
      <c r="M816">
        <v>0.4839</v>
      </c>
      <c r="N816">
        <v>-6</v>
      </c>
      <c r="Q816" s="11" t="s">
        <v>30</v>
      </c>
      <c r="R816" t="s">
        <v>41</v>
      </c>
      <c r="S816">
        <v>28.399000000000001</v>
      </c>
      <c r="T816">
        <v>-8</v>
      </c>
      <c r="W816" t="e">
        <f>VLOOKUP(V816,MoodysRatingMapping!$A$3:$B$23,2,0)</f>
        <v>#N/A</v>
      </c>
      <c r="AA816" s="7" t="e">
        <f>VLOOKUP(Z816,'S&amp;PRatingMapping'!$A$3:$B$24,2,0)</f>
        <v>#N/A</v>
      </c>
      <c r="AC816">
        <v>35198</v>
      </c>
      <c r="AD816">
        <v>35198</v>
      </c>
      <c r="AE816">
        <v>37764115.450000003</v>
      </c>
      <c r="AF816" t="s">
        <v>32</v>
      </c>
      <c r="AG816">
        <v>3</v>
      </c>
      <c r="AH816" t="s">
        <v>41</v>
      </c>
      <c r="AI816">
        <v>5.3339999999999999E-2</v>
      </c>
      <c r="AJ816">
        <v>-1</v>
      </c>
      <c r="AL816" t="s">
        <v>30</v>
      </c>
      <c r="AM816" t="s">
        <v>41</v>
      </c>
      <c r="AN816">
        <v>27.877500000000001</v>
      </c>
      <c r="AO816">
        <v>-3</v>
      </c>
      <c r="AR816" t="e">
        <f>VLOOKUP(AQ816,MoodysRatingMapping!$A$3:$B$23,2,0)</f>
        <v>#N/A</v>
      </c>
      <c r="AV816" s="15" t="e">
        <f>VLOOKUP(AU816,'S&amp;PRatingMapping'!$A$3:$B$24,2,0)</f>
        <v>#N/A</v>
      </c>
      <c r="AX816">
        <v>29231237.079999998</v>
      </c>
      <c r="AY816" t="s">
        <v>32</v>
      </c>
      <c r="AZ816">
        <v>3</v>
      </c>
      <c r="BA816" t="s">
        <v>41</v>
      </c>
      <c r="BB816">
        <v>7.0970000000000005E-2</v>
      </c>
      <c r="BC816">
        <v>-1</v>
      </c>
      <c r="BE816" s="11" t="s">
        <v>30</v>
      </c>
      <c r="BF816" t="s">
        <v>41</v>
      </c>
      <c r="BG816">
        <v>28.178599999999999</v>
      </c>
      <c r="BH816">
        <v>-3</v>
      </c>
      <c r="BK816" t="e">
        <f>VLOOKUP(BJ816,MoodysRatingMapping!$A$3:$B$23,2,0)</f>
        <v>#N/A</v>
      </c>
      <c r="BO816" s="15" t="e">
        <f>VLOOKUP(BN816,'S&amp;PRatingMapping'!$A$3:$B$24,2,0)</f>
        <v>#N/A</v>
      </c>
      <c r="BQ816">
        <v>311290794.62</v>
      </c>
      <c r="BR816" s="11" t="s">
        <v>40</v>
      </c>
      <c r="BS816">
        <v>2</v>
      </c>
      <c r="BT816" t="s">
        <v>42</v>
      </c>
      <c r="BU816">
        <v>0.12658</v>
      </c>
      <c r="BV816">
        <v>0</v>
      </c>
      <c r="BX816" t="s">
        <v>30</v>
      </c>
      <c r="BY816" t="s">
        <v>42</v>
      </c>
      <c r="BZ816">
        <v>18.658999999999999</v>
      </c>
      <c r="CA816">
        <v>-1</v>
      </c>
      <c r="CD816" t="e">
        <f>VLOOKUP(CC816,MoodysRatingMapping!$A$3:$B$23,2,0)</f>
        <v>#N/A</v>
      </c>
      <c r="CF816" s="11">
        <v>2.2000000000000002</v>
      </c>
      <c r="CG816" t="s">
        <v>71</v>
      </c>
      <c r="CH816" s="15">
        <f>VLOOKUP(CG816,'S&amp;PRatingMapping'!$A$3:$B$24,2,0)</f>
        <v>3.1428571428571423</v>
      </c>
    </row>
    <row r="817" spans="1:87" x14ac:dyDescent="0.25">
      <c r="A817" s="2">
        <v>42460</v>
      </c>
      <c r="B817">
        <v>6.1</v>
      </c>
      <c r="C817">
        <v>36480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60676733.657750003</v>
      </c>
      <c r="W817" t="e">
        <f>VLOOKUP(V817,MoodysRatingMapping!$A$3:$B$23,2,0)</f>
        <v>#N/A</v>
      </c>
      <c r="AA817" s="7" t="e">
        <f>VLOOKUP(Z817,'S&amp;PRatingMapping'!$A$3:$B$24,2,0)</f>
        <v>#N/A</v>
      </c>
      <c r="AC817">
        <v>35213</v>
      </c>
      <c r="AD817">
        <v>35213</v>
      </c>
      <c r="AE817">
        <v>61168884.967625</v>
      </c>
      <c r="AR817" t="e">
        <f>VLOOKUP(AQ817,MoodysRatingMapping!$A$3:$B$23,2,0)</f>
        <v>#N/A</v>
      </c>
      <c r="AV817" s="15" t="e">
        <f>VLOOKUP(AU817,'S&amp;PRatingMapping'!$A$3:$B$24,2,0)</f>
        <v>#N/A</v>
      </c>
      <c r="AX817">
        <v>38713186.030000001</v>
      </c>
      <c r="AY817" t="s">
        <v>32</v>
      </c>
      <c r="AZ817">
        <v>3</v>
      </c>
      <c r="BA817" t="s">
        <v>41</v>
      </c>
      <c r="BB817">
        <v>3.7949999999999998E-2</v>
      </c>
      <c r="BC817">
        <v>-6</v>
      </c>
      <c r="BE817" s="11" t="s">
        <v>30</v>
      </c>
      <c r="BF817" t="s">
        <v>41</v>
      </c>
      <c r="BG817">
        <v>29.978899999999999</v>
      </c>
      <c r="BH817">
        <v>-8</v>
      </c>
      <c r="BK817" t="e">
        <f>VLOOKUP(BJ817,MoodysRatingMapping!$A$3:$B$23,2,0)</f>
        <v>#N/A</v>
      </c>
      <c r="BO817" s="15" t="e">
        <f>VLOOKUP(BN817,'S&amp;PRatingMapping'!$A$3:$B$24,2,0)</f>
        <v>#N/A</v>
      </c>
      <c r="BQ817">
        <v>39791268.960000001</v>
      </c>
      <c r="BR817" s="11" t="s">
        <v>40</v>
      </c>
      <c r="BS817">
        <v>2</v>
      </c>
      <c r="BT817" t="s">
        <v>41</v>
      </c>
      <c r="BU817">
        <v>3.0890000000000001E-2</v>
      </c>
      <c r="BV817">
        <v>-7</v>
      </c>
      <c r="BX817" t="s">
        <v>30</v>
      </c>
      <c r="BY817" t="s">
        <v>41</v>
      </c>
      <c r="BZ817">
        <v>29.7316</v>
      </c>
      <c r="CA817">
        <v>-8</v>
      </c>
      <c r="CD817" t="e">
        <f>VLOOKUP(CC817,MoodysRatingMapping!$A$3:$B$23,2,0)</f>
        <v>#N/A</v>
      </c>
      <c r="CH817" s="15" t="e">
        <f>VLOOKUP(CG817,'S&amp;PRatingMapping'!$A$3:$B$24,2,0)</f>
        <v>#N/A</v>
      </c>
    </row>
    <row r="818" spans="1:87" x14ac:dyDescent="0.25">
      <c r="A818" s="2">
        <v>41820</v>
      </c>
      <c r="B818">
        <v>5.2</v>
      </c>
      <c r="C818">
        <v>36528</v>
      </c>
      <c r="D818">
        <v>0.10000000000000051</v>
      </c>
      <c r="E818">
        <v>1</v>
      </c>
      <c r="F818">
        <v>0</v>
      </c>
      <c r="G818">
        <v>0</v>
      </c>
      <c r="H818">
        <v>0</v>
      </c>
      <c r="I818">
        <v>14000000</v>
      </c>
      <c r="J818" s="9">
        <v>2.1</v>
      </c>
      <c r="K818">
        <v>2</v>
      </c>
      <c r="L818" t="s">
        <v>41</v>
      </c>
      <c r="M818">
        <v>0.12787999999999999</v>
      </c>
      <c r="N818">
        <v>-4</v>
      </c>
      <c r="Q818" s="11">
        <v>3.3</v>
      </c>
      <c r="R818" t="s">
        <v>41</v>
      </c>
      <c r="S818">
        <v>9.4932999999999996</v>
      </c>
      <c r="T818">
        <v>-3</v>
      </c>
      <c r="W818" t="e">
        <f>VLOOKUP(V818,MoodysRatingMapping!$A$3:$B$23,2,0)</f>
        <v>#N/A</v>
      </c>
      <c r="AA818" s="7" t="e">
        <f>VLOOKUP(Z818,'S&amp;PRatingMapping'!$A$3:$B$24,2,0)</f>
        <v>#N/A</v>
      </c>
      <c r="AC818">
        <v>3522</v>
      </c>
      <c r="AD818">
        <v>3522</v>
      </c>
      <c r="AE818">
        <v>14000000</v>
      </c>
      <c r="AF818" t="s">
        <v>34</v>
      </c>
      <c r="AG818">
        <v>2</v>
      </c>
      <c r="AH818" t="s">
        <v>41</v>
      </c>
      <c r="AI818">
        <v>0.14112</v>
      </c>
      <c r="AJ818">
        <v>-3</v>
      </c>
      <c r="AL818" t="s">
        <v>45</v>
      </c>
      <c r="AM818" t="s">
        <v>41</v>
      </c>
      <c r="AN818">
        <v>89.940112999999997</v>
      </c>
      <c r="AO818">
        <v>-2</v>
      </c>
      <c r="AR818" t="e">
        <f>VLOOKUP(AQ818,MoodysRatingMapping!$A$3:$B$23,2,0)</f>
        <v>#N/A</v>
      </c>
      <c r="AV818" s="15" t="e">
        <f>VLOOKUP(AU818,'S&amp;PRatingMapping'!$A$3:$B$24,2,0)</f>
        <v>#N/A</v>
      </c>
      <c r="AX818">
        <v>14000000</v>
      </c>
      <c r="AY818" t="s">
        <v>34</v>
      </c>
      <c r="AZ818">
        <v>2</v>
      </c>
      <c r="BA818" t="s">
        <v>41</v>
      </c>
      <c r="BB818">
        <v>0.15972</v>
      </c>
      <c r="BC818">
        <v>-3</v>
      </c>
      <c r="BE818" s="11">
        <v>3.2</v>
      </c>
      <c r="BF818" t="s">
        <v>41</v>
      </c>
      <c r="BG818">
        <v>89.937359000000001</v>
      </c>
      <c r="BH818">
        <v>-2</v>
      </c>
      <c r="BK818" t="e">
        <f>VLOOKUP(BJ818,MoodysRatingMapping!$A$3:$B$23,2,0)</f>
        <v>#N/A</v>
      </c>
      <c r="BO818" s="15" t="e">
        <f>VLOOKUP(BN818,'S&amp;PRatingMapping'!$A$3:$B$24,2,0)</f>
        <v>#N/A</v>
      </c>
      <c r="BQ818">
        <v>14000000</v>
      </c>
      <c r="BR818" s="11">
        <v>3.1</v>
      </c>
      <c r="BS818">
        <v>3</v>
      </c>
      <c r="BT818" t="s">
        <v>41</v>
      </c>
      <c r="BU818">
        <v>0.16203999999999999</v>
      </c>
      <c r="BV818">
        <v>-2</v>
      </c>
      <c r="BX818" t="s">
        <v>45</v>
      </c>
      <c r="BY818" t="s">
        <v>41</v>
      </c>
      <c r="BZ818">
        <v>89.935077000000007</v>
      </c>
      <c r="CA818">
        <v>-2</v>
      </c>
      <c r="CD818" t="e">
        <f>VLOOKUP(CC818,MoodysRatingMapping!$A$3:$B$23,2,0)</f>
        <v>#N/A</v>
      </c>
      <c r="CH818" s="15" t="e">
        <f>VLOOKUP(CG818,'S&amp;PRatingMapping'!$A$3:$B$24,2,0)</f>
        <v>#N/A</v>
      </c>
    </row>
    <row r="819" spans="1:87" x14ac:dyDescent="0.25">
      <c r="A819" s="2">
        <v>42247</v>
      </c>
      <c r="B819">
        <v>3.3</v>
      </c>
      <c r="C819">
        <v>36778</v>
      </c>
      <c r="D819">
        <v>9.9999999999999645E-2</v>
      </c>
      <c r="E819">
        <v>1</v>
      </c>
      <c r="F819">
        <v>0</v>
      </c>
      <c r="G819">
        <v>0</v>
      </c>
      <c r="H819">
        <v>0</v>
      </c>
      <c r="I819">
        <v>34714358.789999999</v>
      </c>
      <c r="Q819" s="11">
        <v>2.2000000000000002</v>
      </c>
      <c r="R819" t="s">
        <v>42</v>
      </c>
      <c r="S819">
        <v>51.874980000000001</v>
      </c>
      <c r="T819">
        <v>-1</v>
      </c>
      <c r="U819" s="11">
        <v>3.2</v>
      </c>
      <c r="V819" t="s">
        <v>59</v>
      </c>
      <c r="W819">
        <f>VLOOKUP(V819,MoodysRatingMapping!$A$3:$B$23,2,0)</f>
        <v>4.6000000000000005</v>
      </c>
      <c r="Y819">
        <v>3.2</v>
      </c>
      <c r="Z819" t="s">
        <v>69</v>
      </c>
      <c r="AA819" s="7">
        <f>VLOOKUP(Z819,'S&amp;PRatingMapping'!$A$3:$B$24,2,0)</f>
        <v>4.4285714285714279</v>
      </c>
      <c r="AB819" t="s">
        <v>93</v>
      </c>
      <c r="AC819">
        <v>35376</v>
      </c>
      <c r="AD819">
        <v>35376</v>
      </c>
      <c r="AE819">
        <v>34675655.170000002</v>
      </c>
      <c r="AL819" t="s">
        <v>46</v>
      </c>
      <c r="AM819" t="s">
        <v>42</v>
      </c>
      <c r="AN819">
        <v>51.082498000000001</v>
      </c>
      <c r="AO819">
        <v>-1</v>
      </c>
      <c r="AP819" s="11">
        <v>3.2</v>
      </c>
      <c r="AQ819" t="s">
        <v>59</v>
      </c>
      <c r="AR819">
        <f>VLOOKUP(AQ819,MoodysRatingMapping!$A$3:$B$23,2,0)</f>
        <v>4.6000000000000005</v>
      </c>
      <c r="AS819">
        <v>0</v>
      </c>
      <c r="AT819" s="11">
        <v>3.2</v>
      </c>
      <c r="AU819" t="s">
        <v>69</v>
      </c>
      <c r="AV819" s="15">
        <f>VLOOKUP(AU819,'S&amp;PRatingMapping'!$A$3:$B$24,2,0)</f>
        <v>4.4285714285714279</v>
      </c>
      <c r="AW819" t="s">
        <v>93</v>
      </c>
      <c r="AX819">
        <v>35921037.75</v>
      </c>
      <c r="BE819" s="11">
        <v>2.2000000000000002</v>
      </c>
      <c r="BF819" t="s">
        <v>42</v>
      </c>
      <c r="BG819">
        <v>50.579788999999998</v>
      </c>
      <c r="BH819">
        <v>-1</v>
      </c>
      <c r="BI819" s="11">
        <v>3.2</v>
      </c>
      <c r="BJ819" t="s">
        <v>59</v>
      </c>
      <c r="BK819">
        <f>VLOOKUP(BJ819,MoodysRatingMapping!$A$3:$B$23,2,0)</f>
        <v>4.6000000000000005</v>
      </c>
      <c r="BL819">
        <v>0</v>
      </c>
      <c r="BO819" s="15" t="e">
        <f>VLOOKUP(BN819,'S&amp;PRatingMapping'!$A$3:$B$24,2,0)</f>
        <v>#N/A</v>
      </c>
      <c r="BP819" t="s">
        <v>93</v>
      </c>
      <c r="BQ819">
        <v>35542711.590000004</v>
      </c>
      <c r="BX819" t="s">
        <v>35</v>
      </c>
      <c r="BY819" t="s">
        <v>42</v>
      </c>
      <c r="BZ819">
        <v>56.093490000000003</v>
      </c>
      <c r="CA819">
        <v>0</v>
      </c>
      <c r="CB819" t="s">
        <v>45</v>
      </c>
      <c r="CC819" t="s">
        <v>59</v>
      </c>
      <c r="CD819">
        <f>VLOOKUP(CC819,MoodysRatingMapping!$A$3:$B$23,2,0)</f>
        <v>4.6000000000000005</v>
      </c>
      <c r="CE819">
        <v>0</v>
      </c>
      <c r="CH819" s="15" t="e">
        <f>VLOOKUP(CG819,'S&amp;PRatingMapping'!$A$3:$B$24,2,0)</f>
        <v>#N/A</v>
      </c>
    </row>
    <row r="820" spans="1:87" x14ac:dyDescent="0.25">
      <c r="A820" s="2">
        <v>41943</v>
      </c>
      <c r="B820">
        <v>3.3</v>
      </c>
      <c r="C820">
        <v>36807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147148198.96000001</v>
      </c>
      <c r="J820" s="9" t="s">
        <v>30</v>
      </c>
      <c r="K820">
        <v>1</v>
      </c>
      <c r="L820" t="s">
        <v>42</v>
      </c>
      <c r="M820">
        <v>0.1</v>
      </c>
      <c r="N820">
        <v>-2</v>
      </c>
      <c r="Q820" s="11">
        <v>3.2</v>
      </c>
      <c r="R820" t="s">
        <v>42</v>
      </c>
      <c r="S820">
        <v>75.338595999999995</v>
      </c>
      <c r="U820" s="11">
        <v>2.2999999999999998</v>
      </c>
      <c r="V820" t="s">
        <v>50</v>
      </c>
      <c r="W820">
        <f>VLOOKUP(V820,MoodysRatingMapping!$A$3:$B$23,2,0)</f>
        <v>3.7000000000000006</v>
      </c>
      <c r="X820">
        <v>-1</v>
      </c>
      <c r="Y820">
        <v>2.2000000000000002</v>
      </c>
      <c r="Z820" t="s">
        <v>71</v>
      </c>
      <c r="AA820" s="7">
        <f>VLOOKUP(Z820,'S&amp;PRatingMapping'!$A$3:$B$24,2,0)</f>
        <v>3.1428571428571423</v>
      </c>
      <c r="AB820" t="s">
        <v>93</v>
      </c>
      <c r="AC820">
        <v>35419</v>
      </c>
      <c r="AD820">
        <v>35419</v>
      </c>
      <c r="AE820">
        <v>125722643.92</v>
      </c>
      <c r="AF820" t="s">
        <v>30</v>
      </c>
      <c r="AG820">
        <v>1</v>
      </c>
      <c r="AH820" t="s">
        <v>42</v>
      </c>
      <c r="AI820">
        <v>0.01</v>
      </c>
      <c r="AJ820">
        <v>-1</v>
      </c>
      <c r="AL820" t="s">
        <v>45</v>
      </c>
      <c r="AM820" t="s">
        <v>42</v>
      </c>
      <c r="AN820">
        <v>75.344832999999994</v>
      </c>
      <c r="AO820">
        <v>1</v>
      </c>
      <c r="AP820" s="11">
        <v>2.2999999999999998</v>
      </c>
      <c r="AQ820" t="s">
        <v>50</v>
      </c>
      <c r="AR820">
        <f>VLOOKUP(AQ820,MoodysRatingMapping!$A$3:$B$23,2,0)</f>
        <v>3.7000000000000006</v>
      </c>
      <c r="AS820">
        <v>0</v>
      </c>
      <c r="AT820" s="11">
        <v>2.2000000000000002</v>
      </c>
      <c r="AU820" t="s">
        <v>71</v>
      </c>
      <c r="AV820" s="15">
        <f>VLOOKUP(AU820,'S&amp;PRatingMapping'!$A$3:$B$24,2,0)</f>
        <v>3.1428571428571423</v>
      </c>
      <c r="AW820" t="s">
        <v>97</v>
      </c>
      <c r="AX820">
        <v>123875918.59999999</v>
      </c>
      <c r="AY820" t="s">
        <v>30</v>
      </c>
      <c r="AZ820">
        <v>1</v>
      </c>
      <c r="BA820" t="s">
        <v>42</v>
      </c>
      <c r="BB820">
        <v>0.01</v>
      </c>
      <c r="BC820">
        <v>-1</v>
      </c>
      <c r="BE820" s="11">
        <v>3.2</v>
      </c>
      <c r="BF820" t="s">
        <v>42</v>
      </c>
      <c r="BG820">
        <v>75.335014999999999</v>
      </c>
      <c r="BH820">
        <v>1</v>
      </c>
      <c r="BI820" s="11">
        <v>2.2999999999999998</v>
      </c>
      <c r="BJ820" t="s">
        <v>50</v>
      </c>
      <c r="BK820">
        <f>VLOOKUP(BJ820,MoodysRatingMapping!$A$3:$B$23,2,0)</f>
        <v>3.7000000000000006</v>
      </c>
      <c r="BL820">
        <v>0</v>
      </c>
      <c r="BM820" s="11">
        <v>2.2000000000000002</v>
      </c>
      <c r="BN820" t="s">
        <v>71</v>
      </c>
      <c r="BO820" s="15">
        <f>VLOOKUP(BN820,'S&amp;PRatingMapping'!$A$3:$B$24,2,0)</f>
        <v>3.1428571428571423</v>
      </c>
      <c r="BQ820">
        <v>125499270.45999999</v>
      </c>
      <c r="BR820" s="11" t="s">
        <v>30</v>
      </c>
      <c r="BS820">
        <v>1</v>
      </c>
      <c r="BT820" t="s">
        <v>42</v>
      </c>
      <c r="BU820">
        <v>0.01</v>
      </c>
      <c r="BV820">
        <v>-1</v>
      </c>
      <c r="BX820" t="s">
        <v>45</v>
      </c>
      <c r="BY820" t="s">
        <v>42</v>
      </c>
      <c r="BZ820">
        <v>75.291621000000006</v>
      </c>
      <c r="CA820">
        <v>1</v>
      </c>
      <c r="CB820" t="s">
        <v>46</v>
      </c>
      <c r="CC820" t="s">
        <v>50</v>
      </c>
      <c r="CD820">
        <f>VLOOKUP(CC820,MoodysRatingMapping!$A$3:$B$23,2,0)</f>
        <v>3.7000000000000006</v>
      </c>
      <c r="CE820">
        <v>0</v>
      </c>
      <c r="CF820" s="11">
        <v>2.2000000000000002</v>
      </c>
      <c r="CG820" t="s">
        <v>71</v>
      </c>
      <c r="CH820" s="15">
        <f>VLOOKUP(CG820,'S&amp;PRatingMapping'!$A$3:$B$24,2,0)</f>
        <v>3.1428571428571423</v>
      </c>
      <c r="CI820" t="s">
        <v>97</v>
      </c>
    </row>
    <row r="821" spans="1:87" x14ac:dyDescent="0.25">
      <c r="A821" s="2">
        <v>42853</v>
      </c>
      <c r="B821">
        <v>3.3</v>
      </c>
      <c r="C821">
        <v>36807</v>
      </c>
      <c r="D821">
        <v>9.9999999999999645E-2</v>
      </c>
      <c r="E821">
        <v>1</v>
      </c>
      <c r="F821">
        <v>0</v>
      </c>
      <c r="G821">
        <v>0</v>
      </c>
      <c r="H821">
        <v>0</v>
      </c>
      <c r="I821">
        <v>165066345.99000001</v>
      </c>
      <c r="J821" s="9" t="s">
        <v>30</v>
      </c>
      <c r="K821">
        <v>1</v>
      </c>
      <c r="L821" t="s">
        <v>42</v>
      </c>
      <c r="M821">
        <v>0.15240000000000001</v>
      </c>
      <c r="N821">
        <v>-2</v>
      </c>
      <c r="Q821" s="11">
        <v>3.2</v>
      </c>
      <c r="R821" t="s">
        <v>42</v>
      </c>
      <c r="S821">
        <v>84.516300000000001</v>
      </c>
      <c r="U821" s="11">
        <v>3.2</v>
      </c>
      <c r="V821" t="s">
        <v>59</v>
      </c>
      <c r="W821">
        <f>VLOOKUP(V821,MoodysRatingMapping!$A$3:$B$23,2,0)</f>
        <v>4.6000000000000005</v>
      </c>
      <c r="Y821">
        <v>3.1</v>
      </c>
      <c r="Z821" t="s">
        <v>72</v>
      </c>
      <c r="AA821" s="7">
        <f>VLOOKUP(Z821,'S&amp;PRatingMapping'!$A$3:$B$24,2,0)</f>
        <v>3.9999999999999991</v>
      </c>
      <c r="AC821">
        <v>35449</v>
      </c>
      <c r="AD821">
        <v>35449</v>
      </c>
      <c r="AE821">
        <v>167463029.56999999</v>
      </c>
      <c r="AF821" t="s">
        <v>30</v>
      </c>
      <c r="AG821">
        <v>1</v>
      </c>
      <c r="AH821" t="s">
        <v>42</v>
      </c>
      <c r="AI821">
        <v>1.545E-2</v>
      </c>
      <c r="AJ821">
        <v>-2</v>
      </c>
      <c r="AL821" t="s">
        <v>45</v>
      </c>
      <c r="AM821" t="s">
        <v>42</v>
      </c>
      <c r="AN821">
        <v>85.263400000000004</v>
      </c>
      <c r="AO821">
        <v>0</v>
      </c>
      <c r="AP821" s="11">
        <v>3.2</v>
      </c>
      <c r="AQ821" t="s">
        <v>59</v>
      </c>
      <c r="AR821">
        <f>VLOOKUP(AQ821,MoodysRatingMapping!$A$3:$B$23,2,0)</f>
        <v>4.6000000000000005</v>
      </c>
      <c r="AS821">
        <v>0</v>
      </c>
      <c r="AT821" s="11">
        <v>3.1</v>
      </c>
      <c r="AU821" t="s">
        <v>72</v>
      </c>
      <c r="AV821" s="15">
        <f>VLOOKUP(AU821,'S&amp;PRatingMapping'!$A$3:$B$24,2,0)</f>
        <v>3.9999999999999991</v>
      </c>
      <c r="AW821" t="s">
        <v>50</v>
      </c>
      <c r="AX821">
        <v>161071442.56999999</v>
      </c>
      <c r="AY821" t="s">
        <v>30</v>
      </c>
      <c r="AZ821">
        <v>1</v>
      </c>
      <c r="BA821" t="s">
        <v>42</v>
      </c>
      <c r="BB821">
        <v>1.5720000000000001E-2</v>
      </c>
      <c r="BC821">
        <v>-2</v>
      </c>
      <c r="BE821" s="11">
        <v>3.2</v>
      </c>
      <c r="BF821" t="s">
        <v>42</v>
      </c>
      <c r="BG821">
        <v>82.963099999999997</v>
      </c>
      <c r="BH821">
        <v>0</v>
      </c>
      <c r="BI821" s="11">
        <v>3.2</v>
      </c>
      <c r="BJ821" t="s">
        <v>59</v>
      </c>
      <c r="BK821">
        <f>VLOOKUP(BJ821,MoodysRatingMapping!$A$3:$B$23,2,0)</f>
        <v>4.6000000000000005</v>
      </c>
      <c r="BL821">
        <v>0</v>
      </c>
      <c r="BM821" s="11">
        <v>3.1</v>
      </c>
      <c r="BN821" t="s">
        <v>72</v>
      </c>
      <c r="BO821" s="15">
        <f>VLOOKUP(BN821,'S&amp;PRatingMapping'!$A$3:$B$24,2,0)</f>
        <v>3.9999999999999991</v>
      </c>
      <c r="BP821" t="s">
        <v>93</v>
      </c>
      <c r="BQ821">
        <v>160075101.06</v>
      </c>
      <c r="BR821" s="11" t="s">
        <v>30</v>
      </c>
      <c r="BS821">
        <v>1</v>
      </c>
      <c r="BT821" t="s">
        <v>42</v>
      </c>
      <c r="BU821">
        <v>1.7319999999999999E-2</v>
      </c>
      <c r="BV821">
        <v>-2</v>
      </c>
      <c r="BX821" t="s">
        <v>45</v>
      </c>
      <c r="BY821" t="s">
        <v>42</v>
      </c>
      <c r="BZ821">
        <v>83.563599999999994</v>
      </c>
      <c r="CA821">
        <v>0</v>
      </c>
      <c r="CB821" t="s">
        <v>45</v>
      </c>
      <c r="CC821" t="s">
        <v>59</v>
      </c>
      <c r="CD821">
        <f>VLOOKUP(CC821,MoodysRatingMapping!$A$3:$B$23,2,0)</f>
        <v>4.6000000000000005</v>
      </c>
      <c r="CE821">
        <v>0</v>
      </c>
      <c r="CF821" s="11">
        <v>3.1</v>
      </c>
      <c r="CG821" t="s">
        <v>72</v>
      </c>
      <c r="CH821" s="15">
        <f>VLOOKUP(CG821,'S&amp;PRatingMapping'!$A$3:$B$24,2,0)</f>
        <v>3.9999999999999991</v>
      </c>
      <c r="CI821" t="s">
        <v>50</v>
      </c>
    </row>
    <row r="822" spans="1:87" x14ac:dyDescent="0.25">
      <c r="A822" s="2">
        <v>42369</v>
      </c>
      <c r="B822">
        <v>4</v>
      </c>
      <c r="C822">
        <v>36819</v>
      </c>
      <c r="D822">
        <v>0.79999999999999982</v>
      </c>
      <c r="E822">
        <v>1</v>
      </c>
      <c r="F822">
        <v>0</v>
      </c>
      <c r="G822">
        <v>0</v>
      </c>
      <c r="H822">
        <v>0</v>
      </c>
      <c r="I822">
        <v>242809.52</v>
      </c>
      <c r="Q822" s="11">
        <v>3.3</v>
      </c>
      <c r="R822" t="s">
        <v>41</v>
      </c>
      <c r="S822">
        <v>113.64641</v>
      </c>
      <c r="T822">
        <v>-1</v>
      </c>
      <c r="U822" s="11">
        <v>3.2</v>
      </c>
      <c r="V822" t="s">
        <v>59</v>
      </c>
      <c r="W822">
        <f>VLOOKUP(V822,MoodysRatingMapping!$A$3:$B$23,2,0)</f>
        <v>4.6000000000000005</v>
      </c>
      <c r="X822">
        <v>-1</v>
      </c>
      <c r="AA822" s="7" t="e">
        <f>VLOOKUP(Z822,'S&amp;PRatingMapping'!$A$3:$B$24,2,0)</f>
        <v>#N/A</v>
      </c>
      <c r="AC822">
        <v>35521</v>
      </c>
      <c r="AD822">
        <v>35521</v>
      </c>
      <c r="AE822">
        <v>37000000</v>
      </c>
      <c r="AF822" t="s">
        <v>30</v>
      </c>
      <c r="AG822">
        <v>1</v>
      </c>
      <c r="AH822" t="s">
        <v>42</v>
      </c>
      <c r="AI822">
        <v>0.01</v>
      </c>
      <c r="AJ822">
        <v>-2</v>
      </c>
      <c r="AR822" t="e">
        <f>VLOOKUP(AQ822,MoodysRatingMapping!$A$3:$B$23,2,0)</f>
        <v>#N/A</v>
      </c>
      <c r="AV822" s="15" t="e">
        <f>VLOOKUP(AU822,'S&amp;PRatingMapping'!$A$3:$B$24,2,0)</f>
        <v>#N/A</v>
      </c>
      <c r="AX822">
        <v>37000000</v>
      </c>
      <c r="AY822" t="s">
        <v>30</v>
      </c>
      <c r="AZ822">
        <v>1</v>
      </c>
      <c r="BA822" t="s">
        <v>42</v>
      </c>
      <c r="BB822">
        <v>0.01</v>
      </c>
      <c r="BC822">
        <v>-2</v>
      </c>
      <c r="BK822" t="e">
        <f>VLOOKUP(BJ822,MoodysRatingMapping!$A$3:$B$23,2,0)</f>
        <v>#N/A</v>
      </c>
      <c r="BO822" s="15" t="e">
        <f>VLOOKUP(BN822,'S&amp;PRatingMapping'!$A$3:$B$24,2,0)</f>
        <v>#N/A</v>
      </c>
      <c r="BQ822">
        <v>37000000</v>
      </c>
      <c r="BR822" s="11" t="s">
        <v>30</v>
      </c>
      <c r="BS822">
        <v>1</v>
      </c>
      <c r="BT822" t="s">
        <v>42</v>
      </c>
      <c r="BU822">
        <v>0.01</v>
      </c>
      <c r="BV822">
        <v>-2</v>
      </c>
      <c r="CD822" t="e">
        <f>VLOOKUP(CC822,MoodysRatingMapping!$A$3:$B$23,2,0)</f>
        <v>#N/A</v>
      </c>
      <c r="CH822" s="15" t="e">
        <f>VLOOKUP(CG822,'S&amp;PRatingMapping'!$A$3:$B$24,2,0)</f>
        <v>#N/A</v>
      </c>
    </row>
    <row r="823" spans="1:87" x14ac:dyDescent="0.25">
      <c r="A823" s="2">
        <v>42398</v>
      </c>
      <c r="B823">
        <v>4</v>
      </c>
      <c r="C823">
        <v>36964</v>
      </c>
      <c r="D823">
        <v>1</v>
      </c>
      <c r="E823">
        <v>1</v>
      </c>
      <c r="F823">
        <v>0</v>
      </c>
      <c r="G823">
        <v>-2</v>
      </c>
      <c r="H823">
        <v>0</v>
      </c>
      <c r="I823">
        <v>100000000</v>
      </c>
      <c r="J823" s="9" t="s">
        <v>29</v>
      </c>
      <c r="K823">
        <v>4</v>
      </c>
      <c r="L823" t="s">
        <v>41</v>
      </c>
      <c r="M823">
        <v>0.27939999999999998</v>
      </c>
      <c r="Q823" s="11" t="s">
        <v>39</v>
      </c>
      <c r="R823" t="s">
        <v>42</v>
      </c>
      <c r="S823">
        <v>568.43632200000002</v>
      </c>
      <c r="T823">
        <v>5</v>
      </c>
      <c r="U823" s="11">
        <v>3.3</v>
      </c>
      <c r="V823" t="s">
        <v>58</v>
      </c>
      <c r="W823">
        <f>VLOOKUP(V823,MoodysRatingMapping!$A$3:$B$23,2,0)</f>
        <v>5.0500000000000007</v>
      </c>
      <c r="X823">
        <v>-1</v>
      </c>
      <c r="Y823" t="s">
        <v>29</v>
      </c>
      <c r="Z823" t="s">
        <v>84</v>
      </c>
      <c r="AA823" s="7">
        <f>VLOOKUP(Z823,'S&amp;PRatingMapping'!$A$3:$B$24,2,0)</f>
        <v>5.2857142857142856</v>
      </c>
      <c r="AC823">
        <v>35591</v>
      </c>
      <c r="AD823">
        <v>35591</v>
      </c>
      <c r="AE823">
        <v>100000000</v>
      </c>
      <c r="AF823" t="s">
        <v>29</v>
      </c>
      <c r="AG823">
        <v>4</v>
      </c>
      <c r="AH823" t="s">
        <v>41</v>
      </c>
      <c r="AI823">
        <v>0.24435999999999999</v>
      </c>
      <c r="AJ823">
        <v>1</v>
      </c>
      <c r="AL823" t="s">
        <v>39</v>
      </c>
      <c r="AM823" t="s">
        <v>42</v>
      </c>
      <c r="AN823">
        <v>581.49766999999997</v>
      </c>
      <c r="AO823">
        <v>6</v>
      </c>
      <c r="AP823" s="11">
        <v>3.3</v>
      </c>
      <c r="AQ823" t="s">
        <v>58</v>
      </c>
      <c r="AR823">
        <f>VLOOKUP(AQ823,MoodysRatingMapping!$A$3:$B$23,2,0)</f>
        <v>5.0500000000000007</v>
      </c>
      <c r="AS823">
        <v>0</v>
      </c>
      <c r="AT823" s="11" t="s">
        <v>29</v>
      </c>
      <c r="AU823" t="s">
        <v>84</v>
      </c>
      <c r="AV823" s="15">
        <f>VLOOKUP(AU823,'S&amp;PRatingMapping'!$A$3:$B$24,2,0)</f>
        <v>5.2857142857142856</v>
      </c>
      <c r="AX823">
        <v>100000000</v>
      </c>
      <c r="AY823" t="s">
        <v>35</v>
      </c>
      <c r="AZ823">
        <v>3</v>
      </c>
      <c r="BA823" t="s">
        <v>41</v>
      </c>
      <c r="BB823">
        <v>0.19911000000000001</v>
      </c>
      <c r="BC823">
        <v>0</v>
      </c>
      <c r="BE823" s="11" t="s">
        <v>39</v>
      </c>
      <c r="BF823" t="s">
        <v>42</v>
      </c>
      <c r="BG823">
        <v>472.36518100000001</v>
      </c>
      <c r="BH823">
        <v>6</v>
      </c>
      <c r="BI823" s="11">
        <v>3.3</v>
      </c>
      <c r="BJ823" t="s">
        <v>58</v>
      </c>
      <c r="BK823">
        <f>VLOOKUP(BJ823,MoodysRatingMapping!$A$3:$B$23,2,0)</f>
        <v>5.0500000000000007</v>
      </c>
      <c r="BL823">
        <v>0</v>
      </c>
      <c r="BM823" s="11" t="s">
        <v>29</v>
      </c>
      <c r="BN823" t="s">
        <v>84</v>
      </c>
      <c r="BO823" s="15">
        <f>VLOOKUP(BN823,'S&amp;PRatingMapping'!$A$3:$B$24,2,0)</f>
        <v>5.2857142857142856</v>
      </c>
      <c r="BQ823">
        <v>100000000</v>
      </c>
      <c r="BR823" s="11">
        <v>3.1</v>
      </c>
      <c r="BS823">
        <v>3</v>
      </c>
      <c r="BT823" t="s">
        <v>41</v>
      </c>
      <c r="BU823">
        <v>0.21967</v>
      </c>
      <c r="BV823">
        <v>0</v>
      </c>
      <c r="BX823" t="s">
        <v>39</v>
      </c>
      <c r="BY823" t="s">
        <v>42</v>
      </c>
      <c r="BZ823">
        <v>465.51833900000003</v>
      </c>
      <c r="CA823">
        <v>6</v>
      </c>
      <c r="CB823" t="s">
        <v>43</v>
      </c>
      <c r="CC823" t="s">
        <v>58</v>
      </c>
      <c r="CD823">
        <f>VLOOKUP(CC823,MoodysRatingMapping!$A$3:$B$23,2,0)</f>
        <v>5.0500000000000007</v>
      </c>
      <c r="CE823">
        <v>0</v>
      </c>
      <c r="CF823" s="11" t="s">
        <v>29</v>
      </c>
      <c r="CG823" t="s">
        <v>84</v>
      </c>
      <c r="CH823" s="15">
        <f>VLOOKUP(CG823,'S&amp;PRatingMapping'!$A$3:$B$24,2,0)</f>
        <v>5.2857142857142856</v>
      </c>
    </row>
    <row r="824" spans="1:87" x14ac:dyDescent="0.25">
      <c r="A824" s="2">
        <v>42460</v>
      </c>
      <c r="B824">
        <v>5.0999999999999996</v>
      </c>
      <c r="C824">
        <v>36964</v>
      </c>
      <c r="D824">
        <v>1.1000000000000001</v>
      </c>
      <c r="E824">
        <v>1</v>
      </c>
      <c r="F824">
        <v>0</v>
      </c>
      <c r="G824">
        <v>0</v>
      </c>
      <c r="H824">
        <v>0</v>
      </c>
      <c r="I824">
        <v>100000000</v>
      </c>
      <c r="J824" s="9">
        <v>3.1</v>
      </c>
      <c r="K824">
        <v>3</v>
      </c>
      <c r="L824" t="s">
        <v>41</v>
      </c>
      <c r="M824">
        <v>0.16641</v>
      </c>
      <c r="N824">
        <v>-2</v>
      </c>
      <c r="Q824" s="11" t="s">
        <v>39</v>
      </c>
      <c r="R824" t="s">
        <v>42</v>
      </c>
      <c r="S824">
        <v>55.97298</v>
      </c>
      <c r="T824">
        <v>4</v>
      </c>
      <c r="U824" s="11">
        <v>5.2</v>
      </c>
      <c r="V824" t="s">
        <v>49</v>
      </c>
      <c r="W824">
        <f>VLOOKUP(V824,MoodysRatingMapping!$A$3:$B$23,2,0)</f>
        <v>6.4000000000000012</v>
      </c>
      <c r="X824">
        <v>1</v>
      </c>
      <c r="Y824">
        <v>5.0999999999999996</v>
      </c>
      <c r="Z824" t="s">
        <v>70</v>
      </c>
      <c r="AA824" s="7">
        <f>VLOOKUP(Z824,'S&amp;PRatingMapping'!$A$3:$B$24,2,0)</f>
        <v>5.7142857142857144</v>
      </c>
      <c r="AC824">
        <v>35593</v>
      </c>
      <c r="AD824">
        <v>35593</v>
      </c>
      <c r="AE824">
        <v>100000000</v>
      </c>
      <c r="AF824" t="s">
        <v>31</v>
      </c>
      <c r="AG824">
        <v>7</v>
      </c>
      <c r="AH824" t="s">
        <v>41</v>
      </c>
      <c r="AI824">
        <v>1.49072</v>
      </c>
      <c r="AJ824">
        <v>3</v>
      </c>
      <c r="AL824" t="s">
        <v>39</v>
      </c>
      <c r="AM824" t="s">
        <v>42</v>
      </c>
      <c r="AN824">
        <v>553.52886699999999</v>
      </c>
      <c r="AO824">
        <v>5</v>
      </c>
      <c r="AP824" s="11">
        <v>5.2</v>
      </c>
      <c r="AQ824" t="s">
        <v>49</v>
      </c>
      <c r="AR824">
        <f>VLOOKUP(AQ824,MoodysRatingMapping!$A$3:$B$23,2,0)</f>
        <v>6.4000000000000012</v>
      </c>
      <c r="AS824">
        <v>2</v>
      </c>
      <c r="AT824" s="11">
        <v>5.0999999999999996</v>
      </c>
      <c r="AU824" t="s">
        <v>70</v>
      </c>
      <c r="AV824" s="15">
        <f>VLOOKUP(AU824,'S&amp;PRatingMapping'!$A$3:$B$24,2,0)</f>
        <v>5.7142857142857144</v>
      </c>
      <c r="AX824">
        <v>100000000</v>
      </c>
      <c r="AY824" t="s">
        <v>29</v>
      </c>
      <c r="AZ824">
        <v>4</v>
      </c>
      <c r="BA824" t="s">
        <v>41</v>
      </c>
      <c r="BB824">
        <v>0.27939999999999998</v>
      </c>
      <c r="BC824">
        <v>0</v>
      </c>
      <c r="BE824" s="11" t="s">
        <v>39</v>
      </c>
      <c r="BF824" t="s">
        <v>42</v>
      </c>
      <c r="BG824">
        <v>568.43632200000002</v>
      </c>
      <c r="BH824">
        <v>5</v>
      </c>
      <c r="BI824" s="11">
        <v>3.3</v>
      </c>
      <c r="BJ824" t="s">
        <v>58</v>
      </c>
      <c r="BK824">
        <f>VLOOKUP(BJ824,MoodysRatingMapping!$A$3:$B$23,2,0)</f>
        <v>5.0500000000000007</v>
      </c>
      <c r="BL824">
        <v>-1</v>
      </c>
      <c r="BM824" s="11" t="s">
        <v>29</v>
      </c>
      <c r="BN824" t="s">
        <v>84</v>
      </c>
      <c r="BO824" s="15">
        <f>VLOOKUP(BN824,'S&amp;PRatingMapping'!$A$3:$B$24,2,0)</f>
        <v>5.2857142857142856</v>
      </c>
      <c r="BQ824">
        <v>100000000</v>
      </c>
      <c r="BR824" s="11" t="s">
        <v>29</v>
      </c>
      <c r="BS824">
        <v>4</v>
      </c>
      <c r="BT824" t="s">
        <v>41</v>
      </c>
      <c r="BU824">
        <v>0.24435999999999999</v>
      </c>
      <c r="BV824">
        <v>1</v>
      </c>
      <c r="BX824" t="s">
        <v>39</v>
      </c>
      <c r="BY824" t="s">
        <v>42</v>
      </c>
      <c r="BZ824">
        <v>581.49766999999997</v>
      </c>
      <c r="CA824">
        <v>6</v>
      </c>
      <c r="CB824" t="s">
        <v>43</v>
      </c>
      <c r="CC824" t="s">
        <v>58</v>
      </c>
      <c r="CD824">
        <f>VLOOKUP(CC824,MoodysRatingMapping!$A$3:$B$23,2,0)</f>
        <v>5.0500000000000007</v>
      </c>
      <c r="CE824">
        <v>0</v>
      </c>
      <c r="CF824" s="11" t="s">
        <v>29</v>
      </c>
      <c r="CG824" t="s">
        <v>84</v>
      </c>
      <c r="CH824" s="15">
        <f>VLOOKUP(CG824,'S&amp;PRatingMapping'!$A$3:$B$24,2,0)</f>
        <v>5.2857142857142856</v>
      </c>
    </row>
    <row r="825" spans="1:87" x14ac:dyDescent="0.25">
      <c r="A825" s="2">
        <v>42185</v>
      </c>
      <c r="B825">
        <v>2.2000000000000002</v>
      </c>
      <c r="C825">
        <v>37176</v>
      </c>
      <c r="D825">
        <v>0.1000000000000001</v>
      </c>
      <c r="E825">
        <v>1</v>
      </c>
      <c r="F825">
        <v>0</v>
      </c>
      <c r="G825">
        <v>0</v>
      </c>
      <c r="H825">
        <v>0</v>
      </c>
      <c r="I825">
        <v>150312500</v>
      </c>
      <c r="J825" s="9" t="s">
        <v>30</v>
      </c>
      <c r="K825">
        <v>1</v>
      </c>
      <c r="L825" t="s">
        <v>42</v>
      </c>
      <c r="M825">
        <v>0.1</v>
      </c>
      <c r="N825">
        <v>-1</v>
      </c>
      <c r="Q825" s="11" t="s">
        <v>30</v>
      </c>
      <c r="R825" t="s">
        <v>42</v>
      </c>
      <c r="S825">
        <v>22.192620000000002</v>
      </c>
      <c r="T825">
        <v>-1</v>
      </c>
      <c r="U825" s="11">
        <v>2.2000000000000002</v>
      </c>
      <c r="V825" t="s">
        <v>51</v>
      </c>
      <c r="W825">
        <f>VLOOKUP(V825,MoodysRatingMapping!$A$3:$B$23,2,0)</f>
        <v>3.2500000000000004</v>
      </c>
      <c r="Y825" t="s">
        <v>30</v>
      </c>
      <c r="Z825" t="s">
        <v>86</v>
      </c>
      <c r="AA825" s="7">
        <f>VLOOKUP(Z825,'S&amp;PRatingMapping'!$A$3:$B$24,2,0)</f>
        <v>1.8571428571428572</v>
      </c>
      <c r="AB825" t="s">
        <v>97</v>
      </c>
      <c r="AC825">
        <v>35672</v>
      </c>
      <c r="AD825">
        <v>35672</v>
      </c>
      <c r="AE825">
        <v>150312500</v>
      </c>
      <c r="AF825" t="s">
        <v>30</v>
      </c>
      <c r="AG825">
        <v>1</v>
      </c>
      <c r="AH825" t="s">
        <v>42</v>
      </c>
      <c r="AI825">
        <v>0.01</v>
      </c>
      <c r="AJ825">
        <v>-1</v>
      </c>
      <c r="AL825" t="s">
        <v>30</v>
      </c>
      <c r="AM825" t="s">
        <v>42</v>
      </c>
      <c r="AN825">
        <v>20.649215000000002</v>
      </c>
      <c r="AO825">
        <v>-1</v>
      </c>
      <c r="AP825" s="11">
        <v>2.2000000000000002</v>
      </c>
      <c r="AQ825" t="s">
        <v>51</v>
      </c>
      <c r="AR825">
        <f>VLOOKUP(AQ825,MoodysRatingMapping!$A$3:$B$23,2,0)</f>
        <v>3.2500000000000004</v>
      </c>
      <c r="AS825">
        <v>0</v>
      </c>
      <c r="AT825" s="11" t="s">
        <v>30</v>
      </c>
      <c r="AU825" t="s">
        <v>86</v>
      </c>
      <c r="AV825" s="15">
        <f>VLOOKUP(AU825,'S&amp;PRatingMapping'!$A$3:$B$24,2,0)</f>
        <v>1.8571428571428572</v>
      </c>
      <c r="AX825">
        <v>150312500</v>
      </c>
      <c r="AY825" t="s">
        <v>30</v>
      </c>
      <c r="AZ825">
        <v>1</v>
      </c>
      <c r="BA825" t="s">
        <v>42</v>
      </c>
      <c r="BB825">
        <v>0.01</v>
      </c>
      <c r="BC825">
        <v>-1</v>
      </c>
      <c r="BE825" s="11" t="s">
        <v>30</v>
      </c>
      <c r="BF825" t="s">
        <v>42</v>
      </c>
      <c r="BG825">
        <v>20.165543</v>
      </c>
      <c r="BH825">
        <v>-1</v>
      </c>
      <c r="BI825" s="11">
        <v>2.2000000000000002</v>
      </c>
      <c r="BJ825" t="s">
        <v>51</v>
      </c>
      <c r="BK825">
        <f>VLOOKUP(BJ825,MoodysRatingMapping!$A$3:$B$23,2,0)</f>
        <v>3.2500000000000004</v>
      </c>
      <c r="BL825">
        <v>0</v>
      </c>
      <c r="BM825" s="11" t="s">
        <v>30</v>
      </c>
      <c r="BN825" t="s">
        <v>86</v>
      </c>
      <c r="BO825" s="15">
        <f>VLOOKUP(BN825,'S&amp;PRatingMapping'!$A$3:$B$24,2,0)</f>
        <v>1.8571428571428572</v>
      </c>
      <c r="BP825" t="s">
        <v>98</v>
      </c>
      <c r="BQ825">
        <v>150312500</v>
      </c>
      <c r="BR825" s="11" t="s">
        <v>30</v>
      </c>
      <c r="BS825">
        <v>1</v>
      </c>
      <c r="BT825" t="s">
        <v>42</v>
      </c>
      <c r="BU825">
        <v>0.01</v>
      </c>
      <c r="BV825">
        <v>-1</v>
      </c>
      <c r="BX825" t="s">
        <v>30</v>
      </c>
      <c r="BY825" t="s">
        <v>42</v>
      </c>
      <c r="BZ825">
        <v>20.558337999999999</v>
      </c>
      <c r="CA825">
        <v>-1</v>
      </c>
      <c r="CB825" t="s">
        <v>44</v>
      </c>
      <c r="CC825" t="s">
        <v>51</v>
      </c>
      <c r="CD825">
        <f>VLOOKUP(CC825,MoodysRatingMapping!$A$3:$B$23,2,0)</f>
        <v>3.2500000000000004</v>
      </c>
      <c r="CE825">
        <v>0</v>
      </c>
      <c r="CF825" s="11" t="s">
        <v>30</v>
      </c>
      <c r="CG825" t="s">
        <v>86</v>
      </c>
      <c r="CH825" s="15">
        <f>VLOOKUP(CG825,'S&amp;PRatingMapping'!$A$3:$B$24,2,0)</f>
        <v>1.8571428571428572</v>
      </c>
      <c r="CI825" t="s">
        <v>98</v>
      </c>
    </row>
    <row r="826" spans="1:87" x14ac:dyDescent="0.25">
      <c r="A826" s="2">
        <v>41820</v>
      </c>
      <c r="B826">
        <v>8.1999999999999993</v>
      </c>
      <c r="C826">
        <v>37236</v>
      </c>
      <c r="D826">
        <v>9.9999999999999645E-2</v>
      </c>
      <c r="E826">
        <v>1</v>
      </c>
      <c r="F826">
        <v>0</v>
      </c>
      <c r="G826">
        <v>0</v>
      </c>
      <c r="H826">
        <v>0</v>
      </c>
      <c r="I826">
        <v>627247.5</v>
      </c>
      <c r="J826" s="9" t="s">
        <v>30</v>
      </c>
      <c r="K826">
        <v>1</v>
      </c>
      <c r="L826" t="s">
        <v>41</v>
      </c>
      <c r="M826">
        <v>0.61799999999999999</v>
      </c>
      <c r="N826">
        <v>-1</v>
      </c>
      <c r="Q826" s="11" t="s">
        <v>30</v>
      </c>
      <c r="R826" t="s">
        <v>41</v>
      </c>
      <c r="S826">
        <v>19.622454000000001</v>
      </c>
      <c r="T826">
        <v>-1</v>
      </c>
      <c r="U826" s="11" t="s">
        <v>30</v>
      </c>
      <c r="V826" t="s">
        <v>65</v>
      </c>
      <c r="W826">
        <f>VLOOKUP(V826,MoodysRatingMapping!$A$3:$B$23,2,0)</f>
        <v>1.9</v>
      </c>
      <c r="X826">
        <v>-1</v>
      </c>
      <c r="Y826" t="s">
        <v>30</v>
      </c>
      <c r="Z826" t="s">
        <v>86</v>
      </c>
      <c r="AA826" s="7">
        <f>VLOOKUP(Z826,'S&amp;PRatingMapping'!$A$3:$B$24,2,0)</f>
        <v>1.8571428571428572</v>
      </c>
      <c r="AC826">
        <v>35713</v>
      </c>
      <c r="AD826">
        <v>35713</v>
      </c>
      <c r="AE826">
        <v>1057797.5</v>
      </c>
      <c r="AF826" t="s">
        <v>30</v>
      </c>
      <c r="AG826">
        <v>1</v>
      </c>
      <c r="AH826" t="s">
        <v>41</v>
      </c>
      <c r="AI826">
        <v>6.6900000000000001E-2</v>
      </c>
      <c r="AJ826">
        <v>-9</v>
      </c>
      <c r="AL826" t="s">
        <v>30</v>
      </c>
      <c r="AM826" t="s">
        <v>41</v>
      </c>
      <c r="AN826">
        <v>21.480765000000002</v>
      </c>
      <c r="AO826">
        <v>-9</v>
      </c>
      <c r="AP826" s="11" t="s">
        <v>30</v>
      </c>
      <c r="AQ826" t="s">
        <v>65</v>
      </c>
      <c r="AR826">
        <f>VLOOKUP(AQ826,MoodysRatingMapping!$A$3:$B$23,2,0)</f>
        <v>1.9</v>
      </c>
      <c r="AS826">
        <v>-9</v>
      </c>
      <c r="AT826" s="11" t="s">
        <v>30</v>
      </c>
      <c r="AU826" t="s">
        <v>86</v>
      </c>
      <c r="AV826" s="15">
        <f>VLOOKUP(AU826,'S&amp;PRatingMapping'!$A$3:$B$24,2,0)</f>
        <v>1.8571428571428572</v>
      </c>
      <c r="AX826">
        <v>1057797.5</v>
      </c>
      <c r="AY826" t="s">
        <v>30</v>
      </c>
      <c r="AZ826">
        <v>1</v>
      </c>
      <c r="BA826" t="s">
        <v>41</v>
      </c>
      <c r="BB826">
        <v>7.7910000000000007E-2</v>
      </c>
      <c r="BC826">
        <v>-9</v>
      </c>
      <c r="BE826" s="11" t="s">
        <v>30</v>
      </c>
      <c r="BF826" t="s">
        <v>41</v>
      </c>
      <c r="BG826">
        <v>21.631736</v>
      </c>
      <c r="BH826">
        <v>-9</v>
      </c>
      <c r="BI826" s="11" t="s">
        <v>30</v>
      </c>
      <c r="BJ826" t="s">
        <v>65</v>
      </c>
      <c r="BK826">
        <f>VLOOKUP(BJ826,MoodysRatingMapping!$A$3:$B$23,2,0)</f>
        <v>1.9</v>
      </c>
      <c r="BL826">
        <v>-9</v>
      </c>
      <c r="BM826" s="11" t="s">
        <v>30</v>
      </c>
      <c r="BN826" t="s">
        <v>86</v>
      </c>
      <c r="BO826" s="15">
        <f>VLOOKUP(BN826,'S&amp;PRatingMapping'!$A$3:$B$24,2,0)</f>
        <v>1.8571428571428572</v>
      </c>
      <c r="BQ826">
        <v>1057797.5</v>
      </c>
      <c r="BR826" s="11" t="s">
        <v>30</v>
      </c>
      <c r="BS826">
        <v>1</v>
      </c>
      <c r="BT826" t="s">
        <v>41</v>
      </c>
      <c r="BU826">
        <v>7.8879999999999992E-2</v>
      </c>
      <c r="BV826">
        <v>-9</v>
      </c>
      <c r="BX826" t="s">
        <v>30</v>
      </c>
      <c r="BY826" t="s">
        <v>41</v>
      </c>
      <c r="BZ826">
        <v>21.486659</v>
      </c>
      <c r="CA826">
        <v>-9</v>
      </c>
      <c r="CB826" t="s">
        <v>30</v>
      </c>
      <c r="CC826" t="s">
        <v>65</v>
      </c>
      <c r="CD826">
        <f>VLOOKUP(CC826,MoodysRatingMapping!$A$3:$B$23,2,0)</f>
        <v>1.9</v>
      </c>
      <c r="CE826">
        <v>-9</v>
      </c>
      <c r="CF826" s="11" t="s">
        <v>30</v>
      </c>
      <c r="CG826" t="s">
        <v>86</v>
      </c>
      <c r="CH826" s="15">
        <f>VLOOKUP(CG826,'S&amp;PRatingMapping'!$A$3:$B$24,2,0)</f>
        <v>1.8571428571428572</v>
      </c>
    </row>
    <row r="827" spans="1:87" x14ac:dyDescent="0.25">
      <c r="A827" s="2">
        <v>43098</v>
      </c>
      <c r="B827">
        <v>6.2</v>
      </c>
      <c r="C827">
        <v>37236</v>
      </c>
      <c r="D827">
        <v>0.10000000000000051</v>
      </c>
      <c r="E827">
        <v>1</v>
      </c>
      <c r="F827">
        <v>0</v>
      </c>
      <c r="G827">
        <v>0</v>
      </c>
      <c r="H827">
        <v>0</v>
      </c>
      <c r="I827">
        <v>627247.5</v>
      </c>
      <c r="J827" s="9" t="s">
        <v>40</v>
      </c>
      <c r="K827">
        <v>2</v>
      </c>
      <c r="L827" t="s">
        <v>41</v>
      </c>
      <c r="M827">
        <v>0.33310000000000001</v>
      </c>
      <c r="N827">
        <v>-6</v>
      </c>
      <c r="Q827" s="11" t="s">
        <v>30</v>
      </c>
      <c r="R827" t="s">
        <v>41</v>
      </c>
      <c r="S827">
        <v>18.372900000000001</v>
      </c>
      <c r="T827">
        <v>-7</v>
      </c>
      <c r="U827" s="11" t="s">
        <v>30</v>
      </c>
      <c r="V827" t="s">
        <v>47</v>
      </c>
      <c r="W827">
        <f>VLOOKUP(V827,MoodysRatingMapping!$A$3:$B$23,2,0)</f>
        <v>2.35</v>
      </c>
      <c r="X827">
        <v>-7</v>
      </c>
      <c r="Y827" t="s">
        <v>30</v>
      </c>
      <c r="Z827" t="s">
        <v>68</v>
      </c>
      <c r="AA827" s="7">
        <f>VLOOKUP(Z827,'S&amp;PRatingMapping'!$A$3:$B$24,2,0)</f>
        <v>2.2857142857142856</v>
      </c>
      <c r="AC827">
        <v>35755</v>
      </c>
      <c r="AD827">
        <v>35755</v>
      </c>
      <c r="AE827">
        <v>627247.5</v>
      </c>
      <c r="AF827" t="s">
        <v>40</v>
      </c>
      <c r="AG827">
        <v>2</v>
      </c>
      <c r="AH827" t="s">
        <v>41</v>
      </c>
      <c r="AI827">
        <v>3.015E-2</v>
      </c>
      <c r="AJ827">
        <v>-5</v>
      </c>
      <c r="AL827" t="s">
        <v>30</v>
      </c>
      <c r="AM827" t="s">
        <v>41</v>
      </c>
      <c r="AN827">
        <v>17.994399999999999</v>
      </c>
      <c r="AO827">
        <v>-6</v>
      </c>
      <c r="AP827" s="11" t="s">
        <v>30</v>
      </c>
      <c r="AQ827" t="s">
        <v>47</v>
      </c>
      <c r="AR827">
        <f>VLOOKUP(AQ827,MoodysRatingMapping!$A$3:$B$23,2,0)</f>
        <v>2.35</v>
      </c>
      <c r="AS827">
        <v>-6</v>
      </c>
      <c r="AT827" s="11" t="s">
        <v>30</v>
      </c>
      <c r="AU827" t="s">
        <v>68</v>
      </c>
      <c r="AV827" s="15">
        <f>VLOOKUP(AU827,'S&amp;PRatingMapping'!$A$3:$B$24,2,0)</f>
        <v>2.2857142857142856</v>
      </c>
      <c r="AX827">
        <v>627247.5</v>
      </c>
      <c r="AY827" t="s">
        <v>40</v>
      </c>
      <c r="AZ827">
        <v>2</v>
      </c>
      <c r="BA827" t="s">
        <v>41</v>
      </c>
      <c r="BB827">
        <v>3.177E-2</v>
      </c>
      <c r="BC827">
        <v>-5</v>
      </c>
      <c r="BE827" s="11" t="s">
        <v>30</v>
      </c>
      <c r="BF827" t="s">
        <v>41</v>
      </c>
      <c r="BG827">
        <v>18.153700000000001</v>
      </c>
      <c r="BH827">
        <v>-6</v>
      </c>
      <c r="BI827" s="11" t="s">
        <v>30</v>
      </c>
      <c r="BJ827" t="s">
        <v>47</v>
      </c>
      <c r="BK827">
        <f>VLOOKUP(BJ827,MoodysRatingMapping!$A$3:$B$23,2,0)</f>
        <v>2.35</v>
      </c>
      <c r="BL827">
        <v>-6</v>
      </c>
      <c r="BM827" s="11" t="s">
        <v>30</v>
      </c>
      <c r="BN827" t="s">
        <v>68</v>
      </c>
      <c r="BO827" s="15">
        <f>VLOOKUP(BN827,'S&amp;PRatingMapping'!$A$3:$B$24,2,0)</f>
        <v>2.2857142857142856</v>
      </c>
      <c r="BQ827">
        <v>627247.5</v>
      </c>
      <c r="BR827" s="11" t="s">
        <v>40</v>
      </c>
      <c r="BS827">
        <v>2</v>
      </c>
      <c r="BT827" t="s">
        <v>41</v>
      </c>
      <c r="BU827">
        <v>3.193E-2</v>
      </c>
      <c r="BV827">
        <v>-5</v>
      </c>
      <c r="BX827" t="s">
        <v>30</v>
      </c>
      <c r="BY827" t="s">
        <v>41</v>
      </c>
      <c r="BZ827">
        <v>21.738900000000001</v>
      </c>
      <c r="CA827">
        <v>-6</v>
      </c>
      <c r="CB827" t="s">
        <v>30</v>
      </c>
      <c r="CC827" t="s">
        <v>47</v>
      </c>
      <c r="CD827">
        <f>VLOOKUP(CC827,MoodysRatingMapping!$A$3:$B$23,2,0)</f>
        <v>2.35</v>
      </c>
      <c r="CE827">
        <v>-6</v>
      </c>
      <c r="CF827" s="11" t="s">
        <v>30</v>
      </c>
      <c r="CG827" t="s">
        <v>68</v>
      </c>
      <c r="CH827" s="15">
        <f>VLOOKUP(CG827,'S&amp;PRatingMapping'!$A$3:$B$24,2,0)</f>
        <v>2.2857142857142856</v>
      </c>
    </row>
    <row r="828" spans="1:87" x14ac:dyDescent="0.25">
      <c r="A828" s="2">
        <v>42185</v>
      </c>
      <c r="B828">
        <v>6.2</v>
      </c>
      <c r="C828">
        <v>37242</v>
      </c>
      <c r="D828">
        <v>0.10000000000000051</v>
      </c>
      <c r="E828">
        <v>1</v>
      </c>
      <c r="F828">
        <v>0</v>
      </c>
      <c r="G828">
        <v>0</v>
      </c>
      <c r="H828">
        <v>0</v>
      </c>
      <c r="I828">
        <v>14000000</v>
      </c>
      <c r="J828" s="9" t="s">
        <v>29</v>
      </c>
      <c r="K828">
        <v>4</v>
      </c>
      <c r="L828" t="s">
        <v>41</v>
      </c>
      <c r="M828">
        <v>0.27578999999999998</v>
      </c>
      <c r="N828">
        <v>-4</v>
      </c>
      <c r="Q828" s="11">
        <v>3.1</v>
      </c>
      <c r="R828" t="s">
        <v>41</v>
      </c>
      <c r="S828">
        <v>74.986525</v>
      </c>
      <c r="T828">
        <v>-5</v>
      </c>
      <c r="W828" t="e">
        <f>VLOOKUP(V828,MoodysRatingMapping!$A$3:$B$23,2,0)</f>
        <v>#N/A</v>
      </c>
      <c r="AA828" s="7" t="e">
        <f>VLOOKUP(Z828,'S&amp;PRatingMapping'!$A$3:$B$24,2,0)</f>
        <v>#N/A</v>
      </c>
      <c r="AC828">
        <v>35778</v>
      </c>
      <c r="AD828">
        <v>35778</v>
      </c>
      <c r="AE828">
        <v>13005409.91</v>
      </c>
      <c r="AF828" t="s">
        <v>35</v>
      </c>
      <c r="AG828">
        <v>3</v>
      </c>
      <c r="AH828" t="s">
        <v>41</v>
      </c>
      <c r="AI828">
        <v>0.20455000000000001</v>
      </c>
      <c r="AJ828">
        <v>-4</v>
      </c>
      <c r="AL828" t="s">
        <v>45</v>
      </c>
      <c r="AM828" t="s">
        <v>41</v>
      </c>
      <c r="AN828">
        <v>71.741857999999993</v>
      </c>
      <c r="AO828">
        <v>-4</v>
      </c>
      <c r="AR828" t="e">
        <f>VLOOKUP(AQ828,MoodysRatingMapping!$A$3:$B$23,2,0)</f>
        <v>#N/A</v>
      </c>
      <c r="AV828" s="15" t="e">
        <f>VLOOKUP(AU828,'S&amp;PRatingMapping'!$A$3:$B$24,2,0)</f>
        <v>#N/A</v>
      </c>
      <c r="AX828">
        <v>11006002.84</v>
      </c>
      <c r="AY828" t="s">
        <v>35</v>
      </c>
      <c r="AZ828">
        <v>3</v>
      </c>
      <c r="BA828" t="s">
        <v>41</v>
      </c>
      <c r="BB828">
        <v>0.22072</v>
      </c>
      <c r="BC828">
        <v>-4</v>
      </c>
      <c r="BE828" s="11">
        <v>3.2</v>
      </c>
      <c r="BF828" t="s">
        <v>41</v>
      </c>
      <c r="BG828">
        <v>66.020471000000001</v>
      </c>
      <c r="BH828">
        <v>-4</v>
      </c>
      <c r="BK828" t="e">
        <f>VLOOKUP(BJ828,MoodysRatingMapping!$A$3:$B$23,2,0)</f>
        <v>#N/A</v>
      </c>
      <c r="BO828" s="15" t="e">
        <f>VLOOKUP(BN828,'S&amp;PRatingMapping'!$A$3:$B$24,2,0)</f>
        <v>#N/A</v>
      </c>
      <c r="BQ828">
        <v>10006636.41</v>
      </c>
      <c r="BR828" s="11">
        <v>3.1</v>
      </c>
      <c r="BS828">
        <v>3</v>
      </c>
      <c r="BT828" t="s">
        <v>41</v>
      </c>
      <c r="BU828">
        <v>0.20688999999999999</v>
      </c>
      <c r="BV828">
        <v>-4</v>
      </c>
      <c r="BX828" t="s">
        <v>45</v>
      </c>
      <c r="BY828" t="s">
        <v>41</v>
      </c>
      <c r="BZ828">
        <v>68.629390000000001</v>
      </c>
      <c r="CA828">
        <v>-4</v>
      </c>
      <c r="CD828" t="e">
        <f>VLOOKUP(CC828,MoodysRatingMapping!$A$3:$B$23,2,0)</f>
        <v>#N/A</v>
      </c>
      <c r="CH828" s="15" t="e">
        <f>VLOOKUP(CG828,'S&amp;PRatingMapping'!$A$3:$B$24,2,0)</f>
        <v>#N/A</v>
      </c>
    </row>
    <row r="829" spans="1:87" x14ac:dyDescent="0.25">
      <c r="A829" s="2">
        <v>43039</v>
      </c>
      <c r="B829">
        <v>7</v>
      </c>
      <c r="C829">
        <v>37242</v>
      </c>
      <c r="D829">
        <v>0.90000000000000036</v>
      </c>
      <c r="E829">
        <v>1</v>
      </c>
      <c r="F829">
        <v>0</v>
      </c>
      <c r="G829">
        <v>0</v>
      </c>
      <c r="H829">
        <v>0</v>
      </c>
      <c r="I829">
        <v>17007891.350000001</v>
      </c>
      <c r="J829" s="9" t="s">
        <v>39</v>
      </c>
      <c r="K829">
        <v>9</v>
      </c>
      <c r="L829" t="s">
        <v>41</v>
      </c>
      <c r="M829">
        <v>1.16822</v>
      </c>
      <c r="Q829" s="11">
        <v>5.0999999999999996</v>
      </c>
      <c r="R829" t="s">
        <v>41</v>
      </c>
      <c r="S829">
        <v>198.31</v>
      </c>
      <c r="T829">
        <v>-4</v>
      </c>
      <c r="W829" t="e">
        <f>VLOOKUP(V829,MoodysRatingMapping!$A$3:$B$23,2,0)</f>
        <v>#N/A</v>
      </c>
      <c r="AA829" s="7" t="e">
        <f>VLOOKUP(Z829,'S&amp;PRatingMapping'!$A$3:$B$24,2,0)</f>
        <v>#N/A</v>
      </c>
      <c r="AC829">
        <v>3586</v>
      </c>
      <c r="AD829">
        <v>3586</v>
      </c>
      <c r="AE829">
        <v>18010346.559999999</v>
      </c>
      <c r="AF829" t="s">
        <v>36</v>
      </c>
      <c r="AG829">
        <v>8</v>
      </c>
      <c r="AH829" t="s">
        <v>41</v>
      </c>
      <c r="AI829">
        <v>0.59011000000000002</v>
      </c>
      <c r="AJ829">
        <v>1</v>
      </c>
      <c r="AL829" t="s">
        <v>44</v>
      </c>
      <c r="AM829" t="s">
        <v>41</v>
      </c>
      <c r="AN829">
        <v>59.471400000000003</v>
      </c>
      <c r="AO829">
        <v>-5</v>
      </c>
      <c r="AR829" t="e">
        <f>VLOOKUP(AQ829,MoodysRatingMapping!$A$3:$B$23,2,0)</f>
        <v>#N/A</v>
      </c>
      <c r="AV829" s="15" t="e">
        <f>VLOOKUP(AU829,'S&amp;PRatingMapping'!$A$3:$B$24,2,0)</f>
        <v>#N/A</v>
      </c>
      <c r="AX829">
        <v>18013670.449999999</v>
      </c>
      <c r="AY829" t="s">
        <v>36</v>
      </c>
      <c r="AZ829">
        <v>8</v>
      </c>
      <c r="BA829" t="s">
        <v>41</v>
      </c>
      <c r="BB829">
        <v>0.59262999999999999</v>
      </c>
      <c r="BC829">
        <v>1</v>
      </c>
      <c r="BE829" s="11">
        <v>2.2000000000000002</v>
      </c>
      <c r="BF829" t="s">
        <v>41</v>
      </c>
      <c r="BG829">
        <v>49.793100000000003</v>
      </c>
      <c r="BH829">
        <v>-5</v>
      </c>
      <c r="BK829" t="e">
        <f>VLOOKUP(BJ829,MoodysRatingMapping!$A$3:$B$23,2,0)</f>
        <v>#N/A</v>
      </c>
      <c r="BO829" s="15" t="e">
        <f>VLOOKUP(BN829,'S&amp;PRatingMapping'!$A$3:$B$24,2,0)</f>
        <v>#N/A</v>
      </c>
      <c r="BQ829">
        <v>18014242.27</v>
      </c>
      <c r="BR829" s="11">
        <v>6.1</v>
      </c>
      <c r="BS829">
        <v>7</v>
      </c>
      <c r="BT829" t="s">
        <v>41</v>
      </c>
      <c r="BU829">
        <v>0.49828</v>
      </c>
      <c r="BV829">
        <v>0</v>
      </c>
      <c r="BX829" t="s">
        <v>44</v>
      </c>
      <c r="BY829" t="s">
        <v>41</v>
      </c>
      <c r="BZ829">
        <v>55.219099999999997</v>
      </c>
      <c r="CA829">
        <v>-5</v>
      </c>
      <c r="CD829" t="e">
        <f>VLOOKUP(CC829,MoodysRatingMapping!$A$3:$B$23,2,0)</f>
        <v>#N/A</v>
      </c>
      <c r="CH829" s="15" t="e">
        <f>VLOOKUP(CG829,'S&amp;PRatingMapping'!$A$3:$B$24,2,0)</f>
        <v>#N/A</v>
      </c>
    </row>
    <row r="830" spans="1:87" x14ac:dyDescent="0.25">
      <c r="A830" s="2">
        <v>41820</v>
      </c>
      <c r="B830">
        <v>8.1</v>
      </c>
      <c r="C830">
        <v>37902</v>
      </c>
      <c r="D830">
        <v>1.1000000000000001</v>
      </c>
      <c r="E830">
        <v>1</v>
      </c>
      <c r="F830">
        <v>0</v>
      </c>
      <c r="G830">
        <v>0</v>
      </c>
      <c r="H830">
        <v>0</v>
      </c>
      <c r="I830">
        <v>10500000</v>
      </c>
      <c r="J830" s="9">
        <v>2.1</v>
      </c>
      <c r="K830">
        <v>2</v>
      </c>
      <c r="L830" t="s">
        <v>41</v>
      </c>
      <c r="M830">
        <v>0.14288000000000001</v>
      </c>
      <c r="N830">
        <v>-8</v>
      </c>
      <c r="Q830" s="11" t="s">
        <v>30</v>
      </c>
      <c r="R830" t="s">
        <v>41</v>
      </c>
      <c r="S830">
        <v>31.677800000000001</v>
      </c>
      <c r="T830">
        <v>-9</v>
      </c>
      <c r="U830" s="11">
        <v>2.1</v>
      </c>
      <c r="V830" t="s">
        <v>60</v>
      </c>
      <c r="W830">
        <f>VLOOKUP(V830,MoodysRatingMapping!$A$3:$B$23,2,0)</f>
        <v>2.8000000000000003</v>
      </c>
      <c r="X830">
        <v>-8</v>
      </c>
      <c r="Y830">
        <v>2.1</v>
      </c>
      <c r="Z830" t="s">
        <v>80</v>
      </c>
      <c r="AA830" s="7">
        <f>VLOOKUP(Z830,'S&amp;PRatingMapping'!$A$3:$B$24,2,0)</f>
        <v>2.714285714285714</v>
      </c>
      <c r="AC830">
        <v>3595</v>
      </c>
      <c r="AD830">
        <v>3595</v>
      </c>
      <c r="AE830">
        <v>12000000</v>
      </c>
      <c r="AF830" t="s">
        <v>35</v>
      </c>
      <c r="AG830">
        <v>3</v>
      </c>
      <c r="AH830" t="s">
        <v>41</v>
      </c>
      <c r="AI830">
        <v>0.182</v>
      </c>
      <c r="AJ830">
        <v>-6</v>
      </c>
      <c r="AL830" t="s">
        <v>30</v>
      </c>
      <c r="AM830" t="s">
        <v>41</v>
      </c>
      <c r="AN830">
        <v>35.557248999999999</v>
      </c>
      <c r="AO830">
        <v>-8</v>
      </c>
      <c r="AP830" s="11">
        <v>2.1</v>
      </c>
      <c r="AQ830" t="s">
        <v>60</v>
      </c>
      <c r="AR830">
        <f>VLOOKUP(AQ830,MoodysRatingMapping!$A$3:$B$23,2,0)</f>
        <v>2.8000000000000003</v>
      </c>
      <c r="AS830">
        <v>-7</v>
      </c>
      <c r="AT830" s="11">
        <v>2.1</v>
      </c>
      <c r="AU830" t="s">
        <v>80</v>
      </c>
      <c r="AV830" s="15">
        <f>VLOOKUP(AU830,'S&amp;PRatingMapping'!$A$3:$B$24,2,0)</f>
        <v>2.714285714285714</v>
      </c>
      <c r="AX830">
        <v>3000000</v>
      </c>
      <c r="AY830" t="s">
        <v>35</v>
      </c>
      <c r="AZ830">
        <v>3</v>
      </c>
      <c r="BA830" t="s">
        <v>41</v>
      </c>
      <c r="BB830">
        <v>0.21809000000000001</v>
      </c>
      <c r="BC830">
        <v>-6</v>
      </c>
      <c r="BE830" s="11" t="s">
        <v>30</v>
      </c>
      <c r="BF830" t="s">
        <v>41</v>
      </c>
      <c r="BG830">
        <v>35.714494000000002</v>
      </c>
      <c r="BH830">
        <v>-8</v>
      </c>
      <c r="BI830" s="11">
        <v>2.1</v>
      </c>
      <c r="BJ830" t="s">
        <v>60</v>
      </c>
      <c r="BK830">
        <f>VLOOKUP(BJ830,MoodysRatingMapping!$A$3:$B$23,2,0)</f>
        <v>2.8000000000000003</v>
      </c>
      <c r="BL830">
        <v>-7</v>
      </c>
      <c r="BM830" s="11">
        <v>2.1</v>
      </c>
      <c r="BN830" t="s">
        <v>80</v>
      </c>
      <c r="BO830" s="15">
        <f>VLOOKUP(BN830,'S&amp;PRatingMapping'!$A$3:$B$24,2,0)</f>
        <v>2.714285714285714</v>
      </c>
      <c r="BQ830">
        <v>11000000</v>
      </c>
      <c r="BR830" s="11" t="s">
        <v>29</v>
      </c>
      <c r="BS830">
        <v>4</v>
      </c>
      <c r="BT830" t="s">
        <v>41</v>
      </c>
      <c r="BU830">
        <v>0.23723</v>
      </c>
      <c r="BV830">
        <v>-5</v>
      </c>
      <c r="BX830" t="s">
        <v>30</v>
      </c>
      <c r="BY830" t="s">
        <v>41</v>
      </c>
      <c r="BZ830">
        <v>36.200220000000002</v>
      </c>
      <c r="CA830">
        <v>-8</v>
      </c>
      <c r="CB830" t="s">
        <v>34</v>
      </c>
      <c r="CC830" t="s">
        <v>60</v>
      </c>
      <c r="CD830">
        <f>VLOOKUP(CC830,MoodysRatingMapping!$A$3:$B$23,2,0)</f>
        <v>2.8000000000000003</v>
      </c>
      <c r="CE830">
        <v>-7</v>
      </c>
      <c r="CF830" s="11">
        <v>2.1</v>
      </c>
      <c r="CG830" t="s">
        <v>80</v>
      </c>
      <c r="CH830" s="15">
        <f>VLOOKUP(CG830,'S&amp;PRatingMapping'!$A$3:$B$24,2,0)</f>
        <v>2.714285714285714</v>
      </c>
    </row>
    <row r="831" spans="1:87" x14ac:dyDescent="0.25">
      <c r="A831" s="2">
        <v>42153</v>
      </c>
      <c r="B831">
        <v>4</v>
      </c>
      <c r="C831">
        <v>38107</v>
      </c>
      <c r="D831">
        <v>0.70000000000000018</v>
      </c>
      <c r="E831">
        <v>1</v>
      </c>
      <c r="F831">
        <v>0</v>
      </c>
      <c r="G831">
        <v>0</v>
      </c>
      <c r="H831">
        <v>0</v>
      </c>
      <c r="I831">
        <v>361732196.58999997</v>
      </c>
      <c r="J831" s="9" t="s">
        <v>30</v>
      </c>
      <c r="K831">
        <v>1</v>
      </c>
      <c r="L831" t="s">
        <v>42</v>
      </c>
      <c r="M831">
        <v>0.1</v>
      </c>
      <c r="N831">
        <v>-3</v>
      </c>
      <c r="W831" t="e">
        <f>VLOOKUP(V831,MoodysRatingMapping!$A$3:$B$23,2,0)</f>
        <v>#N/A</v>
      </c>
      <c r="AA831" s="7" t="e">
        <f>VLOOKUP(Z831,'S&amp;PRatingMapping'!$A$3:$B$24,2,0)</f>
        <v>#N/A</v>
      </c>
      <c r="AC831">
        <v>3659</v>
      </c>
      <c r="AD831">
        <v>3659</v>
      </c>
      <c r="AE831">
        <v>362265064.75</v>
      </c>
      <c r="AF831" t="s">
        <v>30</v>
      </c>
      <c r="AG831">
        <v>1</v>
      </c>
      <c r="AH831" t="s">
        <v>42</v>
      </c>
      <c r="AI831">
        <v>0.01</v>
      </c>
      <c r="AJ831">
        <v>-2</v>
      </c>
      <c r="AR831" t="e">
        <f>VLOOKUP(AQ831,MoodysRatingMapping!$A$3:$B$23,2,0)</f>
        <v>#N/A</v>
      </c>
      <c r="AV831" s="15" t="e">
        <f>VLOOKUP(AU831,'S&amp;PRatingMapping'!$A$3:$B$24,2,0)</f>
        <v>#N/A</v>
      </c>
      <c r="AX831">
        <v>362720562.19999999</v>
      </c>
      <c r="AY831" t="s">
        <v>30</v>
      </c>
      <c r="AZ831">
        <v>1</v>
      </c>
      <c r="BA831" t="s">
        <v>42</v>
      </c>
      <c r="BB831">
        <v>0.01</v>
      </c>
      <c r="BC831">
        <v>-2</v>
      </c>
      <c r="BK831" t="e">
        <f>VLOOKUP(BJ831,MoodysRatingMapping!$A$3:$B$23,2,0)</f>
        <v>#N/A</v>
      </c>
      <c r="BO831" s="15" t="e">
        <f>VLOOKUP(BN831,'S&amp;PRatingMapping'!$A$3:$B$24,2,0)</f>
        <v>#N/A</v>
      </c>
      <c r="BQ831">
        <v>363587716.80000001</v>
      </c>
      <c r="BR831" s="11" t="s">
        <v>30</v>
      </c>
      <c r="BS831">
        <v>1</v>
      </c>
      <c r="BT831" t="s">
        <v>42</v>
      </c>
      <c r="BU831">
        <v>0.01</v>
      </c>
      <c r="BV831">
        <v>-2</v>
      </c>
      <c r="CD831" t="e">
        <f>VLOOKUP(CC831,MoodysRatingMapping!$A$3:$B$23,2,0)</f>
        <v>#N/A</v>
      </c>
      <c r="CH831" s="15" t="e">
        <f>VLOOKUP(CG831,'S&amp;PRatingMapping'!$A$3:$B$24,2,0)</f>
        <v>#N/A</v>
      </c>
    </row>
    <row r="832" spans="1:87" x14ac:dyDescent="0.25">
      <c r="A832" s="2">
        <v>42429</v>
      </c>
      <c r="B832">
        <v>3.3</v>
      </c>
      <c r="C832">
        <v>38108</v>
      </c>
      <c r="D832">
        <v>9.9999999999999645E-2</v>
      </c>
      <c r="E832">
        <v>1</v>
      </c>
      <c r="F832">
        <v>0</v>
      </c>
      <c r="G832">
        <v>0</v>
      </c>
      <c r="H832">
        <v>0</v>
      </c>
      <c r="I832">
        <v>160033739.86000001</v>
      </c>
      <c r="W832" t="e">
        <f>VLOOKUP(V832,MoodysRatingMapping!$A$3:$B$23,2,0)</f>
        <v>#N/A</v>
      </c>
      <c r="AA832" s="7" t="e">
        <f>VLOOKUP(Z832,'S&amp;PRatingMapping'!$A$3:$B$24,2,0)</f>
        <v>#N/A</v>
      </c>
      <c r="AC832">
        <v>36121</v>
      </c>
      <c r="AD832">
        <v>36121</v>
      </c>
      <c r="AE832">
        <v>160033570.61000001</v>
      </c>
      <c r="AR832" t="e">
        <f>VLOOKUP(AQ832,MoodysRatingMapping!$A$3:$B$23,2,0)</f>
        <v>#N/A</v>
      </c>
      <c r="AV832" s="15" t="e">
        <f>VLOOKUP(AU832,'S&amp;PRatingMapping'!$A$3:$B$24,2,0)</f>
        <v>#N/A</v>
      </c>
      <c r="AX832">
        <v>160033728.43000001</v>
      </c>
      <c r="BK832" t="e">
        <f>VLOOKUP(BJ832,MoodysRatingMapping!$A$3:$B$23,2,0)</f>
        <v>#N/A</v>
      </c>
      <c r="BO832" s="15" t="e">
        <f>VLOOKUP(BN832,'S&amp;PRatingMapping'!$A$3:$B$24,2,0)</f>
        <v>#N/A</v>
      </c>
      <c r="BQ832">
        <v>160032777.46000001</v>
      </c>
      <c r="CD832" t="e">
        <f>VLOOKUP(CC832,MoodysRatingMapping!$A$3:$B$23,2,0)</f>
        <v>#N/A</v>
      </c>
      <c r="CH832" s="15" t="e">
        <f>VLOOKUP(CG832,'S&amp;PRatingMapping'!$A$3:$B$24,2,0)</f>
        <v>#N/A</v>
      </c>
    </row>
    <row r="833" spans="1:87" x14ac:dyDescent="0.25">
      <c r="A833" s="2">
        <v>42916</v>
      </c>
      <c r="B833">
        <v>4</v>
      </c>
      <c r="C833">
        <v>38108</v>
      </c>
      <c r="D833">
        <v>0.70000000000000018</v>
      </c>
      <c r="E833">
        <v>1</v>
      </c>
      <c r="F833">
        <v>0</v>
      </c>
      <c r="G833">
        <v>0</v>
      </c>
      <c r="H833">
        <v>0</v>
      </c>
      <c r="I833">
        <v>579259218.73000002</v>
      </c>
      <c r="W833" t="e">
        <f>VLOOKUP(V833,MoodysRatingMapping!$A$3:$B$23,2,0)</f>
        <v>#N/A</v>
      </c>
      <c r="AA833" s="7" t="e">
        <f>VLOOKUP(Z833,'S&amp;PRatingMapping'!$A$3:$B$24,2,0)</f>
        <v>#N/A</v>
      </c>
      <c r="AC833">
        <v>36137</v>
      </c>
      <c r="AD833">
        <v>36137</v>
      </c>
      <c r="AE833">
        <v>579257085.15999997</v>
      </c>
      <c r="AR833" t="e">
        <f>VLOOKUP(AQ833,MoodysRatingMapping!$A$3:$B$23,2,0)</f>
        <v>#N/A</v>
      </c>
      <c r="AV833" s="15" t="e">
        <f>VLOOKUP(AU833,'S&amp;PRatingMapping'!$A$3:$B$24,2,0)</f>
        <v>#N/A</v>
      </c>
      <c r="AX833">
        <v>579252722.28999996</v>
      </c>
      <c r="BK833" t="e">
        <f>VLOOKUP(BJ833,MoodysRatingMapping!$A$3:$B$23,2,0)</f>
        <v>#N/A</v>
      </c>
      <c r="BO833" s="15" t="e">
        <f>VLOOKUP(BN833,'S&amp;PRatingMapping'!$A$3:$B$24,2,0)</f>
        <v>#N/A</v>
      </c>
      <c r="BQ833">
        <v>579250108.08000004</v>
      </c>
      <c r="CD833" t="e">
        <f>VLOOKUP(CC833,MoodysRatingMapping!$A$3:$B$23,2,0)</f>
        <v>#N/A</v>
      </c>
      <c r="CH833" s="15" t="e">
        <f>VLOOKUP(CG833,'S&amp;PRatingMapping'!$A$3:$B$24,2,0)</f>
        <v>#N/A</v>
      </c>
    </row>
    <row r="834" spans="1:87" x14ac:dyDescent="0.25">
      <c r="A834" s="2">
        <v>42247</v>
      </c>
      <c r="B834">
        <v>6.2</v>
      </c>
      <c r="C834">
        <v>38164</v>
      </c>
      <c r="D834">
        <v>0.10000000000000051</v>
      </c>
      <c r="E834">
        <v>1</v>
      </c>
      <c r="F834">
        <v>0</v>
      </c>
      <c r="G834">
        <v>0</v>
      </c>
      <c r="H834">
        <v>0</v>
      </c>
      <c r="I834">
        <v>53576869.090000004</v>
      </c>
      <c r="J834" s="9">
        <v>6.2</v>
      </c>
      <c r="K834">
        <v>8</v>
      </c>
      <c r="L834" t="s">
        <v>41</v>
      </c>
      <c r="M834">
        <v>3.1611400000000001</v>
      </c>
      <c r="W834" t="e">
        <f>VLOOKUP(V834,MoodysRatingMapping!$A$3:$B$23,2,0)</f>
        <v>#N/A</v>
      </c>
      <c r="AA834" s="7" t="e">
        <f>VLOOKUP(Z834,'S&amp;PRatingMapping'!$A$3:$B$24,2,0)</f>
        <v>#N/A</v>
      </c>
      <c r="AC834">
        <v>36274</v>
      </c>
      <c r="AD834">
        <v>36274</v>
      </c>
      <c r="AE834">
        <v>50898599.859999999</v>
      </c>
      <c r="AF834" t="s">
        <v>36</v>
      </c>
      <c r="AG834">
        <v>8</v>
      </c>
      <c r="AH834" t="s">
        <v>41</v>
      </c>
      <c r="AI834">
        <v>2.6779500000000001</v>
      </c>
      <c r="AJ834">
        <v>1</v>
      </c>
      <c r="AR834" t="e">
        <f>VLOOKUP(AQ834,MoodysRatingMapping!$A$3:$B$23,2,0)</f>
        <v>#N/A</v>
      </c>
      <c r="AV834" s="15" t="e">
        <f>VLOOKUP(AU834,'S&amp;PRatingMapping'!$A$3:$B$24,2,0)</f>
        <v>#N/A</v>
      </c>
      <c r="AX834">
        <v>50737917.909999996</v>
      </c>
      <c r="AY834" t="s">
        <v>36</v>
      </c>
      <c r="AZ834">
        <v>8</v>
      </c>
      <c r="BA834" t="s">
        <v>41</v>
      </c>
      <c r="BB834">
        <v>2.6167899999999999</v>
      </c>
      <c r="BC834">
        <v>1</v>
      </c>
      <c r="BK834" t="e">
        <f>VLOOKUP(BJ834,MoodysRatingMapping!$A$3:$B$23,2,0)</f>
        <v>#N/A</v>
      </c>
      <c r="BO834" s="15" t="e">
        <f>VLOOKUP(BN834,'S&amp;PRatingMapping'!$A$3:$B$24,2,0)</f>
        <v>#N/A</v>
      </c>
      <c r="BQ834">
        <v>61394776.149999999</v>
      </c>
      <c r="BR834" s="11">
        <v>6.2</v>
      </c>
      <c r="BS834">
        <v>8</v>
      </c>
      <c r="BT834" t="s">
        <v>41</v>
      </c>
      <c r="BU834">
        <v>2.02766</v>
      </c>
      <c r="BV834">
        <v>1</v>
      </c>
      <c r="CD834" t="e">
        <f>VLOOKUP(CC834,MoodysRatingMapping!$A$3:$B$23,2,0)</f>
        <v>#N/A</v>
      </c>
      <c r="CH834" s="15" t="e">
        <f>VLOOKUP(CG834,'S&amp;PRatingMapping'!$A$3:$B$24,2,0)</f>
        <v>#N/A</v>
      </c>
    </row>
    <row r="835" spans="1:87" x14ac:dyDescent="0.25">
      <c r="A835" s="2">
        <v>43007</v>
      </c>
      <c r="B835">
        <v>7</v>
      </c>
      <c r="C835">
        <v>38164</v>
      </c>
      <c r="D835">
        <v>0.79999999999999982</v>
      </c>
      <c r="E835">
        <v>1</v>
      </c>
      <c r="F835">
        <v>0</v>
      </c>
      <c r="G835">
        <v>0</v>
      </c>
      <c r="H835">
        <v>0</v>
      </c>
      <c r="I835">
        <v>59955232.789999999</v>
      </c>
      <c r="J835" s="9" t="s">
        <v>32</v>
      </c>
      <c r="K835">
        <v>3</v>
      </c>
      <c r="L835" t="s">
        <v>41</v>
      </c>
      <c r="M835">
        <v>0.86919999999999997</v>
      </c>
      <c r="N835">
        <v>-6</v>
      </c>
      <c r="W835" t="e">
        <f>VLOOKUP(V835,MoodysRatingMapping!$A$3:$B$23,2,0)</f>
        <v>#N/A</v>
      </c>
      <c r="AA835" s="7" t="e">
        <f>VLOOKUP(Z835,'S&amp;PRatingMapping'!$A$3:$B$24,2,0)</f>
        <v>#N/A</v>
      </c>
      <c r="AC835">
        <v>36299</v>
      </c>
      <c r="AD835">
        <v>36299</v>
      </c>
      <c r="AE835">
        <v>68390792.75</v>
      </c>
      <c r="AF835" t="s">
        <v>29</v>
      </c>
      <c r="AG835">
        <v>4</v>
      </c>
      <c r="AH835" t="s">
        <v>41</v>
      </c>
      <c r="AI835">
        <v>0.10879999999999999</v>
      </c>
      <c r="AJ835">
        <v>-4</v>
      </c>
      <c r="AR835" t="e">
        <f>VLOOKUP(AQ835,MoodysRatingMapping!$A$3:$B$23,2,0)</f>
        <v>#N/A</v>
      </c>
      <c r="AV835" s="15" t="e">
        <f>VLOOKUP(AU835,'S&amp;PRatingMapping'!$A$3:$B$24,2,0)</f>
        <v>#N/A</v>
      </c>
      <c r="AX835">
        <v>60877703.439999998</v>
      </c>
      <c r="AY835" t="s">
        <v>38</v>
      </c>
      <c r="AZ835">
        <v>5</v>
      </c>
      <c r="BA835" t="s">
        <v>41</v>
      </c>
      <c r="BB835">
        <v>0.13270999999999999</v>
      </c>
      <c r="BC835">
        <v>-3</v>
      </c>
      <c r="BK835" t="e">
        <f>VLOOKUP(BJ835,MoodysRatingMapping!$A$3:$B$23,2,0)</f>
        <v>#N/A</v>
      </c>
      <c r="BO835" s="15" t="e">
        <f>VLOOKUP(BN835,'S&amp;PRatingMapping'!$A$3:$B$24,2,0)</f>
        <v>#N/A</v>
      </c>
      <c r="BQ835">
        <v>62591332.840000004</v>
      </c>
      <c r="BR835" s="11">
        <v>5.0999999999999996</v>
      </c>
      <c r="BS835">
        <v>5</v>
      </c>
      <c r="BT835" t="s">
        <v>41</v>
      </c>
      <c r="BU835">
        <v>0.16839000000000001</v>
      </c>
      <c r="BV835">
        <v>-3</v>
      </c>
      <c r="CD835" t="e">
        <f>VLOOKUP(CC835,MoodysRatingMapping!$A$3:$B$23,2,0)</f>
        <v>#N/A</v>
      </c>
      <c r="CH835" s="15" t="e">
        <f>VLOOKUP(CG835,'S&amp;PRatingMapping'!$A$3:$B$24,2,0)</f>
        <v>#N/A</v>
      </c>
    </row>
    <row r="836" spans="1:87" x14ac:dyDescent="0.25">
      <c r="A836" s="2">
        <v>42307</v>
      </c>
      <c r="B836">
        <v>3.2</v>
      </c>
      <c r="C836">
        <v>38303</v>
      </c>
      <c r="D836">
        <v>0.1000000000000001</v>
      </c>
      <c r="E836">
        <v>1</v>
      </c>
      <c r="F836">
        <v>0</v>
      </c>
      <c r="G836">
        <v>0</v>
      </c>
      <c r="H836">
        <v>0</v>
      </c>
      <c r="I836">
        <v>160000000</v>
      </c>
      <c r="J836" s="9">
        <v>5.2</v>
      </c>
      <c r="K836">
        <v>6</v>
      </c>
      <c r="L836" t="s">
        <v>42</v>
      </c>
      <c r="M836">
        <v>0.78480000000000005</v>
      </c>
      <c r="N836">
        <v>3</v>
      </c>
      <c r="Q836" s="11" t="s">
        <v>39</v>
      </c>
      <c r="R836" t="s">
        <v>42</v>
      </c>
      <c r="S836">
        <v>485.22276599999998</v>
      </c>
      <c r="T836">
        <v>6</v>
      </c>
      <c r="U836" s="11">
        <v>3.2</v>
      </c>
      <c r="V836" t="s">
        <v>59</v>
      </c>
      <c r="W836">
        <f>VLOOKUP(V836,MoodysRatingMapping!$A$3:$B$23,2,0)</f>
        <v>4.6000000000000005</v>
      </c>
      <c r="Y836">
        <v>3.1</v>
      </c>
      <c r="Z836" t="s">
        <v>72</v>
      </c>
      <c r="AA836" s="7">
        <f>VLOOKUP(Z836,'S&amp;PRatingMapping'!$A$3:$B$24,2,0)</f>
        <v>3.9999999999999991</v>
      </c>
      <c r="AC836">
        <v>36428</v>
      </c>
      <c r="AD836">
        <v>36428</v>
      </c>
      <c r="AE836">
        <v>160000000</v>
      </c>
      <c r="AF836" t="s">
        <v>31</v>
      </c>
      <c r="AG836">
        <v>7</v>
      </c>
      <c r="AH836" t="s">
        <v>42</v>
      </c>
      <c r="AI836">
        <v>0.86446000000000001</v>
      </c>
      <c r="AJ836">
        <v>4</v>
      </c>
      <c r="AL836" t="s">
        <v>39</v>
      </c>
      <c r="AM836" t="s">
        <v>42</v>
      </c>
      <c r="AN836">
        <v>543.64653199999998</v>
      </c>
      <c r="AO836">
        <v>6</v>
      </c>
      <c r="AP836" s="11">
        <v>2.2999999999999998</v>
      </c>
      <c r="AQ836" t="s">
        <v>50</v>
      </c>
      <c r="AR836">
        <f>VLOOKUP(AQ836,MoodysRatingMapping!$A$3:$B$23,2,0)</f>
        <v>3.7000000000000006</v>
      </c>
      <c r="AS836">
        <v>-1</v>
      </c>
      <c r="AT836" s="11">
        <v>3.1</v>
      </c>
      <c r="AU836" t="s">
        <v>72</v>
      </c>
      <c r="AV836" s="15">
        <f>VLOOKUP(AU836,'S&amp;PRatingMapping'!$A$3:$B$24,2,0)</f>
        <v>3.9999999999999991</v>
      </c>
      <c r="AW836" t="s">
        <v>90</v>
      </c>
      <c r="AX836">
        <v>160000000</v>
      </c>
      <c r="AY836" t="s">
        <v>38</v>
      </c>
      <c r="AZ836">
        <v>5</v>
      </c>
      <c r="BA836" t="s">
        <v>42</v>
      </c>
      <c r="BB836">
        <v>0.38163000000000002</v>
      </c>
      <c r="BC836">
        <v>2</v>
      </c>
      <c r="BE836" s="11" t="s">
        <v>39</v>
      </c>
      <c r="BF836" t="s">
        <v>42</v>
      </c>
      <c r="BG836">
        <v>379.21588300000002</v>
      </c>
      <c r="BH836">
        <v>6</v>
      </c>
      <c r="BI836" s="11">
        <v>2.2999999999999998</v>
      </c>
      <c r="BJ836" t="s">
        <v>50</v>
      </c>
      <c r="BK836">
        <f>VLOOKUP(BJ836,MoodysRatingMapping!$A$3:$B$23,2,0)</f>
        <v>3.7000000000000006</v>
      </c>
      <c r="BL836">
        <v>-1</v>
      </c>
      <c r="BM836" s="11">
        <v>3.1</v>
      </c>
      <c r="BN836" t="s">
        <v>72</v>
      </c>
      <c r="BO836" s="15">
        <f>VLOOKUP(BN836,'S&amp;PRatingMapping'!$A$3:$B$24,2,0)</f>
        <v>3.9999999999999991</v>
      </c>
      <c r="BP836" t="s">
        <v>95</v>
      </c>
      <c r="BQ836">
        <v>160000000</v>
      </c>
      <c r="BR836" s="11">
        <v>5.0999999999999996</v>
      </c>
      <c r="BS836">
        <v>5</v>
      </c>
      <c r="BT836" t="s">
        <v>42</v>
      </c>
      <c r="BU836">
        <v>0.40970000000000001</v>
      </c>
      <c r="BV836">
        <v>2</v>
      </c>
      <c r="BX836" t="s">
        <v>39</v>
      </c>
      <c r="BY836" t="s">
        <v>42</v>
      </c>
      <c r="BZ836">
        <v>381.97706499999998</v>
      </c>
      <c r="CA836">
        <v>6</v>
      </c>
      <c r="CB836" t="s">
        <v>46</v>
      </c>
      <c r="CC836" t="s">
        <v>50</v>
      </c>
      <c r="CD836">
        <f>VLOOKUP(CC836,MoodysRatingMapping!$A$3:$B$23,2,0)</f>
        <v>3.7000000000000006</v>
      </c>
      <c r="CE836">
        <v>-1</v>
      </c>
      <c r="CF836" s="11">
        <v>3.1</v>
      </c>
      <c r="CG836" t="s">
        <v>72</v>
      </c>
      <c r="CH836" s="15">
        <f>VLOOKUP(CG836,'S&amp;PRatingMapping'!$A$3:$B$24,2,0)</f>
        <v>3.9999999999999991</v>
      </c>
      <c r="CI836" t="s">
        <v>90</v>
      </c>
    </row>
    <row r="837" spans="1:87" x14ac:dyDescent="0.25">
      <c r="A837" s="2">
        <v>42704</v>
      </c>
      <c r="B837">
        <v>7</v>
      </c>
      <c r="C837">
        <v>38303</v>
      </c>
      <c r="D837">
        <v>3.8</v>
      </c>
      <c r="E837">
        <v>1</v>
      </c>
      <c r="F837">
        <v>0</v>
      </c>
      <c r="G837">
        <v>0</v>
      </c>
      <c r="H837">
        <v>0</v>
      </c>
      <c r="I837">
        <v>160000000</v>
      </c>
      <c r="J837" s="9">
        <v>5.2</v>
      </c>
      <c r="K837">
        <v>6</v>
      </c>
      <c r="L837" t="s">
        <v>42</v>
      </c>
      <c r="M837">
        <v>0.73775000000000002</v>
      </c>
      <c r="N837">
        <v>-3</v>
      </c>
      <c r="Q837" s="11">
        <v>6.2</v>
      </c>
      <c r="R837" t="s">
        <v>42</v>
      </c>
      <c r="S837">
        <v>411.6943</v>
      </c>
      <c r="T837">
        <v>-1</v>
      </c>
      <c r="U837" s="11">
        <v>5.0999999999999996</v>
      </c>
      <c r="V837" t="s">
        <v>61</v>
      </c>
      <c r="W837">
        <f>VLOOKUP(V837,MoodysRatingMapping!$A$3:$B$23,2,0)</f>
        <v>5.9500000000000011</v>
      </c>
      <c r="X837">
        <v>-4</v>
      </c>
      <c r="Y837" t="s">
        <v>29</v>
      </c>
      <c r="Z837" t="s">
        <v>84</v>
      </c>
      <c r="AA837" s="7">
        <f>VLOOKUP(Z837,'S&amp;PRatingMapping'!$A$3:$B$24,2,0)</f>
        <v>5.2857142857142856</v>
      </c>
      <c r="AB837" t="s">
        <v>57</v>
      </c>
      <c r="AC837">
        <v>36441</v>
      </c>
      <c r="AD837">
        <v>36441</v>
      </c>
      <c r="AE837">
        <v>160000000</v>
      </c>
      <c r="AF837" t="s">
        <v>31</v>
      </c>
      <c r="AG837">
        <v>7</v>
      </c>
      <c r="AH837" t="s">
        <v>42</v>
      </c>
      <c r="AI837">
        <v>1.04928</v>
      </c>
      <c r="AJ837">
        <v>4</v>
      </c>
      <c r="AL837" t="s">
        <v>36</v>
      </c>
      <c r="AM837" t="s">
        <v>42</v>
      </c>
      <c r="AN837">
        <v>426.93119999999999</v>
      </c>
      <c r="AO837">
        <v>5</v>
      </c>
      <c r="AP837" s="11">
        <v>5.0999999999999996</v>
      </c>
      <c r="AQ837" t="s">
        <v>61</v>
      </c>
      <c r="AR837">
        <f>VLOOKUP(AQ837,MoodysRatingMapping!$A$3:$B$23,2,0)</f>
        <v>5.9500000000000011</v>
      </c>
      <c r="AS837">
        <v>2</v>
      </c>
      <c r="AT837" s="11">
        <v>3.2</v>
      </c>
      <c r="AU837" t="s">
        <v>69</v>
      </c>
      <c r="AV837" s="15">
        <f>VLOOKUP(AU837,'S&amp;PRatingMapping'!$A$3:$B$24,2,0)</f>
        <v>4.4285714285714279</v>
      </c>
      <c r="AW837" t="s">
        <v>94</v>
      </c>
      <c r="AX837">
        <v>160000000</v>
      </c>
      <c r="AY837" t="s">
        <v>31</v>
      </c>
      <c r="AZ837">
        <v>7</v>
      </c>
      <c r="BA837" t="s">
        <v>42</v>
      </c>
      <c r="BB837">
        <v>0.83926000000000001</v>
      </c>
      <c r="BC837">
        <v>4</v>
      </c>
      <c r="BE837" s="11">
        <v>6.2</v>
      </c>
      <c r="BF837" t="s">
        <v>42</v>
      </c>
      <c r="BG837">
        <v>503.233</v>
      </c>
      <c r="BH837">
        <v>5</v>
      </c>
      <c r="BI837" s="11">
        <v>5.0999999999999996</v>
      </c>
      <c r="BJ837" t="s">
        <v>61</v>
      </c>
      <c r="BK837">
        <f>VLOOKUP(BJ837,MoodysRatingMapping!$A$3:$B$23,2,0)</f>
        <v>5.9500000000000011</v>
      </c>
      <c r="BL837">
        <v>2</v>
      </c>
      <c r="BM837" s="11">
        <v>3.2</v>
      </c>
      <c r="BN837" t="s">
        <v>69</v>
      </c>
      <c r="BO837" s="15">
        <f>VLOOKUP(BN837,'S&amp;PRatingMapping'!$A$3:$B$24,2,0)</f>
        <v>4.4285714285714279</v>
      </c>
      <c r="BP837" t="s">
        <v>57</v>
      </c>
      <c r="BQ837">
        <v>160000000</v>
      </c>
      <c r="BR837" s="11">
        <v>5.2</v>
      </c>
      <c r="BS837">
        <v>6</v>
      </c>
      <c r="BT837" t="s">
        <v>42</v>
      </c>
      <c r="BU837">
        <v>0.64876</v>
      </c>
      <c r="BV837">
        <v>3</v>
      </c>
      <c r="BX837" t="s">
        <v>36</v>
      </c>
      <c r="BY837" t="s">
        <v>42</v>
      </c>
      <c r="BZ837">
        <v>443.9289</v>
      </c>
      <c r="CA837">
        <v>5</v>
      </c>
      <c r="CB837" t="s">
        <v>38</v>
      </c>
      <c r="CC837" t="s">
        <v>61</v>
      </c>
      <c r="CD837">
        <f>VLOOKUP(CC837,MoodysRatingMapping!$A$3:$B$23,2,0)</f>
        <v>5.9500000000000011</v>
      </c>
      <c r="CE837">
        <v>2</v>
      </c>
      <c r="CF837" s="11">
        <v>3.2</v>
      </c>
      <c r="CG837" t="s">
        <v>69</v>
      </c>
      <c r="CH837" s="15">
        <f>VLOOKUP(CG837,'S&amp;PRatingMapping'!$A$3:$B$24,2,0)</f>
        <v>4.4285714285714279</v>
      </c>
      <c r="CI837" t="s">
        <v>94</v>
      </c>
    </row>
    <row r="838" spans="1:87" x14ac:dyDescent="0.25">
      <c r="A838" s="2">
        <v>43220</v>
      </c>
      <c r="B838">
        <v>7</v>
      </c>
      <c r="C838">
        <v>38303</v>
      </c>
      <c r="D838">
        <v>1.8</v>
      </c>
      <c r="E838">
        <v>1</v>
      </c>
      <c r="F838">
        <v>0</v>
      </c>
      <c r="G838">
        <v>0</v>
      </c>
      <c r="H838">
        <v>0</v>
      </c>
      <c r="I838">
        <v>160000000</v>
      </c>
      <c r="J838" s="9" t="s">
        <v>39</v>
      </c>
      <c r="K838">
        <v>9</v>
      </c>
      <c r="L838" t="s">
        <v>42</v>
      </c>
      <c r="M838">
        <v>1.2532000000000001</v>
      </c>
      <c r="Q838" s="11">
        <v>5.2</v>
      </c>
      <c r="R838" t="s">
        <v>42</v>
      </c>
      <c r="S838">
        <v>269.63740000000001</v>
      </c>
      <c r="T838">
        <v>-3</v>
      </c>
      <c r="U838" s="11">
        <v>5.2</v>
      </c>
      <c r="V838" t="s">
        <v>49</v>
      </c>
      <c r="W838">
        <f>VLOOKUP(V838,MoodysRatingMapping!$A$3:$B$23,2,0)</f>
        <v>6.4000000000000012</v>
      </c>
      <c r="X838">
        <v>-3</v>
      </c>
      <c r="Y838">
        <v>6.1</v>
      </c>
      <c r="Z838" t="s">
        <v>79</v>
      </c>
      <c r="AA838" s="7">
        <f>VLOOKUP(Z838,'S&amp;PRatingMapping'!$A$3:$B$24,2,0)</f>
        <v>6.5714285714285721</v>
      </c>
      <c r="AB838" t="s">
        <v>53</v>
      </c>
      <c r="AC838">
        <v>36458</v>
      </c>
      <c r="AD838">
        <v>36458</v>
      </c>
      <c r="AE838">
        <v>160000000</v>
      </c>
      <c r="AF838" t="s">
        <v>33</v>
      </c>
      <c r="AG838">
        <v>10</v>
      </c>
      <c r="AH838" t="s">
        <v>42</v>
      </c>
      <c r="AI838">
        <v>2.1421000000000001</v>
      </c>
      <c r="AJ838">
        <v>4</v>
      </c>
      <c r="AL838" t="s">
        <v>37</v>
      </c>
      <c r="AM838" t="s">
        <v>42</v>
      </c>
      <c r="AN838">
        <v>317.98200000000003</v>
      </c>
      <c r="AO838">
        <v>0</v>
      </c>
      <c r="AP838" s="11">
        <v>5.2</v>
      </c>
      <c r="AQ838" t="s">
        <v>49</v>
      </c>
      <c r="AR838">
        <f>VLOOKUP(AQ838,MoodysRatingMapping!$A$3:$B$23,2,0)</f>
        <v>6.4000000000000012</v>
      </c>
      <c r="AS838">
        <v>0</v>
      </c>
      <c r="AT838" s="11">
        <v>6.1</v>
      </c>
      <c r="AU838" t="s">
        <v>79</v>
      </c>
      <c r="AV838" s="15">
        <f>VLOOKUP(AU838,'S&amp;PRatingMapping'!$A$3:$B$24,2,0)</f>
        <v>6.5714285714285721</v>
      </c>
      <c r="AX838">
        <v>160000000</v>
      </c>
      <c r="AY838" t="s">
        <v>33</v>
      </c>
      <c r="AZ838">
        <v>10</v>
      </c>
      <c r="BA838" t="s">
        <v>42</v>
      </c>
      <c r="BB838">
        <v>2.13408</v>
      </c>
      <c r="BC838">
        <v>4</v>
      </c>
      <c r="BE838" s="11">
        <v>5.2</v>
      </c>
      <c r="BF838" t="s">
        <v>42</v>
      </c>
      <c r="BG838">
        <v>288.02339999999998</v>
      </c>
      <c r="BH838">
        <v>0</v>
      </c>
      <c r="BI838" s="11">
        <v>5.2</v>
      </c>
      <c r="BJ838" t="s">
        <v>49</v>
      </c>
      <c r="BK838">
        <f>VLOOKUP(BJ838,MoodysRatingMapping!$A$3:$B$23,2,0)</f>
        <v>6.4000000000000012</v>
      </c>
      <c r="BL838">
        <v>0</v>
      </c>
      <c r="BM838" s="11">
        <v>6.1</v>
      </c>
      <c r="BN838" t="s">
        <v>79</v>
      </c>
      <c r="BO838" s="15">
        <f>VLOOKUP(BN838,'S&amp;PRatingMapping'!$A$3:$B$24,2,0)</f>
        <v>6.5714285714285721</v>
      </c>
      <c r="BP838" t="s">
        <v>53</v>
      </c>
      <c r="BQ838">
        <v>160000000</v>
      </c>
      <c r="BR838" s="11">
        <v>8.1</v>
      </c>
      <c r="BS838">
        <v>10</v>
      </c>
      <c r="BT838" t="s">
        <v>42</v>
      </c>
      <c r="BU838">
        <v>1.58121</v>
      </c>
      <c r="BV838">
        <v>4</v>
      </c>
      <c r="BX838" t="s">
        <v>38</v>
      </c>
      <c r="BY838" t="s">
        <v>42</v>
      </c>
      <c r="BZ838">
        <v>209.25540000000001</v>
      </c>
      <c r="CA838">
        <v>-1</v>
      </c>
      <c r="CB838" t="s">
        <v>37</v>
      </c>
      <c r="CC838" t="s">
        <v>49</v>
      </c>
      <c r="CD838">
        <f>VLOOKUP(CC838,MoodysRatingMapping!$A$3:$B$23,2,0)</f>
        <v>6.4000000000000012</v>
      </c>
      <c r="CE838">
        <v>0</v>
      </c>
      <c r="CF838" s="11">
        <v>6.1</v>
      </c>
      <c r="CG838" t="s">
        <v>79</v>
      </c>
      <c r="CH838" s="15">
        <f>VLOOKUP(CG838,'S&amp;PRatingMapping'!$A$3:$B$24,2,0)</f>
        <v>6.5714285714285721</v>
      </c>
      <c r="CI838" t="s">
        <v>53</v>
      </c>
    </row>
    <row r="839" spans="1:87" x14ac:dyDescent="0.25">
      <c r="A839" s="2">
        <v>43098</v>
      </c>
      <c r="B839">
        <v>3.2</v>
      </c>
      <c r="C839">
        <v>38306</v>
      </c>
      <c r="D839">
        <v>0.1000000000000001</v>
      </c>
      <c r="E839">
        <v>1</v>
      </c>
      <c r="F839">
        <v>0</v>
      </c>
      <c r="G839">
        <v>0</v>
      </c>
      <c r="H839">
        <v>0</v>
      </c>
      <c r="I839">
        <v>547500000.00999999</v>
      </c>
      <c r="J839" s="9" t="s">
        <v>32</v>
      </c>
      <c r="K839">
        <v>3</v>
      </c>
      <c r="L839" t="s">
        <v>42</v>
      </c>
      <c r="M839">
        <v>0.41799999999999998</v>
      </c>
      <c r="Q839" s="11">
        <v>3.1</v>
      </c>
      <c r="R839" t="s">
        <v>42</v>
      </c>
      <c r="S839">
        <v>6.3144999999999998</v>
      </c>
      <c r="U839" s="11">
        <v>3.1</v>
      </c>
      <c r="V839" t="s">
        <v>52</v>
      </c>
      <c r="W839">
        <f>VLOOKUP(V839,MoodysRatingMapping!$A$3:$B$23,2,0)</f>
        <v>4.1500000000000004</v>
      </c>
      <c r="Y839">
        <v>3.1</v>
      </c>
      <c r="Z839" t="s">
        <v>72</v>
      </c>
      <c r="AA839" s="7">
        <f>VLOOKUP(Z839,'S&amp;PRatingMapping'!$A$3:$B$24,2,0)</f>
        <v>3.9999999999999991</v>
      </c>
      <c r="AC839">
        <v>3657</v>
      </c>
      <c r="AD839">
        <v>3657</v>
      </c>
      <c r="AE839">
        <v>237500000</v>
      </c>
      <c r="AF839" t="s">
        <v>32</v>
      </c>
      <c r="AG839">
        <v>3</v>
      </c>
      <c r="AH839" t="s">
        <v>42</v>
      </c>
      <c r="AI839">
        <v>3.703E-2</v>
      </c>
      <c r="AJ839">
        <v>0</v>
      </c>
      <c r="AL839" t="s">
        <v>35</v>
      </c>
      <c r="AM839" t="s">
        <v>42</v>
      </c>
      <c r="AN839">
        <v>65.025800000000004</v>
      </c>
      <c r="AO839">
        <v>0</v>
      </c>
      <c r="AP839" s="11">
        <v>3.1</v>
      </c>
      <c r="AQ839" t="s">
        <v>52</v>
      </c>
      <c r="AR839">
        <f>VLOOKUP(AQ839,MoodysRatingMapping!$A$3:$B$23,2,0)</f>
        <v>4.1500000000000004</v>
      </c>
      <c r="AS839">
        <v>0</v>
      </c>
      <c r="AT839" s="11">
        <v>3.1</v>
      </c>
      <c r="AU839" t="s">
        <v>72</v>
      </c>
      <c r="AV839" s="15">
        <f>VLOOKUP(AU839,'S&amp;PRatingMapping'!$A$3:$B$24,2,0)</f>
        <v>3.9999999999999991</v>
      </c>
      <c r="AW839" t="s">
        <v>91</v>
      </c>
      <c r="AX839">
        <v>237500000</v>
      </c>
      <c r="AY839" t="s">
        <v>32</v>
      </c>
      <c r="AZ839">
        <v>3</v>
      </c>
      <c r="BA839" t="s">
        <v>42</v>
      </c>
      <c r="BB839">
        <v>4.1200000000000001E-2</v>
      </c>
      <c r="BC839">
        <v>0</v>
      </c>
      <c r="BE839" s="11">
        <v>3.1</v>
      </c>
      <c r="BF839" t="s">
        <v>42</v>
      </c>
      <c r="BG839">
        <v>60.2346</v>
      </c>
      <c r="BH839">
        <v>0</v>
      </c>
      <c r="BI839" s="11">
        <v>3.1</v>
      </c>
      <c r="BJ839" t="s">
        <v>52</v>
      </c>
      <c r="BK839">
        <f>VLOOKUP(BJ839,MoodysRatingMapping!$A$3:$B$23,2,0)</f>
        <v>4.1500000000000004</v>
      </c>
      <c r="BL839">
        <v>0</v>
      </c>
      <c r="BM839" s="11">
        <v>3.1</v>
      </c>
      <c r="BN839" t="s">
        <v>72</v>
      </c>
      <c r="BO839" s="15">
        <f>VLOOKUP(BN839,'S&amp;PRatingMapping'!$A$3:$B$24,2,0)</f>
        <v>3.9999999999999991</v>
      </c>
      <c r="BP839" t="s">
        <v>93</v>
      </c>
      <c r="BQ839">
        <v>237500000</v>
      </c>
      <c r="BR839" s="11" t="s">
        <v>40</v>
      </c>
      <c r="BS839">
        <v>2</v>
      </c>
      <c r="BT839" t="s">
        <v>42</v>
      </c>
      <c r="BU839">
        <v>3.5549999999999998E-2</v>
      </c>
      <c r="BV839">
        <v>-1</v>
      </c>
      <c r="BX839" t="s">
        <v>34</v>
      </c>
      <c r="BY839" t="s">
        <v>42</v>
      </c>
      <c r="BZ839">
        <v>47.863599999999998</v>
      </c>
      <c r="CA839">
        <v>-1</v>
      </c>
      <c r="CB839" t="s">
        <v>35</v>
      </c>
      <c r="CC839" t="s">
        <v>52</v>
      </c>
      <c r="CD839">
        <f>VLOOKUP(CC839,MoodysRatingMapping!$A$3:$B$23,2,0)</f>
        <v>4.1500000000000004</v>
      </c>
      <c r="CE839">
        <v>0</v>
      </c>
      <c r="CF839" s="11">
        <v>3.1</v>
      </c>
      <c r="CG839" t="s">
        <v>72</v>
      </c>
      <c r="CH839" s="15">
        <f>VLOOKUP(CG839,'S&amp;PRatingMapping'!$A$3:$B$24,2,0)</f>
        <v>3.9999999999999991</v>
      </c>
    </row>
    <row r="840" spans="1:87" x14ac:dyDescent="0.25">
      <c r="A840" s="2">
        <v>42853</v>
      </c>
      <c r="B840">
        <v>4</v>
      </c>
      <c r="C840">
        <v>38549</v>
      </c>
      <c r="D840">
        <v>4</v>
      </c>
      <c r="E840">
        <v>1</v>
      </c>
      <c r="F840">
        <v>0</v>
      </c>
      <c r="G840">
        <v>0</v>
      </c>
      <c r="H840">
        <v>0</v>
      </c>
      <c r="I840">
        <v>30000000</v>
      </c>
      <c r="Q840" s="11">
        <v>3.3</v>
      </c>
      <c r="R840" t="s">
        <v>42</v>
      </c>
      <c r="S840">
        <v>1.4157999999999999</v>
      </c>
      <c r="T840">
        <v>-1</v>
      </c>
      <c r="U840" s="11">
        <v>5.0999999999999996</v>
      </c>
      <c r="V840" t="s">
        <v>61</v>
      </c>
      <c r="W840">
        <f>VLOOKUP(V840,MoodysRatingMapping!$A$3:$B$23,2,0)</f>
        <v>5.9500000000000011</v>
      </c>
      <c r="X840">
        <v>1</v>
      </c>
      <c r="Y840">
        <v>3.3</v>
      </c>
      <c r="Z840" t="s">
        <v>81</v>
      </c>
      <c r="AA840" s="7">
        <f>VLOOKUP(Z840,'S&amp;PRatingMapping'!$A$3:$B$24,2,0)</f>
        <v>4.8571428571428568</v>
      </c>
      <c r="AC840">
        <v>3665</v>
      </c>
      <c r="AD840">
        <v>3665</v>
      </c>
      <c r="AE840">
        <v>30000000</v>
      </c>
      <c r="AR840" t="e">
        <f>VLOOKUP(AQ840,MoodysRatingMapping!$A$3:$B$23,2,0)</f>
        <v>#N/A</v>
      </c>
      <c r="AV840" s="15" t="e">
        <f>VLOOKUP(AU840,'S&amp;PRatingMapping'!$A$3:$B$24,2,0)</f>
        <v>#N/A</v>
      </c>
      <c r="AW840" t="s">
        <v>91</v>
      </c>
      <c r="AX840">
        <v>175000000</v>
      </c>
      <c r="AY840" t="s">
        <v>37</v>
      </c>
      <c r="AZ840">
        <v>6</v>
      </c>
      <c r="BA840" t="s">
        <v>42</v>
      </c>
      <c r="BB840">
        <v>0.22140000000000001</v>
      </c>
      <c r="BC840">
        <v>3</v>
      </c>
      <c r="BE840" s="11">
        <v>3.2</v>
      </c>
      <c r="BF840" t="s">
        <v>42</v>
      </c>
      <c r="BG840">
        <v>72.8065</v>
      </c>
      <c r="BH840">
        <v>0</v>
      </c>
      <c r="BI840" s="11">
        <v>3.2</v>
      </c>
      <c r="BJ840" t="s">
        <v>59</v>
      </c>
      <c r="BK840">
        <f>VLOOKUP(BJ840,MoodysRatingMapping!$A$3:$B$23,2,0)</f>
        <v>4.6000000000000005</v>
      </c>
      <c r="BL840">
        <v>0</v>
      </c>
      <c r="BM840" s="11">
        <v>3.2</v>
      </c>
      <c r="BN840" t="s">
        <v>69</v>
      </c>
      <c r="BO840" s="15">
        <f>VLOOKUP(BN840,'S&amp;PRatingMapping'!$A$3:$B$24,2,0)</f>
        <v>4.4285714285714279</v>
      </c>
      <c r="BP840" t="s">
        <v>93</v>
      </c>
      <c r="BQ840">
        <v>175000000</v>
      </c>
      <c r="BR840" s="11">
        <v>5.2</v>
      </c>
      <c r="BS840">
        <v>6</v>
      </c>
      <c r="BT840" t="s">
        <v>42</v>
      </c>
      <c r="BU840">
        <v>0.23855999999999999</v>
      </c>
      <c r="BV840">
        <v>3</v>
      </c>
      <c r="BX840" t="s">
        <v>35</v>
      </c>
      <c r="BY840" t="s">
        <v>42</v>
      </c>
      <c r="BZ840">
        <v>66.997399999999999</v>
      </c>
      <c r="CA840">
        <v>0</v>
      </c>
      <c r="CB840" t="s">
        <v>45</v>
      </c>
      <c r="CC840" t="s">
        <v>59</v>
      </c>
      <c r="CD840">
        <f>VLOOKUP(CC840,MoodysRatingMapping!$A$3:$B$23,2,0)</f>
        <v>4.6000000000000005</v>
      </c>
      <c r="CE840">
        <v>0</v>
      </c>
      <c r="CF840" s="11">
        <v>3.2</v>
      </c>
      <c r="CG840" t="s">
        <v>69</v>
      </c>
      <c r="CH840" s="15">
        <f>VLOOKUP(CG840,'S&amp;PRatingMapping'!$A$3:$B$24,2,0)</f>
        <v>4.4285714285714279</v>
      </c>
    </row>
    <row r="841" spans="1:87" x14ac:dyDescent="0.25">
      <c r="A841" s="2">
        <v>42460</v>
      </c>
      <c r="B841">
        <v>5.2</v>
      </c>
      <c r="C841">
        <v>38592</v>
      </c>
      <c r="D841">
        <v>1.2</v>
      </c>
      <c r="E841">
        <v>1</v>
      </c>
      <c r="F841">
        <v>0</v>
      </c>
      <c r="G841">
        <v>0</v>
      </c>
      <c r="H841">
        <v>0</v>
      </c>
      <c r="I841">
        <v>66000000</v>
      </c>
      <c r="J841" s="9">
        <v>6.2</v>
      </c>
      <c r="K841">
        <v>8</v>
      </c>
      <c r="L841" t="s">
        <v>42</v>
      </c>
      <c r="M841">
        <v>3.6183999999999998</v>
      </c>
      <c r="N841">
        <v>2</v>
      </c>
      <c r="Q841" s="11" t="s">
        <v>39</v>
      </c>
      <c r="R841" t="s">
        <v>42</v>
      </c>
      <c r="S841">
        <v>584.29871500000002</v>
      </c>
      <c r="T841">
        <v>3</v>
      </c>
      <c r="U841" s="11" t="s">
        <v>29</v>
      </c>
      <c r="V841" t="s">
        <v>48</v>
      </c>
      <c r="W841">
        <f>VLOOKUP(V841,MoodysRatingMapping!$A$3:$B$23,2,0)</f>
        <v>5.5000000000000009</v>
      </c>
      <c r="X841">
        <v>-2</v>
      </c>
      <c r="Y841">
        <v>5.0999999999999996</v>
      </c>
      <c r="Z841" t="s">
        <v>70</v>
      </c>
      <c r="AA841" s="7">
        <f>VLOOKUP(Z841,'S&amp;PRatingMapping'!$A$3:$B$24,2,0)</f>
        <v>5.7142857142857144</v>
      </c>
      <c r="AB841" t="s">
        <v>62</v>
      </c>
      <c r="AC841">
        <v>3669</v>
      </c>
      <c r="AD841">
        <v>3669</v>
      </c>
      <c r="AE841">
        <v>66000000</v>
      </c>
      <c r="AF841" t="s">
        <v>36</v>
      </c>
      <c r="AG841">
        <v>8</v>
      </c>
      <c r="AH841" t="s">
        <v>42</v>
      </c>
      <c r="AI841">
        <v>1.91787</v>
      </c>
      <c r="AJ841">
        <v>4</v>
      </c>
      <c r="AL841" t="s">
        <v>39</v>
      </c>
      <c r="AM841" t="s">
        <v>42</v>
      </c>
      <c r="AN841">
        <v>735.57773099999997</v>
      </c>
      <c r="AO841">
        <v>5</v>
      </c>
      <c r="AP841" s="11" t="s">
        <v>29</v>
      </c>
      <c r="AQ841" t="s">
        <v>48</v>
      </c>
      <c r="AR841">
        <f>VLOOKUP(AQ841,MoodysRatingMapping!$A$3:$B$23,2,0)</f>
        <v>5.5000000000000009</v>
      </c>
      <c r="AS841">
        <v>0</v>
      </c>
      <c r="AT841" s="11">
        <v>5.0999999999999996</v>
      </c>
      <c r="AU841" t="s">
        <v>70</v>
      </c>
      <c r="AV841" s="15">
        <f>VLOOKUP(AU841,'S&amp;PRatingMapping'!$A$3:$B$24,2,0)</f>
        <v>5.7142857142857144</v>
      </c>
      <c r="AW841" t="s">
        <v>89</v>
      </c>
      <c r="AX841">
        <v>66000000</v>
      </c>
      <c r="AY841" t="s">
        <v>36</v>
      </c>
      <c r="AZ841">
        <v>8</v>
      </c>
      <c r="BA841" t="s">
        <v>42</v>
      </c>
      <c r="BB841">
        <v>1.72532</v>
      </c>
      <c r="BC841">
        <v>4</v>
      </c>
      <c r="BE841" s="11" t="s">
        <v>39</v>
      </c>
      <c r="BF841" t="s">
        <v>42</v>
      </c>
      <c r="BG841">
        <v>771.99731899999995</v>
      </c>
      <c r="BH841">
        <v>5</v>
      </c>
      <c r="BI841" s="11" t="s">
        <v>29</v>
      </c>
      <c r="BJ841" t="s">
        <v>48</v>
      </c>
      <c r="BK841">
        <f>VLOOKUP(BJ841,MoodysRatingMapping!$A$3:$B$23,2,0)</f>
        <v>5.5000000000000009</v>
      </c>
      <c r="BL841">
        <v>0</v>
      </c>
      <c r="BM841" s="11">
        <v>5.0999999999999996</v>
      </c>
      <c r="BN841" t="s">
        <v>70</v>
      </c>
      <c r="BO841" s="15">
        <f>VLOOKUP(BN841,'S&amp;PRatingMapping'!$A$3:$B$24,2,0)</f>
        <v>5.7142857142857144</v>
      </c>
      <c r="BQ841">
        <v>66000000</v>
      </c>
      <c r="BR841" s="11">
        <v>5.2</v>
      </c>
      <c r="BS841">
        <v>6</v>
      </c>
      <c r="BT841" t="s">
        <v>42</v>
      </c>
      <c r="BU841">
        <v>0.68930000000000002</v>
      </c>
      <c r="BV841">
        <v>2</v>
      </c>
      <c r="BX841" t="s">
        <v>39</v>
      </c>
      <c r="BY841" t="s">
        <v>42</v>
      </c>
      <c r="BZ841">
        <v>487.40695799999997</v>
      </c>
      <c r="CA841">
        <v>5</v>
      </c>
      <c r="CB841" t="s">
        <v>43</v>
      </c>
      <c r="CC841" t="s">
        <v>58</v>
      </c>
      <c r="CD841">
        <f>VLOOKUP(CC841,MoodysRatingMapping!$A$3:$B$23,2,0)</f>
        <v>5.0500000000000007</v>
      </c>
      <c r="CE841">
        <v>-1</v>
      </c>
      <c r="CF841" s="11" t="s">
        <v>29</v>
      </c>
      <c r="CG841" t="s">
        <v>84</v>
      </c>
      <c r="CH841" s="15">
        <f>VLOOKUP(CG841,'S&amp;PRatingMapping'!$A$3:$B$24,2,0)</f>
        <v>5.2857142857142856</v>
      </c>
      <c r="CI841" t="s">
        <v>96</v>
      </c>
    </row>
    <row r="842" spans="1:87" x14ac:dyDescent="0.25">
      <c r="A842" s="2">
        <v>42489</v>
      </c>
      <c r="B842">
        <v>3.3</v>
      </c>
      <c r="C842">
        <v>38859</v>
      </c>
      <c r="D842">
        <v>9.9999999999999645E-2</v>
      </c>
      <c r="E842">
        <v>1</v>
      </c>
      <c r="F842">
        <v>0</v>
      </c>
      <c r="G842">
        <v>0</v>
      </c>
      <c r="H842">
        <v>0</v>
      </c>
      <c r="I842">
        <v>132518165.25</v>
      </c>
      <c r="J842" s="9" t="s">
        <v>30</v>
      </c>
      <c r="K842">
        <v>1</v>
      </c>
      <c r="L842" t="s">
        <v>41</v>
      </c>
      <c r="M842">
        <v>0.89419999999999999</v>
      </c>
      <c r="N842">
        <v>-2</v>
      </c>
      <c r="Q842" s="11">
        <v>5.0999999999999996</v>
      </c>
      <c r="R842" t="s">
        <v>42</v>
      </c>
      <c r="S842">
        <v>261.54845999999998</v>
      </c>
      <c r="T842">
        <v>2</v>
      </c>
      <c r="U842" s="11">
        <v>3.2</v>
      </c>
      <c r="V842" t="s">
        <v>59</v>
      </c>
      <c r="W842">
        <f>VLOOKUP(V842,MoodysRatingMapping!$A$3:$B$23,2,0)</f>
        <v>4.6000000000000005</v>
      </c>
      <c r="Y842">
        <v>3.2</v>
      </c>
      <c r="Z842" t="s">
        <v>69</v>
      </c>
      <c r="AA842" s="7">
        <f>VLOOKUP(Z842,'S&amp;PRatingMapping'!$A$3:$B$24,2,0)</f>
        <v>4.4285714285714279</v>
      </c>
      <c r="AC842">
        <v>36821</v>
      </c>
      <c r="AD842">
        <v>36821</v>
      </c>
      <c r="AE842">
        <v>132883050.2</v>
      </c>
      <c r="AF842" t="s">
        <v>30</v>
      </c>
      <c r="AG842">
        <v>1</v>
      </c>
      <c r="AH842" t="s">
        <v>41</v>
      </c>
      <c r="AI842">
        <v>9.6180000000000002E-2</v>
      </c>
      <c r="AJ842">
        <v>-2</v>
      </c>
      <c r="AL842" t="s">
        <v>38</v>
      </c>
      <c r="AM842" t="s">
        <v>42</v>
      </c>
      <c r="AN842">
        <v>265.23972400000002</v>
      </c>
      <c r="AO842">
        <v>2</v>
      </c>
      <c r="AP842" s="11">
        <v>3.2</v>
      </c>
      <c r="AQ842" t="s">
        <v>59</v>
      </c>
      <c r="AR842">
        <f>VLOOKUP(AQ842,MoodysRatingMapping!$A$3:$B$23,2,0)</f>
        <v>4.6000000000000005</v>
      </c>
      <c r="AS842">
        <v>0</v>
      </c>
      <c r="AT842" s="11">
        <v>3.2</v>
      </c>
      <c r="AU842" t="s">
        <v>69</v>
      </c>
      <c r="AV842" s="15">
        <f>VLOOKUP(AU842,'S&amp;PRatingMapping'!$A$3:$B$24,2,0)</f>
        <v>4.4285714285714279</v>
      </c>
      <c r="AX842">
        <v>130688200.27</v>
      </c>
      <c r="AY842" t="s">
        <v>30</v>
      </c>
      <c r="AZ842">
        <v>1</v>
      </c>
      <c r="BA842" t="s">
        <v>41</v>
      </c>
      <c r="BB842">
        <v>3.8440000000000002E-2</v>
      </c>
      <c r="BC842">
        <v>-2</v>
      </c>
      <c r="BE842" s="11">
        <v>5.0999999999999996</v>
      </c>
      <c r="BF842" t="s">
        <v>42</v>
      </c>
      <c r="BG842">
        <v>288.11779300000001</v>
      </c>
      <c r="BH842">
        <v>2</v>
      </c>
      <c r="BI842" s="11">
        <v>3.2</v>
      </c>
      <c r="BJ842" t="s">
        <v>59</v>
      </c>
      <c r="BK842">
        <f>VLOOKUP(BJ842,MoodysRatingMapping!$A$3:$B$23,2,0)</f>
        <v>4.6000000000000005</v>
      </c>
      <c r="BL842">
        <v>0</v>
      </c>
      <c r="BM842" s="11">
        <v>3.2</v>
      </c>
      <c r="BN842" t="s">
        <v>69</v>
      </c>
      <c r="BO842" s="15">
        <f>VLOOKUP(BN842,'S&amp;PRatingMapping'!$A$3:$B$24,2,0)</f>
        <v>4.4285714285714279</v>
      </c>
      <c r="BQ842">
        <v>132592703.76000001</v>
      </c>
      <c r="BR842" s="11" t="s">
        <v>30</v>
      </c>
      <c r="BS842">
        <v>1</v>
      </c>
      <c r="BT842" t="s">
        <v>41</v>
      </c>
      <c r="BU842">
        <v>9.9320000000000006E-2</v>
      </c>
      <c r="BV842">
        <v>-2</v>
      </c>
      <c r="BX842" t="s">
        <v>38</v>
      </c>
      <c r="BY842" t="s">
        <v>42</v>
      </c>
      <c r="BZ842">
        <v>260.42575699999998</v>
      </c>
      <c r="CA842">
        <v>2</v>
      </c>
      <c r="CB842" t="s">
        <v>45</v>
      </c>
      <c r="CC842" t="s">
        <v>59</v>
      </c>
      <c r="CD842">
        <f>VLOOKUP(CC842,MoodysRatingMapping!$A$3:$B$23,2,0)</f>
        <v>4.6000000000000005</v>
      </c>
      <c r="CE842">
        <v>0</v>
      </c>
      <c r="CF842" s="11">
        <v>3.2</v>
      </c>
      <c r="CG842" t="s">
        <v>69</v>
      </c>
      <c r="CH842" s="15">
        <f>VLOOKUP(CG842,'S&amp;PRatingMapping'!$A$3:$B$24,2,0)</f>
        <v>4.4285714285714279</v>
      </c>
    </row>
    <row r="843" spans="1:87" x14ac:dyDescent="0.25">
      <c r="A843" s="2">
        <v>43007</v>
      </c>
      <c r="B843">
        <v>5.2</v>
      </c>
      <c r="C843">
        <v>38895</v>
      </c>
      <c r="D843">
        <v>0.10000000000000051</v>
      </c>
      <c r="E843">
        <v>1</v>
      </c>
      <c r="F843">
        <v>0</v>
      </c>
      <c r="G843">
        <v>0</v>
      </c>
      <c r="H843">
        <v>0</v>
      </c>
      <c r="I843">
        <v>99250000</v>
      </c>
      <c r="J843" s="9">
        <v>6.2</v>
      </c>
      <c r="K843">
        <v>8</v>
      </c>
      <c r="L843" t="s">
        <v>42</v>
      </c>
      <c r="M843">
        <v>0.65761000000000003</v>
      </c>
      <c r="N843">
        <v>2</v>
      </c>
      <c r="O843" t="s">
        <v>42</v>
      </c>
      <c r="P843">
        <v>99.186125000000004</v>
      </c>
      <c r="Q843" s="11">
        <v>6.2</v>
      </c>
      <c r="R843" t="s">
        <v>42</v>
      </c>
      <c r="S843">
        <v>398.36219999999997</v>
      </c>
      <c r="T843">
        <v>2</v>
      </c>
      <c r="U843" s="11">
        <v>5.0999999999999996</v>
      </c>
      <c r="V843" t="s">
        <v>61</v>
      </c>
      <c r="W843">
        <f>VLOOKUP(V843,MoodysRatingMapping!$A$3:$B$23,2,0)</f>
        <v>5.9500000000000011</v>
      </c>
      <c r="X843">
        <v>-1</v>
      </c>
      <c r="Y843">
        <v>5.0999999999999996</v>
      </c>
      <c r="Z843" t="s">
        <v>70</v>
      </c>
      <c r="AA843" s="7">
        <f>VLOOKUP(Z843,'S&amp;PRatingMapping'!$A$3:$B$24,2,0)</f>
        <v>5.7142857142857144</v>
      </c>
      <c r="AC843">
        <v>36883</v>
      </c>
      <c r="AD843">
        <v>36883</v>
      </c>
      <c r="AE843">
        <v>99250000</v>
      </c>
      <c r="AF843" t="s">
        <v>37</v>
      </c>
      <c r="AG843">
        <v>6</v>
      </c>
      <c r="AH843" t="s">
        <v>42</v>
      </c>
      <c r="AI843">
        <v>0.20374</v>
      </c>
      <c r="AJ843">
        <v>1</v>
      </c>
      <c r="AK843">
        <v>99.679333</v>
      </c>
      <c r="AL843" t="s">
        <v>37</v>
      </c>
      <c r="AM843" t="s">
        <v>42</v>
      </c>
      <c r="AN843">
        <v>260.06380000000001</v>
      </c>
      <c r="AO843">
        <v>1</v>
      </c>
      <c r="AP843" s="11">
        <v>5.0999999999999996</v>
      </c>
      <c r="AQ843" t="s">
        <v>61</v>
      </c>
      <c r="AR843">
        <f>VLOOKUP(AQ843,MoodysRatingMapping!$A$3:$B$23,2,0)</f>
        <v>5.9500000000000011</v>
      </c>
      <c r="AS843">
        <v>0</v>
      </c>
      <c r="AT843" s="11">
        <v>5.0999999999999996</v>
      </c>
      <c r="AU843" t="s">
        <v>70</v>
      </c>
      <c r="AV843" s="15">
        <f>VLOOKUP(AU843,'S&amp;PRatingMapping'!$A$3:$B$24,2,0)</f>
        <v>5.7142857142857144</v>
      </c>
      <c r="AW843" t="s">
        <v>94</v>
      </c>
      <c r="AX843">
        <v>99250000</v>
      </c>
      <c r="AY843" t="s">
        <v>38</v>
      </c>
      <c r="AZ843">
        <v>5</v>
      </c>
      <c r="BA843" t="s">
        <v>42</v>
      </c>
      <c r="BB843">
        <v>0.18342</v>
      </c>
      <c r="BC843">
        <v>0</v>
      </c>
      <c r="BD843">
        <v>100</v>
      </c>
      <c r="BE843" s="11">
        <v>5.2</v>
      </c>
      <c r="BF843" t="s">
        <v>42</v>
      </c>
      <c r="BG843">
        <v>252.98869999999999</v>
      </c>
      <c r="BH843">
        <v>1</v>
      </c>
      <c r="BI843" s="11">
        <v>5.0999999999999996</v>
      </c>
      <c r="BJ843" t="s">
        <v>61</v>
      </c>
      <c r="BK843">
        <f>VLOOKUP(BJ843,MoodysRatingMapping!$A$3:$B$23,2,0)</f>
        <v>5.9500000000000011</v>
      </c>
      <c r="BL843">
        <v>0</v>
      </c>
      <c r="BM843" s="11">
        <v>5.0999999999999996</v>
      </c>
      <c r="BN843" t="s">
        <v>70</v>
      </c>
      <c r="BO843" s="15">
        <f>VLOOKUP(BN843,'S&amp;PRatingMapping'!$A$3:$B$24,2,0)</f>
        <v>5.7142857142857144</v>
      </c>
      <c r="BQ843">
        <v>99250000</v>
      </c>
      <c r="BR843" s="11">
        <v>5.2</v>
      </c>
      <c r="BS843">
        <v>6</v>
      </c>
      <c r="BT843" t="s">
        <v>42</v>
      </c>
      <c r="BU843">
        <v>0.22003</v>
      </c>
      <c r="BV843">
        <v>1</v>
      </c>
      <c r="BW843">
        <v>100</v>
      </c>
      <c r="BX843" t="s">
        <v>37</v>
      </c>
      <c r="BY843" t="s">
        <v>42</v>
      </c>
      <c r="BZ843">
        <v>296.60109999999997</v>
      </c>
      <c r="CA843">
        <v>1</v>
      </c>
      <c r="CB843" t="s">
        <v>38</v>
      </c>
      <c r="CC843" t="s">
        <v>61</v>
      </c>
      <c r="CD843">
        <f>VLOOKUP(CC843,MoodysRatingMapping!$A$3:$B$23,2,0)</f>
        <v>5.9500000000000011</v>
      </c>
      <c r="CE843">
        <v>0</v>
      </c>
      <c r="CF843" s="11">
        <v>5.0999999999999996</v>
      </c>
      <c r="CG843" t="s">
        <v>70</v>
      </c>
      <c r="CH843" s="15">
        <f>VLOOKUP(CG843,'S&amp;PRatingMapping'!$A$3:$B$24,2,0)</f>
        <v>5.7142857142857144</v>
      </c>
      <c r="CI843" t="s">
        <v>57</v>
      </c>
    </row>
    <row r="844" spans="1:87" x14ac:dyDescent="0.25">
      <c r="A844" s="2">
        <v>42307</v>
      </c>
      <c r="B844">
        <v>3.2</v>
      </c>
      <c r="C844">
        <v>38912</v>
      </c>
      <c r="D844">
        <v>0.1000000000000001</v>
      </c>
      <c r="E844">
        <v>1</v>
      </c>
      <c r="F844">
        <v>0</v>
      </c>
      <c r="G844">
        <v>0</v>
      </c>
      <c r="H844">
        <v>0</v>
      </c>
      <c r="I844">
        <v>2413937.02</v>
      </c>
      <c r="J844" s="9">
        <v>2.1</v>
      </c>
      <c r="K844">
        <v>2</v>
      </c>
      <c r="L844" t="s">
        <v>41</v>
      </c>
      <c r="M844">
        <v>0.13850000000000001</v>
      </c>
      <c r="N844">
        <v>-1</v>
      </c>
      <c r="Q844" s="11" t="s">
        <v>30</v>
      </c>
      <c r="R844" t="s">
        <v>42</v>
      </c>
      <c r="S844">
        <v>14.587561000000001</v>
      </c>
      <c r="T844">
        <v>-2</v>
      </c>
      <c r="U844" s="11">
        <v>2.1</v>
      </c>
      <c r="V844" t="s">
        <v>60</v>
      </c>
      <c r="W844">
        <f>VLOOKUP(V844,MoodysRatingMapping!$A$3:$B$23,2,0)</f>
        <v>2.8000000000000003</v>
      </c>
      <c r="X844">
        <v>-1</v>
      </c>
      <c r="Y844">
        <v>2.2999999999999998</v>
      </c>
      <c r="Z844" t="s">
        <v>77</v>
      </c>
      <c r="AA844" s="7">
        <f>VLOOKUP(Z844,'S&amp;PRatingMapping'!$A$3:$B$24,2,0)</f>
        <v>3.5714285714285707</v>
      </c>
      <c r="AC844">
        <v>36913</v>
      </c>
      <c r="AD844">
        <v>36913</v>
      </c>
      <c r="AE844">
        <v>201359.79</v>
      </c>
      <c r="AF844" t="s">
        <v>34</v>
      </c>
      <c r="AG844">
        <v>2</v>
      </c>
      <c r="AH844" t="s">
        <v>41</v>
      </c>
      <c r="AI844">
        <v>0.13214999999999999</v>
      </c>
      <c r="AJ844">
        <v>-1</v>
      </c>
      <c r="AL844" t="s">
        <v>30</v>
      </c>
      <c r="AM844" t="s">
        <v>42</v>
      </c>
      <c r="AN844">
        <v>15.675096</v>
      </c>
      <c r="AO844">
        <v>-2</v>
      </c>
      <c r="AP844" s="11">
        <v>2.1</v>
      </c>
      <c r="AQ844" t="s">
        <v>60</v>
      </c>
      <c r="AR844">
        <f>VLOOKUP(AQ844,MoodysRatingMapping!$A$3:$B$23,2,0)</f>
        <v>2.8000000000000003</v>
      </c>
      <c r="AS844">
        <v>-1</v>
      </c>
      <c r="AT844" s="11">
        <v>2.2999999999999998</v>
      </c>
      <c r="AU844" t="s">
        <v>77</v>
      </c>
      <c r="AV844" s="15">
        <f>VLOOKUP(AU844,'S&amp;PRatingMapping'!$A$3:$B$24,2,0)</f>
        <v>3.5714285714285707</v>
      </c>
      <c r="AX844">
        <v>201359.79</v>
      </c>
      <c r="AY844" t="s">
        <v>34</v>
      </c>
      <c r="AZ844">
        <v>2</v>
      </c>
      <c r="BA844" t="s">
        <v>41</v>
      </c>
      <c r="BB844">
        <v>0.13405</v>
      </c>
      <c r="BC844">
        <v>-1</v>
      </c>
      <c r="BE844" s="11" t="s">
        <v>30</v>
      </c>
      <c r="BF844" t="s">
        <v>42</v>
      </c>
      <c r="BG844">
        <v>16.327473000000001</v>
      </c>
      <c r="BH844">
        <v>-2</v>
      </c>
      <c r="BI844" s="11">
        <v>2.1</v>
      </c>
      <c r="BJ844" t="s">
        <v>60</v>
      </c>
      <c r="BK844">
        <f>VLOOKUP(BJ844,MoodysRatingMapping!$A$3:$B$23,2,0)</f>
        <v>2.8000000000000003</v>
      </c>
      <c r="BL844">
        <v>-1</v>
      </c>
      <c r="BM844" s="11">
        <v>2.2999999999999998</v>
      </c>
      <c r="BN844" t="s">
        <v>77</v>
      </c>
      <c r="BO844" s="15">
        <f>VLOOKUP(BN844,'S&amp;PRatingMapping'!$A$3:$B$24,2,0)</f>
        <v>3.5714285714285707</v>
      </c>
      <c r="BQ844">
        <v>201359.79</v>
      </c>
      <c r="BR844" s="11" t="s">
        <v>30</v>
      </c>
      <c r="BS844">
        <v>1</v>
      </c>
      <c r="BT844" t="s">
        <v>41</v>
      </c>
      <c r="BU844">
        <v>0.11916</v>
      </c>
      <c r="BV844">
        <v>-2</v>
      </c>
      <c r="BX844" t="s">
        <v>30</v>
      </c>
      <c r="BY844" t="s">
        <v>42</v>
      </c>
      <c r="BZ844">
        <v>15.79041</v>
      </c>
      <c r="CA844">
        <v>-2</v>
      </c>
      <c r="CB844" t="s">
        <v>34</v>
      </c>
      <c r="CC844" t="s">
        <v>60</v>
      </c>
      <c r="CD844">
        <f>VLOOKUP(CC844,MoodysRatingMapping!$A$3:$B$23,2,0)</f>
        <v>2.8000000000000003</v>
      </c>
      <c r="CE844">
        <v>-1</v>
      </c>
      <c r="CF844" s="11">
        <v>2.2999999999999998</v>
      </c>
      <c r="CG844" t="s">
        <v>77</v>
      </c>
      <c r="CH844" s="15">
        <f>VLOOKUP(CG844,'S&amp;PRatingMapping'!$A$3:$B$24,2,0)</f>
        <v>3.5714285714285707</v>
      </c>
    </row>
    <row r="845" spans="1:87" x14ac:dyDescent="0.25">
      <c r="A845" s="2">
        <v>43007</v>
      </c>
      <c r="B845">
        <v>5.0999999999999996</v>
      </c>
      <c r="C845">
        <v>38949</v>
      </c>
      <c r="D845">
        <v>1.1000000000000001</v>
      </c>
      <c r="E845">
        <v>1</v>
      </c>
      <c r="F845">
        <v>0</v>
      </c>
      <c r="G845">
        <v>0</v>
      </c>
      <c r="H845">
        <v>0</v>
      </c>
      <c r="I845">
        <v>3000000</v>
      </c>
      <c r="W845" t="e">
        <f>VLOOKUP(V845,MoodysRatingMapping!$A$3:$B$23,2,0)</f>
        <v>#N/A</v>
      </c>
      <c r="AA845" s="7" t="e">
        <f>VLOOKUP(Z845,'S&amp;PRatingMapping'!$A$3:$B$24,2,0)</f>
        <v>#N/A</v>
      </c>
      <c r="AC845">
        <v>36988</v>
      </c>
      <c r="AD845">
        <v>36988</v>
      </c>
      <c r="AE845">
        <v>3500000</v>
      </c>
      <c r="AR845" t="e">
        <f>VLOOKUP(AQ845,MoodysRatingMapping!$A$3:$B$23,2,0)</f>
        <v>#N/A</v>
      </c>
      <c r="AV845" s="15" t="e">
        <f>VLOOKUP(AU845,'S&amp;PRatingMapping'!$A$3:$B$24,2,0)</f>
        <v>#N/A</v>
      </c>
      <c r="AX845">
        <v>3500000</v>
      </c>
      <c r="BK845" t="e">
        <f>VLOOKUP(BJ845,MoodysRatingMapping!$A$3:$B$23,2,0)</f>
        <v>#N/A</v>
      </c>
      <c r="BO845" s="15" t="e">
        <f>VLOOKUP(BN845,'S&amp;PRatingMapping'!$A$3:$B$24,2,0)</f>
        <v>#N/A</v>
      </c>
      <c r="BQ845">
        <v>3500000</v>
      </c>
      <c r="CD845" t="e">
        <f>VLOOKUP(CC845,MoodysRatingMapping!$A$3:$B$23,2,0)</f>
        <v>#N/A</v>
      </c>
      <c r="CH845" s="15" t="e">
        <f>VLOOKUP(CG845,'S&amp;PRatingMapping'!$A$3:$B$24,2,0)</f>
        <v>#N/A</v>
      </c>
    </row>
    <row r="846" spans="1:87" x14ac:dyDescent="0.25">
      <c r="A846" s="2">
        <v>42489</v>
      </c>
      <c r="B846">
        <v>6.2</v>
      </c>
      <c r="C846">
        <v>39016</v>
      </c>
      <c r="D846">
        <v>3.2</v>
      </c>
      <c r="E846">
        <v>1</v>
      </c>
      <c r="F846">
        <v>0</v>
      </c>
      <c r="G846">
        <v>-2</v>
      </c>
      <c r="H846">
        <v>0</v>
      </c>
      <c r="I846">
        <v>109788.97</v>
      </c>
      <c r="J846" s="9" t="s">
        <v>30</v>
      </c>
      <c r="K846">
        <v>1</v>
      </c>
      <c r="L846" t="s">
        <v>41</v>
      </c>
      <c r="M846">
        <v>0.1</v>
      </c>
      <c r="N846">
        <v>-7</v>
      </c>
      <c r="W846" t="e">
        <f>VLOOKUP(V846,MoodysRatingMapping!$A$3:$B$23,2,0)</f>
        <v>#N/A</v>
      </c>
      <c r="AA846" s="7" t="e">
        <f>VLOOKUP(Z846,'S&amp;PRatingMapping'!$A$3:$B$24,2,0)</f>
        <v>#N/A</v>
      </c>
      <c r="AC846">
        <v>372</v>
      </c>
      <c r="AD846">
        <v>372</v>
      </c>
      <c r="AE846">
        <v>135327.29</v>
      </c>
      <c r="AF846" t="s">
        <v>30</v>
      </c>
      <c r="AG846">
        <v>1</v>
      </c>
      <c r="AH846" t="s">
        <v>41</v>
      </c>
      <c r="AI846">
        <v>0.01</v>
      </c>
      <c r="AJ846">
        <v>-2</v>
      </c>
      <c r="AR846" t="e">
        <f>VLOOKUP(AQ846,MoodysRatingMapping!$A$3:$B$23,2,0)</f>
        <v>#N/A</v>
      </c>
      <c r="AV846" s="15" t="e">
        <f>VLOOKUP(AU846,'S&amp;PRatingMapping'!$A$3:$B$24,2,0)</f>
        <v>#N/A</v>
      </c>
      <c r="AX846">
        <v>517471.69</v>
      </c>
      <c r="AY846" t="s">
        <v>30</v>
      </c>
      <c r="AZ846">
        <v>1</v>
      </c>
      <c r="BA846" t="s">
        <v>41</v>
      </c>
      <c r="BB846">
        <v>0.01</v>
      </c>
      <c r="BC846">
        <v>-2</v>
      </c>
      <c r="BE846" s="11">
        <v>3.1</v>
      </c>
      <c r="BF846" t="s">
        <v>41</v>
      </c>
      <c r="BG846">
        <v>55.383719999999997</v>
      </c>
      <c r="BH846">
        <v>0</v>
      </c>
      <c r="BK846" t="e">
        <f>VLOOKUP(BJ846,MoodysRatingMapping!$A$3:$B$23,2,0)</f>
        <v>#N/A</v>
      </c>
      <c r="BO846" s="15" t="e">
        <f>VLOOKUP(BN846,'S&amp;PRatingMapping'!$A$3:$B$24,2,0)</f>
        <v>#N/A</v>
      </c>
      <c r="BQ846">
        <v>350821.56</v>
      </c>
      <c r="BX846" t="s">
        <v>46</v>
      </c>
      <c r="BY846" t="s">
        <v>41</v>
      </c>
      <c r="BZ846">
        <v>54.969594999999998</v>
      </c>
      <c r="CA846">
        <v>-1</v>
      </c>
      <c r="CD846" t="e">
        <f>VLOOKUP(CC846,MoodysRatingMapping!$A$3:$B$23,2,0)</f>
        <v>#N/A</v>
      </c>
      <c r="CH846" s="15" t="e">
        <f>VLOOKUP(CG846,'S&amp;PRatingMapping'!$A$3:$B$24,2,0)</f>
        <v>#N/A</v>
      </c>
    </row>
    <row r="847" spans="1:87" x14ac:dyDescent="0.25">
      <c r="A847" s="2">
        <v>42794</v>
      </c>
      <c r="B847">
        <v>7</v>
      </c>
      <c r="C847">
        <v>39016</v>
      </c>
      <c r="D847">
        <v>0.79999999999999982</v>
      </c>
      <c r="E847">
        <v>1</v>
      </c>
      <c r="F847">
        <v>0</v>
      </c>
      <c r="G847">
        <v>0</v>
      </c>
      <c r="H847">
        <v>0</v>
      </c>
      <c r="I847">
        <v>297814.84000000003</v>
      </c>
      <c r="J847" s="9" t="s">
        <v>30</v>
      </c>
      <c r="K847">
        <v>1</v>
      </c>
      <c r="L847" t="s">
        <v>41</v>
      </c>
      <c r="M847">
        <v>0.15770000000000001</v>
      </c>
      <c r="N847">
        <v>-8</v>
      </c>
      <c r="W847" t="e">
        <f>VLOOKUP(V847,MoodysRatingMapping!$A$3:$B$23,2,0)</f>
        <v>#N/A</v>
      </c>
      <c r="AA847" s="7" t="e">
        <f>VLOOKUP(Z847,'S&amp;PRatingMapping'!$A$3:$B$24,2,0)</f>
        <v>#N/A</v>
      </c>
      <c r="AC847">
        <v>374</v>
      </c>
      <c r="AD847">
        <v>374</v>
      </c>
      <c r="AE847">
        <v>221045.24</v>
      </c>
      <c r="AF847" t="s">
        <v>30</v>
      </c>
      <c r="AG847">
        <v>1</v>
      </c>
      <c r="AH847" t="s">
        <v>41</v>
      </c>
      <c r="AI847">
        <v>0.01</v>
      </c>
      <c r="AJ847">
        <v>-7</v>
      </c>
      <c r="AR847" t="e">
        <f>VLOOKUP(AQ847,MoodysRatingMapping!$A$3:$B$23,2,0)</f>
        <v>#N/A</v>
      </c>
      <c r="AV847" s="15" t="e">
        <f>VLOOKUP(AU847,'S&amp;PRatingMapping'!$A$3:$B$24,2,0)</f>
        <v>#N/A</v>
      </c>
      <c r="AX847">
        <v>109788.97</v>
      </c>
      <c r="AY847" t="s">
        <v>30</v>
      </c>
      <c r="AZ847">
        <v>1</v>
      </c>
      <c r="BA847" t="s">
        <v>41</v>
      </c>
      <c r="BB847">
        <v>0.01</v>
      </c>
      <c r="BC847">
        <v>-7</v>
      </c>
      <c r="BK847" t="e">
        <f>VLOOKUP(BJ847,MoodysRatingMapping!$A$3:$B$23,2,0)</f>
        <v>#N/A</v>
      </c>
      <c r="BO847" s="15" t="e">
        <f>VLOOKUP(BN847,'S&amp;PRatingMapping'!$A$3:$B$24,2,0)</f>
        <v>#N/A</v>
      </c>
      <c r="BQ847">
        <v>135327.29</v>
      </c>
      <c r="BR847" s="11" t="s">
        <v>30</v>
      </c>
      <c r="BS847">
        <v>1</v>
      </c>
      <c r="BT847" t="s">
        <v>41</v>
      </c>
      <c r="BU847">
        <v>0.01</v>
      </c>
      <c r="BV847">
        <v>-2</v>
      </c>
      <c r="CD847" t="e">
        <f>VLOOKUP(CC847,MoodysRatingMapping!$A$3:$B$23,2,0)</f>
        <v>#N/A</v>
      </c>
      <c r="CH847" s="15" t="e">
        <f>VLOOKUP(CG847,'S&amp;PRatingMapping'!$A$3:$B$24,2,0)</f>
        <v>#N/A</v>
      </c>
    </row>
    <row r="848" spans="1:87" x14ac:dyDescent="0.25">
      <c r="A848" s="2">
        <v>41943</v>
      </c>
      <c r="B848">
        <v>3.3</v>
      </c>
      <c r="C848">
        <v>39423</v>
      </c>
      <c r="D848">
        <v>9.9999999999999645E-2</v>
      </c>
      <c r="E848">
        <v>1</v>
      </c>
      <c r="F848">
        <v>0</v>
      </c>
      <c r="G848">
        <v>0</v>
      </c>
      <c r="H848">
        <v>0</v>
      </c>
      <c r="I848">
        <v>196000000</v>
      </c>
      <c r="J848" s="9" t="s">
        <v>30</v>
      </c>
      <c r="K848">
        <v>1</v>
      </c>
      <c r="L848" t="s">
        <v>42</v>
      </c>
      <c r="M848">
        <v>0.1</v>
      </c>
      <c r="N848">
        <v>-2</v>
      </c>
      <c r="U848" s="11">
        <v>3.2</v>
      </c>
      <c r="V848" t="s">
        <v>59</v>
      </c>
      <c r="W848">
        <f>VLOOKUP(V848,MoodysRatingMapping!$A$3:$B$23,2,0)</f>
        <v>4.6000000000000005</v>
      </c>
      <c r="Y848">
        <v>3.2</v>
      </c>
      <c r="Z848" t="s">
        <v>69</v>
      </c>
      <c r="AA848" s="7">
        <f>VLOOKUP(Z848,'S&amp;PRatingMapping'!$A$3:$B$24,2,0)</f>
        <v>4.4285714285714279</v>
      </c>
      <c r="AC848">
        <v>37136</v>
      </c>
      <c r="AD848">
        <v>37136</v>
      </c>
      <c r="AE848">
        <v>196000000</v>
      </c>
      <c r="AF848" t="s">
        <v>30</v>
      </c>
      <c r="AG848">
        <v>1</v>
      </c>
      <c r="AH848" t="s">
        <v>42</v>
      </c>
      <c r="AI848">
        <v>0.01</v>
      </c>
      <c r="AJ848">
        <v>-2</v>
      </c>
      <c r="AP848" s="11">
        <v>3.2</v>
      </c>
      <c r="AQ848" t="s">
        <v>59</v>
      </c>
      <c r="AR848">
        <f>VLOOKUP(AQ848,MoodysRatingMapping!$A$3:$B$23,2,0)</f>
        <v>4.6000000000000005</v>
      </c>
      <c r="AS848">
        <v>0</v>
      </c>
      <c r="AT848" s="11">
        <v>3.2</v>
      </c>
      <c r="AU848" t="s">
        <v>69</v>
      </c>
      <c r="AV848" s="15">
        <f>VLOOKUP(AU848,'S&amp;PRatingMapping'!$A$3:$B$24,2,0)</f>
        <v>4.4285714285714279</v>
      </c>
      <c r="AX848">
        <v>196000000</v>
      </c>
      <c r="AY848" t="s">
        <v>30</v>
      </c>
      <c r="AZ848">
        <v>1</v>
      </c>
      <c r="BA848" t="s">
        <v>42</v>
      </c>
      <c r="BB848">
        <v>0.01</v>
      </c>
      <c r="BC848">
        <v>-2</v>
      </c>
      <c r="BI848" s="11">
        <v>3.2</v>
      </c>
      <c r="BJ848" t="s">
        <v>59</v>
      </c>
      <c r="BK848">
        <f>VLOOKUP(BJ848,MoodysRatingMapping!$A$3:$B$23,2,0)</f>
        <v>4.6000000000000005</v>
      </c>
      <c r="BL848">
        <v>0</v>
      </c>
      <c r="BM848" s="11">
        <v>3.2</v>
      </c>
      <c r="BN848" t="s">
        <v>69</v>
      </c>
      <c r="BO848" s="15">
        <f>VLOOKUP(BN848,'S&amp;PRatingMapping'!$A$3:$B$24,2,0)</f>
        <v>4.4285714285714279</v>
      </c>
      <c r="BQ848">
        <v>196000000</v>
      </c>
      <c r="BR848" s="11" t="s">
        <v>30</v>
      </c>
      <c r="BS848">
        <v>1</v>
      </c>
      <c r="BT848" t="s">
        <v>42</v>
      </c>
      <c r="BU848">
        <v>1.11E-2</v>
      </c>
      <c r="BV848">
        <v>-2</v>
      </c>
      <c r="CB848" t="s">
        <v>45</v>
      </c>
      <c r="CC848" t="s">
        <v>59</v>
      </c>
      <c r="CD848">
        <f>VLOOKUP(CC848,MoodysRatingMapping!$A$3:$B$23,2,0)</f>
        <v>4.6000000000000005</v>
      </c>
      <c r="CE848">
        <v>0</v>
      </c>
      <c r="CF848" s="11">
        <v>3.2</v>
      </c>
      <c r="CG848" t="s">
        <v>69</v>
      </c>
      <c r="CH848" s="15">
        <f>VLOOKUP(CG848,'S&amp;PRatingMapping'!$A$3:$B$24,2,0)</f>
        <v>4.4285714285714279</v>
      </c>
    </row>
    <row r="849" spans="1:87" x14ac:dyDescent="0.25">
      <c r="A849" s="2">
        <v>42124</v>
      </c>
      <c r="B849">
        <v>4</v>
      </c>
      <c r="C849">
        <v>39459</v>
      </c>
      <c r="D849">
        <v>0.79999999999999982</v>
      </c>
      <c r="E849">
        <v>1</v>
      </c>
      <c r="F849">
        <v>0</v>
      </c>
      <c r="G849">
        <v>0</v>
      </c>
      <c r="H849">
        <v>0</v>
      </c>
      <c r="I849">
        <v>76869523.010000005</v>
      </c>
      <c r="J849" s="9" t="s">
        <v>30</v>
      </c>
      <c r="K849">
        <v>1</v>
      </c>
      <c r="L849" t="s">
        <v>42</v>
      </c>
      <c r="M849">
        <v>0.1135</v>
      </c>
      <c r="N849">
        <v>-3</v>
      </c>
      <c r="U849" s="11">
        <v>3.2</v>
      </c>
      <c r="V849" t="s">
        <v>59</v>
      </c>
      <c r="W849">
        <f>VLOOKUP(V849,MoodysRatingMapping!$A$3:$B$23,2,0)</f>
        <v>4.6000000000000005</v>
      </c>
      <c r="X849">
        <v>-1</v>
      </c>
      <c r="Y849">
        <v>3.2</v>
      </c>
      <c r="Z849" t="s">
        <v>69</v>
      </c>
      <c r="AA849" s="7">
        <f>VLOOKUP(Z849,'S&amp;PRatingMapping'!$A$3:$B$24,2,0)</f>
        <v>4.4285714285714279</v>
      </c>
      <c r="AB849" t="s">
        <v>91</v>
      </c>
      <c r="AC849">
        <v>37195</v>
      </c>
      <c r="AD849">
        <v>37195</v>
      </c>
      <c r="AE849">
        <v>78364947.280000001</v>
      </c>
      <c r="AF849" t="s">
        <v>30</v>
      </c>
      <c r="AG849">
        <v>1</v>
      </c>
      <c r="AH849" t="s">
        <v>42</v>
      </c>
      <c r="AI849">
        <v>0.10879</v>
      </c>
      <c r="AJ849">
        <v>-2</v>
      </c>
      <c r="AP849" s="11">
        <v>3.2</v>
      </c>
      <c r="AQ849" t="s">
        <v>59</v>
      </c>
      <c r="AR849">
        <f>VLOOKUP(AQ849,MoodysRatingMapping!$A$3:$B$23,2,0)</f>
        <v>4.6000000000000005</v>
      </c>
      <c r="AS849">
        <v>0</v>
      </c>
      <c r="AT849" s="11">
        <v>3.2</v>
      </c>
      <c r="AU849" t="s">
        <v>69</v>
      </c>
      <c r="AV849" s="15">
        <f>VLOOKUP(AU849,'S&amp;PRatingMapping'!$A$3:$B$24,2,0)</f>
        <v>4.4285714285714279</v>
      </c>
      <c r="AW849" t="s">
        <v>91</v>
      </c>
      <c r="AX849">
        <v>75422959.359999999</v>
      </c>
      <c r="AY849" t="s">
        <v>30</v>
      </c>
      <c r="AZ849">
        <v>1</v>
      </c>
      <c r="BA849" t="s">
        <v>42</v>
      </c>
      <c r="BB849">
        <v>9.2030000000000001E-2</v>
      </c>
      <c r="BC849">
        <v>-2</v>
      </c>
      <c r="BI849" s="11">
        <v>3.2</v>
      </c>
      <c r="BJ849" t="s">
        <v>59</v>
      </c>
      <c r="BK849">
        <f>VLOOKUP(BJ849,MoodysRatingMapping!$A$3:$B$23,2,0)</f>
        <v>4.6000000000000005</v>
      </c>
      <c r="BL849">
        <v>0</v>
      </c>
      <c r="BM849" s="11">
        <v>3.2</v>
      </c>
      <c r="BN849" t="s">
        <v>69</v>
      </c>
      <c r="BO849" s="15">
        <f>VLOOKUP(BN849,'S&amp;PRatingMapping'!$A$3:$B$24,2,0)</f>
        <v>4.4285714285714279</v>
      </c>
      <c r="BQ849">
        <v>71118283.310000002</v>
      </c>
      <c r="BR849" s="11" t="s">
        <v>30</v>
      </c>
      <c r="BS849">
        <v>1</v>
      </c>
      <c r="BT849" t="s">
        <v>42</v>
      </c>
      <c r="BU849">
        <v>0.1191</v>
      </c>
      <c r="BV849">
        <v>-2</v>
      </c>
      <c r="CB849" t="s">
        <v>45</v>
      </c>
      <c r="CC849" t="s">
        <v>59</v>
      </c>
      <c r="CD849">
        <f>VLOOKUP(CC849,MoodysRatingMapping!$A$3:$B$23,2,0)</f>
        <v>4.6000000000000005</v>
      </c>
      <c r="CE849">
        <v>0</v>
      </c>
      <c r="CF849" s="11">
        <v>3.2</v>
      </c>
      <c r="CG849" t="s">
        <v>69</v>
      </c>
      <c r="CH849" s="15">
        <f>VLOOKUP(CG849,'S&amp;PRatingMapping'!$A$3:$B$24,2,0)</f>
        <v>4.4285714285714279</v>
      </c>
    </row>
    <row r="850" spans="1:87" x14ac:dyDescent="0.25">
      <c r="A850" s="2">
        <v>42277</v>
      </c>
      <c r="B850">
        <v>6.1</v>
      </c>
      <c r="C850">
        <v>39633</v>
      </c>
      <c r="D850">
        <v>0.89999999999999947</v>
      </c>
      <c r="E850">
        <v>1</v>
      </c>
      <c r="F850">
        <v>0</v>
      </c>
      <c r="G850">
        <v>0</v>
      </c>
      <c r="H850">
        <v>0</v>
      </c>
      <c r="I850">
        <v>7345344.21</v>
      </c>
      <c r="J850" s="9" t="s">
        <v>29</v>
      </c>
      <c r="K850">
        <v>4</v>
      </c>
      <c r="L850" t="s">
        <v>41</v>
      </c>
      <c r="M850">
        <v>0.27721000000000001</v>
      </c>
      <c r="N850">
        <v>-3</v>
      </c>
      <c r="Q850" s="11">
        <v>3.2</v>
      </c>
      <c r="R850" t="s">
        <v>41</v>
      </c>
      <c r="S850">
        <v>14.281451000000001</v>
      </c>
      <c r="T850">
        <v>-4</v>
      </c>
      <c r="U850" s="11">
        <v>3.1</v>
      </c>
      <c r="V850" t="s">
        <v>52</v>
      </c>
      <c r="W850">
        <f>VLOOKUP(V850,MoodysRatingMapping!$A$3:$B$23,2,0)</f>
        <v>4.1500000000000004</v>
      </c>
      <c r="X850">
        <v>-4</v>
      </c>
      <c r="Y850">
        <v>2.2999999999999998</v>
      </c>
      <c r="Z850" t="s">
        <v>77</v>
      </c>
      <c r="AA850" s="7">
        <f>VLOOKUP(Z850,'S&amp;PRatingMapping'!$A$3:$B$24,2,0)</f>
        <v>3.5714285714285707</v>
      </c>
      <c r="AC850">
        <v>3733</v>
      </c>
      <c r="AD850">
        <v>3733</v>
      </c>
      <c r="AE850">
        <v>7886044.7800000003</v>
      </c>
      <c r="AF850" t="s">
        <v>34</v>
      </c>
      <c r="AG850">
        <v>2</v>
      </c>
      <c r="AH850" t="s">
        <v>41</v>
      </c>
      <c r="AI850">
        <v>0.15618000000000001</v>
      </c>
      <c r="AJ850">
        <v>-4</v>
      </c>
      <c r="AL850" t="s">
        <v>35</v>
      </c>
      <c r="AM850" t="s">
        <v>41</v>
      </c>
      <c r="AN850">
        <v>66.174052000000003</v>
      </c>
      <c r="AO850">
        <v>-3</v>
      </c>
      <c r="AP850" s="11">
        <v>3.1</v>
      </c>
      <c r="AQ850" t="s">
        <v>52</v>
      </c>
      <c r="AR850">
        <f>VLOOKUP(AQ850,MoodysRatingMapping!$A$3:$B$23,2,0)</f>
        <v>4.1500000000000004</v>
      </c>
      <c r="AS850">
        <v>-3</v>
      </c>
      <c r="AT850" s="11">
        <v>2.2999999999999998</v>
      </c>
      <c r="AU850" t="s">
        <v>77</v>
      </c>
      <c r="AV850" s="15">
        <f>VLOOKUP(AU850,'S&amp;PRatingMapping'!$A$3:$B$24,2,0)</f>
        <v>3.5714285714285707</v>
      </c>
      <c r="AX850">
        <v>6892781.7300000004</v>
      </c>
      <c r="AY850" t="s">
        <v>34</v>
      </c>
      <c r="AZ850">
        <v>2</v>
      </c>
      <c r="BA850" t="s">
        <v>41</v>
      </c>
      <c r="BB850">
        <v>0.13458999999999999</v>
      </c>
      <c r="BC850">
        <v>-4</v>
      </c>
      <c r="BE850" s="11">
        <v>2.2999999999999998</v>
      </c>
      <c r="BF850" t="s">
        <v>41</v>
      </c>
      <c r="BG850">
        <v>58.120303999999997</v>
      </c>
      <c r="BH850">
        <v>-4</v>
      </c>
      <c r="BI850" s="11">
        <v>3.1</v>
      </c>
      <c r="BJ850" t="s">
        <v>52</v>
      </c>
      <c r="BK850">
        <f>VLOOKUP(BJ850,MoodysRatingMapping!$A$3:$B$23,2,0)</f>
        <v>4.1500000000000004</v>
      </c>
      <c r="BL850">
        <v>-3</v>
      </c>
      <c r="BM850" s="11">
        <v>2.2999999999999998</v>
      </c>
      <c r="BN850" t="s">
        <v>77</v>
      </c>
      <c r="BO850" s="15">
        <f>VLOOKUP(BN850,'S&amp;PRatingMapping'!$A$3:$B$24,2,0)</f>
        <v>3.5714285714285707</v>
      </c>
      <c r="BQ850">
        <v>7942292.9500000002</v>
      </c>
      <c r="BR850" s="11" t="s">
        <v>30</v>
      </c>
      <c r="BS850">
        <v>1</v>
      </c>
      <c r="BT850" t="s">
        <v>41</v>
      </c>
      <c r="BU850">
        <v>0.10335999999999999</v>
      </c>
      <c r="BV850">
        <v>-5</v>
      </c>
      <c r="BX850" t="s">
        <v>46</v>
      </c>
      <c r="BY850" t="s">
        <v>41</v>
      </c>
      <c r="BZ850">
        <v>52.869118</v>
      </c>
      <c r="CA850">
        <v>-4</v>
      </c>
      <c r="CB850" t="s">
        <v>35</v>
      </c>
      <c r="CC850" t="s">
        <v>52</v>
      </c>
      <c r="CD850">
        <f>VLOOKUP(CC850,MoodysRatingMapping!$A$3:$B$23,2,0)</f>
        <v>4.1500000000000004</v>
      </c>
      <c r="CE850">
        <v>-3</v>
      </c>
      <c r="CF850" s="11">
        <v>2.2999999999999998</v>
      </c>
      <c r="CG850" t="s">
        <v>77</v>
      </c>
      <c r="CH850" s="15">
        <f>VLOOKUP(CG850,'S&amp;PRatingMapping'!$A$3:$B$24,2,0)</f>
        <v>3.5714285714285707</v>
      </c>
    </row>
    <row r="851" spans="1:87" x14ac:dyDescent="0.25">
      <c r="A851" s="2">
        <v>41912</v>
      </c>
      <c r="B851">
        <v>7</v>
      </c>
      <c r="C851">
        <v>39891</v>
      </c>
      <c r="D851">
        <v>1.9</v>
      </c>
      <c r="E851">
        <v>1</v>
      </c>
      <c r="F851">
        <v>0</v>
      </c>
      <c r="G851">
        <v>0</v>
      </c>
      <c r="H851">
        <v>0</v>
      </c>
      <c r="I851">
        <v>2289880</v>
      </c>
      <c r="W851" t="e">
        <f>VLOOKUP(V851,MoodysRatingMapping!$A$3:$B$23,2,0)</f>
        <v>#N/A</v>
      </c>
      <c r="AA851" s="7" t="e">
        <f>VLOOKUP(Z851,'S&amp;PRatingMapping'!$A$3:$B$24,2,0)</f>
        <v>#N/A</v>
      </c>
      <c r="AC851">
        <v>37488</v>
      </c>
      <c r="AD851">
        <v>37488</v>
      </c>
      <c r="AE851">
        <v>1955000</v>
      </c>
      <c r="AR851" t="e">
        <f>VLOOKUP(AQ851,MoodysRatingMapping!$A$3:$B$23,2,0)</f>
        <v>#N/A</v>
      </c>
      <c r="AV851" s="15" t="e">
        <f>VLOOKUP(AU851,'S&amp;PRatingMapping'!$A$3:$B$24,2,0)</f>
        <v>#N/A</v>
      </c>
      <c r="AX851">
        <v>1875005</v>
      </c>
      <c r="BK851" t="e">
        <f>VLOOKUP(BJ851,MoodysRatingMapping!$A$3:$B$23,2,0)</f>
        <v>#N/A</v>
      </c>
      <c r="BO851" s="15" t="e">
        <f>VLOOKUP(BN851,'S&amp;PRatingMapping'!$A$3:$B$24,2,0)</f>
        <v>#N/A</v>
      </c>
      <c r="BQ851">
        <v>1656000</v>
      </c>
      <c r="CD851" t="e">
        <f>VLOOKUP(CC851,MoodysRatingMapping!$A$3:$B$23,2,0)</f>
        <v>#N/A</v>
      </c>
      <c r="CH851" s="15" t="e">
        <f>VLOOKUP(CG851,'S&amp;PRatingMapping'!$A$3:$B$24,2,0)</f>
        <v>#N/A</v>
      </c>
    </row>
    <row r="852" spans="1:87" x14ac:dyDescent="0.25">
      <c r="A852" s="2">
        <v>42460</v>
      </c>
      <c r="B852">
        <v>5.2</v>
      </c>
      <c r="C852">
        <v>39891</v>
      </c>
      <c r="D852">
        <v>0.10000000000000051</v>
      </c>
      <c r="E852">
        <v>1</v>
      </c>
      <c r="F852">
        <v>0</v>
      </c>
      <c r="G852">
        <v>0</v>
      </c>
      <c r="H852">
        <v>0</v>
      </c>
      <c r="I852">
        <v>1358600</v>
      </c>
      <c r="W852" t="e">
        <f>VLOOKUP(V852,MoodysRatingMapping!$A$3:$B$23,2,0)</f>
        <v>#N/A</v>
      </c>
      <c r="AA852" s="7" t="e">
        <f>VLOOKUP(Z852,'S&amp;PRatingMapping'!$A$3:$B$24,2,0)</f>
        <v>#N/A</v>
      </c>
      <c r="AC852">
        <v>3756</v>
      </c>
      <c r="AD852">
        <v>3756</v>
      </c>
      <c r="AE852">
        <v>1912000</v>
      </c>
      <c r="AR852" t="e">
        <f>VLOOKUP(AQ852,MoodysRatingMapping!$A$3:$B$23,2,0)</f>
        <v>#N/A</v>
      </c>
      <c r="AV852" s="15" t="e">
        <f>VLOOKUP(AU852,'S&amp;PRatingMapping'!$A$3:$B$24,2,0)</f>
        <v>#N/A</v>
      </c>
      <c r="AX852">
        <v>2060000</v>
      </c>
      <c r="BK852" t="e">
        <f>VLOOKUP(BJ852,MoodysRatingMapping!$A$3:$B$23,2,0)</f>
        <v>#N/A</v>
      </c>
      <c r="BO852" s="15" t="e">
        <f>VLOOKUP(BN852,'S&amp;PRatingMapping'!$A$3:$B$24,2,0)</f>
        <v>#N/A</v>
      </c>
      <c r="BQ852">
        <v>2393500</v>
      </c>
      <c r="CD852" t="e">
        <f>VLOOKUP(CC852,MoodysRatingMapping!$A$3:$B$23,2,0)</f>
        <v>#N/A</v>
      </c>
      <c r="CH852" s="15" t="e">
        <f>VLOOKUP(CG852,'S&amp;PRatingMapping'!$A$3:$B$24,2,0)</f>
        <v>#N/A</v>
      </c>
    </row>
    <row r="853" spans="1:87" x14ac:dyDescent="0.25">
      <c r="A853" s="2">
        <v>42613</v>
      </c>
      <c r="B853">
        <v>3.2</v>
      </c>
      <c r="C853">
        <v>39892</v>
      </c>
      <c r="D853">
        <v>0.1000000000000001</v>
      </c>
      <c r="E853">
        <v>1</v>
      </c>
      <c r="F853">
        <v>0</v>
      </c>
      <c r="G853">
        <v>0</v>
      </c>
      <c r="H853">
        <v>0</v>
      </c>
      <c r="I853">
        <v>45014378.130000003</v>
      </c>
      <c r="J853" s="9" t="s">
        <v>30</v>
      </c>
      <c r="K853">
        <v>1</v>
      </c>
      <c r="L853" t="s">
        <v>42</v>
      </c>
      <c r="M853">
        <v>0.35620000000000002</v>
      </c>
      <c r="N853">
        <v>-2</v>
      </c>
      <c r="Q853" s="11" t="s">
        <v>30</v>
      </c>
      <c r="R853" t="s">
        <v>42</v>
      </c>
      <c r="S853">
        <v>47.786700000000003</v>
      </c>
      <c r="T853">
        <v>-2</v>
      </c>
      <c r="U853" s="11">
        <v>3.2</v>
      </c>
      <c r="V853" t="s">
        <v>59</v>
      </c>
      <c r="W853">
        <f>VLOOKUP(V853,MoodysRatingMapping!$A$3:$B$23,2,0)</f>
        <v>4.6000000000000005</v>
      </c>
      <c r="Y853">
        <v>3.2</v>
      </c>
      <c r="Z853" t="s">
        <v>69</v>
      </c>
      <c r="AA853" s="7">
        <f>VLOOKUP(Z853,'S&amp;PRatingMapping'!$A$3:$B$24,2,0)</f>
        <v>4.4285714285714279</v>
      </c>
      <c r="AB853" t="s">
        <v>91</v>
      </c>
      <c r="AC853">
        <v>37563</v>
      </c>
      <c r="AD853">
        <v>37563</v>
      </c>
      <c r="AE853">
        <v>45000000</v>
      </c>
      <c r="AF853" t="s">
        <v>30</v>
      </c>
      <c r="AG853">
        <v>1</v>
      </c>
      <c r="AH853" t="s">
        <v>42</v>
      </c>
      <c r="AI853">
        <v>2.0299999999999999E-2</v>
      </c>
      <c r="AJ853">
        <v>-2</v>
      </c>
      <c r="AL853" t="s">
        <v>30</v>
      </c>
      <c r="AM853" t="s">
        <v>42</v>
      </c>
      <c r="AN853">
        <v>50.259799999999998</v>
      </c>
      <c r="AO853">
        <v>-2</v>
      </c>
      <c r="AP853" s="11">
        <v>3.2</v>
      </c>
      <c r="AQ853" t="s">
        <v>59</v>
      </c>
      <c r="AR853">
        <f>VLOOKUP(AQ853,MoodysRatingMapping!$A$3:$B$23,2,0)</f>
        <v>4.6000000000000005</v>
      </c>
      <c r="AS853">
        <v>0</v>
      </c>
      <c r="AT853" s="11">
        <v>3.2</v>
      </c>
      <c r="AU853" t="s">
        <v>69</v>
      </c>
      <c r="AV853" s="15">
        <f>VLOOKUP(AU853,'S&amp;PRatingMapping'!$A$3:$B$24,2,0)</f>
        <v>4.4285714285714279</v>
      </c>
      <c r="AX853">
        <v>45000000</v>
      </c>
      <c r="AY853" t="s">
        <v>30</v>
      </c>
      <c r="AZ853">
        <v>1</v>
      </c>
      <c r="BA853" t="s">
        <v>42</v>
      </c>
      <c r="BB853">
        <v>2.443E-2</v>
      </c>
      <c r="BC853">
        <v>-2</v>
      </c>
      <c r="BE853" s="11">
        <v>2.2000000000000002</v>
      </c>
      <c r="BF853" t="s">
        <v>42</v>
      </c>
      <c r="BG853">
        <v>55.893112000000002</v>
      </c>
      <c r="BH853">
        <v>-1</v>
      </c>
      <c r="BI853" s="11">
        <v>3.2</v>
      </c>
      <c r="BJ853" t="s">
        <v>59</v>
      </c>
      <c r="BK853">
        <f>VLOOKUP(BJ853,MoodysRatingMapping!$A$3:$B$23,2,0)</f>
        <v>4.6000000000000005</v>
      </c>
      <c r="BL853">
        <v>0</v>
      </c>
      <c r="BM853" s="11">
        <v>3.2</v>
      </c>
      <c r="BN853" t="s">
        <v>69</v>
      </c>
      <c r="BO853" s="15">
        <f>VLOOKUP(BN853,'S&amp;PRatingMapping'!$A$3:$B$24,2,0)</f>
        <v>4.4285714285714279</v>
      </c>
      <c r="BP853" t="s">
        <v>91</v>
      </c>
      <c r="BQ853">
        <v>45000000</v>
      </c>
      <c r="BX853" t="s">
        <v>34</v>
      </c>
      <c r="BY853" t="s">
        <v>42</v>
      </c>
      <c r="BZ853">
        <v>51.954152999999998</v>
      </c>
      <c r="CA853">
        <v>-1</v>
      </c>
      <c r="CB853" t="s">
        <v>45</v>
      </c>
      <c r="CC853" t="s">
        <v>59</v>
      </c>
      <c r="CD853">
        <f>VLOOKUP(CC853,MoodysRatingMapping!$A$3:$B$23,2,0)</f>
        <v>4.6000000000000005</v>
      </c>
      <c r="CE853">
        <v>0</v>
      </c>
      <c r="CF853" s="11">
        <v>3.2</v>
      </c>
      <c r="CG853" t="s">
        <v>69</v>
      </c>
      <c r="CH853" s="15">
        <f>VLOOKUP(CG853,'S&amp;PRatingMapping'!$A$3:$B$24,2,0)</f>
        <v>4.4285714285714279</v>
      </c>
      <c r="CI853" t="s">
        <v>91</v>
      </c>
    </row>
    <row r="854" spans="1:87" x14ac:dyDescent="0.25">
      <c r="A854" s="2">
        <v>42429</v>
      </c>
      <c r="B854">
        <v>6.2</v>
      </c>
      <c r="C854">
        <v>40018</v>
      </c>
      <c r="D854">
        <v>0.10000000000000051</v>
      </c>
      <c r="E854">
        <v>1</v>
      </c>
      <c r="F854">
        <v>0</v>
      </c>
      <c r="G854">
        <v>-2</v>
      </c>
      <c r="H854">
        <v>0</v>
      </c>
      <c r="I854">
        <v>3701487.83</v>
      </c>
      <c r="J854" s="9" t="s">
        <v>30</v>
      </c>
      <c r="K854">
        <v>1</v>
      </c>
      <c r="L854" t="s">
        <v>41</v>
      </c>
      <c r="M854">
        <v>0.73680000000000001</v>
      </c>
      <c r="N854">
        <v>-7</v>
      </c>
      <c r="Q854" s="11">
        <v>3.3</v>
      </c>
      <c r="R854" t="s">
        <v>41</v>
      </c>
      <c r="S854">
        <v>135.545717</v>
      </c>
      <c r="T854">
        <v>-5</v>
      </c>
      <c r="U854" s="11">
        <v>3.2</v>
      </c>
      <c r="V854" t="s">
        <v>59</v>
      </c>
      <c r="W854">
        <f>VLOOKUP(V854,MoodysRatingMapping!$A$3:$B$23,2,0)</f>
        <v>4.6000000000000005</v>
      </c>
      <c r="X854">
        <v>-5</v>
      </c>
      <c r="Y854">
        <v>3.3</v>
      </c>
      <c r="Z854" t="s">
        <v>81</v>
      </c>
      <c r="AA854" s="7">
        <f>VLOOKUP(Z854,'S&amp;PRatingMapping'!$A$3:$B$24,2,0)</f>
        <v>4.8571428571428568</v>
      </c>
      <c r="AC854">
        <v>37663</v>
      </c>
      <c r="AD854">
        <v>37663</v>
      </c>
      <c r="AE854">
        <v>3738267.01</v>
      </c>
      <c r="AF854" t="s">
        <v>30</v>
      </c>
      <c r="AG854">
        <v>1</v>
      </c>
      <c r="AH854" t="s">
        <v>41</v>
      </c>
      <c r="AI854">
        <v>4.1540000000000001E-2</v>
      </c>
      <c r="AJ854">
        <v>-6</v>
      </c>
      <c r="AL854" t="s">
        <v>43</v>
      </c>
      <c r="AM854" t="s">
        <v>41</v>
      </c>
      <c r="AN854">
        <v>139.554968</v>
      </c>
      <c r="AO854">
        <v>-4</v>
      </c>
      <c r="AP854" s="11">
        <v>3.2</v>
      </c>
      <c r="AQ854" t="s">
        <v>59</v>
      </c>
      <c r="AR854">
        <f>VLOOKUP(AQ854,MoodysRatingMapping!$A$3:$B$23,2,0)</f>
        <v>4.6000000000000005</v>
      </c>
      <c r="AS854">
        <v>-4</v>
      </c>
      <c r="AT854" s="11">
        <v>3.2</v>
      </c>
      <c r="AU854" t="s">
        <v>69</v>
      </c>
      <c r="AV854" s="15">
        <f>VLOOKUP(AU854,'S&amp;PRatingMapping'!$A$3:$B$24,2,0)</f>
        <v>4.4285714285714279</v>
      </c>
      <c r="AX854">
        <v>3995867.62</v>
      </c>
      <c r="AY854" t="s">
        <v>30</v>
      </c>
      <c r="AZ854">
        <v>1</v>
      </c>
      <c r="BA854" t="s">
        <v>41</v>
      </c>
      <c r="BB854">
        <v>3.2340000000000001E-2</v>
      </c>
      <c r="BC854">
        <v>-6</v>
      </c>
      <c r="BE854" s="11">
        <v>2.2999999999999998</v>
      </c>
      <c r="BF854" t="s">
        <v>41</v>
      </c>
      <c r="BG854">
        <v>60.566322</v>
      </c>
      <c r="BH854">
        <v>-5</v>
      </c>
      <c r="BI854" s="11">
        <v>3.2</v>
      </c>
      <c r="BJ854" t="s">
        <v>59</v>
      </c>
      <c r="BK854">
        <f>VLOOKUP(BJ854,MoodysRatingMapping!$A$3:$B$23,2,0)</f>
        <v>4.6000000000000005</v>
      </c>
      <c r="BL854">
        <v>-4</v>
      </c>
      <c r="BM854" s="11">
        <v>3.2</v>
      </c>
      <c r="BN854" t="s">
        <v>69</v>
      </c>
      <c r="BO854" s="15">
        <f>VLOOKUP(BN854,'S&amp;PRatingMapping'!$A$3:$B$24,2,0)</f>
        <v>4.4285714285714279</v>
      </c>
      <c r="BQ854">
        <v>4215520.7699999996</v>
      </c>
      <c r="BR854" s="11" t="s">
        <v>30</v>
      </c>
      <c r="BS854">
        <v>1</v>
      </c>
      <c r="BT854" t="s">
        <v>41</v>
      </c>
      <c r="BU854">
        <v>2.7140000000000001E-2</v>
      </c>
      <c r="BV854">
        <v>-6</v>
      </c>
      <c r="BX854" t="s">
        <v>46</v>
      </c>
      <c r="BY854" t="s">
        <v>41</v>
      </c>
      <c r="BZ854">
        <v>62.651997999999999</v>
      </c>
      <c r="CA854">
        <v>-5</v>
      </c>
      <c r="CB854" t="s">
        <v>45</v>
      </c>
      <c r="CC854" t="s">
        <v>59</v>
      </c>
      <c r="CD854">
        <f>VLOOKUP(CC854,MoodysRatingMapping!$A$3:$B$23,2,0)</f>
        <v>4.6000000000000005</v>
      </c>
      <c r="CE854">
        <v>-4</v>
      </c>
      <c r="CF854" s="11">
        <v>3.2</v>
      </c>
      <c r="CG854" t="s">
        <v>69</v>
      </c>
      <c r="CH854" s="15">
        <f>VLOOKUP(CG854,'S&amp;PRatingMapping'!$A$3:$B$24,2,0)</f>
        <v>4.4285714285714279</v>
      </c>
    </row>
    <row r="855" spans="1:87" x14ac:dyDescent="0.25">
      <c r="A855" s="2">
        <v>42489</v>
      </c>
      <c r="B855">
        <v>7</v>
      </c>
      <c r="C855">
        <v>40018</v>
      </c>
      <c r="D855">
        <v>0.79999999999999982</v>
      </c>
      <c r="E855">
        <v>1</v>
      </c>
      <c r="F855">
        <v>0</v>
      </c>
      <c r="G855">
        <v>0</v>
      </c>
      <c r="H855">
        <v>0</v>
      </c>
      <c r="I855">
        <v>3525457.17</v>
      </c>
      <c r="J855" s="9" t="s">
        <v>30</v>
      </c>
      <c r="K855">
        <v>1</v>
      </c>
      <c r="L855" t="s">
        <v>41</v>
      </c>
      <c r="M855">
        <v>0.21429999999999999</v>
      </c>
      <c r="N855">
        <v>-8</v>
      </c>
      <c r="Q855" s="11">
        <v>3.1</v>
      </c>
      <c r="R855" t="s">
        <v>41</v>
      </c>
      <c r="S855">
        <v>84.185460000000006</v>
      </c>
      <c r="T855">
        <v>-6</v>
      </c>
      <c r="U855" s="11">
        <v>3.2</v>
      </c>
      <c r="V855" t="s">
        <v>59</v>
      </c>
      <c r="W855">
        <f>VLOOKUP(V855,MoodysRatingMapping!$A$3:$B$23,2,0)</f>
        <v>4.6000000000000005</v>
      </c>
      <c r="X855">
        <v>-6</v>
      </c>
      <c r="Y855">
        <v>3.3</v>
      </c>
      <c r="Z855" t="s">
        <v>81</v>
      </c>
      <c r="AA855" s="7">
        <f>VLOOKUP(Z855,'S&amp;PRatingMapping'!$A$3:$B$24,2,0)</f>
        <v>4.8571428571428568</v>
      </c>
      <c r="AC855">
        <v>37665</v>
      </c>
      <c r="AD855">
        <v>37665</v>
      </c>
      <c r="AE855">
        <v>3342217.11</v>
      </c>
      <c r="AF855" t="s">
        <v>30</v>
      </c>
      <c r="AG855">
        <v>1</v>
      </c>
      <c r="AH855" t="s">
        <v>41</v>
      </c>
      <c r="AI855">
        <v>1.8790000000000001E-2</v>
      </c>
      <c r="AJ855">
        <v>-7</v>
      </c>
      <c r="AL855" t="s">
        <v>43</v>
      </c>
      <c r="AM855" t="s">
        <v>41</v>
      </c>
      <c r="AN855">
        <v>115.318477</v>
      </c>
      <c r="AO855">
        <v>-5</v>
      </c>
      <c r="AP855" s="11">
        <v>3.2</v>
      </c>
      <c r="AQ855" t="s">
        <v>59</v>
      </c>
      <c r="AR855">
        <f>VLOOKUP(AQ855,MoodysRatingMapping!$A$3:$B$23,2,0)</f>
        <v>4.6000000000000005</v>
      </c>
      <c r="AS855">
        <v>-5</v>
      </c>
      <c r="AT855" s="11">
        <v>3.3</v>
      </c>
      <c r="AU855" t="s">
        <v>81</v>
      </c>
      <c r="AV855" s="15">
        <f>VLOOKUP(AU855,'S&amp;PRatingMapping'!$A$3:$B$24,2,0)</f>
        <v>4.8571428571428568</v>
      </c>
      <c r="AX855">
        <v>3701487.83</v>
      </c>
      <c r="AY855" t="s">
        <v>30</v>
      </c>
      <c r="AZ855">
        <v>1</v>
      </c>
      <c r="BA855" t="s">
        <v>41</v>
      </c>
      <c r="BB855">
        <v>7.3679999999999995E-2</v>
      </c>
      <c r="BC855">
        <v>-7</v>
      </c>
      <c r="BE855" s="11">
        <v>3.3</v>
      </c>
      <c r="BF855" t="s">
        <v>41</v>
      </c>
      <c r="BG855">
        <v>135.545717</v>
      </c>
      <c r="BH855">
        <v>-5</v>
      </c>
      <c r="BI855" s="11">
        <v>3.2</v>
      </c>
      <c r="BJ855" t="s">
        <v>59</v>
      </c>
      <c r="BK855">
        <f>VLOOKUP(BJ855,MoodysRatingMapping!$A$3:$B$23,2,0)</f>
        <v>4.6000000000000005</v>
      </c>
      <c r="BL855">
        <v>-5</v>
      </c>
      <c r="BM855" s="11">
        <v>3.3</v>
      </c>
      <c r="BN855" t="s">
        <v>81</v>
      </c>
      <c r="BO855" s="15">
        <f>VLOOKUP(BN855,'S&amp;PRatingMapping'!$A$3:$B$24,2,0)</f>
        <v>4.8571428571428568</v>
      </c>
      <c r="BQ855">
        <v>3738267.01</v>
      </c>
      <c r="BR855" s="11" t="s">
        <v>30</v>
      </c>
      <c r="BS855">
        <v>1</v>
      </c>
      <c r="BT855" t="s">
        <v>41</v>
      </c>
      <c r="BU855">
        <v>4.1540000000000001E-2</v>
      </c>
      <c r="BV855">
        <v>-6</v>
      </c>
      <c r="BX855" t="s">
        <v>43</v>
      </c>
      <c r="BY855" t="s">
        <v>41</v>
      </c>
      <c r="BZ855">
        <v>139.554968</v>
      </c>
      <c r="CA855">
        <v>-4</v>
      </c>
      <c r="CB855" t="s">
        <v>45</v>
      </c>
      <c r="CC855" t="s">
        <v>59</v>
      </c>
      <c r="CD855">
        <f>VLOOKUP(CC855,MoodysRatingMapping!$A$3:$B$23,2,0)</f>
        <v>4.6000000000000005</v>
      </c>
      <c r="CE855">
        <v>-4</v>
      </c>
      <c r="CF855" s="11">
        <v>3.2</v>
      </c>
      <c r="CG855" t="s">
        <v>69</v>
      </c>
      <c r="CH855" s="15">
        <f>VLOOKUP(CG855,'S&amp;PRatingMapping'!$A$3:$B$24,2,0)</f>
        <v>4.4285714285714279</v>
      </c>
    </row>
    <row r="856" spans="1:87" x14ac:dyDescent="0.25">
      <c r="A856" s="2">
        <v>42643</v>
      </c>
      <c r="B856">
        <v>2</v>
      </c>
      <c r="C856">
        <v>40143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20000000</v>
      </c>
      <c r="J856" s="9">
        <v>3.1</v>
      </c>
      <c r="K856">
        <v>3</v>
      </c>
      <c r="L856" t="s">
        <v>42</v>
      </c>
      <c r="M856">
        <v>0.19869999999999999</v>
      </c>
      <c r="N856">
        <v>1</v>
      </c>
      <c r="Q856" s="11" t="s">
        <v>30</v>
      </c>
      <c r="R856" t="s">
        <v>42</v>
      </c>
      <c r="S856">
        <v>32.826000000000001</v>
      </c>
      <c r="T856">
        <v>-1</v>
      </c>
      <c r="U856" s="11">
        <v>2.2000000000000002</v>
      </c>
      <c r="V856" t="s">
        <v>51</v>
      </c>
      <c r="W856">
        <f>VLOOKUP(V856,MoodysRatingMapping!$A$3:$B$23,2,0)</f>
        <v>3.2500000000000004</v>
      </c>
      <c r="Y856">
        <v>2.2000000000000002</v>
      </c>
      <c r="Z856" t="s">
        <v>71</v>
      </c>
      <c r="AA856" s="7">
        <f>VLOOKUP(Z856,'S&amp;PRatingMapping'!$A$3:$B$24,2,0)</f>
        <v>3.1428571428571423</v>
      </c>
      <c r="AC856">
        <v>3771</v>
      </c>
      <c r="AD856">
        <v>3771</v>
      </c>
      <c r="AE856">
        <v>20000000</v>
      </c>
      <c r="AF856" t="s">
        <v>29</v>
      </c>
      <c r="AG856">
        <v>4</v>
      </c>
      <c r="AH856" t="s">
        <v>42</v>
      </c>
      <c r="AI856">
        <v>0.24303</v>
      </c>
      <c r="AJ856">
        <v>3</v>
      </c>
      <c r="AL856" t="s">
        <v>30</v>
      </c>
      <c r="AM856" t="s">
        <v>42</v>
      </c>
      <c r="AN856">
        <v>30.448899999999998</v>
      </c>
      <c r="AO856">
        <v>0</v>
      </c>
      <c r="AP856" s="11">
        <v>2.2000000000000002</v>
      </c>
      <c r="AQ856" t="s">
        <v>51</v>
      </c>
      <c r="AR856">
        <f>VLOOKUP(AQ856,MoodysRatingMapping!$A$3:$B$23,2,0)</f>
        <v>3.2500000000000004</v>
      </c>
      <c r="AS856">
        <v>1</v>
      </c>
      <c r="AT856" s="11">
        <v>2.2000000000000002</v>
      </c>
      <c r="AU856" t="s">
        <v>71</v>
      </c>
      <c r="AV856" s="15">
        <f>VLOOKUP(AU856,'S&amp;PRatingMapping'!$A$3:$B$24,2,0)</f>
        <v>3.1428571428571423</v>
      </c>
      <c r="AX856">
        <v>49399789.840000004</v>
      </c>
      <c r="AY856" t="s">
        <v>38</v>
      </c>
      <c r="AZ856">
        <v>5</v>
      </c>
      <c r="BA856" t="s">
        <v>42</v>
      </c>
      <c r="BB856">
        <v>0.38461000000000001</v>
      </c>
      <c r="BC856">
        <v>4</v>
      </c>
      <c r="BE856" s="11" t="s">
        <v>30</v>
      </c>
      <c r="BF856" t="s">
        <v>42</v>
      </c>
      <c r="BG856">
        <v>36.029000000000003</v>
      </c>
      <c r="BH856">
        <v>0</v>
      </c>
      <c r="BI856" s="11">
        <v>2.2000000000000002</v>
      </c>
      <c r="BJ856" t="s">
        <v>51</v>
      </c>
      <c r="BK856">
        <f>VLOOKUP(BJ856,MoodysRatingMapping!$A$3:$B$23,2,0)</f>
        <v>3.2500000000000004</v>
      </c>
      <c r="BL856">
        <v>1</v>
      </c>
      <c r="BM856" s="11">
        <v>2.2000000000000002</v>
      </c>
      <c r="BN856" t="s">
        <v>71</v>
      </c>
      <c r="BO856" s="15">
        <f>VLOOKUP(BN856,'S&amp;PRatingMapping'!$A$3:$B$24,2,0)</f>
        <v>3.1428571428571423</v>
      </c>
      <c r="BQ856">
        <v>49429789.840000004</v>
      </c>
      <c r="BR856" s="11">
        <v>5.0999999999999996</v>
      </c>
      <c r="BS856">
        <v>5</v>
      </c>
      <c r="BT856" t="s">
        <v>42</v>
      </c>
      <c r="BU856">
        <v>0.40690999999999999</v>
      </c>
      <c r="BV856">
        <v>4</v>
      </c>
      <c r="BX856" t="s">
        <v>30</v>
      </c>
      <c r="BY856" t="s">
        <v>42</v>
      </c>
      <c r="BZ856">
        <v>42.880659999999999</v>
      </c>
      <c r="CA856">
        <v>0</v>
      </c>
      <c r="CB856" t="s">
        <v>44</v>
      </c>
      <c r="CC856" t="s">
        <v>51</v>
      </c>
      <c r="CD856">
        <f>VLOOKUP(CC856,MoodysRatingMapping!$A$3:$B$23,2,0)</f>
        <v>3.2500000000000004</v>
      </c>
      <c r="CE856">
        <v>1</v>
      </c>
      <c r="CF856" s="11">
        <v>2.2000000000000002</v>
      </c>
      <c r="CG856" t="s">
        <v>71</v>
      </c>
      <c r="CH856" s="15">
        <f>VLOOKUP(CG856,'S&amp;PRatingMapping'!$A$3:$B$24,2,0)</f>
        <v>3.1428571428571423</v>
      </c>
    </row>
    <row r="857" spans="1:87" x14ac:dyDescent="0.25">
      <c r="A857" s="2">
        <v>42429</v>
      </c>
      <c r="B857">
        <v>8.1</v>
      </c>
      <c r="C857">
        <v>40232</v>
      </c>
      <c r="D857">
        <v>2.899999999999999</v>
      </c>
      <c r="E857">
        <v>1</v>
      </c>
      <c r="F857">
        <v>0</v>
      </c>
      <c r="G857">
        <v>0</v>
      </c>
      <c r="H857">
        <v>0</v>
      </c>
      <c r="I857">
        <v>8088350.1799999997</v>
      </c>
      <c r="W857" t="e">
        <f>VLOOKUP(V857,MoodysRatingMapping!$A$3:$B$23,2,0)</f>
        <v>#N/A</v>
      </c>
      <c r="AA857" s="7" t="e">
        <f>VLOOKUP(Z857,'S&amp;PRatingMapping'!$A$3:$B$24,2,0)</f>
        <v>#N/A</v>
      </c>
      <c r="AC857">
        <v>37796</v>
      </c>
      <c r="AD857">
        <v>37796</v>
      </c>
      <c r="AE857">
        <v>7594168.9699999997</v>
      </c>
      <c r="AR857" t="e">
        <f>VLOOKUP(AQ857,MoodysRatingMapping!$A$3:$B$23,2,0)</f>
        <v>#N/A</v>
      </c>
      <c r="AV857" s="15" t="e">
        <f>VLOOKUP(AU857,'S&amp;PRatingMapping'!$A$3:$B$24,2,0)</f>
        <v>#N/A</v>
      </c>
      <c r="AX857">
        <v>6675252.6799999997</v>
      </c>
      <c r="BK857" t="e">
        <f>VLOOKUP(BJ857,MoodysRatingMapping!$A$3:$B$23,2,0)</f>
        <v>#N/A</v>
      </c>
      <c r="BO857" s="15" t="e">
        <f>VLOOKUP(BN857,'S&amp;PRatingMapping'!$A$3:$B$24,2,0)</f>
        <v>#N/A</v>
      </c>
      <c r="BQ857">
        <v>6782642.9699999997</v>
      </c>
      <c r="CD857" t="e">
        <f>VLOOKUP(CC857,MoodysRatingMapping!$A$3:$B$23,2,0)</f>
        <v>#N/A</v>
      </c>
      <c r="CH857" s="15" t="e">
        <f>VLOOKUP(CG857,'S&amp;PRatingMapping'!$A$3:$B$24,2,0)</f>
        <v>#N/A</v>
      </c>
    </row>
    <row r="858" spans="1:87" x14ac:dyDescent="0.25">
      <c r="A858" s="2">
        <v>41820</v>
      </c>
      <c r="B858">
        <v>7</v>
      </c>
      <c r="C858">
        <v>40253</v>
      </c>
      <c r="D858">
        <v>1.8</v>
      </c>
      <c r="E858">
        <v>1</v>
      </c>
      <c r="F858">
        <v>0</v>
      </c>
      <c r="G858">
        <v>0</v>
      </c>
      <c r="H858">
        <v>0</v>
      </c>
      <c r="I858">
        <v>4500000</v>
      </c>
      <c r="W858" t="e">
        <f>VLOOKUP(V858,MoodysRatingMapping!$A$3:$B$23,2,0)</f>
        <v>#N/A</v>
      </c>
      <c r="AA858" s="7" t="e">
        <f>VLOOKUP(Z858,'S&amp;PRatingMapping'!$A$3:$B$24,2,0)</f>
        <v>#N/A</v>
      </c>
      <c r="AC858">
        <v>37829</v>
      </c>
      <c r="AD858">
        <v>37829</v>
      </c>
      <c r="AE858">
        <v>4500000</v>
      </c>
      <c r="AR858" t="e">
        <f>VLOOKUP(AQ858,MoodysRatingMapping!$A$3:$B$23,2,0)</f>
        <v>#N/A</v>
      </c>
      <c r="AV858" s="15" t="e">
        <f>VLOOKUP(AU858,'S&amp;PRatingMapping'!$A$3:$B$24,2,0)</f>
        <v>#N/A</v>
      </c>
      <c r="AX858">
        <v>4500000</v>
      </c>
      <c r="BK858" t="e">
        <f>VLOOKUP(BJ858,MoodysRatingMapping!$A$3:$B$23,2,0)</f>
        <v>#N/A</v>
      </c>
      <c r="BO858" s="15" t="e">
        <f>VLOOKUP(BN858,'S&amp;PRatingMapping'!$A$3:$B$24,2,0)</f>
        <v>#N/A</v>
      </c>
      <c r="BQ858">
        <v>4500000</v>
      </c>
      <c r="CD858" t="e">
        <f>VLOOKUP(CC858,MoodysRatingMapping!$A$3:$B$23,2,0)</f>
        <v>#N/A</v>
      </c>
      <c r="CH858" s="15" t="e">
        <f>VLOOKUP(CG858,'S&amp;PRatingMapping'!$A$3:$B$24,2,0)</f>
        <v>#N/A</v>
      </c>
    </row>
    <row r="859" spans="1:87" x14ac:dyDescent="0.25">
      <c r="A859" s="2">
        <v>42489</v>
      </c>
      <c r="B859">
        <v>2.2999999999999998</v>
      </c>
      <c r="C859">
        <v>4045</v>
      </c>
      <c r="D859">
        <v>9.9999999999999645E-2</v>
      </c>
      <c r="E859">
        <v>1</v>
      </c>
      <c r="F859">
        <v>0</v>
      </c>
      <c r="G859">
        <v>0</v>
      </c>
      <c r="H859">
        <v>0</v>
      </c>
      <c r="I859">
        <v>537846.97</v>
      </c>
      <c r="J859" s="9" t="s">
        <v>30</v>
      </c>
      <c r="K859">
        <v>1</v>
      </c>
      <c r="L859" t="s">
        <v>41</v>
      </c>
      <c r="M859">
        <v>0.3876</v>
      </c>
      <c r="N859">
        <v>-1</v>
      </c>
      <c r="Q859" s="11">
        <v>3.2</v>
      </c>
      <c r="R859" t="s">
        <v>42</v>
      </c>
      <c r="S859">
        <v>11.8634</v>
      </c>
      <c r="T859">
        <v>1</v>
      </c>
      <c r="U859" s="11" t="s">
        <v>30</v>
      </c>
      <c r="V859" t="s">
        <v>65</v>
      </c>
      <c r="W859">
        <f>VLOOKUP(V859,MoodysRatingMapping!$A$3:$B$23,2,0)</f>
        <v>1.9</v>
      </c>
      <c r="X859">
        <v>-1</v>
      </c>
      <c r="Y859">
        <v>2.2000000000000002</v>
      </c>
      <c r="Z859" t="s">
        <v>71</v>
      </c>
      <c r="AA859" s="7">
        <f>VLOOKUP(Z859,'S&amp;PRatingMapping'!$A$3:$B$24,2,0)</f>
        <v>3.1428571428571423</v>
      </c>
      <c r="AC859">
        <v>3876</v>
      </c>
      <c r="AD859">
        <v>3876</v>
      </c>
      <c r="AE859">
        <v>31466.49</v>
      </c>
      <c r="AF859" t="s">
        <v>30</v>
      </c>
      <c r="AG859">
        <v>1</v>
      </c>
      <c r="AH859" t="s">
        <v>41</v>
      </c>
      <c r="AI859">
        <v>3.8039999999999997E-2</v>
      </c>
      <c r="AJ859">
        <v>-1</v>
      </c>
      <c r="AL859" t="s">
        <v>45</v>
      </c>
      <c r="AM859" t="s">
        <v>42</v>
      </c>
      <c r="AN859">
        <v>78.428088000000002</v>
      </c>
      <c r="AO859">
        <v>1</v>
      </c>
      <c r="AP859" s="11">
        <v>2.2000000000000002</v>
      </c>
      <c r="AQ859" t="s">
        <v>51</v>
      </c>
      <c r="AR859">
        <f>VLOOKUP(AQ859,MoodysRatingMapping!$A$3:$B$23,2,0)</f>
        <v>3.2500000000000004</v>
      </c>
      <c r="AS859">
        <v>0</v>
      </c>
      <c r="AT859" s="11">
        <v>2.2000000000000002</v>
      </c>
      <c r="AU859" t="s">
        <v>71</v>
      </c>
      <c r="AV859" s="15">
        <f>VLOOKUP(AU859,'S&amp;PRatingMapping'!$A$3:$B$24,2,0)</f>
        <v>3.1428571428571423</v>
      </c>
      <c r="AX859">
        <v>32273.11</v>
      </c>
      <c r="AY859" t="s">
        <v>30</v>
      </c>
      <c r="AZ859">
        <v>1</v>
      </c>
      <c r="BA859" t="s">
        <v>41</v>
      </c>
      <c r="BB859">
        <v>4.394E-2</v>
      </c>
      <c r="BC859">
        <v>-1</v>
      </c>
      <c r="BE859" s="11">
        <v>3.2</v>
      </c>
      <c r="BF859" t="s">
        <v>42</v>
      </c>
      <c r="BG859">
        <v>78.416601</v>
      </c>
      <c r="BH859">
        <v>1</v>
      </c>
      <c r="BI859" s="11">
        <v>2.2000000000000002</v>
      </c>
      <c r="BJ859" t="s">
        <v>51</v>
      </c>
      <c r="BK859">
        <f>VLOOKUP(BJ859,MoodysRatingMapping!$A$3:$B$23,2,0)</f>
        <v>3.2500000000000004</v>
      </c>
      <c r="BL859">
        <v>0</v>
      </c>
      <c r="BM859" s="11">
        <v>2.2000000000000002</v>
      </c>
      <c r="BN859" t="s">
        <v>71</v>
      </c>
      <c r="BO859" s="15">
        <f>VLOOKUP(BN859,'S&amp;PRatingMapping'!$A$3:$B$24,2,0)</f>
        <v>3.1428571428571423</v>
      </c>
      <c r="BQ859">
        <v>13598.22</v>
      </c>
      <c r="BR859" s="11" t="s">
        <v>30</v>
      </c>
      <c r="BS859">
        <v>1</v>
      </c>
      <c r="BT859" t="s">
        <v>41</v>
      </c>
      <c r="BU859">
        <v>4.521E-2</v>
      </c>
      <c r="BV859">
        <v>-2</v>
      </c>
      <c r="BX859" t="s">
        <v>35</v>
      </c>
      <c r="BY859" t="s">
        <v>42</v>
      </c>
      <c r="BZ859">
        <v>74.349373</v>
      </c>
      <c r="CA859">
        <v>0</v>
      </c>
      <c r="CB859" t="s">
        <v>44</v>
      </c>
      <c r="CC859" t="s">
        <v>51</v>
      </c>
      <c r="CD859">
        <f>VLOOKUP(CC859,MoodysRatingMapping!$A$3:$B$23,2,0)</f>
        <v>3.2500000000000004</v>
      </c>
      <c r="CE859">
        <v>-1</v>
      </c>
      <c r="CF859" s="11">
        <v>2.2000000000000002</v>
      </c>
      <c r="CG859" t="s">
        <v>71</v>
      </c>
      <c r="CH859" s="15">
        <f>VLOOKUP(CG859,'S&amp;PRatingMapping'!$A$3:$B$24,2,0)</f>
        <v>3.1428571428571423</v>
      </c>
    </row>
    <row r="860" spans="1:87" x14ac:dyDescent="0.25">
      <c r="A860" s="2">
        <v>41912</v>
      </c>
      <c r="B860">
        <v>3.3</v>
      </c>
      <c r="C860">
        <v>40486</v>
      </c>
      <c r="D860">
        <v>9.9999999999999645E-2</v>
      </c>
      <c r="E860">
        <v>1</v>
      </c>
      <c r="F860">
        <v>0</v>
      </c>
      <c r="G860">
        <v>0</v>
      </c>
      <c r="H860">
        <v>0</v>
      </c>
      <c r="I860">
        <v>337525109.52999997</v>
      </c>
      <c r="J860" s="9" t="s">
        <v>30</v>
      </c>
      <c r="K860">
        <v>1</v>
      </c>
      <c r="L860" t="s">
        <v>42</v>
      </c>
      <c r="M860">
        <v>0.81620000000000004</v>
      </c>
      <c r="N860">
        <v>-2</v>
      </c>
      <c r="O860" t="s">
        <v>42</v>
      </c>
      <c r="P860">
        <v>97</v>
      </c>
      <c r="Q860" s="11">
        <v>3.2</v>
      </c>
      <c r="R860" t="s">
        <v>42</v>
      </c>
      <c r="S860">
        <v>82.558949999999996</v>
      </c>
      <c r="U860" s="11">
        <v>3.2</v>
      </c>
      <c r="V860" t="s">
        <v>59</v>
      </c>
      <c r="W860">
        <f>VLOOKUP(V860,MoodysRatingMapping!$A$3:$B$23,2,0)</f>
        <v>4.6000000000000005</v>
      </c>
      <c r="Y860">
        <v>3.2</v>
      </c>
      <c r="Z860" t="s">
        <v>69</v>
      </c>
      <c r="AA860" s="7">
        <f>VLOOKUP(Z860,'S&amp;PRatingMapping'!$A$3:$B$24,2,0)</f>
        <v>4.4285714285714279</v>
      </c>
      <c r="AB860" t="s">
        <v>93</v>
      </c>
      <c r="AC860">
        <v>3811</v>
      </c>
      <c r="AD860">
        <v>3811</v>
      </c>
      <c r="AE860">
        <v>334462317.19</v>
      </c>
      <c r="AF860" t="s">
        <v>30</v>
      </c>
      <c r="AG860">
        <v>1</v>
      </c>
      <c r="AH860" t="s">
        <v>42</v>
      </c>
      <c r="AI860">
        <v>8.8389999999999996E-2</v>
      </c>
      <c r="AJ860">
        <v>-2</v>
      </c>
      <c r="AK860">
        <v>97</v>
      </c>
      <c r="AL860" t="s">
        <v>45</v>
      </c>
      <c r="AM860" t="s">
        <v>42</v>
      </c>
      <c r="AN860">
        <v>70.091522999999995</v>
      </c>
      <c r="AO860">
        <v>0</v>
      </c>
      <c r="AP860" s="11">
        <v>3.2</v>
      </c>
      <c r="AQ860" t="s">
        <v>59</v>
      </c>
      <c r="AR860">
        <f>VLOOKUP(AQ860,MoodysRatingMapping!$A$3:$B$23,2,0)</f>
        <v>4.6000000000000005</v>
      </c>
      <c r="AS860">
        <v>0</v>
      </c>
      <c r="AT860" s="11">
        <v>3.2</v>
      </c>
      <c r="AU860" t="s">
        <v>69</v>
      </c>
      <c r="AV860" s="15">
        <f>VLOOKUP(AU860,'S&amp;PRatingMapping'!$A$3:$B$24,2,0)</f>
        <v>4.4285714285714279</v>
      </c>
      <c r="AX860">
        <v>347991526.02999997</v>
      </c>
      <c r="AY860" t="s">
        <v>30</v>
      </c>
      <c r="AZ860">
        <v>1</v>
      </c>
      <c r="BA860" t="s">
        <v>42</v>
      </c>
      <c r="BB860">
        <v>9.511E-2</v>
      </c>
      <c r="BC860">
        <v>-2</v>
      </c>
      <c r="BD860">
        <v>97</v>
      </c>
      <c r="BE860" s="11">
        <v>3.2</v>
      </c>
      <c r="BF860" t="s">
        <v>42</v>
      </c>
      <c r="BG860">
        <v>72.845776000000001</v>
      </c>
      <c r="BH860">
        <v>0</v>
      </c>
      <c r="BI860" s="11">
        <v>3.2</v>
      </c>
      <c r="BJ860" t="s">
        <v>59</v>
      </c>
      <c r="BK860">
        <f>VLOOKUP(BJ860,MoodysRatingMapping!$A$3:$B$23,2,0)</f>
        <v>4.6000000000000005</v>
      </c>
      <c r="BL860">
        <v>0</v>
      </c>
      <c r="BM860" s="11">
        <v>3.2</v>
      </c>
      <c r="BN860" t="s">
        <v>69</v>
      </c>
      <c r="BO860" s="15">
        <f>VLOOKUP(BN860,'S&amp;PRatingMapping'!$A$3:$B$24,2,0)</f>
        <v>4.4285714285714279</v>
      </c>
      <c r="BP860" t="s">
        <v>93</v>
      </c>
      <c r="BQ860">
        <v>359567234.98000002</v>
      </c>
      <c r="BR860" s="11" t="s">
        <v>30</v>
      </c>
      <c r="BS860">
        <v>1</v>
      </c>
      <c r="BT860" t="s">
        <v>42</v>
      </c>
      <c r="BU860">
        <v>8.1979999999999997E-2</v>
      </c>
      <c r="BV860">
        <v>-2</v>
      </c>
      <c r="BW860">
        <v>97</v>
      </c>
      <c r="BX860" t="s">
        <v>35</v>
      </c>
      <c r="BY860" t="s">
        <v>42</v>
      </c>
      <c r="BZ860">
        <v>66.072070999999994</v>
      </c>
      <c r="CA860">
        <v>0</v>
      </c>
      <c r="CB860" t="s">
        <v>45</v>
      </c>
      <c r="CC860" t="s">
        <v>59</v>
      </c>
      <c r="CD860">
        <f>VLOOKUP(CC860,MoodysRatingMapping!$A$3:$B$23,2,0)</f>
        <v>4.6000000000000005</v>
      </c>
      <c r="CE860">
        <v>0</v>
      </c>
      <c r="CF860" s="11">
        <v>3.2</v>
      </c>
      <c r="CG860" t="s">
        <v>69</v>
      </c>
      <c r="CH860" s="15">
        <f>VLOOKUP(CG860,'S&amp;PRatingMapping'!$A$3:$B$24,2,0)</f>
        <v>4.4285714285714279</v>
      </c>
      <c r="CI860" t="s">
        <v>93</v>
      </c>
    </row>
    <row r="861" spans="1:87" x14ac:dyDescent="0.25">
      <c r="A861" s="2">
        <v>42277</v>
      </c>
      <c r="B861">
        <v>3.2</v>
      </c>
      <c r="C861">
        <v>40660</v>
      </c>
      <c r="D861">
        <v>0.1000000000000001</v>
      </c>
      <c r="E861">
        <v>1</v>
      </c>
      <c r="F861">
        <v>0</v>
      </c>
      <c r="G861">
        <v>0</v>
      </c>
      <c r="H861">
        <v>0</v>
      </c>
      <c r="I861">
        <v>17094665.440000001</v>
      </c>
      <c r="J861" s="9">
        <v>6.2</v>
      </c>
      <c r="K861">
        <v>8</v>
      </c>
      <c r="L861" t="s">
        <v>41</v>
      </c>
      <c r="M861">
        <v>1.9631799999999999</v>
      </c>
      <c r="N861">
        <v>5</v>
      </c>
      <c r="Q861" s="11" t="s">
        <v>39</v>
      </c>
      <c r="R861" t="s">
        <v>42</v>
      </c>
      <c r="S861">
        <v>412.59675800000002</v>
      </c>
      <c r="T861">
        <v>6</v>
      </c>
      <c r="U861" s="11">
        <v>3.1</v>
      </c>
      <c r="V861" t="s">
        <v>52</v>
      </c>
      <c r="W861">
        <f>VLOOKUP(V861,MoodysRatingMapping!$A$3:$B$23,2,0)</f>
        <v>4.1500000000000004</v>
      </c>
      <c r="Y861">
        <v>3.1</v>
      </c>
      <c r="Z861" t="s">
        <v>72</v>
      </c>
      <c r="AA861" s="7">
        <f>VLOOKUP(Z861,'S&amp;PRatingMapping'!$A$3:$B$24,2,0)</f>
        <v>3.9999999999999991</v>
      </c>
      <c r="AB861" t="s">
        <v>62</v>
      </c>
      <c r="AC861">
        <v>3829</v>
      </c>
      <c r="AD861">
        <v>3829</v>
      </c>
      <c r="AE861">
        <v>14557893.220000001</v>
      </c>
      <c r="AF861" t="s">
        <v>31</v>
      </c>
      <c r="AG861">
        <v>7</v>
      </c>
      <c r="AH861" t="s">
        <v>41</v>
      </c>
      <c r="AI861">
        <v>0.98040000000000005</v>
      </c>
      <c r="AJ861">
        <v>4</v>
      </c>
      <c r="AL861" t="s">
        <v>39</v>
      </c>
      <c r="AM861" t="s">
        <v>42</v>
      </c>
      <c r="AN861">
        <v>383.91068200000001</v>
      </c>
      <c r="AO861">
        <v>6</v>
      </c>
      <c r="AP861" s="11">
        <v>3.1</v>
      </c>
      <c r="AQ861" t="s">
        <v>52</v>
      </c>
      <c r="AR861">
        <f>VLOOKUP(AQ861,MoodysRatingMapping!$A$3:$B$23,2,0)</f>
        <v>4.1500000000000004</v>
      </c>
      <c r="AS861">
        <v>0</v>
      </c>
      <c r="AT861" s="11">
        <v>3.1</v>
      </c>
      <c r="AU861" t="s">
        <v>72</v>
      </c>
      <c r="AV861" s="15">
        <f>VLOOKUP(AU861,'S&amp;PRatingMapping'!$A$3:$B$24,2,0)</f>
        <v>3.9999999999999991</v>
      </c>
      <c r="AW861" t="s">
        <v>57</v>
      </c>
      <c r="AX861">
        <v>15799381.720000001</v>
      </c>
      <c r="AY861" t="s">
        <v>31</v>
      </c>
      <c r="AZ861">
        <v>7</v>
      </c>
      <c r="BA861" t="s">
        <v>41</v>
      </c>
      <c r="BB861">
        <v>1.33083</v>
      </c>
      <c r="BC861">
        <v>4</v>
      </c>
      <c r="BE861" s="11">
        <v>6.2</v>
      </c>
      <c r="BF861" t="s">
        <v>42</v>
      </c>
      <c r="BG861">
        <v>342.39687900000001</v>
      </c>
      <c r="BH861">
        <v>5</v>
      </c>
      <c r="BI861" s="11">
        <v>3.1</v>
      </c>
      <c r="BJ861" t="s">
        <v>52</v>
      </c>
      <c r="BK861">
        <f>VLOOKUP(BJ861,MoodysRatingMapping!$A$3:$B$23,2,0)</f>
        <v>4.1500000000000004</v>
      </c>
      <c r="BL861">
        <v>0</v>
      </c>
      <c r="BM861" s="11">
        <v>3.1</v>
      </c>
      <c r="BN861" t="s">
        <v>72</v>
      </c>
      <c r="BO861" s="15">
        <f>VLOOKUP(BN861,'S&amp;PRatingMapping'!$A$3:$B$24,2,0)</f>
        <v>3.9999999999999991</v>
      </c>
      <c r="BP861" t="s">
        <v>92</v>
      </c>
      <c r="BQ861">
        <v>14863296.74</v>
      </c>
      <c r="BR861" s="11">
        <v>5.2</v>
      </c>
      <c r="BS861">
        <v>6</v>
      </c>
      <c r="BT861" t="s">
        <v>41</v>
      </c>
      <c r="BU861">
        <v>0.69574999999999998</v>
      </c>
      <c r="BV861">
        <v>3</v>
      </c>
      <c r="BX861" t="s">
        <v>36</v>
      </c>
      <c r="BY861" t="s">
        <v>42</v>
      </c>
      <c r="BZ861">
        <v>268.16542700000002</v>
      </c>
      <c r="CA861">
        <v>5</v>
      </c>
      <c r="CB861" t="s">
        <v>35</v>
      </c>
      <c r="CC861" t="s">
        <v>52</v>
      </c>
      <c r="CD861">
        <f>VLOOKUP(CC861,MoodysRatingMapping!$A$3:$B$23,2,0)</f>
        <v>4.1500000000000004</v>
      </c>
      <c r="CE861">
        <v>0</v>
      </c>
      <c r="CF861" s="11">
        <v>3.1</v>
      </c>
      <c r="CG861" t="s">
        <v>72</v>
      </c>
      <c r="CH861" s="15">
        <f>VLOOKUP(CG861,'S&amp;PRatingMapping'!$A$3:$B$24,2,0)</f>
        <v>3.9999999999999991</v>
      </c>
      <c r="CI861" t="s">
        <v>95</v>
      </c>
    </row>
    <row r="862" spans="1:87" x14ac:dyDescent="0.25">
      <c r="A862" s="2">
        <v>42460</v>
      </c>
      <c r="B862">
        <v>6.1</v>
      </c>
      <c r="C862">
        <v>40660</v>
      </c>
      <c r="D862">
        <v>2.899999999999999</v>
      </c>
      <c r="E862">
        <v>1</v>
      </c>
      <c r="F862">
        <v>0</v>
      </c>
      <c r="G862">
        <v>0</v>
      </c>
      <c r="H862">
        <v>0</v>
      </c>
      <c r="I862">
        <v>9960821.9000000004</v>
      </c>
      <c r="J862" s="9" t="s">
        <v>39</v>
      </c>
      <c r="K862">
        <v>9</v>
      </c>
      <c r="L862" t="s">
        <v>41</v>
      </c>
      <c r="M862">
        <v>5.2263999999999999</v>
      </c>
      <c r="N862">
        <v>2</v>
      </c>
      <c r="O862" t="s">
        <v>41</v>
      </c>
      <c r="P862">
        <v>78</v>
      </c>
      <c r="Q862" s="11" t="s">
        <v>39</v>
      </c>
      <c r="R862" t="s">
        <v>42</v>
      </c>
      <c r="S862">
        <v>721.39476000000002</v>
      </c>
      <c r="T862">
        <v>2</v>
      </c>
      <c r="U862" s="11">
        <v>6.1</v>
      </c>
      <c r="V862" t="s">
        <v>57</v>
      </c>
      <c r="W862">
        <f>VLOOKUP(V862,MoodysRatingMapping!$A$3:$B$23,2,0)</f>
        <v>6.8500000000000014</v>
      </c>
      <c r="Y862">
        <v>3.2</v>
      </c>
      <c r="Z862" t="s">
        <v>69</v>
      </c>
      <c r="AA862" s="7">
        <f>VLOOKUP(Z862,'S&amp;PRatingMapping'!$A$3:$B$24,2,0)</f>
        <v>4.4285714285714279</v>
      </c>
      <c r="AB862" t="s">
        <v>100</v>
      </c>
      <c r="AC862">
        <v>38296</v>
      </c>
      <c r="AD862">
        <v>38296</v>
      </c>
      <c r="AE862">
        <v>13882974.27</v>
      </c>
      <c r="AF862" t="s">
        <v>39</v>
      </c>
      <c r="AG862">
        <v>9</v>
      </c>
      <c r="AH862" t="s">
        <v>41</v>
      </c>
      <c r="AI862">
        <v>5.2967900000000014</v>
      </c>
      <c r="AJ862">
        <v>6</v>
      </c>
      <c r="AK862">
        <v>75</v>
      </c>
      <c r="AL862" t="s">
        <v>39</v>
      </c>
      <c r="AM862" t="s">
        <v>42</v>
      </c>
      <c r="AN862">
        <v>780.96997399999998</v>
      </c>
      <c r="AO862">
        <v>6</v>
      </c>
      <c r="AP862" s="11">
        <v>3.2</v>
      </c>
      <c r="AQ862" t="s">
        <v>59</v>
      </c>
      <c r="AR862">
        <f>VLOOKUP(AQ862,MoodysRatingMapping!$A$3:$B$23,2,0)</f>
        <v>4.6000000000000005</v>
      </c>
      <c r="AS862">
        <v>0</v>
      </c>
      <c r="AT862" s="11">
        <v>3.2</v>
      </c>
      <c r="AU862" t="s">
        <v>69</v>
      </c>
      <c r="AV862" s="15">
        <f>VLOOKUP(AU862,'S&amp;PRatingMapping'!$A$3:$B$24,2,0)</f>
        <v>4.4285714285714279</v>
      </c>
      <c r="AW862" t="s">
        <v>99</v>
      </c>
      <c r="AX862">
        <v>15380543.130000001</v>
      </c>
      <c r="AY862" t="s">
        <v>39</v>
      </c>
      <c r="AZ862">
        <v>9</v>
      </c>
      <c r="BA862" t="s">
        <v>41</v>
      </c>
      <c r="BB862">
        <v>4.7179199999999986</v>
      </c>
      <c r="BC862">
        <v>6</v>
      </c>
      <c r="BE862" s="11" t="s">
        <v>39</v>
      </c>
      <c r="BF862" t="s">
        <v>42</v>
      </c>
      <c r="BG862">
        <v>554.99737700000003</v>
      </c>
      <c r="BH862">
        <v>6</v>
      </c>
      <c r="BI862" s="11">
        <v>3.2</v>
      </c>
      <c r="BJ862" t="s">
        <v>59</v>
      </c>
      <c r="BK862">
        <f>VLOOKUP(BJ862,MoodysRatingMapping!$A$3:$B$23,2,0)</f>
        <v>4.6000000000000005</v>
      </c>
      <c r="BL862">
        <v>0</v>
      </c>
      <c r="BM862" s="11">
        <v>3.2</v>
      </c>
      <c r="BN862" t="s">
        <v>69</v>
      </c>
      <c r="BO862" s="15">
        <f>VLOOKUP(BN862,'S&amp;PRatingMapping'!$A$3:$B$24,2,0)</f>
        <v>4.4285714285714279</v>
      </c>
      <c r="BQ862">
        <v>14306212.41</v>
      </c>
      <c r="BR862" s="11">
        <v>6.2</v>
      </c>
      <c r="BS862">
        <v>8</v>
      </c>
      <c r="BT862" t="s">
        <v>41</v>
      </c>
      <c r="BU862">
        <v>1.6446700000000001</v>
      </c>
      <c r="BV862">
        <v>5</v>
      </c>
      <c r="BX862" t="s">
        <v>39</v>
      </c>
      <c r="BY862" t="s">
        <v>42</v>
      </c>
      <c r="BZ862">
        <v>514.23488499999996</v>
      </c>
      <c r="CA862">
        <v>6</v>
      </c>
      <c r="CB862" t="s">
        <v>45</v>
      </c>
      <c r="CC862" t="s">
        <v>59</v>
      </c>
      <c r="CD862">
        <f>VLOOKUP(CC862,MoodysRatingMapping!$A$3:$B$23,2,0)</f>
        <v>4.6000000000000005</v>
      </c>
      <c r="CE862">
        <v>0</v>
      </c>
      <c r="CF862" s="11">
        <v>3.2</v>
      </c>
      <c r="CG862" t="s">
        <v>69</v>
      </c>
      <c r="CH862" s="15">
        <f>VLOOKUP(CG862,'S&amp;PRatingMapping'!$A$3:$B$24,2,0)</f>
        <v>4.4285714285714279</v>
      </c>
      <c r="CI862" t="s">
        <v>89</v>
      </c>
    </row>
    <row r="863" spans="1:87" x14ac:dyDescent="0.25">
      <c r="A863" s="2">
        <v>42643</v>
      </c>
      <c r="B863">
        <v>7</v>
      </c>
      <c r="C863">
        <v>40660</v>
      </c>
      <c r="D863">
        <v>0.90000000000000036</v>
      </c>
      <c r="E863">
        <v>1</v>
      </c>
      <c r="F863">
        <v>0</v>
      </c>
      <c r="G863">
        <v>0</v>
      </c>
      <c r="H863">
        <v>0</v>
      </c>
      <c r="I863">
        <v>9504669.1600000001</v>
      </c>
      <c r="J863" s="9">
        <v>6.2</v>
      </c>
      <c r="K863">
        <v>8</v>
      </c>
      <c r="L863" t="s">
        <v>41</v>
      </c>
      <c r="M863">
        <v>2.42469</v>
      </c>
      <c r="N863">
        <v>-1</v>
      </c>
      <c r="Q863" s="11" t="s">
        <v>39</v>
      </c>
      <c r="R863" t="s">
        <v>42</v>
      </c>
      <c r="S863">
        <v>589.96839999999997</v>
      </c>
      <c r="U863" s="11">
        <v>6.1</v>
      </c>
      <c r="V863" t="s">
        <v>57</v>
      </c>
      <c r="W863">
        <f>VLOOKUP(V863,MoodysRatingMapping!$A$3:$B$23,2,0)</f>
        <v>6.8500000000000014</v>
      </c>
      <c r="X863">
        <v>-2</v>
      </c>
      <c r="Y863">
        <v>3.3</v>
      </c>
      <c r="Z863" t="s">
        <v>81</v>
      </c>
      <c r="AA863" s="7">
        <f>VLOOKUP(Z863,'S&amp;PRatingMapping'!$A$3:$B$24,2,0)</f>
        <v>4.8571428571428568</v>
      </c>
      <c r="AB863" t="s">
        <v>96</v>
      </c>
      <c r="AC863">
        <v>3832</v>
      </c>
      <c r="AD863">
        <v>3832</v>
      </c>
      <c r="AE863">
        <v>11619713.09</v>
      </c>
      <c r="AF863" t="s">
        <v>36</v>
      </c>
      <c r="AG863">
        <v>8</v>
      </c>
      <c r="AH863" t="s">
        <v>41</v>
      </c>
      <c r="AI863">
        <v>3.0797500000000002</v>
      </c>
      <c r="AJ863">
        <v>1</v>
      </c>
      <c r="AL863" t="s">
        <v>39</v>
      </c>
      <c r="AM863" t="s">
        <v>42</v>
      </c>
      <c r="AN863">
        <v>557.37189999999998</v>
      </c>
      <c r="AO863">
        <v>2</v>
      </c>
      <c r="AP863" s="11">
        <v>6.1</v>
      </c>
      <c r="AQ863" t="s">
        <v>57</v>
      </c>
      <c r="AR863">
        <f>VLOOKUP(AQ863,MoodysRatingMapping!$A$3:$B$23,2,0)</f>
        <v>6.8500000000000014</v>
      </c>
      <c r="AS863">
        <v>0</v>
      </c>
      <c r="AT863" s="11">
        <v>3.3</v>
      </c>
      <c r="AU863" t="s">
        <v>81</v>
      </c>
      <c r="AV863" s="15">
        <f>VLOOKUP(AU863,'S&amp;PRatingMapping'!$A$3:$B$24,2,0)</f>
        <v>4.8571428571428568</v>
      </c>
      <c r="AW863" t="s">
        <v>96</v>
      </c>
      <c r="AX863">
        <v>11116962.689999999</v>
      </c>
      <c r="AY863" t="s">
        <v>36</v>
      </c>
      <c r="AZ863">
        <v>8</v>
      </c>
      <c r="BA863" t="s">
        <v>41</v>
      </c>
      <c r="BB863">
        <v>2.8675099999999998</v>
      </c>
      <c r="BC863">
        <v>1</v>
      </c>
      <c r="BD863">
        <v>81.5</v>
      </c>
      <c r="BE863" s="11" t="s">
        <v>39</v>
      </c>
      <c r="BF863" t="s">
        <v>42</v>
      </c>
      <c r="BG863">
        <v>586.13</v>
      </c>
      <c r="BH863">
        <v>2</v>
      </c>
      <c r="BI863" s="11">
        <v>6.1</v>
      </c>
      <c r="BJ863" t="s">
        <v>57</v>
      </c>
      <c r="BK863">
        <f>VLOOKUP(BJ863,MoodysRatingMapping!$A$3:$B$23,2,0)</f>
        <v>6.8500000000000014</v>
      </c>
      <c r="BL863">
        <v>0</v>
      </c>
      <c r="BM863" s="11">
        <v>3.3</v>
      </c>
      <c r="BN863" t="s">
        <v>81</v>
      </c>
      <c r="BO863" s="15">
        <f>VLOOKUP(BN863,'S&amp;PRatingMapping'!$A$3:$B$24,2,0)</f>
        <v>4.8571428571428568</v>
      </c>
      <c r="BQ863">
        <v>12301107.92</v>
      </c>
      <c r="BR863" s="11">
        <v>6.2</v>
      </c>
      <c r="BS863">
        <v>8</v>
      </c>
      <c r="BT863" t="s">
        <v>41</v>
      </c>
      <c r="BU863">
        <v>2.2051500000000002</v>
      </c>
      <c r="BV863">
        <v>1</v>
      </c>
      <c r="BW863">
        <v>78.5</v>
      </c>
      <c r="BX863" t="s">
        <v>39</v>
      </c>
      <c r="BY863" t="s">
        <v>42</v>
      </c>
      <c r="BZ863">
        <v>612.154449</v>
      </c>
      <c r="CA863">
        <v>2</v>
      </c>
      <c r="CB863" t="s">
        <v>31</v>
      </c>
      <c r="CC863" t="s">
        <v>57</v>
      </c>
      <c r="CD863">
        <f>VLOOKUP(CC863,MoodysRatingMapping!$A$3:$B$23,2,0)</f>
        <v>6.8500000000000014</v>
      </c>
      <c r="CE863">
        <v>0</v>
      </c>
      <c r="CF863" s="11">
        <v>3.2</v>
      </c>
      <c r="CG863" t="s">
        <v>69</v>
      </c>
      <c r="CH863" s="15">
        <f>VLOOKUP(CG863,'S&amp;PRatingMapping'!$A$3:$B$24,2,0)</f>
        <v>4.4285714285714279</v>
      </c>
      <c r="CI863" t="s">
        <v>99</v>
      </c>
    </row>
    <row r="864" spans="1:87" x14ac:dyDescent="0.25">
      <c r="A864" s="2">
        <v>43007</v>
      </c>
      <c r="B864">
        <v>8.1</v>
      </c>
      <c r="C864">
        <v>40660</v>
      </c>
      <c r="D864">
        <v>1.1000000000000001</v>
      </c>
      <c r="E864">
        <v>1</v>
      </c>
      <c r="F864">
        <v>-1</v>
      </c>
      <c r="G864">
        <v>0</v>
      </c>
      <c r="H864">
        <v>0</v>
      </c>
      <c r="I864">
        <v>7423827.1699999999</v>
      </c>
      <c r="Q864" s="11">
        <v>6.2</v>
      </c>
      <c r="R864" t="s">
        <v>42</v>
      </c>
      <c r="S864">
        <v>474.21690000000001</v>
      </c>
      <c r="T864">
        <v>-2</v>
      </c>
      <c r="U864" s="11">
        <v>6.1</v>
      </c>
      <c r="V864" t="s">
        <v>57</v>
      </c>
      <c r="W864">
        <f>VLOOKUP(V864,MoodysRatingMapping!$A$3:$B$23,2,0)</f>
        <v>6.8500000000000014</v>
      </c>
      <c r="X864">
        <v>-3</v>
      </c>
      <c r="Y864">
        <v>5.0999999999999996</v>
      </c>
      <c r="Z864" t="s">
        <v>70</v>
      </c>
      <c r="AA864" s="7">
        <f>VLOOKUP(Z864,'S&amp;PRatingMapping'!$A$3:$B$24,2,0)</f>
        <v>5.7142857142857144</v>
      </c>
      <c r="AC864">
        <v>38314</v>
      </c>
      <c r="AD864">
        <v>38314</v>
      </c>
      <c r="AE864">
        <v>7535501.6299999999</v>
      </c>
      <c r="AF864" t="s">
        <v>33</v>
      </c>
      <c r="AG864">
        <v>10</v>
      </c>
      <c r="AH864" t="s">
        <v>41</v>
      </c>
      <c r="AI864">
        <v>10.925380000000001</v>
      </c>
      <c r="AJ864">
        <v>1</v>
      </c>
      <c r="AL864" t="s">
        <v>39</v>
      </c>
      <c r="AM864" t="s">
        <v>42</v>
      </c>
      <c r="AN864">
        <v>473.60390000000001</v>
      </c>
      <c r="AO864">
        <v>0</v>
      </c>
      <c r="AP864" s="11">
        <v>6.1</v>
      </c>
      <c r="AQ864" t="s">
        <v>57</v>
      </c>
      <c r="AR864">
        <f>VLOOKUP(AQ864,MoodysRatingMapping!$A$3:$B$23,2,0)</f>
        <v>6.8500000000000014</v>
      </c>
      <c r="AS864">
        <v>-2</v>
      </c>
      <c r="AT864" s="11">
        <v>5.0999999999999996</v>
      </c>
      <c r="AU864" t="s">
        <v>70</v>
      </c>
      <c r="AV864" s="15">
        <f>VLOOKUP(AU864,'S&amp;PRatingMapping'!$A$3:$B$24,2,0)</f>
        <v>5.7142857142857144</v>
      </c>
      <c r="AW864" t="s">
        <v>99</v>
      </c>
      <c r="AX864">
        <v>7667670.9000000004</v>
      </c>
      <c r="AY864" t="s">
        <v>33</v>
      </c>
      <c r="AZ864">
        <v>10</v>
      </c>
      <c r="BA864" t="s">
        <v>41</v>
      </c>
      <c r="BB864">
        <v>8.161760000000001</v>
      </c>
      <c r="BC864">
        <v>1</v>
      </c>
      <c r="BE864" s="11" t="s">
        <v>39</v>
      </c>
      <c r="BF864" t="s">
        <v>42</v>
      </c>
      <c r="BG864">
        <v>510.5607</v>
      </c>
      <c r="BH864">
        <v>0</v>
      </c>
      <c r="BI864" s="11">
        <v>6.1</v>
      </c>
      <c r="BJ864" t="s">
        <v>57</v>
      </c>
      <c r="BK864">
        <f>VLOOKUP(BJ864,MoodysRatingMapping!$A$3:$B$23,2,0)</f>
        <v>6.8500000000000014</v>
      </c>
      <c r="BL864">
        <v>-2</v>
      </c>
      <c r="BM864" s="11">
        <v>5.0999999999999996</v>
      </c>
      <c r="BN864" t="s">
        <v>70</v>
      </c>
      <c r="BO864" s="15">
        <f>VLOOKUP(BN864,'S&amp;PRatingMapping'!$A$3:$B$24,2,0)</f>
        <v>5.7142857142857144</v>
      </c>
      <c r="BP864" t="s">
        <v>96</v>
      </c>
      <c r="BQ864">
        <v>8771453.3399999999</v>
      </c>
      <c r="BR864" s="11">
        <v>8.1</v>
      </c>
      <c r="BS864">
        <v>10</v>
      </c>
      <c r="BT864" t="s">
        <v>41</v>
      </c>
      <c r="BU864">
        <v>8.8540500000000009</v>
      </c>
      <c r="BV864">
        <v>1</v>
      </c>
      <c r="BX864" t="s">
        <v>39</v>
      </c>
      <c r="BY864" t="s">
        <v>42</v>
      </c>
      <c r="BZ864">
        <v>519.64620000000002</v>
      </c>
      <c r="CA864">
        <v>0</v>
      </c>
      <c r="CB864" t="s">
        <v>31</v>
      </c>
      <c r="CC864" t="s">
        <v>57</v>
      </c>
      <c r="CD864">
        <f>VLOOKUP(CC864,MoodysRatingMapping!$A$3:$B$23,2,0)</f>
        <v>6.8500000000000014</v>
      </c>
      <c r="CE864">
        <v>-2</v>
      </c>
      <c r="CF864" s="11">
        <v>5.0999999999999996</v>
      </c>
      <c r="CG864" t="s">
        <v>70</v>
      </c>
      <c r="CH864" s="15">
        <f>VLOOKUP(CG864,'S&amp;PRatingMapping'!$A$3:$B$24,2,0)</f>
        <v>5.7142857142857144</v>
      </c>
      <c r="CI864" t="s">
        <v>96</v>
      </c>
    </row>
    <row r="865" spans="1:87" x14ac:dyDescent="0.25">
      <c r="A865" s="2">
        <v>43039</v>
      </c>
      <c r="B865">
        <v>8.1999999999999993</v>
      </c>
      <c r="C865">
        <v>40660</v>
      </c>
      <c r="D865">
        <v>9.9999999999999645E-2</v>
      </c>
      <c r="E865">
        <v>1</v>
      </c>
      <c r="F865">
        <v>0</v>
      </c>
      <c r="G865">
        <v>0</v>
      </c>
      <c r="H865">
        <v>0</v>
      </c>
      <c r="I865">
        <v>7029364.9299999997</v>
      </c>
      <c r="Q865" s="11" t="s">
        <v>39</v>
      </c>
      <c r="R865" t="s">
        <v>42</v>
      </c>
      <c r="S865">
        <v>474.82600000000002</v>
      </c>
      <c r="T865">
        <v>-2</v>
      </c>
      <c r="U865" s="11">
        <v>6.2</v>
      </c>
      <c r="V865" t="s">
        <v>53</v>
      </c>
      <c r="W865">
        <f>VLOOKUP(V865,MoodysRatingMapping!$A$3:$B$23,2,0)</f>
        <v>7.3000000000000016</v>
      </c>
      <c r="X865">
        <v>-3</v>
      </c>
      <c r="Y865">
        <v>6.1</v>
      </c>
      <c r="Z865" t="s">
        <v>79</v>
      </c>
      <c r="AA865" s="7">
        <f>VLOOKUP(Z865,'S&amp;PRatingMapping'!$A$3:$B$24,2,0)</f>
        <v>6.5714285714285721</v>
      </c>
      <c r="AB865" t="s">
        <v>96</v>
      </c>
      <c r="AC865">
        <v>38315</v>
      </c>
      <c r="AD865">
        <v>38315</v>
      </c>
      <c r="AE865">
        <v>7423827.1699999999</v>
      </c>
      <c r="AL865" t="s">
        <v>36</v>
      </c>
      <c r="AM865" t="s">
        <v>42</v>
      </c>
      <c r="AN865">
        <v>474.21690000000001</v>
      </c>
      <c r="AO865">
        <v>-2</v>
      </c>
      <c r="AP865" s="11">
        <v>6.1</v>
      </c>
      <c r="AQ865" t="s">
        <v>57</v>
      </c>
      <c r="AR865">
        <f>VLOOKUP(AQ865,MoodysRatingMapping!$A$3:$B$23,2,0)</f>
        <v>6.8500000000000014</v>
      </c>
      <c r="AS865">
        <v>-3</v>
      </c>
      <c r="AT865" s="11">
        <v>5.0999999999999996</v>
      </c>
      <c r="AU865" t="s">
        <v>70</v>
      </c>
      <c r="AV865" s="15">
        <f>VLOOKUP(AU865,'S&amp;PRatingMapping'!$A$3:$B$24,2,0)</f>
        <v>5.7142857142857144</v>
      </c>
      <c r="AX865">
        <v>7535501.6299999999</v>
      </c>
      <c r="AY865" t="s">
        <v>33</v>
      </c>
      <c r="AZ865">
        <v>10</v>
      </c>
      <c r="BA865" t="s">
        <v>41</v>
      </c>
      <c r="BB865">
        <v>10.925380000000001</v>
      </c>
      <c r="BC865">
        <v>1</v>
      </c>
      <c r="BE865" s="11" t="s">
        <v>39</v>
      </c>
      <c r="BF865" t="s">
        <v>42</v>
      </c>
      <c r="BG865">
        <v>473.60390000000001</v>
      </c>
      <c r="BH865">
        <v>0</v>
      </c>
      <c r="BI865" s="11">
        <v>6.1</v>
      </c>
      <c r="BJ865" t="s">
        <v>57</v>
      </c>
      <c r="BK865">
        <f>VLOOKUP(BJ865,MoodysRatingMapping!$A$3:$B$23,2,0)</f>
        <v>6.8500000000000014</v>
      </c>
      <c r="BL865">
        <v>-2</v>
      </c>
      <c r="BM865" s="11">
        <v>5.0999999999999996</v>
      </c>
      <c r="BN865" t="s">
        <v>70</v>
      </c>
      <c r="BO865" s="15">
        <f>VLOOKUP(BN865,'S&amp;PRatingMapping'!$A$3:$B$24,2,0)</f>
        <v>5.7142857142857144</v>
      </c>
      <c r="BP865" t="s">
        <v>99</v>
      </c>
      <c r="BQ865">
        <v>7667670.9000000004</v>
      </c>
      <c r="BR865" s="11">
        <v>8.1</v>
      </c>
      <c r="BS865">
        <v>10</v>
      </c>
      <c r="BT865" t="s">
        <v>41</v>
      </c>
      <c r="BU865">
        <v>8.161760000000001</v>
      </c>
      <c r="BV865">
        <v>1</v>
      </c>
      <c r="BX865" t="s">
        <v>39</v>
      </c>
      <c r="BY865" t="s">
        <v>42</v>
      </c>
      <c r="BZ865">
        <v>510.5607</v>
      </c>
      <c r="CA865">
        <v>0</v>
      </c>
      <c r="CB865" t="s">
        <v>31</v>
      </c>
      <c r="CC865" t="s">
        <v>57</v>
      </c>
      <c r="CD865">
        <f>VLOOKUP(CC865,MoodysRatingMapping!$A$3:$B$23,2,0)</f>
        <v>6.8500000000000014</v>
      </c>
      <c r="CE865">
        <v>-2</v>
      </c>
      <c r="CF865" s="11">
        <v>5.0999999999999996</v>
      </c>
      <c r="CG865" t="s">
        <v>70</v>
      </c>
      <c r="CH865" s="15">
        <f>VLOOKUP(CG865,'S&amp;PRatingMapping'!$A$3:$B$24,2,0)</f>
        <v>5.7142857142857144</v>
      </c>
      <c r="CI865" t="s">
        <v>96</v>
      </c>
    </row>
    <row r="866" spans="1:87" x14ac:dyDescent="0.25">
      <c r="A866" s="2">
        <v>42643</v>
      </c>
      <c r="B866">
        <v>3</v>
      </c>
      <c r="C866">
        <v>40800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350000</v>
      </c>
      <c r="J866" s="9" t="s">
        <v>30</v>
      </c>
      <c r="K866">
        <v>1</v>
      </c>
      <c r="L866" t="s">
        <v>41</v>
      </c>
      <c r="M866">
        <v>0.38790000000000002</v>
      </c>
      <c r="N866">
        <v>-2</v>
      </c>
      <c r="U866" s="11">
        <v>2.1</v>
      </c>
      <c r="V866" t="s">
        <v>60</v>
      </c>
      <c r="W866">
        <f>VLOOKUP(V866,MoodysRatingMapping!$A$3:$B$23,2,0)</f>
        <v>2.8000000000000003</v>
      </c>
      <c r="X866">
        <v>-1</v>
      </c>
      <c r="Y866">
        <v>2.1</v>
      </c>
      <c r="Z866" t="s">
        <v>80</v>
      </c>
      <c r="AA866" s="7">
        <f>VLOOKUP(Z866,'S&amp;PRatingMapping'!$A$3:$B$24,2,0)</f>
        <v>2.714285714285714</v>
      </c>
      <c r="AC866">
        <v>38454</v>
      </c>
      <c r="AD866">
        <v>38454</v>
      </c>
      <c r="AE866">
        <v>750000</v>
      </c>
      <c r="AF866" t="s">
        <v>30</v>
      </c>
      <c r="AG866">
        <v>1</v>
      </c>
      <c r="AH866" t="s">
        <v>41</v>
      </c>
      <c r="AI866">
        <v>4.0759999999999998E-2</v>
      </c>
      <c r="AJ866">
        <v>-1</v>
      </c>
      <c r="AP866" s="11">
        <v>2.1</v>
      </c>
      <c r="AQ866" t="s">
        <v>60</v>
      </c>
      <c r="AR866">
        <f>VLOOKUP(AQ866,MoodysRatingMapping!$A$3:$B$23,2,0)</f>
        <v>2.8000000000000003</v>
      </c>
      <c r="AS866">
        <v>0</v>
      </c>
      <c r="AT866" s="11">
        <v>2.1</v>
      </c>
      <c r="AU866" t="s">
        <v>80</v>
      </c>
      <c r="AV866" s="15">
        <f>VLOOKUP(AU866,'S&amp;PRatingMapping'!$A$3:$B$24,2,0)</f>
        <v>2.714285714285714</v>
      </c>
      <c r="AX866">
        <v>750000</v>
      </c>
      <c r="AY866" t="s">
        <v>30</v>
      </c>
      <c r="AZ866">
        <v>1</v>
      </c>
      <c r="BA866" t="s">
        <v>41</v>
      </c>
      <c r="BB866">
        <v>4.2369999999999998E-2</v>
      </c>
      <c r="BC866">
        <v>-1</v>
      </c>
      <c r="BE866" s="11">
        <v>2.2000000000000002</v>
      </c>
      <c r="BF866" t="s">
        <v>41</v>
      </c>
      <c r="BG866">
        <v>60.550800000000002</v>
      </c>
      <c r="BH866">
        <v>0</v>
      </c>
      <c r="BI866" s="11">
        <v>2.1</v>
      </c>
      <c r="BJ866" t="s">
        <v>60</v>
      </c>
      <c r="BK866">
        <f>VLOOKUP(BJ866,MoodysRatingMapping!$A$3:$B$23,2,0)</f>
        <v>2.8000000000000003</v>
      </c>
      <c r="BL866">
        <v>0</v>
      </c>
      <c r="BM866" s="11">
        <v>2.1</v>
      </c>
      <c r="BN866" t="s">
        <v>80</v>
      </c>
      <c r="BO866" s="15">
        <f>VLOOKUP(BN866,'S&amp;PRatingMapping'!$A$3:$B$24,2,0)</f>
        <v>2.714285714285714</v>
      </c>
      <c r="BQ866">
        <v>750000</v>
      </c>
      <c r="BR866" s="11" t="s">
        <v>30</v>
      </c>
      <c r="BS866">
        <v>1</v>
      </c>
      <c r="BT866" t="s">
        <v>41</v>
      </c>
      <c r="BU866">
        <v>4.9279999999999997E-2</v>
      </c>
      <c r="BV866">
        <v>-1</v>
      </c>
      <c r="BX866" t="s">
        <v>46</v>
      </c>
      <c r="BY866" t="s">
        <v>41</v>
      </c>
      <c r="BZ866">
        <v>64.202526000000006</v>
      </c>
      <c r="CA866">
        <v>0</v>
      </c>
      <c r="CB866" t="s">
        <v>34</v>
      </c>
      <c r="CC866" t="s">
        <v>60</v>
      </c>
      <c r="CD866">
        <f>VLOOKUP(CC866,MoodysRatingMapping!$A$3:$B$23,2,0)</f>
        <v>2.8000000000000003</v>
      </c>
      <c r="CE866">
        <v>0</v>
      </c>
      <c r="CF866" s="11">
        <v>2.1</v>
      </c>
      <c r="CG866" t="s">
        <v>80</v>
      </c>
      <c r="CH866" s="15">
        <f>VLOOKUP(CG866,'S&amp;PRatingMapping'!$A$3:$B$24,2,0)</f>
        <v>2.714285714285714</v>
      </c>
    </row>
    <row r="867" spans="1:87" x14ac:dyDescent="0.25">
      <c r="A867" s="2">
        <v>42185</v>
      </c>
      <c r="B867">
        <v>8.1</v>
      </c>
      <c r="C867">
        <v>41106</v>
      </c>
      <c r="D867">
        <v>1.1000000000000001</v>
      </c>
      <c r="E867">
        <v>1</v>
      </c>
      <c r="F867">
        <v>0</v>
      </c>
      <c r="G867">
        <v>0</v>
      </c>
      <c r="H867">
        <v>-3</v>
      </c>
      <c r="I867">
        <v>60260929.590000004</v>
      </c>
      <c r="J867" s="9">
        <v>6.2</v>
      </c>
      <c r="K867">
        <v>8</v>
      </c>
      <c r="L867" t="s">
        <v>41</v>
      </c>
      <c r="M867">
        <v>1.8822700000000001</v>
      </c>
      <c r="N867">
        <v>-2</v>
      </c>
      <c r="W867" t="e">
        <f>VLOOKUP(V867,MoodysRatingMapping!$A$3:$B$23,2,0)</f>
        <v>#N/A</v>
      </c>
      <c r="AA867" s="7" t="e">
        <f>VLOOKUP(Z867,'S&amp;PRatingMapping'!$A$3:$B$24,2,0)</f>
        <v>#N/A</v>
      </c>
      <c r="AC867">
        <v>38631</v>
      </c>
      <c r="AD867">
        <v>38631</v>
      </c>
      <c r="AE867">
        <v>60330590.890000001</v>
      </c>
      <c r="AF867" t="s">
        <v>31</v>
      </c>
      <c r="AG867">
        <v>7</v>
      </c>
      <c r="AH867" t="s">
        <v>41</v>
      </c>
      <c r="AI867">
        <v>0.84147000000000005</v>
      </c>
      <c r="AJ867">
        <v>-2</v>
      </c>
      <c r="AR867" t="e">
        <f>VLOOKUP(AQ867,MoodysRatingMapping!$A$3:$B$23,2,0)</f>
        <v>#N/A</v>
      </c>
      <c r="AV867" s="15" t="e">
        <f>VLOOKUP(AU867,'S&amp;PRatingMapping'!$A$3:$B$24,2,0)</f>
        <v>#N/A</v>
      </c>
      <c r="AX867">
        <v>60333747.350000001</v>
      </c>
      <c r="AY867" t="s">
        <v>31</v>
      </c>
      <c r="AZ867">
        <v>7</v>
      </c>
      <c r="BA867" t="s">
        <v>41</v>
      </c>
      <c r="BB867">
        <v>0.84750000000000003</v>
      </c>
      <c r="BC867">
        <v>-2</v>
      </c>
      <c r="BK867" t="e">
        <f>VLOOKUP(BJ867,MoodysRatingMapping!$A$3:$B$23,2,0)</f>
        <v>#N/A</v>
      </c>
      <c r="BO867" s="15" t="e">
        <f>VLOOKUP(BN867,'S&amp;PRatingMapping'!$A$3:$B$24,2,0)</f>
        <v>#N/A</v>
      </c>
      <c r="BQ867">
        <v>60336765.07</v>
      </c>
      <c r="BR867" s="11">
        <v>5.2</v>
      </c>
      <c r="BS867">
        <v>6</v>
      </c>
      <c r="BT867" t="s">
        <v>41</v>
      </c>
      <c r="BU867">
        <v>0.76465000000000005</v>
      </c>
      <c r="BV867">
        <v>-3</v>
      </c>
      <c r="CD867" t="e">
        <f>VLOOKUP(CC867,MoodysRatingMapping!$A$3:$B$23,2,0)</f>
        <v>#N/A</v>
      </c>
      <c r="CH867" s="15" t="e">
        <f>VLOOKUP(CG867,'S&amp;PRatingMapping'!$A$3:$B$24,2,0)</f>
        <v>#N/A</v>
      </c>
    </row>
    <row r="868" spans="1:87" x14ac:dyDescent="0.25">
      <c r="A868" s="2">
        <v>42277</v>
      </c>
      <c r="B868">
        <v>8.1999999999999993</v>
      </c>
      <c r="C868">
        <v>41106</v>
      </c>
      <c r="D868">
        <v>9.9999999999999645E-2</v>
      </c>
      <c r="E868">
        <v>1</v>
      </c>
      <c r="F868">
        <v>0</v>
      </c>
      <c r="G868">
        <v>0</v>
      </c>
      <c r="H868">
        <v>0</v>
      </c>
      <c r="I868">
        <v>56772865.880000003</v>
      </c>
      <c r="J868" s="9">
        <v>6.2</v>
      </c>
      <c r="K868">
        <v>8</v>
      </c>
      <c r="L868" t="s">
        <v>41</v>
      </c>
      <c r="M868">
        <v>2.9693999999999998</v>
      </c>
      <c r="N868">
        <v>-3</v>
      </c>
      <c r="W868" t="e">
        <f>VLOOKUP(V868,MoodysRatingMapping!$A$3:$B$23,2,0)</f>
        <v>#N/A</v>
      </c>
      <c r="AA868" s="7" t="e">
        <f>VLOOKUP(Z868,'S&amp;PRatingMapping'!$A$3:$B$24,2,0)</f>
        <v>#N/A</v>
      </c>
      <c r="AC868">
        <v>38634</v>
      </c>
      <c r="AD868">
        <v>38634</v>
      </c>
      <c r="AE868">
        <v>68254183.540000007</v>
      </c>
      <c r="AF868" t="s">
        <v>36</v>
      </c>
      <c r="AG868">
        <v>8</v>
      </c>
      <c r="AH868" t="s">
        <v>41</v>
      </c>
      <c r="AI868">
        <v>1.9493499999999999</v>
      </c>
      <c r="AJ868">
        <v>-2</v>
      </c>
      <c r="AR868" t="e">
        <f>VLOOKUP(AQ868,MoodysRatingMapping!$A$3:$B$23,2,0)</f>
        <v>#N/A</v>
      </c>
      <c r="AV868" s="15" t="e">
        <f>VLOOKUP(AU868,'S&amp;PRatingMapping'!$A$3:$B$24,2,0)</f>
        <v>#N/A</v>
      </c>
      <c r="AX868">
        <v>65962744.490000002</v>
      </c>
      <c r="AY868" t="s">
        <v>36</v>
      </c>
      <c r="AZ868">
        <v>8</v>
      </c>
      <c r="BA868" t="s">
        <v>41</v>
      </c>
      <c r="BB868">
        <v>1.8406100000000001</v>
      </c>
      <c r="BC868">
        <v>-2</v>
      </c>
      <c r="BK868" t="e">
        <f>VLOOKUP(BJ868,MoodysRatingMapping!$A$3:$B$23,2,0)</f>
        <v>#N/A</v>
      </c>
      <c r="BO868" s="15" t="e">
        <f>VLOOKUP(BN868,'S&amp;PRatingMapping'!$A$3:$B$24,2,0)</f>
        <v>#N/A</v>
      </c>
      <c r="BQ868">
        <v>60260929.590000004</v>
      </c>
      <c r="BR868" s="11">
        <v>6.2</v>
      </c>
      <c r="BS868">
        <v>8</v>
      </c>
      <c r="BT868" t="s">
        <v>41</v>
      </c>
      <c r="BU868">
        <v>1.8822700000000001</v>
      </c>
      <c r="BV868">
        <v>-2</v>
      </c>
      <c r="CD868" t="e">
        <f>VLOOKUP(CC868,MoodysRatingMapping!$A$3:$B$23,2,0)</f>
        <v>#N/A</v>
      </c>
      <c r="CH868" s="15" t="e">
        <f>VLOOKUP(CG868,'S&amp;PRatingMapping'!$A$3:$B$24,2,0)</f>
        <v>#N/A</v>
      </c>
    </row>
    <row r="869" spans="1:87" x14ac:dyDescent="0.25">
      <c r="A869" s="2">
        <v>43189</v>
      </c>
      <c r="B869">
        <v>8.1</v>
      </c>
      <c r="C869">
        <v>41106</v>
      </c>
      <c r="D869">
        <v>1.1000000000000001</v>
      </c>
      <c r="E869">
        <v>1</v>
      </c>
      <c r="F869">
        <v>0</v>
      </c>
      <c r="G869">
        <v>0</v>
      </c>
      <c r="H869">
        <v>0</v>
      </c>
      <c r="I869">
        <v>51494808.689999998</v>
      </c>
      <c r="J869" s="9">
        <v>6.2</v>
      </c>
      <c r="K869">
        <v>8</v>
      </c>
      <c r="L869" t="s">
        <v>41</v>
      </c>
      <c r="M869">
        <v>0.62977000000000005</v>
      </c>
      <c r="N869">
        <v>-2</v>
      </c>
      <c r="W869" t="e">
        <f>VLOOKUP(V869,MoodysRatingMapping!$A$3:$B$23,2,0)</f>
        <v>#N/A</v>
      </c>
      <c r="AA869" s="7" t="e">
        <f>VLOOKUP(Z869,'S&amp;PRatingMapping'!$A$3:$B$24,2,0)</f>
        <v>#N/A</v>
      </c>
      <c r="AC869">
        <v>38664</v>
      </c>
      <c r="AD869">
        <v>38664</v>
      </c>
      <c r="AE869">
        <v>57247099.25</v>
      </c>
      <c r="AF869" t="s">
        <v>36</v>
      </c>
      <c r="AG869">
        <v>8</v>
      </c>
      <c r="AH869" t="s">
        <v>41</v>
      </c>
      <c r="AI869">
        <v>0.54041000000000006</v>
      </c>
      <c r="AJ869">
        <v>-1</v>
      </c>
      <c r="AR869" t="e">
        <f>VLOOKUP(AQ869,MoodysRatingMapping!$A$3:$B$23,2,0)</f>
        <v>#N/A</v>
      </c>
      <c r="AV869" s="15" t="e">
        <f>VLOOKUP(AU869,'S&amp;PRatingMapping'!$A$3:$B$24,2,0)</f>
        <v>#N/A</v>
      </c>
      <c r="AX869">
        <v>58173579.229999997</v>
      </c>
      <c r="AY869" t="s">
        <v>36</v>
      </c>
      <c r="AZ869">
        <v>8</v>
      </c>
      <c r="BA869" t="s">
        <v>41</v>
      </c>
      <c r="BB869">
        <v>0.58177000000000001</v>
      </c>
      <c r="BC869">
        <v>-1</v>
      </c>
      <c r="BK869" t="e">
        <f>VLOOKUP(BJ869,MoodysRatingMapping!$A$3:$B$23,2,0)</f>
        <v>#N/A</v>
      </c>
      <c r="BO869" s="15" t="e">
        <f>VLOOKUP(BN869,'S&amp;PRatingMapping'!$A$3:$B$24,2,0)</f>
        <v>#N/A</v>
      </c>
      <c r="BQ869">
        <v>59277629.009999998</v>
      </c>
      <c r="BR869" s="11">
        <v>6.2</v>
      </c>
      <c r="BS869">
        <v>8</v>
      </c>
      <c r="BT869" t="s">
        <v>41</v>
      </c>
      <c r="BU869">
        <v>0.66074999999999995</v>
      </c>
      <c r="BV869">
        <v>-1</v>
      </c>
      <c r="CD869" t="e">
        <f>VLOOKUP(CC869,MoodysRatingMapping!$A$3:$B$23,2,0)</f>
        <v>#N/A</v>
      </c>
      <c r="CH869" s="15" t="e">
        <f>VLOOKUP(CG869,'S&amp;PRatingMapping'!$A$3:$B$24,2,0)</f>
        <v>#N/A</v>
      </c>
    </row>
    <row r="870" spans="1:87" x14ac:dyDescent="0.25">
      <c r="A870" s="2">
        <v>42521</v>
      </c>
      <c r="B870">
        <v>5.2</v>
      </c>
      <c r="C870">
        <v>42151</v>
      </c>
      <c r="D870">
        <v>1.2</v>
      </c>
      <c r="E870">
        <v>1</v>
      </c>
      <c r="F870">
        <v>0</v>
      </c>
      <c r="G870">
        <v>0</v>
      </c>
      <c r="H870">
        <v>0</v>
      </c>
      <c r="I870">
        <v>3616262.99</v>
      </c>
      <c r="J870" s="9">
        <v>5.2</v>
      </c>
      <c r="K870">
        <v>6</v>
      </c>
      <c r="L870" t="s">
        <v>41</v>
      </c>
      <c r="M870">
        <v>0.68193999999999999</v>
      </c>
      <c r="W870" t="e">
        <f>VLOOKUP(V870,MoodysRatingMapping!$A$3:$B$23,2,0)</f>
        <v>#N/A</v>
      </c>
      <c r="AA870" s="7" t="e">
        <f>VLOOKUP(Z870,'S&amp;PRatingMapping'!$A$3:$B$24,2,0)</f>
        <v>#N/A</v>
      </c>
      <c r="AC870">
        <v>38984</v>
      </c>
      <c r="AD870">
        <v>38984</v>
      </c>
      <c r="AE870">
        <v>3619824.51</v>
      </c>
      <c r="AF870" t="s">
        <v>31</v>
      </c>
      <c r="AG870">
        <v>7</v>
      </c>
      <c r="AH870" t="s">
        <v>41</v>
      </c>
      <c r="AI870">
        <v>1.1516999999999999</v>
      </c>
      <c r="AJ870">
        <v>3</v>
      </c>
      <c r="AR870" t="e">
        <f>VLOOKUP(AQ870,MoodysRatingMapping!$A$3:$B$23,2,0)</f>
        <v>#N/A</v>
      </c>
      <c r="AV870" s="15" t="e">
        <f>VLOOKUP(AU870,'S&amp;PRatingMapping'!$A$3:$B$24,2,0)</f>
        <v>#N/A</v>
      </c>
      <c r="AX870">
        <v>3782951.87</v>
      </c>
      <c r="AY870" t="s">
        <v>31</v>
      </c>
      <c r="AZ870">
        <v>7</v>
      </c>
      <c r="BA870" t="s">
        <v>41</v>
      </c>
      <c r="BB870">
        <v>1.0148600000000001</v>
      </c>
      <c r="BC870">
        <v>3</v>
      </c>
      <c r="BK870" t="e">
        <f>VLOOKUP(BJ870,MoodysRatingMapping!$A$3:$B$23,2,0)</f>
        <v>#N/A</v>
      </c>
      <c r="BO870" s="15" t="e">
        <f>VLOOKUP(BN870,'S&amp;PRatingMapping'!$A$3:$B$24,2,0)</f>
        <v>#N/A</v>
      </c>
      <c r="BQ870">
        <v>3783534.08</v>
      </c>
      <c r="BR870" s="11">
        <v>6.1</v>
      </c>
      <c r="BS870">
        <v>7</v>
      </c>
      <c r="BT870" t="s">
        <v>41</v>
      </c>
      <c r="BU870">
        <v>1.4380200000000001</v>
      </c>
      <c r="BV870">
        <v>3</v>
      </c>
      <c r="CD870" t="e">
        <f>VLOOKUP(CC870,MoodysRatingMapping!$A$3:$B$23,2,0)</f>
        <v>#N/A</v>
      </c>
      <c r="CH870" s="15" t="e">
        <f>VLOOKUP(CG870,'S&amp;PRatingMapping'!$A$3:$B$24,2,0)</f>
        <v>#N/A</v>
      </c>
    </row>
    <row r="871" spans="1:87" x14ac:dyDescent="0.25">
      <c r="A871" s="2">
        <v>42460</v>
      </c>
      <c r="B871">
        <v>3.2</v>
      </c>
      <c r="C871">
        <v>42444</v>
      </c>
      <c r="D871">
        <v>0.90000000000000036</v>
      </c>
      <c r="E871">
        <v>1</v>
      </c>
      <c r="F871">
        <v>0</v>
      </c>
      <c r="G871">
        <v>0</v>
      </c>
      <c r="H871">
        <v>0</v>
      </c>
      <c r="I871">
        <v>380000000</v>
      </c>
      <c r="J871" s="9">
        <v>2.1</v>
      </c>
      <c r="K871">
        <v>2</v>
      </c>
      <c r="L871" t="s">
        <v>42</v>
      </c>
      <c r="M871">
        <v>0.13189999999999999</v>
      </c>
      <c r="N871">
        <v>-1</v>
      </c>
      <c r="Q871" s="11" t="s">
        <v>29</v>
      </c>
      <c r="R871" t="s">
        <v>42</v>
      </c>
      <c r="S871">
        <v>216.19531000000001</v>
      </c>
      <c r="T871">
        <v>1</v>
      </c>
      <c r="U871" s="11">
        <v>3.2</v>
      </c>
      <c r="V871" t="s">
        <v>59</v>
      </c>
      <c r="W871">
        <f>VLOOKUP(V871,MoodysRatingMapping!$A$3:$B$23,2,0)</f>
        <v>4.6000000000000005</v>
      </c>
      <c r="Y871">
        <v>2.2000000000000002</v>
      </c>
      <c r="Z871" t="s">
        <v>71</v>
      </c>
      <c r="AA871" s="7">
        <f>VLOOKUP(Z871,'S&amp;PRatingMapping'!$A$3:$B$24,2,0)</f>
        <v>3.1428571428571423</v>
      </c>
      <c r="AB871" t="s">
        <v>90</v>
      </c>
      <c r="AC871">
        <v>39141</v>
      </c>
      <c r="AD871">
        <v>39141</v>
      </c>
      <c r="AE871">
        <v>380000000</v>
      </c>
      <c r="AF871" t="s">
        <v>29</v>
      </c>
      <c r="AG871">
        <v>4</v>
      </c>
      <c r="AH871" t="s">
        <v>42</v>
      </c>
      <c r="AI871">
        <v>0.31156</v>
      </c>
      <c r="AJ871">
        <v>2</v>
      </c>
      <c r="AL871" t="s">
        <v>37</v>
      </c>
      <c r="AM871" t="s">
        <v>42</v>
      </c>
      <c r="AN871">
        <v>320.91179299999999</v>
      </c>
      <c r="AO871">
        <v>4</v>
      </c>
      <c r="AP871" s="11">
        <v>3.2</v>
      </c>
      <c r="AQ871" t="s">
        <v>59</v>
      </c>
      <c r="AR871">
        <f>VLOOKUP(AQ871,MoodysRatingMapping!$A$3:$B$23,2,0)</f>
        <v>4.6000000000000005</v>
      </c>
      <c r="AS871">
        <v>1</v>
      </c>
      <c r="AT871" s="11">
        <v>2.2000000000000002</v>
      </c>
      <c r="AU871" t="s">
        <v>71</v>
      </c>
      <c r="AV871" s="15">
        <f>VLOOKUP(AU871,'S&amp;PRatingMapping'!$A$3:$B$24,2,0)</f>
        <v>3.1428571428571423</v>
      </c>
      <c r="AW871" t="s">
        <v>95</v>
      </c>
      <c r="AX871">
        <v>380000000</v>
      </c>
      <c r="AY871" t="s">
        <v>30</v>
      </c>
      <c r="AZ871">
        <v>1</v>
      </c>
      <c r="BA871" t="s">
        <v>42</v>
      </c>
      <c r="BB871">
        <v>9.332E-2</v>
      </c>
      <c r="BC871">
        <v>-1</v>
      </c>
      <c r="BE871" s="11">
        <v>5.2</v>
      </c>
      <c r="BF871" t="s">
        <v>42</v>
      </c>
      <c r="BG871">
        <v>306.933831</v>
      </c>
      <c r="BH871">
        <v>4</v>
      </c>
      <c r="BI871" s="11">
        <v>2.2000000000000002</v>
      </c>
      <c r="BJ871" t="s">
        <v>51</v>
      </c>
      <c r="BK871">
        <f>VLOOKUP(BJ871,MoodysRatingMapping!$A$3:$B$23,2,0)</f>
        <v>3.2500000000000004</v>
      </c>
      <c r="BL871">
        <v>0</v>
      </c>
      <c r="BM871" s="11">
        <v>2.2000000000000002</v>
      </c>
      <c r="BN871" t="s">
        <v>71</v>
      </c>
      <c r="BO871" s="15">
        <f>VLOOKUP(BN871,'S&amp;PRatingMapping'!$A$3:$B$24,2,0)</f>
        <v>3.1428571428571423</v>
      </c>
      <c r="BQ871">
        <v>380000000</v>
      </c>
      <c r="BR871" s="11" t="s">
        <v>30</v>
      </c>
      <c r="BS871">
        <v>1</v>
      </c>
      <c r="BT871" t="s">
        <v>42</v>
      </c>
      <c r="BU871">
        <v>6.479E-2</v>
      </c>
      <c r="BV871">
        <v>-1</v>
      </c>
      <c r="BX871" t="s">
        <v>37</v>
      </c>
      <c r="BY871" t="s">
        <v>42</v>
      </c>
      <c r="BZ871">
        <v>183.19941299999999</v>
      </c>
      <c r="CA871">
        <v>4</v>
      </c>
      <c r="CB871" t="s">
        <v>44</v>
      </c>
      <c r="CC871" t="s">
        <v>51</v>
      </c>
      <c r="CD871">
        <f>VLOOKUP(CC871,MoodysRatingMapping!$A$3:$B$23,2,0)</f>
        <v>3.2500000000000004</v>
      </c>
      <c r="CE871">
        <v>0</v>
      </c>
      <c r="CF871" s="11">
        <v>2.2000000000000002</v>
      </c>
      <c r="CG871" t="s">
        <v>71</v>
      </c>
      <c r="CH871" s="15">
        <f>VLOOKUP(CG871,'S&amp;PRatingMapping'!$A$3:$B$24,2,0)</f>
        <v>3.1428571428571423</v>
      </c>
      <c r="CI871" t="s">
        <v>91</v>
      </c>
    </row>
    <row r="872" spans="1:87" x14ac:dyDescent="0.25">
      <c r="A872" s="2">
        <v>43280</v>
      </c>
      <c r="B872">
        <v>3.1</v>
      </c>
      <c r="C872">
        <v>42735</v>
      </c>
      <c r="D872">
        <v>0.89999999999999991</v>
      </c>
      <c r="E872">
        <v>1</v>
      </c>
      <c r="F872">
        <v>0</v>
      </c>
      <c r="G872">
        <v>0</v>
      </c>
      <c r="H872">
        <v>0</v>
      </c>
      <c r="I872">
        <v>22500000</v>
      </c>
      <c r="J872" s="9" t="s">
        <v>30</v>
      </c>
      <c r="K872">
        <v>1</v>
      </c>
      <c r="L872" t="s">
        <v>42</v>
      </c>
      <c r="M872">
        <v>0.2384</v>
      </c>
      <c r="N872">
        <v>-2</v>
      </c>
      <c r="Q872" s="11">
        <v>3.2</v>
      </c>
      <c r="R872" t="s">
        <v>42</v>
      </c>
      <c r="S872">
        <v>77.427499999999995</v>
      </c>
      <c r="U872" s="11">
        <v>2.2000000000000002</v>
      </c>
      <c r="V872" t="s">
        <v>50</v>
      </c>
      <c r="W872">
        <f>VLOOKUP(V872,MoodysRatingMapping!$A$3:$B$23,2,0)</f>
        <v>3.7000000000000006</v>
      </c>
      <c r="X872">
        <v>-1</v>
      </c>
      <c r="Y872">
        <v>2.2000000000000002</v>
      </c>
      <c r="Z872" t="s">
        <v>71</v>
      </c>
      <c r="AA872" s="7">
        <f>VLOOKUP(Z872,'S&amp;PRatingMapping'!$A$3:$B$24,2,0)</f>
        <v>3.1428571428571423</v>
      </c>
      <c r="AC872">
        <v>3926</v>
      </c>
      <c r="AD872">
        <v>3926</v>
      </c>
      <c r="AE872">
        <v>22500000</v>
      </c>
      <c r="AF872" t="s">
        <v>30</v>
      </c>
      <c r="AG872">
        <v>1</v>
      </c>
      <c r="AH872" t="s">
        <v>42</v>
      </c>
      <c r="AI872">
        <v>2.4379999999999999E-2</v>
      </c>
      <c r="AJ872">
        <v>-1</v>
      </c>
      <c r="AL872" t="s">
        <v>45</v>
      </c>
      <c r="AM872" t="s">
        <v>42</v>
      </c>
      <c r="AN872">
        <v>76.964799999999997</v>
      </c>
      <c r="AO872">
        <v>1</v>
      </c>
      <c r="AP872" s="11">
        <v>2.2000000000000002</v>
      </c>
      <c r="AQ872" t="s">
        <v>50</v>
      </c>
      <c r="AR872">
        <f>VLOOKUP(AQ872,MoodysRatingMapping!$A$3:$B$23,2,0)</f>
        <v>3.7000000000000006</v>
      </c>
      <c r="AS872">
        <v>0</v>
      </c>
      <c r="AT872" s="11">
        <v>2.2000000000000002</v>
      </c>
      <c r="AU872" t="s">
        <v>71</v>
      </c>
      <c r="AV872" s="15">
        <f>VLOOKUP(AU872,'S&amp;PRatingMapping'!$A$3:$B$24,2,0)</f>
        <v>3.1428571428571423</v>
      </c>
      <c r="AW872" t="s">
        <v>98</v>
      </c>
      <c r="AX872">
        <v>22500000</v>
      </c>
      <c r="AY872" t="s">
        <v>30</v>
      </c>
      <c r="AZ872">
        <v>1</v>
      </c>
      <c r="BA872" t="s">
        <v>42</v>
      </c>
      <c r="BB872">
        <v>2.2610000000000002E-2</v>
      </c>
      <c r="BC872">
        <v>-1</v>
      </c>
      <c r="BE872" s="11">
        <v>3.2</v>
      </c>
      <c r="BF872" t="s">
        <v>42</v>
      </c>
      <c r="BG872">
        <v>73.606200000000001</v>
      </c>
      <c r="BH872">
        <v>1</v>
      </c>
      <c r="BI872" s="11">
        <v>2.2000000000000002</v>
      </c>
      <c r="BJ872" t="s">
        <v>50</v>
      </c>
      <c r="BK872">
        <f>VLOOKUP(BJ872,MoodysRatingMapping!$A$3:$B$23,2,0)</f>
        <v>3.7000000000000006</v>
      </c>
      <c r="BL872">
        <v>0</v>
      </c>
      <c r="BM872" s="11">
        <v>2.2000000000000002</v>
      </c>
      <c r="BN872" t="s">
        <v>71</v>
      </c>
      <c r="BO872" s="15">
        <f>VLOOKUP(BN872,'S&amp;PRatingMapping'!$A$3:$B$24,2,0)</f>
        <v>3.1428571428571423</v>
      </c>
      <c r="BP872" t="s">
        <v>97</v>
      </c>
      <c r="BQ872">
        <v>22500000</v>
      </c>
      <c r="BR872" s="11" t="s">
        <v>40</v>
      </c>
      <c r="BS872">
        <v>2</v>
      </c>
      <c r="BT872" t="s">
        <v>42</v>
      </c>
      <c r="BU872">
        <v>2.5610000000000001E-2</v>
      </c>
      <c r="BV872">
        <v>0</v>
      </c>
      <c r="BX872" t="s">
        <v>45</v>
      </c>
      <c r="BY872" t="s">
        <v>42</v>
      </c>
      <c r="BZ872">
        <v>74.415099999999995</v>
      </c>
      <c r="CA872">
        <v>1</v>
      </c>
      <c r="CB872" t="s">
        <v>44</v>
      </c>
      <c r="CC872" t="s">
        <v>50</v>
      </c>
      <c r="CD872">
        <f>VLOOKUP(CC872,MoodysRatingMapping!$A$3:$B$23,2,0)</f>
        <v>3.7000000000000006</v>
      </c>
      <c r="CE872">
        <v>0</v>
      </c>
      <c r="CF872" s="11">
        <v>2.2000000000000002</v>
      </c>
      <c r="CG872" t="s">
        <v>71</v>
      </c>
      <c r="CH872" s="15">
        <f>VLOOKUP(CG872,'S&amp;PRatingMapping'!$A$3:$B$24,2,0)</f>
        <v>3.1428571428571423</v>
      </c>
    </row>
    <row r="873" spans="1:87" x14ac:dyDescent="0.25">
      <c r="A873" s="2">
        <v>42216</v>
      </c>
      <c r="B873">
        <v>5.0999999999999996</v>
      </c>
      <c r="C873">
        <v>42751</v>
      </c>
      <c r="D873">
        <v>1.1000000000000001</v>
      </c>
      <c r="E873">
        <v>1</v>
      </c>
      <c r="F873">
        <v>0</v>
      </c>
      <c r="G873">
        <v>0</v>
      </c>
      <c r="H873">
        <v>0</v>
      </c>
      <c r="I873">
        <v>76500000</v>
      </c>
      <c r="J873" s="9">
        <v>3.1</v>
      </c>
      <c r="K873">
        <v>3</v>
      </c>
      <c r="L873" t="s">
        <v>42</v>
      </c>
      <c r="M873">
        <v>0.22140000000000001</v>
      </c>
      <c r="N873">
        <v>-2</v>
      </c>
      <c r="U873" s="11" t="s">
        <v>29</v>
      </c>
      <c r="V873" t="s">
        <v>48</v>
      </c>
      <c r="W873">
        <f>VLOOKUP(V873,MoodysRatingMapping!$A$3:$B$23,2,0)</f>
        <v>5.5000000000000009</v>
      </c>
      <c r="X873">
        <v>-1</v>
      </c>
      <c r="Y873" t="s">
        <v>29</v>
      </c>
      <c r="Z873" t="s">
        <v>84</v>
      </c>
      <c r="AA873" s="7">
        <f>VLOOKUP(Z873,'S&amp;PRatingMapping'!$A$3:$B$24,2,0)</f>
        <v>5.2857142857142856</v>
      </c>
      <c r="AB873" t="s">
        <v>53</v>
      </c>
      <c r="AC873">
        <v>3932</v>
      </c>
      <c r="AD873">
        <v>3932</v>
      </c>
      <c r="AE873">
        <v>76500000</v>
      </c>
      <c r="AF873" t="s">
        <v>34</v>
      </c>
      <c r="AG873">
        <v>2</v>
      </c>
      <c r="AH873" t="s">
        <v>42</v>
      </c>
      <c r="AI873">
        <v>0.13700999999999999</v>
      </c>
      <c r="AJ873">
        <v>-2</v>
      </c>
      <c r="AP873" s="11" t="s">
        <v>29</v>
      </c>
      <c r="AQ873" t="s">
        <v>48</v>
      </c>
      <c r="AR873">
        <f>VLOOKUP(AQ873,MoodysRatingMapping!$A$3:$B$23,2,0)</f>
        <v>5.5000000000000009</v>
      </c>
      <c r="AS873">
        <v>0</v>
      </c>
      <c r="AT873" s="11" t="s">
        <v>29</v>
      </c>
      <c r="AU873" t="s">
        <v>84</v>
      </c>
      <c r="AV873" s="15">
        <f>VLOOKUP(AU873,'S&amp;PRatingMapping'!$A$3:$B$24,2,0)</f>
        <v>5.2857142857142856</v>
      </c>
      <c r="AW873" t="s">
        <v>57</v>
      </c>
      <c r="AX873">
        <v>76500000</v>
      </c>
      <c r="AY873" t="s">
        <v>34</v>
      </c>
      <c r="AZ873">
        <v>2</v>
      </c>
      <c r="BA873" t="s">
        <v>42</v>
      </c>
      <c r="BB873">
        <v>0.13070000000000001</v>
      </c>
      <c r="BC873">
        <v>-2</v>
      </c>
      <c r="BI873" s="11" t="s">
        <v>29</v>
      </c>
      <c r="BJ873" t="s">
        <v>48</v>
      </c>
      <c r="BK873">
        <f>VLOOKUP(BJ873,MoodysRatingMapping!$A$3:$B$23,2,0)</f>
        <v>5.5000000000000009</v>
      </c>
      <c r="BL873">
        <v>0</v>
      </c>
      <c r="BM873" s="11" t="s">
        <v>29</v>
      </c>
      <c r="BN873" t="s">
        <v>84</v>
      </c>
      <c r="BO873" s="15">
        <f>VLOOKUP(BN873,'S&amp;PRatingMapping'!$A$3:$B$24,2,0)</f>
        <v>5.2857142857142856</v>
      </c>
      <c r="BQ873">
        <v>76500000</v>
      </c>
      <c r="BR873" s="11" t="s">
        <v>30</v>
      </c>
      <c r="BS873">
        <v>1</v>
      </c>
      <c r="BT873" t="s">
        <v>42</v>
      </c>
      <c r="BU873">
        <v>0.11469</v>
      </c>
      <c r="BV873">
        <v>-3</v>
      </c>
      <c r="CB873" t="s">
        <v>29</v>
      </c>
      <c r="CC873" t="s">
        <v>48</v>
      </c>
      <c r="CD873">
        <f>VLOOKUP(CC873,MoodysRatingMapping!$A$3:$B$23,2,0)</f>
        <v>5.5000000000000009</v>
      </c>
      <c r="CE873">
        <v>0</v>
      </c>
      <c r="CF873" s="11" t="s">
        <v>29</v>
      </c>
      <c r="CG873" t="s">
        <v>84</v>
      </c>
      <c r="CH873" s="15">
        <f>VLOOKUP(CG873,'S&amp;PRatingMapping'!$A$3:$B$24,2,0)</f>
        <v>5.2857142857142856</v>
      </c>
      <c r="CI873" t="s">
        <v>57</v>
      </c>
    </row>
    <row r="874" spans="1:87" x14ac:dyDescent="0.25">
      <c r="A874" s="2">
        <v>42429</v>
      </c>
      <c r="B874">
        <v>7</v>
      </c>
      <c r="C874">
        <v>42751</v>
      </c>
      <c r="D874">
        <v>1.9</v>
      </c>
      <c r="E874">
        <v>1</v>
      </c>
      <c r="F874">
        <v>0</v>
      </c>
      <c r="G874">
        <v>0</v>
      </c>
      <c r="H874">
        <v>0</v>
      </c>
      <c r="I874">
        <v>76500000</v>
      </c>
      <c r="J874" s="9">
        <v>6.2</v>
      </c>
      <c r="K874">
        <v>8</v>
      </c>
      <c r="L874" t="s">
        <v>42</v>
      </c>
      <c r="M874">
        <v>1.6422600000000001</v>
      </c>
      <c r="N874">
        <v>-1</v>
      </c>
      <c r="U874" s="11">
        <v>6.1</v>
      </c>
      <c r="V874" t="s">
        <v>57</v>
      </c>
      <c r="W874">
        <f>VLOOKUP(V874,MoodysRatingMapping!$A$3:$B$23,2,0)</f>
        <v>6.8500000000000014</v>
      </c>
      <c r="X874">
        <v>-2</v>
      </c>
      <c r="Y874" t="s">
        <v>29</v>
      </c>
      <c r="Z874" t="s">
        <v>84</v>
      </c>
      <c r="AA874" s="7">
        <f>VLOOKUP(Z874,'S&amp;PRatingMapping'!$A$3:$B$24,2,0)</f>
        <v>5.2857142857142856</v>
      </c>
      <c r="AB874" t="s">
        <v>96</v>
      </c>
      <c r="AC874">
        <v>39327</v>
      </c>
      <c r="AD874">
        <v>39327</v>
      </c>
      <c r="AE874">
        <v>76500000</v>
      </c>
      <c r="AF874" t="s">
        <v>37</v>
      </c>
      <c r="AG874">
        <v>6</v>
      </c>
      <c r="AH874" t="s">
        <v>42</v>
      </c>
      <c r="AI874">
        <v>0.64359999999999995</v>
      </c>
      <c r="AJ874">
        <v>1</v>
      </c>
      <c r="AP874" s="11" t="s">
        <v>29</v>
      </c>
      <c r="AQ874" t="s">
        <v>48</v>
      </c>
      <c r="AR874">
        <f>VLOOKUP(AQ874,MoodysRatingMapping!$A$3:$B$23,2,0)</f>
        <v>5.5000000000000009</v>
      </c>
      <c r="AS874">
        <v>-1</v>
      </c>
      <c r="AT874" s="11" t="s">
        <v>29</v>
      </c>
      <c r="AU874" t="s">
        <v>84</v>
      </c>
      <c r="AV874" s="15">
        <f>VLOOKUP(AU874,'S&amp;PRatingMapping'!$A$3:$B$24,2,0)</f>
        <v>5.2857142857142856</v>
      </c>
      <c r="AX874">
        <v>76500000</v>
      </c>
      <c r="AY874" t="s">
        <v>38</v>
      </c>
      <c r="AZ874">
        <v>5</v>
      </c>
      <c r="BA874" t="s">
        <v>42</v>
      </c>
      <c r="BB874">
        <v>0.43235000000000001</v>
      </c>
      <c r="BC874">
        <v>0</v>
      </c>
      <c r="BI874" s="11" t="s">
        <v>29</v>
      </c>
      <c r="BJ874" t="s">
        <v>48</v>
      </c>
      <c r="BK874">
        <f>VLOOKUP(BJ874,MoodysRatingMapping!$A$3:$B$23,2,0)</f>
        <v>5.5000000000000009</v>
      </c>
      <c r="BL874">
        <v>-1</v>
      </c>
      <c r="BM874" s="11" t="s">
        <v>29</v>
      </c>
      <c r="BN874" t="s">
        <v>84</v>
      </c>
      <c r="BO874" s="15">
        <f>VLOOKUP(BN874,'S&amp;PRatingMapping'!$A$3:$B$24,2,0)</f>
        <v>5.2857142857142856</v>
      </c>
      <c r="BP874" t="s">
        <v>96</v>
      </c>
      <c r="BQ874">
        <v>76500000</v>
      </c>
      <c r="BR874" s="11" t="s">
        <v>29</v>
      </c>
      <c r="BS874">
        <v>4</v>
      </c>
      <c r="BT874" t="s">
        <v>42</v>
      </c>
      <c r="BU874">
        <v>0.27011000000000002</v>
      </c>
      <c r="BV874">
        <v>-1</v>
      </c>
      <c r="CB874" t="s">
        <v>29</v>
      </c>
      <c r="CC874" t="s">
        <v>48</v>
      </c>
      <c r="CD874">
        <f>VLOOKUP(CC874,MoodysRatingMapping!$A$3:$B$23,2,0)</f>
        <v>5.5000000000000009</v>
      </c>
      <c r="CE874">
        <v>-1</v>
      </c>
      <c r="CF874" s="11" t="s">
        <v>29</v>
      </c>
      <c r="CG874" t="s">
        <v>84</v>
      </c>
      <c r="CH874" s="15">
        <f>VLOOKUP(CG874,'S&amp;PRatingMapping'!$A$3:$B$24,2,0)</f>
        <v>5.2857142857142856</v>
      </c>
      <c r="CI874" t="s">
        <v>53</v>
      </c>
    </row>
    <row r="875" spans="1:87" x14ac:dyDescent="0.25">
      <c r="A875" s="2">
        <v>43280</v>
      </c>
      <c r="B875">
        <v>6.1</v>
      </c>
      <c r="C875">
        <v>42751</v>
      </c>
      <c r="D875">
        <v>0.89999999999999947</v>
      </c>
      <c r="E875">
        <v>1</v>
      </c>
      <c r="F875">
        <v>0</v>
      </c>
      <c r="G875">
        <v>0</v>
      </c>
      <c r="H875">
        <v>0</v>
      </c>
      <c r="I875">
        <v>105000000</v>
      </c>
      <c r="J875" s="9">
        <v>8.1</v>
      </c>
      <c r="K875">
        <v>1</v>
      </c>
      <c r="L875" t="s">
        <v>42</v>
      </c>
      <c r="M875">
        <v>2.1157900000000001</v>
      </c>
      <c r="N875">
        <v>3</v>
      </c>
      <c r="U875" s="11">
        <v>5.2</v>
      </c>
      <c r="V875" t="s">
        <v>49</v>
      </c>
      <c r="W875">
        <f>VLOOKUP(V875,MoodysRatingMapping!$A$3:$B$23,2,0)</f>
        <v>6.4000000000000012</v>
      </c>
      <c r="X875">
        <v>-1</v>
      </c>
      <c r="Y875" t="s">
        <v>29</v>
      </c>
      <c r="Z875" t="s">
        <v>84</v>
      </c>
      <c r="AA875" s="7">
        <f>VLOOKUP(Z875,'S&amp;PRatingMapping'!$A$3:$B$24,2,0)</f>
        <v>5.2857142857142856</v>
      </c>
      <c r="AC875">
        <v>39355</v>
      </c>
      <c r="AD875">
        <v>39355</v>
      </c>
      <c r="AE875">
        <v>105000000</v>
      </c>
      <c r="AF875" t="s">
        <v>33</v>
      </c>
      <c r="AG875">
        <v>10</v>
      </c>
      <c r="AH875" t="s">
        <v>42</v>
      </c>
      <c r="AI875">
        <v>2.2339099999999998</v>
      </c>
      <c r="AJ875">
        <v>4</v>
      </c>
      <c r="AP875" s="11">
        <v>5.2</v>
      </c>
      <c r="AQ875" t="s">
        <v>49</v>
      </c>
      <c r="AR875">
        <f>VLOOKUP(AQ875,MoodysRatingMapping!$A$3:$B$23,2,0)</f>
        <v>6.4000000000000012</v>
      </c>
      <c r="AS875">
        <v>0</v>
      </c>
      <c r="AT875" s="11" t="s">
        <v>29</v>
      </c>
      <c r="AU875" t="s">
        <v>84</v>
      </c>
      <c r="AV875" s="15">
        <f>VLOOKUP(AU875,'S&amp;PRatingMapping'!$A$3:$B$24,2,0)</f>
        <v>5.2857142857142856</v>
      </c>
      <c r="AW875" t="s">
        <v>92</v>
      </c>
      <c r="AX875">
        <v>105000000</v>
      </c>
      <c r="AY875" t="s">
        <v>33</v>
      </c>
      <c r="AZ875">
        <v>10</v>
      </c>
      <c r="BA875" t="s">
        <v>42</v>
      </c>
      <c r="BB875">
        <v>1.94672</v>
      </c>
      <c r="BC875">
        <v>4</v>
      </c>
      <c r="BI875" s="11">
        <v>5.2</v>
      </c>
      <c r="BJ875" t="s">
        <v>49</v>
      </c>
      <c r="BK875">
        <f>VLOOKUP(BJ875,MoodysRatingMapping!$A$3:$B$23,2,0)</f>
        <v>6.4000000000000012</v>
      </c>
      <c r="BL875">
        <v>0</v>
      </c>
      <c r="BM875" s="11" t="s">
        <v>29</v>
      </c>
      <c r="BN875" t="s">
        <v>84</v>
      </c>
      <c r="BO875" s="15">
        <f>VLOOKUP(BN875,'S&amp;PRatingMapping'!$A$3:$B$24,2,0)</f>
        <v>5.2857142857142856</v>
      </c>
      <c r="BP875" t="s">
        <v>92</v>
      </c>
      <c r="BQ875">
        <v>105000000</v>
      </c>
      <c r="BR875" s="11">
        <v>8.1</v>
      </c>
      <c r="BS875">
        <v>10</v>
      </c>
      <c r="BT875" t="s">
        <v>42</v>
      </c>
      <c r="BU875">
        <v>2.8761800000000002</v>
      </c>
      <c r="BV875">
        <v>4</v>
      </c>
      <c r="CB875" t="s">
        <v>37</v>
      </c>
      <c r="CC875" t="s">
        <v>49</v>
      </c>
      <c r="CD875">
        <f>VLOOKUP(CC875,MoodysRatingMapping!$A$3:$B$23,2,0)</f>
        <v>6.4000000000000012</v>
      </c>
      <c r="CE875">
        <v>0</v>
      </c>
      <c r="CF875" s="11" t="s">
        <v>29</v>
      </c>
      <c r="CG875" t="s">
        <v>84</v>
      </c>
      <c r="CH875" s="15">
        <f>VLOOKUP(CG875,'S&amp;PRatingMapping'!$A$3:$B$24,2,0)</f>
        <v>5.2857142857142856</v>
      </c>
    </row>
    <row r="876" spans="1:87" x14ac:dyDescent="0.25">
      <c r="A876" s="2">
        <v>42734</v>
      </c>
      <c r="B876">
        <v>3</v>
      </c>
      <c r="C876">
        <v>42859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66343477.32</v>
      </c>
      <c r="J876" s="9" t="s">
        <v>30</v>
      </c>
      <c r="K876">
        <v>1</v>
      </c>
      <c r="L876" t="s">
        <v>41</v>
      </c>
      <c r="M876">
        <v>0.32419999999999999</v>
      </c>
      <c r="N876">
        <v>-2</v>
      </c>
      <c r="Q876" s="11" t="s">
        <v>30</v>
      </c>
      <c r="R876" t="s">
        <v>42</v>
      </c>
      <c r="S876">
        <v>5.1338999999999997</v>
      </c>
      <c r="T876">
        <v>-2</v>
      </c>
      <c r="U876" s="11" t="s">
        <v>30</v>
      </c>
      <c r="V876" t="s">
        <v>64</v>
      </c>
      <c r="W876">
        <f>VLOOKUP(V876,MoodysRatingMapping!$A$3:$B$23,2,0)</f>
        <v>1.45</v>
      </c>
      <c r="X876">
        <v>-2</v>
      </c>
      <c r="Y876" t="s">
        <v>30</v>
      </c>
      <c r="Z876" t="s">
        <v>68</v>
      </c>
      <c r="AA876" s="7">
        <f>VLOOKUP(Z876,'S&amp;PRatingMapping'!$A$3:$B$24,2,0)</f>
        <v>2.2857142857142856</v>
      </c>
      <c r="AC876">
        <v>39468</v>
      </c>
      <c r="AD876">
        <v>39468</v>
      </c>
      <c r="AE876">
        <v>64660448.770000003</v>
      </c>
      <c r="AF876" t="s">
        <v>30</v>
      </c>
      <c r="AG876">
        <v>1</v>
      </c>
      <c r="AH876" t="s">
        <v>41</v>
      </c>
      <c r="AI876">
        <v>3.1269999999999999E-2</v>
      </c>
      <c r="AJ876">
        <v>-1</v>
      </c>
      <c r="AL876" t="s">
        <v>30</v>
      </c>
      <c r="AM876" t="s">
        <v>42</v>
      </c>
      <c r="AN876">
        <v>43.143599999999999</v>
      </c>
      <c r="AO876">
        <v>-1</v>
      </c>
      <c r="AP876" s="11" t="s">
        <v>30</v>
      </c>
      <c r="AQ876" t="s">
        <v>64</v>
      </c>
      <c r="AR876">
        <f>VLOOKUP(AQ876,MoodysRatingMapping!$A$3:$B$23,2,0)</f>
        <v>1.45</v>
      </c>
      <c r="AS876">
        <v>-1</v>
      </c>
      <c r="AT876" s="11" t="s">
        <v>30</v>
      </c>
      <c r="AU876" t="s">
        <v>68</v>
      </c>
      <c r="AV876" s="15">
        <f>VLOOKUP(AU876,'S&amp;PRatingMapping'!$A$3:$B$24,2,0)</f>
        <v>2.2857142857142856</v>
      </c>
      <c r="AX876">
        <v>67815129.159999996</v>
      </c>
      <c r="AY876" t="s">
        <v>30</v>
      </c>
      <c r="AZ876">
        <v>1</v>
      </c>
      <c r="BA876" t="s">
        <v>41</v>
      </c>
      <c r="BB876">
        <v>3.5889999999999998E-2</v>
      </c>
      <c r="BC876">
        <v>-1</v>
      </c>
      <c r="BE876" s="11" t="s">
        <v>30</v>
      </c>
      <c r="BF876" t="s">
        <v>42</v>
      </c>
      <c r="BG876">
        <v>41.311199999999999</v>
      </c>
      <c r="BH876">
        <v>-1</v>
      </c>
      <c r="BI876" s="11" t="s">
        <v>30</v>
      </c>
      <c r="BJ876" t="s">
        <v>64</v>
      </c>
      <c r="BK876">
        <f>VLOOKUP(BJ876,MoodysRatingMapping!$A$3:$B$23,2,0)</f>
        <v>1.45</v>
      </c>
      <c r="BL876">
        <v>-1</v>
      </c>
      <c r="BM876" s="11" t="s">
        <v>30</v>
      </c>
      <c r="BN876" t="s">
        <v>68</v>
      </c>
      <c r="BO876" s="15">
        <f>VLOOKUP(BN876,'S&amp;PRatingMapping'!$A$3:$B$24,2,0)</f>
        <v>2.2857142857142856</v>
      </c>
      <c r="BQ876">
        <v>65439700.590000004</v>
      </c>
      <c r="BR876" s="11" t="s">
        <v>30</v>
      </c>
      <c r="BS876">
        <v>1</v>
      </c>
      <c r="BT876" t="s">
        <v>41</v>
      </c>
      <c r="BU876">
        <v>4.02E-2</v>
      </c>
      <c r="BV876">
        <v>-1</v>
      </c>
      <c r="BX876" t="s">
        <v>30</v>
      </c>
      <c r="BY876" t="s">
        <v>42</v>
      </c>
      <c r="BZ876">
        <v>43.741300000000003</v>
      </c>
      <c r="CA876">
        <v>-1</v>
      </c>
      <c r="CB876" t="s">
        <v>30</v>
      </c>
      <c r="CC876" t="s">
        <v>64</v>
      </c>
      <c r="CD876">
        <f>VLOOKUP(CC876,MoodysRatingMapping!$A$3:$B$23,2,0)</f>
        <v>1.45</v>
      </c>
      <c r="CE876">
        <v>-1</v>
      </c>
      <c r="CF876" s="11" t="s">
        <v>30</v>
      </c>
      <c r="CG876" t="s">
        <v>68</v>
      </c>
      <c r="CH876" s="15">
        <f>VLOOKUP(CG876,'S&amp;PRatingMapping'!$A$3:$B$24,2,0)</f>
        <v>2.2857142857142856</v>
      </c>
    </row>
    <row r="877" spans="1:87" x14ac:dyDescent="0.25">
      <c r="A877" s="2">
        <v>41820</v>
      </c>
      <c r="B877">
        <v>7</v>
      </c>
      <c r="C877">
        <v>43016</v>
      </c>
      <c r="D877">
        <v>3</v>
      </c>
      <c r="E877">
        <v>1</v>
      </c>
      <c r="F877">
        <v>0</v>
      </c>
      <c r="G877">
        <v>0</v>
      </c>
      <c r="H877">
        <v>0</v>
      </c>
      <c r="I877">
        <v>23396880.41</v>
      </c>
      <c r="J877" s="9">
        <v>5.0999999999999996</v>
      </c>
      <c r="K877">
        <v>5</v>
      </c>
      <c r="L877" t="s">
        <v>41</v>
      </c>
      <c r="M877">
        <v>0.39300000000000002</v>
      </c>
      <c r="N877">
        <v>-4</v>
      </c>
      <c r="Q877" s="11" t="s">
        <v>30</v>
      </c>
      <c r="R877" t="s">
        <v>41</v>
      </c>
      <c r="S877">
        <v>3.1981999999999999</v>
      </c>
      <c r="T877">
        <v>-8</v>
      </c>
      <c r="U877" s="11">
        <v>2.2999999999999998</v>
      </c>
      <c r="V877" t="s">
        <v>50</v>
      </c>
      <c r="W877">
        <f>VLOOKUP(V877,MoodysRatingMapping!$A$3:$B$23,2,0)</f>
        <v>3.7000000000000006</v>
      </c>
      <c r="X877">
        <v>-7</v>
      </c>
      <c r="Y877">
        <v>2.2000000000000002</v>
      </c>
      <c r="Z877" t="s">
        <v>71</v>
      </c>
      <c r="AA877" s="7">
        <f>VLOOKUP(Z877,'S&amp;PRatingMapping'!$A$3:$B$24,2,0)</f>
        <v>3.1428571428571423</v>
      </c>
      <c r="AC877">
        <v>39539</v>
      </c>
      <c r="AD877">
        <v>39539</v>
      </c>
      <c r="AE877">
        <v>12762982.99</v>
      </c>
      <c r="AF877" t="s">
        <v>38</v>
      </c>
      <c r="AG877">
        <v>5</v>
      </c>
      <c r="AH877" t="s">
        <v>41</v>
      </c>
      <c r="AI877">
        <v>0.44645000000000001</v>
      </c>
      <c r="AJ877">
        <v>1</v>
      </c>
      <c r="AL877" t="s">
        <v>30</v>
      </c>
      <c r="AM877" t="s">
        <v>41</v>
      </c>
      <c r="AN877">
        <v>34.691608000000002</v>
      </c>
      <c r="AO877">
        <v>-3</v>
      </c>
      <c r="AP877" s="11">
        <v>2.2999999999999998</v>
      </c>
      <c r="AQ877" t="s">
        <v>50</v>
      </c>
      <c r="AR877">
        <f>VLOOKUP(AQ877,MoodysRatingMapping!$A$3:$B$23,2,0)</f>
        <v>3.7000000000000006</v>
      </c>
      <c r="AS877">
        <v>-2</v>
      </c>
      <c r="AT877" s="11">
        <v>2.2000000000000002</v>
      </c>
      <c r="AU877" t="s">
        <v>71</v>
      </c>
      <c r="AV877" s="15">
        <f>VLOOKUP(AU877,'S&amp;PRatingMapping'!$A$3:$B$24,2,0)</f>
        <v>3.1428571428571423</v>
      </c>
      <c r="AX877">
        <v>5585000</v>
      </c>
      <c r="AY877" t="s">
        <v>37</v>
      </c>
      <c r="AZ877">
        <v>6</v>
      </c>
      <c r="BA877" t="s">
        <v>41</v>
      </c>
      <c r="BB877">
        <v>0.46988999999999997</v>
      </c>
      <c r="BC877">
        <v>2</v>
      </c>
      <c r="BE877" s="11" t="s">
        <v>30</v>
      </c>
      <c r="BF877" t="s">
        <v>41</v>
      </c>
      <c r="BG877">
        <v>35.709204</v>
      </c>
      <c r="BH877">
        <v>-3</v>
      </c>
      <c r="BI877" s="11">
        <v>2.2999999999999998</v>
      </c>
      <c r="BJ877" t="s">
        <v>50</v>
      </c>
      <c r="BK877">
        <f>VLOOKUP(BJ877,MoodysRatingMapping!$A$3:$B$23,2,0)</f>
        <v>3.7000000000000006</v>
      </c>
      <c r="BL877">
        <v>-2</v>
      </c>
      <c r="BM877" s="11">
        <v>2.2000000000000002</v>
      </c>
      <c r="BN877" t="s">
        <v>71</v>
      </c>
      <c r="BO877" s="15">
        <f>VLOOKUP(BN877,'S&amp;PRatingMapping'!$A$3:$B$24,2,0)</f>
        <v>3.1428571428571423</v>
      </c>
      <c r="BQ877">
        <v>4415000</v>
      </c>
      <c r="BR877" s="11">
        <v>5.2</v>
      </c>
      <c r="BS877">
        <v>6</v>
      </c>
      <c r="BT877" t="s">
        <v>41</v>
      </c>
      <c r="BU877">
        <v>0.65861000000000003</v>
      </c>
      <c r="BV877">
        <v>2</v>
      </c>
      <c r="BX877" t="s">
        <v>30</v>
      </c>
      <c r="BY877" t="s">
        <v>41</v>
      </c>
      <c r="BZ877">
        <v>35.622706000000001</v>
      </c>
      <c r="CA877">
        <v>-3</v>
      </c>
      <c r="CB877" t="s">
        <v>46</v>
      </c>
      <c r="CC877" t="s">
        <v>50</v>
      </c>
      <c r="CD877">
        <f>VLOOKUP(CC877,MoodysRatingMapping!$A$3:$B$23,2,0)</f>
        <v>3.7000000000000006</v>
      </c>
      <c r="CE877">
        <v>-2</v>
      </c>
      <c r="CF877" s="11">
        <v>2.2000000000000002</v>
      </c>
      <c r="CG877" t="s">
        <v>71</v>
      </c>
      <c r="CH877" s="15">
        <f>VLOOKUP(CG877,'S&amp;PRatingMapping'!$A$3:$B$24,2,0)</f>
        <v>3.1428571428571423</v>
      </c>
    </row>
    <row r="878" spans="1:87" x14ac:dyDescent="0.25">
      <c r="A878" s="2">
        <v>41820</v>
      </c>
      <c r="B878">
        <v>7</v>
      </c>
      <c r="C878">
        <v>43059</v>
      </c>
      <c r="D878">
        <v>0.79999999999999982</v>
      </c>
      <c r="E878">
        <v>1</v>
      </c>
      <c r="F878">
        <v>0</v>
      </c>
      <c r="G878">
        <v>0</v>
      </c>
      <c r="H878">
        <v>0</v>
      </c>
      <c r="I878">
        <v>48679281.369999997</v>
      </c>
      <c r="J878" s="9">
        <v>6.1</v>
      </c>
      <c r="K878">
        <v>7</v>
      </c>
      <c r="L878" t="s">
        <v>41</v>
      </c>
      <c r="M878">
        <v>1.3720000000000001</v>
      </c>
      <c r="N878">
        <v>-2</v>
      </c>
      <c r="Q878" s="11">
        <v>3.3</v>
      </c>
      <c r="R878" t="s">
        <v>41</v>
      </c>
      <c r="S878">
        <v>99.913210000000007</v>
      </c>
      <c r="T878">
        <v>-6</v>
      </c>
      <c r="W878" t="e">
        <f>VLOOKUP(V878,MoodysRatingMapping!$A$3:$B$23,2,0)</f>
        <v>#N/A</v>
      </c>
      <c r="AA878" s="7" t="e">
        <f>VLOOKUP(Z878,'S&amp;PRatingMapping'!$A$3:$B$24,2,0)</f>
        <v>#N/A</v>
      </c>
      <c r="AC878">
        <v>39571</v>
      </c>
      <c r="AD878">
        <v>39571</v>
      </c>
      <c r="AE878">
        <v>48760767.950000003</v>
      </c>
      <c r="AF878" t="s">
        <v>31</v>
      </c>
      <c r="AG878">
        <v>7</v>
      </c>
      <c r="AH878" t="s">
        <v>41</v>
      </c>
      <c r="AI878">
        <v>1.41831</v>
      </c>
      <c r="AJ878">
        <v>-1</v>
      </c>
      <c r="AR878" t="e">
        <f>VLOOKUP(AQ878,MoodysRatingMapping!$A$3:$B$23,2,0)</f>
        <v>#N/A</v>
      </c>
      <c r="AV878" s="15" t="e">
        <f>VLOOKUP(AU878,'S&amp;PRatingMapping'!$A$3:$B$24,2,0)</f>
        <v>#N/A</v>
      </c>
      <c r="AX878">
        <v>45702357.619999997</v>
      </c>
      <c r="AY878" t="s">
        <v>31</v>
      </c>
      <c r="AZ878">
        <v>7</v>
      </c>
      <c r="BA878" t="s">
        <v>41</v>
      </c>
      <c r="BB878">
        <v>1.36164</v>
      </c>
      <c r="BC878">
        <v>-1</v>
      </c>
      <c r="BE878" s="11">
        <v>3.3</v>
      </c>
      <c r="BF878" t="s">
        <v>41</v>
      </c>
      <c r="BG878">
        <v>101.74316899999999</v>
      </c>
      <c r="BH878">
        <v>-5</v>
      </c>
      <c r="BK878" t="e">
        <f>VLOOKUP(BJ878,MoodysRatingMapping!$A$3:$B$23,2,0)</f>
        <v>#N/A</v>
      </c>
      <c r="BO878" s="15" t="e">
        <f>VLOOKUP(BN878,'S&amp;PRatingMapping'!$A$3:$B$24,2,0)</f>
        <v>#N/A</v>
      </c>
      <c r="BQ878">
        <v>50686679.030000001</v>
      </c>
      <c r="BR878" s="11">
        <v>6.1</v>
      </c>
      <c r="BS878">
        <v>7</v>
      </c>
      <c r="BT878" t="s">
        <v>41</v>
      </c>
      <c r="BU878">
        <v>1.36398</v>
      </c>
      <c r="BV878">
        <v>-1</v>
      </c>
      <c r="BX878" t="s">
        <v>45</v>
      </c>
      <c r="BY878" t="s">
        <v>41</v>
      </c>
      <c r="BZ878">
        <v>101.738443</v>
      </c>
      <c r="CA878">
        <v>-5</v>
      </c>
      <c r="CD878" t="e">
        <f>VLOOKUP(CC878,MoodysRatingMapping!$A$3:$B$23,2,0)</f>
        <v>#N/A</v>
      </c>
      <c r="CH878" s="15" t="e">
        <f>VLOOKUP(CG878,'S&amp;PRatingMapping'!$A$3:$B$24,2,0)</f>
        <v>#N/A</v>
      </c>
    </row>
    <row r="879" spans="1:87" x14ac:dyDescent="0.25">
      <c r="A879" s="2">
        <v>42916</v>
      </c>
      <c r="B879">
        <v>4</v>
      </c>
      <c r="C879">
        <v>43067</v>
      </c>
      <c r="D879">
        <v>0.70000000000000018</v>
      </c>
      <c r="E879">
        <v>1</v>
      </c>
      <c r="F879">
        <v>0</v>
      </c>
      <c r="G879">
        <v>0</v>
      </c>
      <c r="H879">
        <v>0</v>
      </c>
      <c r="I879">
        <v>76688608.329999998</v>
      </c>
      <c r="J879" s="9" t="s">
        <v>32</v>
      </c>
      <c r="K879">
        <v>3</v>
      </c>
      <c r="L879" t="s">
        <v>42</v>
      </c>
      <c r="M879">
        <v>0.54749999999999999</v>
      </c>
      <c r="N879">
        <v>-1</v>
      </c>
      <c r="U879" s="11">
        <v>3.3</v>
      </c>
      <c r="V879" t="s">
        <v>58</v>
      </c>
      <c r="W879">
        <f>VLOOKUP(V879,MoodysRatingMapping!$A$3:$B$23,2,0)</f>
        <v>5.0500000000000007</v>
      </c>
      <c r="X879">
        <v>-1</v>
      </c>
      <c r="Y879">
        <v>3.2</v>
      </c>
      <c r="Z879" t="s">
        <v>69</v>
      </c>
      <c r="AA879" s="7">
        <f>VLOOKUP(Z879,'S&amp;PRatingMapping'!$A$3:$B$24,2,0)</f>
        <v>4.4285714285714279</v>
      </c>
      <c r="AB879" t="s">
        <v>91</v>
      </c>
      <c r="AC879">
        <v>3966</v>
      </c>
      <c r="AD879">
        <v>3966</v>
      </c>
      <c r="AE879">
        <v>93194945.480000004</v>
      </c>
      <c r="AF879" t="s">
        <v>32</v>
      </c>
      <c r="AG879">
        <v>3</v>
      </c>
      <c r="AH879" t="s">
        <v>42</v>
      </c>
      <c r="AI879">
        <v>5.4889999999999987E-2</v>
      </c>
      <c r="AJ879">
        <v>0</v>
      </c>
      <c r="AP879" s="11">
        <v>3.3</v>
      </c>
      <c r="AQ879" t="s">
        <v>58</v>
      </c>
      <c r="AR879">
        <f>VLOOKUP(AQ879,MoodysRatingMapping!$A$3:$B$23,2,0)</f>
        <v>5.0500000000000007</v>
      </c>
      <c r="AS879">
        <v>0</v>
      </c>
      <c r="AT879" s="11">
        <v>3.2</v>
      </c>
      <c r="AU879" t="s">
        <v>69</v>
      </c>
      <c r="AV879" s="15">
        <f>VLOOKUP(AU879,'S&amp;PRatingMapping'!$A$3:$B$24,2,0)</f>
        <v>4.4285714285714279</v>
      </c>
      <c r="AW879" t="s">
        <v>91</v>
      </c>
      <c r="AX879">
        <v>93587597.400000006</v>
      </c>
      <c r="AY879" t="s">
        <v>32</v>
      </c>
      <c r="AZ879">
        <v>3</v>
      </c>
      <c r="BA879" t="s">
        <v>42</v>
      </c>
      <c r="BB879">
        <v>5.3560000000000003E-2</v>
      </c>
      <c r="BC879">
        <v>0</v>
      </c>
      <c r="BI879" s="11">
        <v>3.3</v>
      </c>
      <c r="BJ879" t="s">
        <v>58</v>
      </c>
      <c r="BK879">
        <f>VLOOKUP(BJ879,MoodysRatingMapping!$A$3:$B$23,2,0)</f>
        <v>5.0500000000000007</v>
      </c>
      <c r="BL879">
        <v>0</v>
      </c>
      <c r="BM879" s="11">
        <v>3.2</v>
      </c>
      <c r="BN879" t="s">
        <v>69</v>
      </c>
      <c r="BO879" s="15">
        <f>VLOOKUP(BN879,'S&amp;PRatingMapping'!$A$3:$B$24,2,0)</f>
        <v>4.4285714285714279</v>
      </c>
      <c r="BQ879">
        <v>93615262.370000005</v>
      </c>
      <c r="BR879" s="11" t="s">
        <v>32</v>
      </c>
      <c r="BS879">
        <v>3</v>
      </c>
      <c r="BT879" t="s">
        <v>42</v>
      </c>
      <c r="BU879">
        <v>5.9060000000000001E-2</v>
      </c>
      <c r="BV879">
        <v>0</v>
      </c>
      <c r="CB879" t="s">
        <v>43</v>
      </c>
      <c r="CC879" t="s">
        <v>58</v>
      </c>
      <c r="CD879">
        <f>VLOOKUP(CC879,MoodysRatingMapping!$A$3:$B$23,2,0)</f>
        <v>5.0500000000000007</v>
      </c>
      <c r="CE879">
        <v>0</v>
      </c>
      <c r="CF879" s="11">
        <v>3.2</v>
      </c>
      <c r="CG879" t="s">
        <v>69</v>
      </c>
      <c r="CH879" s="15">
        <f>VLOOKUP(CG879,'S&amp;PRatingMapping'!$A$3:$B$24,2,0)</f>
        <v>4.4285714285714279</v>
      </c>
      <c r="CI879" t="s">
        <v>91</v>
      </c>
    </row>
    <row r="880" spans="1:87" x14ac:dyDescent="0.25">
      <c r="A880" s="2">
        <v>42124</v>
      </c>
      <c r="B880">
        <v>3.3</v>
      </c>
      <c r="C880">
        <v>43077</v>
      </c>
      <c r="D880">
        <v>9.9999999999999645E-2</v>
      </c>
      <c r="E880">
        <v>1</v>
      </c>
      <c r="F880">
        <v>0</v>
      </c>
      <c r="G880">
        <v>0</v>
      </c>
      <c r="H880">
        <v>0</v>
      </c>
      <c r="I880">
        <v>50000000</v>
      </c>
      <c r="J880" s="9" t="s">
        <v>30</v>
      </c>
      <c r="K880">
        <v>1</v>
      </c>
      <c r="L880" t="s">
        <v>42</v>
      </c>
      <c r="M880">
        <v>0.432</v>
      </c>
      <c r="N880">
        <v>-2</v>
      </c>
      <c r="U880" s="11">
        <v>3.3</v>
      </c>
      <c r="V880" t="s">
        <v>58</v>
      </c>
      <c r="W880">
        <f>VLOOKUP(V880,MoodysRatingMapping!$A$3:$B$23,2,0)</f>
        <v>5.0500000000000007</v>
      </c>
      <c r="Y880">
        <v>2.2999999999999998</v>
      </c>
      <c r="Z880" t="s">
        <v>77</v>
      </c>
      <c r="AA880" s="7">
        <f>VLOOKUP(Z880,'S&amp;PRatingMapping'!$A$3:$B$24,2,0)</f>
        <v>3.5714285714285707</v>
      </c>
      <c r="AC880">
        <v>39687</v>
      </c>
      <c r="AD880">
        <v>39687</v>
      </c>
      <c r="AE880">
        <v>55195810.039999999</v>
      </c>
      <c r="AF880" t="s">
        <v>30</v>
      </c>
      <c r="AG880">
        <v>1</v>
      </c>
      <c r="AH880" t="s">
        <v>42</v>
      </c>
      <c r="AI880">
        <v>3.3239999999999999E-2</v>
      </c>
      <c r="AJ880">
        <v>-2</v>
      </c>
      <c r="AP880" s="11">
        <v>3.3</v>
      </c>
      <c r="AQ880" t="s">
        <v>58</v>
      </c>
      <c r="AR880">
        <f>VLOOKUP(AQ880,MoodysRatingMapping!$A$3:$B$23,2,0)</f>
        <v>5.0500000000000007</v>
      </c>
      <c r="AS880">
        <v>0</v>
      </c>
      <c r="AT880" s="11">
        <v>2.2999999999999998</v>
      </c>
      <c r="AU880" t="s">
        <v>77</v>
      </c>
      <c r="AV880" s="15">
        <f>VLOOKUP(AU880,'S&amp;PRatingMapping'!$A$3:$B$24,2,0)</f>
        <v>3.5714285714285707</v>
      </c>
      <c r="AX880">
        <v>55195810.039999999</v>
      </c>
      <c r="AY880" t="s">
        <v>30</v>
      </c>
      <c r="AZ880">
        <v>1</v>
      </c>
      <c r="BA880" t="s">
        <v>42</v>
      </c>
      <c r="BB880">
        <v>3.2079999999999997E-2</v>
      </c>
      <c r="BC880">
        <v>-2</v>
      </c>
      <c r="BI880" s="11">
        <v>3.3</v>
      </c>
      <c r="BJ880" t="s">
        <v>58</v>
      </c>
      <c r="BK880">
        <f>VLOOKUP(BJ880,MoodysRatingMapping!$A$3:$B$23,2,0)</f>
        <v>5.0500000000000007</v>
      </c>
      <c r="BL880">
        <v>0</v>
      </c>
      <c r="BM880" s="11">
        <v>2.2999999999999998</v>
      </c>
      <c r="BN880" t="s">
        <v>77</v>
      </c>
      <c r="BO880" s="15">
        <f>VLOOKUP(BN880,'S&amp;PRatingMapping'!$A$3:$B$24,2,0)</f>
        <v>3.5714285714285707</v>
      </c>
      <c r="BQ880">
        <v>55195810.039999999</v>
      </c>
      <c r="BR880" s="11" t="s">
        <v>30</v>
      </c>
      <c r="BS880">
        <v>1</v>
      </c>
      <c r="BT880" t="s">
        <v>42</v>
      </c>
      <c r="BU880">
        <v>3.3570000000000003E-2</v>
      </c>
      <c r="BV880">
        <v>-2</v>
      </c>
      <c r="CB880" t="s">
        <v>43</v>
      </c>
      <c r="CC880" t="s">
        <v>58</v>
      </c>
      <c r="CD880">
        <f>VLOOKUP(CC880,MoodysRatingMapping!$A$3:$B$23,2,0)</f>
        <v>5.0500000000000007</v>
      </c>
      <c r="CE880">
        <v>0</v>
      </c>
      <c r="CF880" s="11">
        <v>2.2999999999999998</v>
      </c>
      <c r="CG880" t="s">
        <v>77</v>
      </c>
      <c r="CH880" s="15">
        <f>VLOOKUP(CG880,'S&amp;PRatingMapping'!$A$3:$B$24,2,0)</f>
        <v>3.5714285714285707</v>
      </c>
    </row>
    <row r="881" spans="1:87" x14ac:dyDescent="0.25">
      <c r="A881" s="2">
        <v>42551</v>
      </c>
      <c r="B881">
        <v>5.0999999999999996</v>
      </c>
      <c r="C881">
        <v>43375</v>
      </c>
      <c r="D881">
        <v>1.1000000000000001</v>
      </c>
      <c r="E881">
        <v>1</v>
      </c>
      <c r="F881">
        <v>0</v>
      </c>
      <c r="G881">
        <v>0</v>
      </c>
      <c r="H881">
        <v>0</v>
      </c>
      <c r="I881">
        <v>500000</v>
      </c>
      <c r="J881" s="9">
        <v>5.2</v>
      </c>
      <c r="K881">
        <v>6</v>
      </c>
      <c r="L881" t="s">
        <v>41</v>
      </c>
      <c r="M881">
        <v>0.53913999999999995</v>
      </c>
      <c r="N881">
        <v>1</v>
      </c>
      <c r="Q881" s="11">
        <v>5.0999999999999996</v>
      </c>
      <c r="R881" t="s">
        <v>41</v>
      </c>
      <c r="S881">
        <v>215.11170000000001</v>
      </c>
      <c r="V881" t="s">
        <v>56</v>
      </c>
      <c r="W881" t="e">
        <f>VLOOKUP(V881,MoodysRatingMapping!$A$3:$B$23,2,0)</f>
        <v>#N/A</v>
      </c>
      <c r="AA881" s="7" t="e">
        <f>VLOOKUP(Z881,'S&amp;PRatingMapping'!$A$3:$B$24,2,0)</f>
        <v>#N/A</v>
      </c>
      <c r="AC881">
        <v>39781</v>
      </c>
      <c r="AD881">
        <v>39781</v>
      </c>
      <c r="AE881">
        <v>700000</v>
      </c>
      <c r="AF881" t="s">
        <v>37</v>
      </c>
      <c r="AG881">
        <v>6</v>
      </c>
      <c r="AH881" t="s">
        <v>41</v>
      </c>
      <c r="AI881">
        <v>0.53878999999999999</v>
      </c>
      <c r="AJ881">
        <v>2</v>
      </c>
      <c r="AL881" t="s">
        <v>38</v>
      </c>
      <c r="AM881" t="s">
        <v>41</v>
      </c>
      <c r="AN881">
        <v>237.864452</v>
      </c>
      <c r="AO881">
        <v>1</v>
      </c>
      <c r="AQ881" t="s">
        <v>56</v>
      </c>
      <c r="AR881" t="e">
        <f>VLOOKUP(AQ881,MoodysRatingMapping!$A$3:$B$23,2,0)</f>
        <v>#N/A</v>
      </c>
      <c r="AV881" s="15" t="e">
        <f>VLOOKUP(AU881,'S&amp;PRatingMapping'!$A$3:$B$24,2,0)</f>
        <v>#N/A</v>
      </c>
      <c r="AX881">
        <v>700000</v>
      </c>
      <c r="AY881" t="s">
        <v>38</v>
      </c>
      <c r="AZ881">
        <v>5</v>
      </c>
      <c r="BA881" t="s">
        <v>41</v>
      </c>
      <c r="BB881">
        <v>0.41223999999999988</v>
      </c>
      <c r="BC881">
        <v>1</v>
      </c>
      <c r="BE881" s="11">
        <v>5.0999999999999996</v>
      </c>
      <c r="BF881" t="s">
        <v>41</v>
      </c>
      <c r="BG881">
        <v>248.25948</v>
      </c>
      <c r="BH881">
        <v>1</v>
      </c>
      <c r="BI881" s="11">
        <v>5.0999999999999996</v>
      </c>
      <c r="BJ881" t="s">
        <v>61</v>
      </c>
      <c r="BK881">
        <f>VLOOKUP(BJ881,MoodysRatingMapping!$A$3:$B$23,2,0)</f>
        <v>5.9500000000000011</v>
      </c>
      <c r="BL881">
        <v>1</v>
      </c>
      <c r="BO881" s="15" t="e">
        <f>VLOOKUP(BN881,'S&amp;PRatingMapping'!$A$3:$B$24,2,0)</f>
        <v>#N/A</v>
      </c>
      <c r="BQ881">
        <v>700000</v>
      </c>
      <c r="BR881" s="11">
        <v>5.2</v>
      </c>
      <c r="BS881">
        <v>6</v>
      </c>
      <c r="BT881" t="s">
        <v>41</v>
      </c>
      <c r="BU881">
        <v>0.53073999999999999</v>
      </c>
      <c r="BV881">
        <v>2</v>
      </c>
      <c r="BX881" t="s">
        <v>38</v>
      </c>
      <c r="BY881" t="s">
        <v>41</v>
      </c>
      <c r="BZ881">
        <v>257.19934699999999</v>
      </c>
      <c r="CA881">
        <v>1</v>
      </c>
      <c r="CB881" t="s">
        <v>38</v>
      </c>
      <c r="CC881" t="s">
        <v>61</v>
      </c>
      <c r="CD881">
        <f>VLOOKUP(CC881,MoodysRatingMapping!$A$3:$B$23,2,0)</f>
        <v>5.9500000000000011</v>
      </c>
      <c r="CE881">
        <v>1</v>
      </c>
      <c r="CH881" s="15" t="e">
        <f>VLOOKUP(CG881,'S&amp;PRatingMapping'!$A$3:$B$24,2,0)</f>
        <v>#N/A</v>
      </c>
    </row>
    <row r="882" spans="1:87" x14ac:dyDescent="0.25">
      <c r="A882" s="2">
        <v>42277</v>
      </c>
      <c r="B882">
        <v>3.2</v>
      </c>
      <c r="C882">
        <v>43415</v>
      </c>
      <c r="D882">
        <v>0.1000000000000001</v>
      </c>
      <c r="E882">
        <v>1</v>
      </c>
      <c r="F882">
        <v>0</v>
      </c>
      <c r="G882">
        <v>0</v>
      </c>
      <c r="H882">
        <v>0</v>
      </c>
      <c r="I882">
        <v>39000000</v>
      </c>
      <c r="J882" s="9" t="s">
        <v>30</v>
      </c>
      <c r="K882">
        <v>1</v>
      </c>
      <c r="L882" t="s">
        <v>41</v>
      </c>
      <c r="M882">
        <v>0.41930000000000001</v>
      </c>
      <c r="N882">
        <v>-2</v>
      </c>
      <c r="U882" s="11">
        <v>3.3</v>
      </c>
      <c r="V882" t="s">
        <v>58</v>
      </c>
      <c r="W882">
        <f>VLOOKUP(V882,MoodysRatingMapping!$A$3:$B$23,2,0)</f>
        <v>5.0500000000000007</v>
      </c>
      <c r="Y882">
        <v>3.3</v>
      </c>
      <c r="Z882" t="s">
        <v>81</v>
      </c>
      <c r="AA882" s="7">
        <f>VLOOKUP(Z882,'S&amp;PRatingMapping'!$A$3:$B$24,2,0)</f>
        <v>4.8571428571428568</v>
      </c>
      <c r="AC882">
        <v>3982</v>
      </c>
      <c r="AD882">
        <v>3982</v>
      </c>
      <c r="AE882">
        <v>39000000</v>
      </c>
      <c r="AF882" t="s">
        <v>30</v>
      </c>
      <c r="AG882">
        <v>1</v>
      </c>
      <c r="AH882" t="s">
        <v>41</v>
      </c>
      <c r="AI882">
        <v>3.6239999999999988E-2</v>
      </c>
      <c r="AJ882">
        <v>-2</v>
      </c>
      <c r="AP882" s="11">
        <v>3.3</v>
      </c>
      <c r="AQ882" t="s">
        <v>58</v>
      </c>
      <c r="AR882">
        <f>VLOOKUP(AQ882,MoodysRatingMapping!$A$3:$B$23,2,0)</f>
        <v>5.0500000000000007</v>
      </c>
      <c r="AS882">
        <v>0</v>
      </c>
      <c r="AT882" s="11">
        <v>3.3</v>
      </c>
      <c r="AU882" t="s">
        <v>81</v>
      </c>
      <c r="AV882" s="15">
        <f>VLOOKUP(AU882,'S&amp;PRatingMapping'!$A$3:$B$24,2,0)</f>
        <v>4.8571428571428568</v>
      </c>
      <c r="AX882">
        <v>39000000</v>
      </c>
      <c r="AY882" t="s">
        <v>30</v>
      </c>
      <c r="AZ882">
        <v>1</v>
      </c>
      <c r="BA882" t="s">
        <v>41</v>
      </c>
      <c r="BB882">
        <v>2.63E-2</v>
      </c>
      <c r="BC882">
        <v>-2</v>
      </c>
      <c r="BI882" s="11">
        <v>3.3</v>
      </c>
      <c r="BJ882" t="s">
        <v>58</v>
      </c>
      <c r="BK882">
        <f>VLOOKUP(BJ882,MoodysRatingMapping!$A$3:$B$23,2,0)</f>
        <v>5.0500000000000007</v>
      </c>
      <c r="BL882">
        <v>0</v>
      </c>
      <c r="BM882" s="11">
        <v>3.3</v>
      </c>
      <c r="BN882" t="s">
        <v>81</v>
      </c>
      <c r="BO882" s="15">
        <f>VLOOKUP(BN882,'S&amp;PRatingMapping'!$A$3:$B$24,2,0)</f>
        <v>4.8571428571428568</v>
      </c>
      <c r="BQ882">
        <v>39000000</v>
      </c>
      <c r="BR882" s="11" t="s">
        <v>30</v>
      </c>
      <c r="BS882">
        <v>1</v>
      </c>
      <c r="BT882" t="s">
        <v>41</v>
      </c>
      <c r="BU882">
        <v>3.7470000000000003E-2</v>
      </c>
      <c r="BV882">
        <v>-2</v>
      </c>
      <c r="CB882" t="s">
        <v>43</v>
      </c>
      <c r="CC882" t="s">
        <v>58</v>
      </c>
      <c r="CD882">
        <f>VLOOKUP(CC882,MoodysRatingMapping!$A$3:$B$23,2,0)</f>
        <v>5.0500000000000007</v>
      </c>
      <c r="CE882">
        <v>0</v>
      </c>
      <c r="CF882" s="11">
        <v>3.3</v>
      </c>
      <c r="CG882" t="s">
        <v>81</v>
      </c>
      <c r="CH882" s="15">
        <f>VLOOKUP(CG882,'S&amp;PRatingMapping'!$A$3:$B$24,2,0)</f>
        <v>4.8571428571428568</v>
      </c>
    </row>
    <row r="883" spans="1:87" x14ac:dyDescent="0.25">
      <c r="A883" s="2">
        <v>42643</v>
      </c>
      <c r="B883">
        <v>3.1</v>
      </c>
      <c r="C883">
        <v>43555</v>
      </c>
      <c r="D883">
        <v>0.80000000000000027</v>
      </c>
      <c r="E883">
        <v>1</v>
      </c>
      <c r="F883">
        <v>0</v>
      </c>
      <c r="G883">
        <v>0</v>
      </c>
      <c r="H883">
        <v>0</v>
      </c>
      <c r="I883">
        <v>297012405.69</v>
      </c>
      <c r="J883" s="9" t="s">
        <v>30</v>
      </c>
      <c r="K883">
        <v>1</v>
      </c>
      <c r="L883" t="s">
        <v>41</v>
      </c>
      <c r="M883">
        <v>0.1</v>
      </c>
      <c r="N883">
        <v>-2</v>
      </c>
      <c r="U883" s="11">
        <v>2.2000000000000002</v>
      </c>
      <c r="V883" t="s">
        <v>51</v>
      </c>
      <c r="W883">
        <f>VLOOKUP(V883,MoodysRatingMapping!$A$3:$B$23,2,0)</f>
        <v>3.2500000000000004</v>
      </c>
      <c r="X883">
        <v>-1</v>
      </c>
      <c r="Y883">
        <v>3.1</v>
      </c>
      <c r="Z883" t="s">
        <v>72</v>
      </c>
      <c r="AA883" s="7">
        <f>VLOOKUP(Z883,'S&amp;PRatingMapping'!$A$3:$B$24,2,0)</f>
        <v>3.9999999999999991</v>
      </c>
      <c r="AB883" t="s">
        <v>50</v>
      </c>
      <c r="AC883">
        <v>39891</v>
      </c>
      <c r="AD883">
        <v>39891</v>
      </c>
      <c r="AE883">
        <v>152320098</v>
      </c>
      <c r="AF883" t="s">
        <v>30</v>
      </c>
      <c r="AG883">
        <v>1</v>
      </c>
      <c r="AH883" t="s">
        <v>41</v>
      </c>
      <c r="AI883">
        <v>0.01</v>
      </c>
      <c r="AJ883">
        <v>-1</v>
      </c>
      <c r="AP883" s="11">
        <v>2.2000000000000002</v>
      </c>
      <c r="AQ883" t="s">
        <v>51</v>
      </c>
      <c r="AR883">
        <f>VLOOKUP(AQ883,MoodysRatingMapping!$A$3:$B$23,2,0)</f>
        <v>3.2500000000000004</v>
      </c>
      <c r="AS883">
        <v>0</v>
      </c>
      <c r="AT883" s="11">
        <v>3.1</v>
      </c>
      <c r="AU883" t="s">
        <v>72</v>
      </c>
      <c r="AV883" s="15">
        <f>VLOOKUP(AU883,'S&amp;PRatingMapping'!$A$3:$B$24,2,0)</f>
        <v>3.9999999999999991</v>
      </c>
      <c r="AW883" t="s">
        <v>50</v>
      </c>
      <c r="AX883">
        <v>152320098</v>
      </c>
      <c r="AY883" t="s">
        <v>30</v>
      </c>
      <c r="AZ883">
        <v>1</v>
      </c>
      <c r="BA883" t="s">
        <v>41</v>
      </c>
      <c r="BB883">
        <v>0.01</v>
      </c>
      <c r="BC883">
        <v>-1</v>
      </c>
      <c r="BI883" s="11">
        <v>2.2000000000000002</v>
      </c>
      <c r="BJ883" t="s">
        <v>51</v>
      </c>
      <c r="BK883">
        <f>VLOOKUP(BJ883,MoodysRatingMapping!$A$3:$B$23,2,0)</f>
        <v>3.2500000000000004</v>
      </c>
      <c r="BL883">
        <v>0</v>
      </c>
      <c r="BM883" s="11">
        <v>2.2000000000000002</v>
      </c>
      <c r="BN883" t="s">
        <v>77</v>
      </c>
      <c r="BO883" s="15">
        <f>VLOOKUP(BN883,'S&amp;PRatingMapping'!$A$3:$B$24,2,0)</f>
        <v>3.5714285714285707</v>
      </c>
      <c r="BQ883">
        <v>144820098</v>
      </c>
      <c r="BR883" s="11" t="s">
        <v>30</v>
      </c>
      <c r="BS883">
        <v>1</v>
      </c>
      <c r="BT883" t="s">
        <v>41</v>
      </c>
      <c r="BU883">
        <v>0.01</v>
      </c>
      <c r="BV883">
        <v>-1</v>
      </c>
      <c r="CB883" t="s">
        <v>44</v>
      </c>
      <c r="CC883" t="s">
        <v>51</v>
      </c>
      <c r="CD883">
        <f>VLOOKUP(CC883,MoodysRatingMapping!$A$3:$B$23,2,0)</f>
        <v>3.2500000000000004</v>
      </c>
      <c r="CE883">
        <v>0</v>
      </c>
      <c r="CF883" s="11">
        <v>2.2999999999999998</v>
      </c>
      <c r="CG883" t="s">
        <v>77</v>
      </c>
      <c r="CH883" s="15">
        <f>VLOOKUP(CG883,'S&amp;PRatingMapping'!$A$3:$B$24,2,0)</f>
        <v>3.5714285714285707</v>
      </c>
      <c r="CI883" t="s">
        <v>50</v>
      </c>
    </row>
    <row r="884" spans="1:87" x14ac:dyDescent="0.25">
      <c r="A884" s="2">
        <v>42766</v>
      </c>
      <c r="B884">
        <v>6.2</v>
      </c>
      <c r="C884">
        <v>43644</v>
      </c>
      <c r="D884">
        <v>1.100000000000001</v>
      </c>
      <c r="E884">
        <v>1</v>
      </c>
      <c r="F884">
        <v>0</v>
      </c>
      <c r="G884">
        <v>0</v>
      </c>
      <c r="H884">
        <v>0</v>
      </c>
      <c r="I884">
        <v>544291.56000000006</v>
      </c>
      <c r="J884" s="9">
        <v>5.2</v>
      </c>
      <c r="K884">
        <v>6</v>
      </c>
      <c r="L884" t="s">
        <v>41</v>
      </c>
      <c r="M884">
        <v>0.23919000000000001</v>
      </c>
      <c r="N884">
        <v>-2</v>
      </c>
      <c r="W884" t="e">
        <f>VLOOKUP(V884,MoodysRatingMapping!$A$3:$B$23,2,0)</f>
        <v>#N/A</v>
      </c>
      <c r="AA884" s="7" t="e">
        <f>VLOOKUP(Z884,'S&amp;PRatingMapping'!$A$3:$B$24,2,0)</f>
        <v>#N/A</v>
      </c>
      <c r="AC884">
        <v>39948</v>
      </c>
      <c r="AD884">
        <v>39948</v>
      </c>
      <c r="AE884">
        <v>373387.63</v>
      </c>
      <c r="AF884" t="s">
        <v>34</v>
      </c>
      <c r="AG884">
        <v>2</v>
      </c>
      <c r="AH884" t="s">
        <v>41</v>
      </c>
      <c r="AI884">
        <v>0.13153999999999999</v>
      </c>
      <c r="AJ884">
        <v>-3</v>
      </c>
      <c r="AR884" t="e">
        <f>VLOOKUP(AQ884,MoodysRatingMapping!$A$3:$B$23,2,0)</f>
        <v>#N/A</v>
      </c>
      <c r="AV884" s="15" t="e">
        <f>VLOOKUP(AU884,'S&amp;PRatingMapping'!$A$3:$B$24,2,0)</f>
        <v>#N/A</v>
      </c>
      <c r="AX884">
        <v>1674459.67</v>
      </c>
      <c r="AY884" t="s">
        <v>35</v>
      </c>
      <c r="AZ884">
        <v>3</v>
      </c>
      <c r="BA884" t="s">
        <v>41</v>
      </c>
      <c r="BB884">
        <v>0.16419</v>
      </c>
      <c r="BC884">
        <v>-2</v>
      </c>
      <c r="BK884" t="e">
        <f>VLOOKUP(BJ884,MoodysRatingMapping!$A$3:$B$23,2,0)</f>
        <v>#N/A</v>
      </c>
      <c r="BO884" s="15" t="e">
        <f>VLOOKUP(BN884,'S&amp;PRatingMapping'!$A$3:$B$24,2,0)</f>
        <v>#N/A</v>
      </c>
      <c r="BQ884">
        <v>1239703.1399999999</v>
      </c>
      <c r="BR884" s="11" t="s">
        <v>29</v>
      </c>
      <c r="BS884">
        <v>4</v>
      </c>
      <c r="BT884" t="s">
        <v>41</v>
      </c>
      <c r="BU884">
        <v>0.2364</v>
      </c>
      <c r="BV884">
        <v>-1</v>
      </c>
      <c r="CD884" t="e">
        <f>VLOOKUP(CC884,MoodysRatingMapping!$A$3:$B$23,2,0)</f>
        <v>#N/A</v>
      </c>
      <c r="CH884" s="15" t="e">
        <f>VLOOKUP(CG884,'S&amp;PRatingMapping'!$A$3:$B$24,2,0)</f>
        <v>#N/A</v>
      </c>
    </row>
    <row r="885" spans="1:87" x14ac:dyDescent="0.25">
      <c r="A885" s="2">
        <v>42674</v>
      </c>
      <c r="B885">
        <v>3</v>
      </c>
      <c r="C885">
        <v>4365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102417487.08</v>
      </c>
      <c r="J885" s="9" t="s">
        <v>30</v>
      </c>
      <c r="K885">
        <v>1</v>
      </c>
      <c r="L885" t="s">
        <v>41</v>
      </c>
      <c r="M885">
        <v>0.3589</v>
      </c>
      <c r="N885">
        <v>-2</v>
      </c>
      <c r="Q885" s="11" t="s">
        <v>30</v>
      </c>
      <c r="R885" t="s">
        <v>42</v>
      </c>
      <c r="S885">
        <v>41.311199999999999</v>
      </c>
      <c r="T885">
        <v>-2</v>
      </c>
      <c r="U885" s="11" t="s">
        <v>30</v>
      </c>
      <c r="V885" t="s">
        <v>64</v>
      </c>
      <c r="W885">
        <f>VLOOKUP(V885,MoodysRatingMapping!$A$3:$B$23,2,0)</f>
        <v>1.45</v>
      </c>
      <c r="X885">
        <v>-2</v>
      </c>
      <c r="Y885" t="s">
        <v>30</v>
      </c>
      <c r="Z885" t="s">
        <v>68</v>
      </c>
      <c r="AA885" s="7">
        <f>VLOOKUP(Z885,'S&amp;PRatingMapping'!$A$3:$B$24,2,0)</f>
        <v>2.2857142857142856</v>
      </c>
      <c r="AC885">
        <v>39997</v>
      </c>
      <c r="AD885">
        <v>39997</v>
      </c>
      <c r="AE885">
        <v>58505018.560000002</v>
      </c>
      <c r="AF885" t="s">
        <v>30</v>
      </c>
      <c r="AG885">
        <v>1</v>
      </c>
      <c r="AH885" t="s">
        <v>41</v>
      </c>
      <c r="AI885">
        <v>4.02E-2</v>
      </c>
      <c r="AJ885">
        <v>-1</v>
      </c>
      <c r="AL885" t="s">
        <v>30</v>
      </c>
      <c r="AM885" t="s">
        <v>42</v>
      </c>
      <c r="AN885">
        <v>43.741300000000003</v>
      </c>
      <c r="AO885">
        <v>-1</v>
      </c>
      <c r="AP885" s="11" t="s">
        <v>30</v>
      </c>
      <c r="AQ885" t="s">
        <v>64</v>
      </c>
      <c r="AR885">
        <f>VLOOKUP(AQ885,MoodysRatingMapping!$A$3:$B$23,2,0)</f>
        <v>1.45</v>
      </c>
      <c r="AS885">
        <v>-1</v>
      </c>
      <c r="AT885" s="11" t="s">
        <v>30</v>
      </c>
      <c r="AU885" t="s">
        <v>68</v>
      </c>
      <c r="AV885" s="15">
        <f>VLOOKUP(AU885,'S&amp;PRatingMapping'!$A$3:$B$24,2,0)</f>
        <v>2.2857142857142856</v>
      </c>
      <c r="AX885">
        <v>102895739.09</v>
      </c>
      <c r="AY885" t="s">
        <v>30</v>
      </c>
      <c r="AZ885">
        <v>1</v>
      </c>
      <c r="BA885" t="s">
        <v>41</v>
      </c>
      <c r="BB885">
        <v>3.1379999999999998E-2</v>
      </c>
      <c r="BC885">
        <v>-1</v>
      </c>
      <c r="BE885" s="11" t="s">
        <v>30</v>
      </c>
      <c r="BF885" t="s">
        <v>42</v>
      </c>
      <c r="BG885">
        <v>35.704099999999997</v>
      </c>
      <c r="BH885">
        <v>-1</v>
      </c>
      <c r="BI885" s="11" t="s">
        <v>30</v>
      </c>
      <c r="BJ885" t="s">
        <v>64</v>
      </c>
      <c r="BK885">
        <f>VLOOKUP(BJ885,MoodysRatingMapping!$A$3:$B$23,2,0)</f>
        <v>1.45</v>
      </c>
      <c r="BL885">
        <v>-1</v>
      </c>
      <c r="BM885" s="11" t="s">
        <v>30</v>
      </c>
      <c r="BN885" t="s">
        <v>68</v>
      </c>
      <c r="BO885" s="15">
        <f>VLOOKUP(BN885,'S&amp;PRatingMapping'!$A$3:$B$24,2,0)</f>
        <v>2.2857142857142856</v>
      </c>
      <c r="BQ885">
        <v>53033000.270000003</v>
      </c>
      <c r="BR885" s="11" t="s">
        <v>30</v>
      </c>
      <c r="BS885">
        <v>1</v>
      </c>
      <c r="BT885" t="s">
        <v>41</v>
      </c>
      <c r="BU885">
        <v>3.5639999999999998E-2</v>
      </c>
      <c r="BV885">
        <v>-1</v>
      </c>
      <c r="BX885" t="s">
        <v>30</v>
      </c>
      <c r="BY885" t="s">
        <v>42</v>
      </c>
      <c r="BZ885">
        <v>37.096899999999998</v>
      </c>
      <c r="CA885">
        <v>-1</v>
      </c>
      <c r="CB885" t="s">
        <v>30</v>
      </c>
      <c r="CC885" t="s">
        <v>64</v>
      </c>
      <c r="CD885">
        <f>VLOOKUP(CC885,MoodysRatingMapping!$A$3:$B$23,2,0)</f>
        <v>1.45</v>
      </c>
      <c r="CE885">
        <v>-1</v>
      </c>
      <c r="CF885" s="11" t="s">
        <v>30</v>
      </c>
      <c r="CG885" t="s">
        <v>68</v>
      </c>
      <c r="CH885" s="15">
        <f>VLOOKUP(CG885,'S&amp;PRatingMapping'!$A$3:$B$24,2,0)</f>
        <v>2.2857142857142856</v>
      </c>
    </row>
    <row r="886" spans="1:87" x14ac:dyDescent="0.25">
      <c r="A886" s="2">
        <v>42247</v>
      </c>
      <c r="B886">
        <v>6.2</v>
      </c>
      <c r="C886">
        <v>43661</v>
      </c>
      <c r="D886">
        <v>0.10000000000000051</v>
      </c>
      <c r="E886">
        <v>1</v>
      </c>
      <c r="F886">
        <v>0</v>
      </c>
      <c r="G886">
        <v>0</v>
      </c>
      <c r="H886">
        <v>0</v>
      </c>
      <c r="I886">
        <v>4500000</v>
      </c>
      <c r="J886" s="9" t="s">
        <v>30</v>
      </c>
      <c r="K886">
        <v>1</v>
      </c>
      <c r="L886" t="s">
        <v>41</v>
      </c>
      <c r="M886">
        <v>0.84460000000000002</v>
      </c>
      <c r="N886">
        <v>-7</v>
      </c>
      <c r="Q886" s="11">
        <v>5.2</v>
      </c>
      <c r="R886" t="s">
        <v>41</v>
      </c>
      <c r="S886">
        <v>168.1935</v>
      </c>
      <c r="T886">
        <v>-2</v>
      </c>
      <c r="W886" t="e">
        <f>VLOOKUP(V886,MoodysRatingMapping!$A$3:$B$23,2,0)</f>
        <v>#N/A</v>
      </c>
      <c r="AA886" s="7" t="e">
        <f>VLOOKUP(Z886,'S&amp;PRatingMapping'!$A$3:$B$24,2,0)</f>
        <v>#N/A</v>
      </c>
      <c r="AC886">
        <v>436</v>
      </c>
      <c r="AD886">
        <v>436</v>
      </c>
      <c r="AE886">
        <v>4500000</v>
      </c>
      <c r="AF886" t="s">
        <v>30</v>
      </c>
      <c r="AG886">
        <v>1</v>
      </c>
      <c r="AH886" t="s">
        <v>41</v>
      </c>
      <c r="AI886">
        <v>8.292999999999999E-2</v>
      </c>
      <c r="AJ886">
        <v>-6</v>
      </c>
      <c r="AL886" t="s">
        <v>38</v>
      </c>
      <c r="AM886" t="s">
        <v>41</v>
      </c>
      <c r="AN886">
        <v>168.17366100000001</v>
      </c>
      <c r="AO886">
        <v>-2</v>
      </c>
      <c r="AR886" t="e">
        <f>VLOOKUP(AQ886,MoodysRatingMapping!$A$3:$B$23,2,0)</f>
        <v>#N/A</v>
      </c>
      <c r="AV886" s="15" t="e">
        <f>VLOOKUP(AU886,'S&amp;PRatingMapping'!$A$3:$B$24,2,0)</f>
        <v>#N/A</v>
      </c>
      <c r="AX886">
        <v>3000000</v>
      </c>
      <c r="AY886" t="s">
        <v>30</v>
      </c>
      <c r="AZ886">
        <v>1</v>
      </c>
      <c r="BA886" t="s">
        <v>41</v>
      </c>
      <c r="BB886">
        <v>7.9969999999999999E-2</v>
      </c>
      <c r="BC886">
        <v>-6</v>
      </c>
      <c r="BE886" s="11">
        <v>5.0999999999999996</v>
      </c>
      <c r="BF886" t="s">
        <v>41</v>
      </c>
      <c r="BG886">
        <v>168.13498200000001</v>
      </c>
      <c r="BH886">
        <v>-2</v>
      </c>
      <c r="BK886" t="e">
        <f>VLOOKUP(BJ886,MoodysRatingMapping!$A$3:$B$23,2,0)</f>
        <v>#N/A</v>
      </c>
      <c r="BO886" s="15" t="e">
        <f>VLOOKUP(BN886,'S&amp;PRatingMapping'!$A$3:$B$24,2,0)</f>
        <v>#N/A</v>
      </c>
      <c r="BQ886">
        <v>4500000</v>
      </c>
      <c r="BR886" s="11" t="s">
        <v>30</v>
      </c>
      <c r="BS886">
        <v>1</v>
      </c>
      <c r="BT886" t="s">
        <v>41</v>
      </c>
      <c r="BU886">
        <v>0.10135</v>
      </c>
      <c r="BV886">
        <v>-6</v>
      </c>
      <c r="BX886" t="s">
        <v>29</v>
      </c>
      <c r="BY886" t="s">
        <v>41</v>
      </c>
      <c r="BZ886">
        <v>162.199713</v>
      </c>
      <c r="CA886">
        <v>-3</v>
      </c>
      <c r="CD886" t="e">
        <f>VLOOKUP(CC886,MoodysRatingMapping!$A$3:$B$23,2,0)</f>
        <v>#N/A</v>
      </c>
      <c r="CH886" s="15" t="e">
        <f>VLOOKUP(CG886,'S&amp;PRatingMapping'!$A$3:$B$24,2,0)</f>
        <v>#N/A</v>
      </c>
    </row>
    <row r="887" spans="1:87" x14ac:dyDescent="0.25">
      <c r="A887" s="2">
        <v>43159</v>
      </c>
      <c r="B887">
        <v>3.3</v>
      </c>
      <c r="C887">
        <v>43709</v>
      </c>
      <c r="D887">
        <v>9.9999999999999645E-2</v>
      </c>
      <c r="E887">
        <v>1</v>
      </c>
      <c r="F887">
        <v>0</v>
      </c>
      <c r="G887">
        <v>0</v>
      </c>
      <c r="H887">
        <v>0</v>
      </c>
      <c r="I887">
        <v>271165476.81999999</v>
      </c>
      <c r="J887" s="9" t="s">
        <v>29</v>
      </c>
      <c r="K887">
        <v>4</v>
      </c>
      <c r="L887" t="s">
        <v>42</v>
      </c>
      <c r="M887">
        <v>0.78559999999999997</v>
      </c>
      <c r="N887">
        <v>1</v>
      </c>
      <c r="Q887" s="11">
        <v>2.2000000000000002</v>
      </c>
      <c r="R887" t="s">
        <v>42</v>
      </c>
      <c r="S887">
        <v>43.656999999999996</v>
      </c>
      <c r="T887">
        <v>-1</v>
      </c>
      <c r="U887" s="11">
        <v>3.3</v>
      </c>
      <c r="V887" t="s">
        <v>58</v>
      </c>
      <c r="W887">
        <f>VLOOKUP(V887,MoodysRatingMapping!$A$3:$B$23,2,0)</f>
        <v>5.0500000000000007</v>
      </c>
      <c r="Y887">
        <v>3.3</v>
      </c>
      <c r="Z887" t="s">
        <v>81</v>
      </c>
      <c r="AA887" s="7">
        <f>VLOOKUP(Z887,'S&amp;PRatingMapping'!$A$3:$B$24,2,0)</f>
        <v>4.8571428571428568</v>
      </c>
      <c r="AB887" t="s">
        <v>90</v>
      </c>
      <c r="AC887">
        <v>4117</v>
      </c>
      <c r="AD887">
        <v>4117</v>
      </c>
      <c r="AE887">
        <v>333534094.54000002</v>
      </c>
      <c r="AF887" t="s">
        <v>32</v>
      </c>
      <c r="AG887">
        <v>3</v>
      </c>
      <c r="AH887" t="s">
        <v>42</v>
      </c>
      <c r="AI887">
        <v>5.8189999999999999E-2</v>
      </c>
      <c r="AJ887">
        <v>0</v>
      </c>
      <c r="AL887" t="s">
        <v>44</v>
      </c>
      <c r="AM887" t="s">
        <v>42</v>
      </c>
      <c r="AN887">
        <v>44.357199999999999</v>
      </c>
      <c r="AO887">
        <v>-1</v>
      </c>
      <c r="AP887" s="11">
        <v>3.3</v>
      </c>
      <c r="AQ887" t="s">
        <v>58</v>
      </c>
      <c r="AR887">
        <f>VLOOKUP(AQ887,MoodysRatingMapping!$A$3:$B$23,2,0)</f>
        <v>5.0500000000000007</v>
      </c>
      <c r="AS887">
        <v>0</v>
      </c>
      <c r="AT887" s="11">
        <v>3.3</v>
      </c>
      <c r="AU887" t="s">
        <v>81</v>
      </c>
      <c r="AV887" s="15">
        <f>VLOOKUP(AU887,'S&amp;PRatingMapping'!$A$3:$B$24,2,0)</f>
        <v>4.8571428571428568</v>
      </c>
      <c r="AW887" t="s">
        <v>95</v>
      </c>
      <c r="AX887">
        <v>333352659.36000001</v>
      </c>
      <c r="AY887" t="s">
        <v>32</v>
      </c>
      <c r="AZ887">
        <v>3</v>
      </c>
      <c r="BA887" t="s">
        <v>42</v>
      </c>
      <c r="BB887">
        <v>6.5229999999999996E-2</v>
      </c>
      <c r="BC887">
        <v>0</v>
      </c>
      <c r="BE887" s="11">
        <v>2.2000000000000002</v>
      </c>
      <c r="BF887" t="s">
        <v>42</v>
      </c>
      <c r="BG887">
        <v>49.620800000000003</v>
      </c>
      <c r="BH887">
        <v>-1</v>
      </c>
      <c r="BI887" s="11">
        <v>3.3</v>
      </c>
      <c r="BJ887" t="s">
        <v>58</v>
      </c>
      <c r="BK887">
        <f>VLOOKUP(BJ887,MoodysRatingMapping!$A$3:$B$23,2,0)</f>
        <v>5.0500000000000007</v>
      </c>
      <c r="BL887">
        <v>0</v>
      </c>
      <c r="BM887" s="11">
        <v>3.3</v>
      </c>
      <c r="BN887" t="s">
        <v>81</v>
      </c>
      <c r="BO887" s="15">
        <f>VLOOKUP(BN887,'S&amp;PRatingMapping'!$A$3:$B$24,2,0)</f>
        <v>4.8571428571428568</v>
      </c>
      <c r="BQ887">
        <v>333342299.63</v>
      </c>
      <c r="BR887" s="11" t="s">
        <v>32</v>
      </c>
      <c r="BS887">
        <v>3</v>
      </c>
      <c r="BT887" t="s">
        <v>42</v>
      </c>
      <c r="BU887">
        <v>6.5500000000000003E-2</v>
      </c>
      <c r="BV887">
        <v>0</v>
      </c>
      <c r="BX887" t="s">
        <v>44</v>
      </c>
      <c r="BY887" t="s">
        <v>42</v>
      </c>
      <c r="BZ887">
        <v>50.472999999999999</v>
      </c>
      <c r="CA887">
        <v>-1</v>
      </c>
      <c r="CB887" t="s">
        <v>43</v>
      </c>
      <c r="CC887" t="s">
        <v>58</v>
      </c>
      <c r="CD887">
        <f>VLOOKUP(CC887,MoodysRatingMapping!$A$3:$B$23,2,0)</f>
        <v>5.0500000000000007</v>
      </c>
      <c r="CE887">
        <v>0</v>
      </c>
      <c r="CF887" s="11">
        <v>3.3</v>
      </c>
      <c r="CG887" t="s">
        <v>81</v>
      </c>
      <c r="CH887" s="15">
        <f>VLOOKUP(CG887,'S&amp;PRatingMapping'!$A$3:$B$24,2,0)</f>
        <v>4.8571428571428568</v>
      </c>
      <c r="CI887" t="s">
        <v>90</v>
      </c>
    </row>
    <row r="888" spans="1:87" x14ac:dyDescent="0.25">
      <c r="A888" s="2">
        <v>42277</v>
      </c>
      <c r="B888">
        <v>4</v>
      </c>
      <c r="C888">
        <v>43745</v>
      </c>
      <c r="D888">
        <v>0.70000000000000018</v>
      </c>
      <c r="E888">
        <v>1</v>
      </c>
      <c r="F888">
        <v>0</v>
      </c>
      <c r="G888">
        <v>0</v>
      </c>
      <c r="H888">
        <v>0</v>
      </c>
      <c r="I888">
        <v>115000000</v>
      </c>
      <c r="J888" s="9" t="s">
        <v>30</v>
      </c>
      <c r="K888">
        <v>1</v>
      </c>
      <c r="L888" t="s">
        <v>41</v>
      </c>
      <c r="M888">
        <v>0.56940000000000002</v>
      </c>
      <c r="N888">
        <v>-3</v>
      </c>
      <c r="U888" s="11" t="s">
        <v>29</v>
      </c>
      <c r="V888" t="s">
        <v>48</v>
      </c>
      <c r="W888">
        <f>VLOOKUP(V888,MoodysRatingMapping!$A$3:$B$23,2,0)</f>
        <v>5.5000000000000009</v>
      </c>
      <c r="Y888" t="s">
        <v>29</v>
      </c>
      <c r="Z888" t="s">
        <v>84</v>
      </c>
      <c r="AA888" s="7">
        <f>VLOOKUP(Z888,'S&amp;PRatingMapping'!$A$3:$B$24,2,0)</f>
        <v>5.2857142857142856</v>
      </c>
      <c r="AB888" t="s">
        <v>90</v>
      </c>
      <c r="AC888">
        <v>4141</v>
      </c>
      <c r="AD888">
        <v>4141</v>
      </c>
      <c r="AE888">
        <v>115000000</v>
      </c>
      <c r="AF888" t="s">
        <v>30</v>
      </c>
      <c r="AG888">
        <v>1</v>
      </c>
      <c r="AH888" t="s">
        <v>41</v>
      </c>
      <c r="AI888">
        <v>5.1150000000000001E-2</v>
      </c>
      <c r="AJ888">
        <v>-2</v>
      </c>
      <c r="AP888" s="11" t="s">
        <v>29</v>
      </c>
      <c r="AQ888" t="s">
        <v>48</v>
      </c>
      <c r="AR888">
        <f>VLOOKUP(AQ888,MoodysRatingMapping!$A$3:$B$23,2,0)</f>
        <v>5.5000000000000009</v>
      </c>
      <c r="AS888">
        <v>1</v>
      </c>
      <c r="AT888" s="11" t="s">
        <v>29</v>
      </c>
      <c r="AU888" t="s">
        <v>84</v>
      </c>
      <c r="AV888" s="15">
        <f>VLOOKUP(AU888,'S&amp;PRatingMapping'!$A$3:$B$24,2,0)</f>
        <v>5.2857142857142856</v>
      </c>
      <c r="AW888" t="s">
        <v>95</v>
      </c>
      <c r="AX888">
        <v>115000000</v>
      </c>
      <c r="AY888" t="s">
        <v>30</v>
      </c>
      <c r="AZ888">
        <v>1</v>
      </c>
      <c r="BA888" t="s">
        <v>41</v>
      </c>
      <c r="BB888">
        <v>4.6050000000000001E-2</v>
      </c>
      <c r="BC888">
        <v>-2</v>
      </c>
      <c r="BI888" s="11" t="s">
        <v>29</v>
      </c>
      <c r="BJ888" t="s">
        <v>48</v>
      </c>
      <c r="BK888">
        <f>VLOOKUP(BJ888,MoodysRatingMapping!$A$3:$B$23,2,0)</f>
        <v>5.5000000000000009</v>
      </c>
      <c r="BL888">
        <v>1</v>
      </c>
      <c r="BM888" s="11">
        <v>3.3</v>
      </c>
      <c r="BN888" t="s">
        <v>81</v>
      </c>
      <c r="BO888" s="15">
        <f>VLOOKUP(BN888,'S&amp;PRatingMapping'!$A$3:$B$24,2,0)</f>
        <v>4.8571428571428568</v>
      </c>
      <c r="BP888" t="s">
        <v>95</v>
      </c>
      <c r="BQ888">
        <v>117323113.09999999</v>
      </c>
      <c r="BR888" s="11" t="s">
        <v>30</v>
      </c>
      <c r="BS888">
        <v>1</v>
      </c>
      <c r="BT888" t="s">
        <v>42</v>
      </c>
      <c r="BU888">
        <v>2.4150000000000001E-2</v>
      </c>
      <c r="BV888">
        <v>-2</v>
      </c>
      <c r="CB888" t="s">
        <v>29</v>
      </c>
      <c r="CC888" t="s">
        <v>48</v>
      </c>
      <c r="CD888">
        <f>VLOOKUP(CC888,MoodysRatingMapping!$A$3:$B$23,2,0)</f>
        <v>5.5000000000000009</v>
      </c>
      <c r="CE888">
        <v>1</v>
      </c>
      <c r="CF888" s="11">
        <v>5.0999999999999996</v>
      </c>
      <c r="CG888" t="s">
        <v>70</v>
      </c>
      <c r="CH888" s="15">
        <f>VLOOKUP(CG888,'S&amp;PRatingMapping'!$A$3:$B$24,2,0)</f>
        <v>5.7142857142857144</v>
      </c>
      <c r="CI888" t="s">
        <v>95</v>
      </c>
    </row>
    <row r="889" spans="1:87" x14ac:dyDescent="0.25">
      <c r="A889" s="2">
        <v>42489</v>
      </c>
      <c r="B889">
        <v>5.0999999999999996</v>
      </c>
      <c r="C889">
        <v>43745</v>
      </c>
      <c r="D889">
        <v>1.1000000000000001</v>
      </c>
      <c r="E889">
        <v>1</v>
      </c>
      <c r="F889">
        <v>0</v>
      </c>
      <c r="G889">
        <v>0</v>
      </c>
      <c r="H889">
        <v>0</v>
      </c>
      <c r="I889">
        <v>115000000</v>
      </c>
      <c r="U889" s="11">
        <v>5.0999999999999996</v>
      </c>
      <c r="V889" t="s">
        <v>61</v>
      </c>
      <c r="W889">
        <f>VLOOKUP(V889,MoodysRatingMapping!$A$3:$B$23,2,0)</f>
        <v>5.9500000000000011</v>
      </c>
      <c r="Y889" t="s">
        <v>29</v>
      </c>
      <c r="Z889" t="s">
        <v>84</v>
      </c>
      <c r="AA889" s="7">
        <f>VLOOKUP(Z889,'S&amp;PRatingMapping'!$A$3:$B$24,2,0)</f>
        <v>5.2857142857142856</v>
      </c>
      <c r="AC889">
        <v>4148</v>
      </c>
      <c r="AD889">
        <v>4148</v>
      </c>
      <c r="AE889">
        <v>88166666.659999996</v>
      </c>
      <c r="AP889" s="11">
        <v>5.0999999999999996</v>
      </c>
      <c r="AQ889" t="s">
        <v>61</v>
      </c>
      <c r="AR889">
        <f>VLOOKUP(AQ889,MoodysRatingMapping!$A$3:$B$23,2,0)</f>
        <v>5.9500000000000011</v>
      </c>
      <c r="AS889">
        <v>1</v>
      </c>
      <c r="AT889" s="11" t="s">
        <v>29</v>
      </c>
      <c r="AU889" t="s">
        <v>84</v>
      </c>
      <c r="AV889" s="15">
        <f>VLOOKUP(AU889,'S&amp;PRatingMapping'!$A$3:$B$24,2,0)</f>
        <v>5.2857142857142856</v>
      </c>
      <c r="AW889" t="s">
        <v>95</v>
      </c>
      <c r="AX889">
        <v>87208333.329999998</v>
      </c>
      <c r="BI889" s="11">
        <v>5.0999999999999996</v>
      </c>
      <c r="BJ889" t="s">
        <v>61</v>
      </c>
      <c r="BK889">
        <f>VLOOKUP(BJ889,MoodysRatingMapping!$A$3:$B$23,2,0)</f>
        <v>5.9500000000000011</v>
      </c>
      <c r="BL889">
        <v>1</v>
      </c>
      <c r="BM889" s="11" t="s">
        <v>29</v>
      </c>
      <c r="BN889" t="s">
        <v>84</v>
      </c>
      <c r="BO889" s="15">
        <f>VLOOKUP(BN889,'S&amp;PRatingMapping'!$A$3:$B$24,2,0)</f>
        <v>5.2857142857142856</v>
      </c>
      <c r="BP889" t="s">
        <v>90</v>
      </c>
      <c r="BQ889">
        <v>87208333.329999998</v>
      </c>
      <c r="CB889" t="s">
        <v>29</v>
      </c>
      <c r="CC889" t="s">
        <v>48</v>
      </c>
      <c r="CD889">
        <f>VLOOKUP(CC889,MoodysRatingMapping!$A$3:$B$23,2,0)</f>
        <v>5.5000000000000009</v>
      </c>
      <c r="CE889">
        <v>0</v>
      </c>
      <c r="CF889" s="11" t="s">
        <v>29</v>
      </c>
      <c r="CG889" t="s">
        <v>84</v>
      </c>
      <c r="CH889" s="15">
        <f>VLOOKUP(CG889,'S&amp;PRatingMapping'!$A$3:$B$24,2,0)</f>
        <v>5.2857142857142856</v>
      </c>
    </row>
    <row r="890" spans="1:87" x14ac:dyDescent="0.25">
      <c r="A890" s="2">
        <v>43280</v>
      </c>
      <c r="B890">
        <v>5.2</v>
      </c>
      <c r="C890">
        <v>43745</v>
      </c>
      <c r="D890">
        <v>0.10000000000000051</v>
      </c>
      <c r="E890">
        <v>1</v>
      </c>
      <c r="F890">
        <v>0</v>
      </c>
      <c r="G890">
        <v>0</v>
      </c>
      <c r="H890">
        <v>0</v>
      </c>
      <c r="I890">
        <v>190000000</v>
      </c>
      <c r="J890" s="9" t="s">
        <v>32</v>
      </c>
      <c r="K890">
        <v>3</v>
      </c>
      <c r="L890" t="s">
        <v>42</v>
      </c>
      <c r="M890">
        <v>0.34310000000000002</v>
      </c>
      <c r="N890">
        <v>-3</v>
      </c>
      <c r="U890" s="11">
        <v>5.2</v>
      </c>
      <c r="V890" t="s">
        <v>49</v>
      </c>
      <c r="W890">
        <f>VLOOKUP(V890,MoodysRatingMapping!$A$3:$B$23,2,0)</f>
        <v>6.4000000000000012</v>
      </c>
      <c r="Y890">
        <v>5.0999999999999996</v>
      </c>
      <c r="Z890" t="s">
        <v>70</v>
      </c>
      <c r="AA890" s="7">
        <f>VLOOKUP(Z890,'S&amp;PRatingMapping'!$A$3:$B$24,2,0)</f>
        <v>5.7142857142857144</v>
      </c>
      <c r="AC890">
        <v>4174</v>
      </c>
      <c r="AD890">
        <v>4174</v>
      </c>
      <c r="AE890">
        <v>190000000</v>
      </c>
      <c r="AF890" t="s">
        <v>32</v>
      </c>
      <c r="AG890">
        <v>3</v>
      </c>
      <c r="AH890" t="s">
        <v>42</v>
      </c>
      <c r="AI890">
        <v>3.882E-2</v>
      </c>
      <c r="AJ890">
        <v>-2</v>
      </c>
      <c r="AP890" s="11">
        <v>5.2</v>
      </c>
      <c r="AQ890" t="s">
        <v>49</v>
      </c>
      <c r="AR890">
        <f>VLOOKUP(AQ890,MoodysRatingMapping!$A$3:$B$23,2,0)</f>
        <v>6.4000000000000012</v>
      </c>
      <c r="AS890">
        <v>1</v>
      </c>
      <c r="AT890" s="11">
        <v>5.0999999999999996</v>
      </c>
      <c r="AU890" t="s">
        <v>70</v>
      </c>
      <c r="AV890" s="15">
        <f>VLOOKUP(AU890,'S&amp;PRatingMapping'!$A$3:$B$24,2,0)</f>
        <v>5.7142857142857144</v>
      </c>
      <c r="AW890" t="s">
        <v>92</v>
      </c>
      <c r="AX890">
        <v>190000000</v>
      </c>
      <c r="AY890" t="s">
        <v>32</v>
      </c>
      <c r="AZ890">
        <v>3</v>
      </c>
      <c r="BA890" t="s">
        <v>42</v>
      </c>
      <c r="BB890">
        <v>4.1349999999999998E-2</v>
      </c>
      <c r="BC890">
        <v>-2</v>
      </c>
      <c r="BI890" s="11">
        <v>5.2</v>
      </c>
      <c r="BJ890" t="s">
        <v>49</v>
      </c>
      <c r="BK890">
        <f>VLOOKUP(BJ890,MoodysRatingMapping!$A$3:$B$23,2,0)</f>
        <v>6.4000000000000012</v>
      </c>
      <c r="BL890">
        <v>1</v>
      </c>
      <c r="BM890" s="11">
        <v>5.0999999999999996</v>
      </c>
      <c r="BN890" t="s">
        <v>70</v>
      </c>
      <c r="BO890" s="15">
        <f>VLOOKUP(BN890,'S&amp;PRatingMapping'!$A$3:$B$24,2,0)</f>
        <v>5.7142857142857144</v>
      </c>
      <c r="BP890" t="s">
        <v>57</v>
      </c>
      <c r="BQ890">
        <v>190000000</v>
      </c>
      <c r="BR890" s="11" t="s">
        <v>32</v>
      </c>
      <c r="BS890">
        <v>3</v>
      </c>
      <c r="BT890" t="s">
        <v>42</v>
      </c>
      <c r="BU890">
        <v>3.6110000000000003E-2</v>
      </c>
      <c r="BV890">
        <v>-2</v>
      </c>
      <c r="CB890" t="s">
        <v>37</v>
      </c>
      <c r="CC890" t="s">
        <v>49</v>
      </c>
      <c r="CD890">
        <f>VLOOKUP(CC890,MoodysRatingMapping!$A$3:$B$23,2,0)</f>
        <v>6.4000000000000012</v>
      </c>
      <c r="CE890">
        <v>1</v>
      </c>
      <c r="CF890" s="11">
        <v>5.0999999999999996</v>
      </c>
      <c r="CG890" t="s">
        <v>70</v>
      </c>
      <c r="CH890" s="15">
        <f>VLOOKUP(CG890,'S&amp;PRatingMapping'!$A$3:$B$24,2,0)</f>
        <v>5.7142857142857144</v>
      </c>
    </row>
    <row r="891" spans="1:87" x14ac:dyDescent="0.25">
      <c r="A891" s="2">
        <v>41820</v>
      </c>
      <c r="B891">
        <v>3.3</v>
      </c>
      <c r="C891">
        <v>43746</v>
      </c>
      <c r="D891">
        <v>9.9999999999999645E-2</v>
      </c>
      <c r="E891">
        <v>1</v>
      </c>
      <c r="F891">
        <v>0</v>
      </c>
      <c r="G891">
        <v>0</v>
      </c>
      <c r="H891">
        <v>0</v>
      </c>
      <c r="I891">
        <v>67500000</v>
      </c>
      <c r="J891" s="9" t="s">
        <v>30</v>
      </c>
      <c r="K891">
        <v>1</v>
      </c>
      <c r="L891" t="s">
        <v>42</v>
      </c>
      <c r="M891">
        <v>0.37940000000000002</v>
      </c>
      <c r="N891">
        <v>-2</v>
      </c>
      <c r="U891" s="11">
        <v>3.3</v>
      </c>
      <c r="V891" t="s">
        <v>58</v>
      </c>
      <c r="W891">
        <f>VLOOKUP(V891,MoodysRatingMapping!$A$3:$B$23,2,0)</f>
        <v>5.0500000000000007</v>
      </c>
      <c r="Y891">
        <v>3.3</v>
      </c>
      <c r="Z891" t="s">
        <v>81</v>
      </c>
      <c r="AA891" s="7">
        <f>VLOOKUP(Z891,'S&amp;PRatingMapping'!$A$3:$B$24,2,0)</f>
        <v>4.8571428571428568</v>
      </c>
      <c r="AC891">
        <v>4179</v>
      </c>
      <c r="AD891">
        <v>4179</v>
      </c>
      <c r="AE891">
        <v>67500000</v>
      </c>
      <c r="AF891" t="s">
        <v>30</v>
      </c>
      <c r="AG891">
        <v>1</v>
      </c>
      <c r="AH891" t="s">
        <v>42</v>
      </c>
      <c r="AI891">
        <v>3.4250000000000003E-2</v>
      </c>
      <c r="AJ891">
        <v>-2</v>
      </c>
      <c r="AP891" s="11">
        <v>3.3</v>
      </c>
      <c r="AQ891" t="s">
        <v>58</v>
      </c>
      <c r="AR891">
        <f>VLOOKUP(AQ891,MoodysRatingMapping!$A$3:$B$23,2,0)</f>
        <v>5.0500000000000007</v>
      </c>
      <c r="AS891">
        <v>0</v>
      </c>
      <c r="AT891" s="11">
        <v>3.3</v>
      </c>
      <c r="AU891" t="s">
        <v>81</v>
      </c>
      <c r="AV891" s="15">
        <f>VLOOKUP(AU891,'S&amp;PRatingMapping'!$A$3:$B$24,2,0)</f>
        <v>4.8571428571428568</v>
      </c>
      <c r="AX891">
        <v>65719230.770000003</v>
      </c>
      <c r="AY891" t="s">
        <v>30</v>
      </c>
      <c r="AZ891">
        <v>1</v>
      </c>
      <c r="BA891" t="s">
        <v>42</v>
      </c>
      <c r="BB891">
        <v>3.3959999999999997E-2</v>
      </c>
      <c r="BC891">
        <v>-2</v>
      </c>
      <c r="BI891" s="11">
        <v>3.3</v>
      </c>
      <c r="BJ891" t="s">
        <v>58</v>
      </c>
      <c r="BK891">
        <f>VLOOKUP(BJ891,MoodysRatingMapping!$A$3:$B$23,2,0)</f>
        <v>5.0500000000000007</v>
      </c>
      <c r="BL891">
        <v>0</v>
      </c>
      <c r="BM891" s="11">
        <v>3.3</v>
      </c>
      <c r="BN891" t="s">
        <v>81</v>
      </c>
      <c r="BO891" s="15">
        <f>VLOOKUP(BN891,'S&amp;PRatingMapping'!$A$3:$B$24,2,0)</f>
        <v>4.8571428571428568</v>
      </c>
      <c r="BQ891">
        <v>55809615.390000001</v>
      </c>
      <c r="BR891" s="11" t="s">
        <v>30</v>
      </c>
      <c r="BS891">
        <v>1</v>
      </c>
      <c r="BT891" t="s">
        <v>42</v>
      </c>
      <c r="BU891">
        <v>3.603E-2</v>
      </c>
      <c r="BV891">
        <v>-2</v>
      </c>
      <c r="CB891" t="s">
        <v>43</v>
      </c>
      <c r="CC891" t="s">
        <v>58</v>
      </c>
      <c r="CD891">
        <f>VLOOKUP(CC891,MoodysRatingMapping!$A$3:$B$23,2,0)</f>
        <v>5.0500000000000007</v>
      </c>
      <c r="CE891">
        <v>0</v>
      </c>
      <c r="CF891" s="11">
        <v>3.3</v>
      </c>
      <c r="CG891" t="s">
        <v>81</v>
      </c>
      <c r="CH891" s="15">
        <f>VLOOKUP(CG891,'S&amp;PRatingMapping'!$A$3:$B$24,2,0)</f>
        <v>4.8571428571428568</v>
      </c>
    </row>
    <row r="892" spans="1:87" x14ac:dyDescent="0.25">
      <c r="A892" s="2">
        <v>42734</v>
      </c>
      <c r="B892">
        <v>5.0999999999999996</v>
      </c>
      <c r="C892">
        <v>43765</v>
      </c>
      <c r="D892">
        <v>1.899999999999999</v>
      </c>
      <c r="E892">
        <v>1</v>
      </c>
      <c r="F892">
        <v>0</v>
      </c>
      <c r="G892">
        <v>0</v>
      </c>
      <c r="H892">
        <v>0</v>
      </c>
      <c r="I892">
        <v>80000000</v>
      </c>
      <c r="J892" s="9">
        <v>2.1</v>
      </c>
      <c r="K892">
        <v>2</v>
      </c>
      <c r="L892" t="s">
        <v>42</v>
      </c>
      <c r="M892">
        <v>0.12886</v>
      </c>
      <c r="N892">
        <v>-3</v>
      </c>
      <c r="U892" s="11">
        <v>3.3</v>
      </c>
      <c r="V892" t="s">
        <v>58</v>
      </c>
      <c r="W892">
        <f>VLOOKUP(V892,MoodysRatingMapping!$A$3:$B$23,2,0)</f>
        <v>5.0500000000000007</v>
      </c>
      <c r="X892">
        <v>-2</v>
      </c>
      <c r="Y892">
        <v>3.2</v>
      </c>
      <c r="Z892" t="s">
        <v>69</v>
      </c>
      <c r="AA892" s="7">
        <f>VLOOKUP(Z892,'S&amp;PRatingMapping'!$A$3:$B$24,2,0)</f>
        <v>4.4285714285714279</v>
      </c>
      <c r="AC892">
        <v>431</v>
      </c>
      <c r="AD892">
        <v>431</v>
      </c>
      <c r="AE892">
        <v>80000000</v>
      </c>
      <c r="AF892" t="s">
        <v>34</v>
      </c>
      <c r="AG892">
        <v>2</v>
      </c>
      <c r="AH892" t="s">
        <v>42</v>
      </c>
      <c r="AI892">
        <v>0.13225999999999999</v>
      </c>
      <c r="AJ892">
        <v>-1</v>
      </c>
      <c r="AP892" s="11">
        <v>3.3</v>
      </c>
      <c r="AQ892" t="s">
        <v>58</v>
      </c>
      <c r="AR892">
        <f>VLOOKUP(AQ892,MoodysRatingMapping!$A$3:$B$23,2,0)</f>
        <v>5.0500000000000007</v>
      </c>
      <c r="AS892">
        <v>0</v>
      </c>
      <c r="AT892" s="11">
        <v>3.2</v>
      </c>
      <c r="AU892" t="s">
        <v>69</v>
      </c>
      <c r="AV892" s="15">
        <f>VLOOKUP(AU892,'S&amp;PRatingMapping'!$A$3:$B$24,2,0)</f>
        <v>4.4285714285714279</v>
      </c>
      <c r="AX892">
        <v>80000000</v>
      </c>
      <c r="AY892" t="s">
        <v>35</v>
      </c>
      <c r="AZ892">
        <v>3</v>
      </c>
      <c r="BA892" t="s">
        <v>42</v>
      </c>
      <c r="BB892">
        <v>0.18898999999999999</v>
      </c>
      <c r="BC892">
        <v>0</v>
      </c>
      <c r="BI892" s="11">
        <v>3.3</v>
      </c>
      <c r="BJ892" t="s">
        <v>58</v>
      </c>
      <c r="BK892">
        <f>VLOOKUP(BJ892,MoodysRatingMapping!$A$3:$B$23,2,0)</f>
        <v>5.0500000000000007</v>
      </c>
      <c r="BL892">
        <v>0</v>
      </c>
      <c r="BM892" s="11">
        <v>3.2</v>
      </c>
      <c r="BN892" t="s">
        <v>69</v>
      </c>
      <c r="BO892" s="15">
        <f>VLOOKUP(BN892,'S&amp;PRatingMapping'!$A$3:$B$24,2,0)</f>
        <v>4.4285714285714279</v>
      </c>
      <c r="BQ892">
        <v>80000000</v>
      </c>
      <c r="BR892" s="11">
        <v>2.1</v>
      </c>
      <c r="BS892">
        <v>2</v>
      </c>
      <c r="BT892" t="s">
        <v>42</v>
      </c>
      <c r="BU892">
        <v>0.14976999999999999</v>
      </c>
      <c r="BV892">
        <v>-1</v>
      </c>
      <c r="CB892" t="s">
        <v>43</v>
      </c>
      <c r="CC892" t="s">
        <v>58</v>
      </c>
      <c r="CD892">
        <f>VLOOKUP(CC892,MoodysRatingMapping!$A$3:$B$23,2,0)</f>
        <v>5.0500000000000007</v>
      </c>
      <c r="CE892">
        <v>0</v>
      </c>
      <c r="CF892" s="11">
        <v>3.2</v>
      </c>
      <c r="CG892" t="s">
        <v>69</v>
      </c>
      <c r="CH892" s="15">
        <f>VLOOKUP(CG892,'S&amp;PRatingMapping'!$A$3:$B$24,2,0)</f>
        <v>4.4285714285714279</v>
      </c>
    </row>
    <row r="893" spans="1:87" x14ac:dyDescent="0.25">
      <c r="A893" s="2">
        <v>42489</v>
      </c>
      <c r="B893">
        <v>5.2</v>
      </c>
      <c r="C893">
        <v>43776</v>
      </c>
      <c r="D893">
        <v>1.2</v>
      </c>
      <c r="E893">
        <v>1</v>
      </c>
      <c r="F893">
        <v>0</v>
      </c>
      <c r="G893">
        <v>0</v>
      </c>
      <c r="H893">
        <v>0</v>
      </c>
      <c r="I893">
        <v>20845810.670000002</v>
      </c>
      <c r="O893" t="s">
        <v>42</v>
      </c>
      <c r="P893">
        <v>99.543143000000001</v>
      </c>
      <c r="U893" s="11">
        <v>6.1</v>
      </c>
      <c r="V893" t="s">
        <v>57</v>
      </c>
      <c r="W893">
        <f>VLOOKUP(V893,MoodysRatingMapping!$A$3:$B$23,2,0)</f>
        <v>6.8500000000000014</v>
      </c>
      <c r="X893">
        <v>1</v>
      </c>
      <c r="Y893">
        <v>5.2</v>
      </c>
      <c r="Z893" t="s">
        <v>82</v>
      </c>
      <c r="AA893" s="7">
        <f>VLOOKUP(Z893,'S&amp;PRatingMapping'!$A$3:$B$24,2,0)</f>
        <v>6.1428571428571432</v>
      </c>
      <c r="AC893">
        <v>4332</v>
      </c>
      <c r="AD893">
        <v>4332</v>
      </c>
      <c r="AE893">
        <v>20845810.670000002</v>
      </c>
      <c r="AK893">
        <v>99.480570999999998</v>
      </c>
      <c r="AP893" s="11">
        <v>6.1</v>
      </c>
      <c r="AQ893" t="s">
        <v>57</v>
      </c>
      <c r="AR893">
        <f>VLOOKUP(AQ893,MoodysRatingMapping!$A$3:$B$23,2,0)</f>
        <v>6.8500000000000014</v>
      </c>
      <c r="AS893">
        <v>3</v>
      </c>
      <c r="AT893" s="11">
        <v>5.2</v>
      </c>
      <c r="AU893" t="s">
        <v>82</v>
      </c>
      <c r="AV893" s="15">
        <f>VLOOKUP(AU893,'S&amp;PRatingMapping'!$A$3:$B$24,2,0)</f>
        <v>6.1428571428571432</v>
      </c>
      <c r="AX893">
        <v>20960017.640000001</v>
      </c>
      <c r="BD893">
        <v>99.391285999999994</v>
      </c>
      <c r="BI893" s="11">
        <v>6.1</v>
      </c>
      <c r="BJ893" t="s">
        <v>57</v>
      </c>
      <c r="BK893">
        <f>VLOOKUP(BJ893,MoodysRatingMapping!$A$3:$B$23,2,0)</f>
        <v>6.8500000000000014</v>
      </c>
      <c r="BL893">
        <v>3</v>
      </c>
      <c r="BM893" s="11">
        <v>5.2</v>
      </c>
      <c r="BN893" t="s">
        <v>82</v>
      </c>
      <c r="BO893" s="15">
        <f>VLOOKUP(BN893,'S&amp;PRatingMapping'!$A$3:$B$24,2,0)</f>
        <v>6.1428571428571432</v>
      </c>
      <c r="BQ893">
        <v>20960017.640000001</v>
      </c>
      <c r="BW893">
        <v>99.444856999999999</v>
      </c>
      <c r="CB893" t="s">
        <v>31</v>
      </c>
      <c r="CC893" t="s">
        <v>57</v>
      </c>
      <c r="CD893">
        <f>VLOOKUP(CC893,MoodysRatingMapping!$A$3:$B$23,2,0)</f>
        <v>6.8500000000000014</v>
      </c>
      <c r="CE893">
        <v>3</v>
      </c>
      <c r="CF893" s="11">
        <v>5.2</v>
      </c>
      <c r="CG893" t="s">
        <v>82</v>
      </c>
      <c r="CH893" s="15">
        <f>VLOOKUP(CG893,'S&amp;PRatingMapping'!$A$3:$B$24,2,0)</f>
        <v>6.1428571428571432</v>
      </c>
    </row>
    <row r="894" spans="1:87" x14ac:dyDescent="0.25">
      <c r="A894" s="2">
        <v>42704</v>
      </c>
      <c r="B894">
        <v>5.2</v>
      </c>
      <c r="C894">
        <v>43776</v>
      </c>
      <c r="D894">
        <v>0.10000000000000051</v>
      </c>
      <c r="E894">
        <v>1</v>
      </c>
      <c r="F894">
        <v>0</v>
      </c>
      <c r="G894">
        <v>0</v>
      </c>
      <c r="H894">
        <v>0</v>
      </c>
      <c r="I894">
        <v>20567010.620000001</v>
      </c>
      <c r="O894" t="s">
        <v>42</v>
      </c>
      <c r="P894">
        <v>99.725250000000003</v>
      </c>
      <c r="U894" s="11">
        <v>6.1</v>
      </c>
      <c r="V894" t="s">
        <v>57</v>
      </c>
      <c r="W894">
        <f>VLOOKUP(V894,MoodysRatingMapping!$A$3:$B$23,2,0)</f>
        <v>6.8500000000000014</v>
      </c>
      <c r="X894">
        <v>1</v>
      </c>
      <c r="Y894">
        <v>5.2</v>
      </c>
      <c r="Z894" t="s">
        <v>82</v>
      </c>
      <c r="AA894" s="7">
        <f>VLOOKUP(Z894,'S&amp;PRatingMapping'!$A$3:$B$24,2,0)</f>
        <v>6.1428571428571432</v>
      </c>
      <c r="AC894">
        <v>4339</v>
      </c>
      <c r="AD894">
        <v>4339</v>
      </c>
      <c r="AE894">
        <v>20567010.620000001</v>
      </c>
      <c r="AK894">
        <v>99.707499999999996</v>
      </c>
      <c r="AP894" s="11">
        <v>6.1</v>
      </c>
      <c r="AQ894" t="s">
        <v>57</v>
      </c>
      <c r="AR894">
        <f>VLOOKUP(AQ894,MoodysRatingMapping!$A$3:$B$23,2,0)</f>
        <v>6.8500000000000014</v>
      </c>
      <c r="AS894">
        <v>2</v>
      </c>
      <c r="AT894" s="11">
        <v>5.2</v>
      </c>
      <c r="AU894" t="s">
        <v>82</v>
      </c>
      <c r="AV894" s="15">
        <f>VLOOKUP(AU894,'S&amp;PRatingMapping'!$A$3:$B$24,2,0)</f>
        <v>6.1428571428571432</v>
      </c>
      <c r="AX894">
        <v>20731603.699999999</v>
      </c>
      <c r="BD894">
        <v>99.707499999999996</v>
      </c>
      <c r="BI894" s="11">
        <v>6.1</v>
      </c>
      <c r="BJ894" t="s">
        <v>57</v>
      </c>
      <c r="BK894">
        <f>VLOOKUP(BJ894,MoodysRatingMapping!$A$3:$B$23,2,0)</f>
        <v>6.8500000000000014</v>
      </c>
      <c r="BL894">
        <v>1</v>
      </c>
      <c r="BM894" s="11">
        <v>5.2</v>
      </c>
      <c r="BN894" t="s">
        <v>82</v>
      </c>
      <c r="BO894" s="15">
        <f>VLOOKUP(BN894,'S&amp;PRatingMapping'!$A$3:$B$24,2,0)</f>
        <v>6.1428571428571432</v>
      </c>
      <c r="BQ894">
        <v>20731603.699999999</v>
      </c>
      <c r="BW894">
        <v>99.641285999999994</v>
      </c>
      <c r="CB894" t="s">
        <v>31</v>
      </c>
      <c r="CC894" t="s">
        <v>57</v>
      </c>
      <c r="CD894">
        <f>VLOOKUP(CC894,MoodysRatingMapping!$A$3:$B$23,2,0)</f>
        <v>6.8500000000000014</v>
      </c>
      <c r="CE894">
        <v>1</v>
      </c>
      <c r="CF894" s="11">
        <v>5.2</v>
      </c>
      <c r="CG894" t="s">
        <v>82</v>
      </c>
      <c r="CH894" s="15">
        <f>VLOOKUP(CG894,'S&amp;PRatingMapping'!$A$3:$B$24,2,0)</f>
        <v>6.1428571428571432</v>
      </c>
    </row>
    <row r="895" spans="1:87" x14ac:dyDescent="0.25">
      <c r="A895" s="2">
        <v>43280</v>
      </c>
      <c r="B895">
        <v>6.2</v>
      </c>
      <c r="C895">
        <v>43810</v>
      </c>
      <c r="D895">
        <v>0.10000000000000051</v>
      </c>
      <c r="E895">
        <v>1</v>
      </c>
      <c r="F895">
        <v>0</v>
      </c>
      <c r="G895">
        <v>0</v>
      </c>
      <c r="H895">
        <v>0</v>
      </c>
      <c r="I895">
        <v>28187803.260000002</v>
      </c>
      <c r="J895" s="9" t="s">
        <v>32</v>
      </c>
      <c r="K895">
        <v>3</v>
      </c>
      <c r="L895" t="s">
        <v>41</v>
      </c>
      <c r="M895">
        <v>0.42520000000000002</v>
      </c>
      <c r="N895">
        <v>-5</v>
      </c>
      <c r="Q895" s="11">
        <v>2.2000000000000002</v>
      </c>
      <c r="R895" t="s">
        <v>41</v>
      </c>
      <c r="S895">
        <v>62.77</v>
      </c>
      <c r="T895">
        <v>-6</v>
      </c>
      <c r="U895" s="11">
        <v>2.2000000000000002</v>
      </c>
      <c r="V895" t="s">
        <v>50</v>
      </c>
      <c r="W895">
        <f>VLOOKUP(V895,MoodysRatingMapping!$A$3:$B$23,2,0)</f>
        <v>3.7000000000000006</v>
      </c>
      <c r="X895">
        <v>-6</v>
      </c>
      <c r="Y895">
        <v>2.1</v>
      </c>
      <c r="Z895" t="s">
        <v>80</v>
      </c>
      <c r="AA895" s="7">
        <f>VLOOKUP(Z895,'S&amp;PRatingMapping'!$A$3:$B$24,2,0)</f>
        <v>2.714285714285714</v>
      </c>
      <c r="AC895">
        <v>4457</v>
      </c>
      <c r="AD895">
        <v>4457</v>
      </c>
      <c r="AE895">
        <v>17806393.68</v>
      </c>
      <c r="AF895" t="s">
        <v>32</v>
      </c>
      <c r="AG895">
        <v>3</v>
      </c>
      <c r="AH895" t="s">
        <v>41</v>
      </c>
      <c r="AI895">
        <v>0.42828999999999989</v>
      </c>
      <c r="AJ895">
        <v>-4</v>
      </c>
      <c r="AL895" t="s">
        <v>35</v>
      </c>
      <c r="AM895" t="s">
        <v>41</v>
      </c>
      <c r="AN895">
        <v>68.173100000000005</v>
      </c>
      <c r="AO895">
        <v>-4</v>
      </c>
      <c r="AP895" s="11">
        <v>2.2000000000000002</v>
      </c>
      <c r="AQ895" t="s">
        <v>50</v>
      </c>
      <c r="AR895">
        <f>VLOOKUP(AQ895,MoodysRatingMapping!$A$3:$B$23,2,0)</f>
        <v>3.7000000000000006</v>
      </c>
      <c r="AS895">
        <v>-5</v>
      </c>
      <c r="AT895" s="11">
        <v>2.1</v>
      </c>
      <c r="AU895" t="s">
        <v>80</v>
      </c>
      <c r="AV895" s="15">
        <f>VLOOKUP(AU895,'S&amp;PRatingMapping'!$A$3:$B$24,2,0)</f>
        <v>2.714285714285714</v>
      </c>
      <c r="AX895">
        <v>14514726.619999999</v>
      </c>
      <c r="AY895" t="s">
        <v>32</v>
      </c>
      <c r="AZ895">
        <v>3</v>
      </c>
      <c r="BA895" t="s">
        <v>41</v>
      </c>
      <c r="BB895">
        <v>0.39811999999999997</v>
      </c>
      <c r="BC895">
        <v>-4</v>
      </c>
      <c r="BE895" s="11">
        <v>3.1</v>
      </c>
      <c r="BF895" t="s">
        <v>41</v>
      </c>
      <c r="BG895">
        <v>61.816299999999998</v>
      </c>
      <c r="BH895">
        <v>-4</v>
      </c>
      <c r="BI895" s="11">
        <v>2.2000000000000002</v>
      </c>
      <c r="BJ895" t="s">
        <v>50</v>
      </c>
      <c r="BK895">
        <f>VLOOKUP(BJ895,MoodysRatingMapping!$A$3:$B$23,2,0)</f>
        <v>3.7000000000000006</v>
      </c>
      <c r="BL895">
        <v>-5</v>
      </c>
      <c r="BM895" s="11">
        <v>2.1</v>
      </c>
      <c r="BN895" t="s">
        <v>80</v>
      </c>
      <c r="BO895" s="15">
        <f>VLOOKUP(BN895,'S&amp;PRatingMapping'!$A$3:$B$24,2,0)</f>
        <v>2.714285714285714</v>
      </c>
      <c r="BQ895">
        <v>12012841.18</v>
      </c>
      <c r="BR895" s="11" t="s">
        <v>32</v>
      </c>
      <c r="BS895">
        <v>3</v>
      </c>
      <c r="BT895" t="s">
        <v>41</v>
      </c>
      <c r="BU895">
        <v>0.40327000000000002</v>
      </c>
      <c r="BV895">
        <v>-4</v>
      </c>
      <c r="BX895" t="s">
        <v>35</v>
      </c>
      <c r="BY895" t="s">
        <v>41</v>
      </c>
      <c r="BZ895">
        <v>65.075599999999994</v>
      </c>
      <c r="CA895">
        <v>-4</v>
      </c>
      <c r="CB895" t="s">
        <v>44</v>
      </c>
      <c r="CC895" t="s">
        <v>50</v>
      </c>
      <c r="CD895">
        <f>VLOOKUP(CC895,MoodysRatingMapping!$A$3:$B$23,2,0)</f>
        <v>3.7000000000000006</v>
      </c>
      <c r="CE895">
        <v>-5</v>
      </c>
      <c r="CF895" s="11">
        <v>2.1</v>
      </c>
      <c r="CG895" t="s">
        <v>80</v>
      </c>
      <c r="CH895" s="15">
        <f>VLOOKUP(CG895,'S&amp;PRatingMapping'!$A$3:$B$24,2,0)</f>
        <v>2.714285714285714</v>
      </c>
    </row>
    <row r="896" spans="1:87" x14ac:dyDescent="0.25">
      <c r="A896" s="2">
        <v>41912</v>
      </c>
      <c r="B896">
        <v>3.3</v>
      </c>
      <c r="C896">
        <v>43967</v>
      </c>
      <c r="D896">
        <v>9.9999999999999645E-2</v>
      </c>
      <c r="E896">
        <v>1</v>
      </c>
      <c r="F896">
        <v>0</v>
      </c>
      <c r="G896">
        <v>0</v>
      </c>
      <c r="H896">
        <v>0</v>
      </c>
      <c r="I896">
        <v>80181121.599999994</v>
      </c>
      <c r="J896" s="9" t="s">
        <v>30</v>
      </c>
      <c r="K896">
        <v>1</v>
      </c>
      <c r="L896" t="s">
        <v>42</v>
      </c>
      <c r="M896">
        <v>0.47270000000000001</v>
      </c>
      <c r="N896">
        <v>-2</v>
      </c>
      <c r="Q896" s="11">
        <v>3.3</v>
      </c>
      <c r="R896" t="s">
        <v>42</v>
      </c>
      <c r="S896">
        <v>16.251864999999999</v>
      </c>
      <c r="U896" s="11">
        <v>3.2</v>
      </c>
      <c r="V896" t="s">
        <v>59</v>
      </c>
      <c r="W896">
        <f>VLOOKUP(V896,MoodysRatingMapping!$A$3:$B$23,2,0)</f>
        <v>4.6000000000000005</v>
      </c>
      <c r="Y896">
        <v>3.2</v>
      </c>
      <c r="Z896" t="s">
        <v>69</v>
      </c>
      <c r="AA896" s="7">
        <f>VLOOKUP(Z896,'S&amp;PRatingMapping'!$A$3:$B$24,2,0)</f>
        <v>4.4285714285714279</v>
      </c>
      <c r="AC896">
        <v>4465</v>
      </c>
      <c r="AD896">
        <v>4465</v>
      </c>
      <c r="AE896">
        <v>80242567.879999995</v>
      </c>
      <c r="AF896" t="s">
        <v>30</v>
      </c>
      <c r="AG896">
        <v>1</v>
      </c>
      <c r="AH896" t="s">
        <v>42</v>
      </c>
      <c r="AI896">
        <v>5.0680000000000003E-2</v>
      </c>
      <c r="AJ896">
        <v>-2</v>
      </c>
      <c r="AL896" t="s">
        <v>43</v>
      </c>
      <c r="AM896" t="s">
        <v>42</v>
      </c>
      <c r="AN896">
        <v>106.503755</v>
      </c>
      <c r="AO896">
        <v>0</v>
      </c>
      <c r="AP896" s="11">
        <v>3.2</v>
      </c>
      <c r="AQ896" t="s">
        <v>59</v>
      </c>
      <c r="AR896">
        <f>VLOOKUP(AQ896,MoodysRatingMapping!$A$3:$B$23,2,0)</f>
        <v>4.6000000000000005</v>
      </c>
      <c r="AS896">
        <v>0</v>
      </c>
      <c r="AT896" s="11">
        <v>3.2</v>
      </c>
      <c r="AU896" t="s">
        <v>69</v>
      </c>
      <c r="AV896" s="15">
        <f>VLOOKUP(AU896,'S&amp;PRatingMapping'!$A$3:$B$24,2,0)</f>
        <v>4.4285714285714279</v>
      </c>
      <c r="AX896">
        <v>80256607.920000002</v>
      </c>
      <c r="AY896" t="s">
        <v>30</v>
      </c>
      <c r="AZ896">
        <v>1</v>
      </c>
      <c r="BA896" t="s">
        <v>42</v>
      </c>
      <c r="BB896">
        <v>5.7049999999999997E-2</v>
      </c>
      <c r="BC896">
        <v>-2</v>
      </c>
      <c r="BE896" s="11">
        <v>3.3</v>
      </c>
      <c r="BF896" t="s">
        <v>42</v>
      </c>
      <c r="BG896">
        <v>107.007654</v>
      </c>
      <c r="BH896">
        <v>0</v>
      </c>
      <c r="BI896" s="11">
        <v>3.2</v>
      </c>
      <c r="BJ896" t="s">
        <v>59</v>
      </c>
      <c r="BK896">
        <f>VLOOKUP(BJ896,MoodysRatingMapping!$A$3:$B$23,2,0)</f>
        <v>4.6000000000000005</v>
      </c>
      <c r="BL896">
        <v>0</v>
      </c>
      <c r="BM896" s="11">
        <v>3.2</v>
      </c>
      <c r="BN896" t="s">
        <v>69</v>
      </c>
      <c r="BO896" s="15">
        <f>VLOOKUP(BN896,'S&amp;PRatingMapping'!$A$3:$B$24,2,0)</f>
        <v>4.4285714285714279</v>
      </c>
      <c r="BQ896">
        <v>80303390.879999995</v>
      </c>
      <c r="BR896" s="11" t="s">
        <v>30</v>
      </c>
      <c r="BS896">
        <v>1</v>
      </c>
      <c r="BT896" t="s">
        <v>42</v>
      </c>
      <c r="BU896">
        <v>5.781E-2</v>
      </c>
      <c r="BV896">
        <v>-2</v>
      </c>
      <c r="BX896" t="s">
        <v>43</v>
      </c>
      <c r="BY896" t="s">
        <v>42</v>
      </c>
      <c r="BZ896">
        <v>107.05767299999999</v>
      </c>
      <c r="CA896">
        <v>0</v>
      </c>
      <c r="CB896" t="s">
        <v>45</v>
      </c>
      <c r="CC896" t="s">
        <v>59</v>
      </c>
      <c r="CD896">
        <f>VLOOKUP(CC896,MoodysRatingMapping!$A$3:$B$23,2,0)</f>
        <v>4.6000000000000005</v>
      </c>
      <c r="CE896">
        <v>0</v>
      </c>
      <c r="CF896" s="11">
        <v>3.2</v>
      </c>
      <c r="CG896" t="s">
        <v>69</v>
      </c>
      <c r="CH896" s="15">
        <f>VLOOKUP(CG896,'S&amp;PRatingMapping'!$A$3:$B$24,2,0)</f>
        <v>4.4285714285714279</v>
      </c>
    </row>
    <row r="897" spans="1:87" x14ac:dyDescent="0.25">
      <c r="A897" s="2">
        <v>43007</v>
      </c>
      <c r="B897">
        <v>4</v>
      </c>
      <c r="C897">
        <v>44014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9329284.9100000001</v>
      </c>
      <c r="J897" s="9" t="s">
        <v>40</v>
      </c>
      <c r="K897">
        <v>2</v>
      </c>
      <c r="L897" t="s">
        <v>41</v>
      </c>
      <c r="M897">
        <v>0.35510000000000003</v>
      </c>
      <c r="N897">
        <v>-2</v>
      </c>
      <c r="W897" t="e">
        <f>VLOOKUP(V897,MoodysRatingMapping!$A$3:$B$23,2,0)</f>
        <v>#N/A</v>
      </c>
      <c r="AA897" s="7" t="e">
        <f>VLOOKUP(Z897,'S&amp;PRatingMapping'!$A$3:$B$24,2,0)</f>
        <v>#N/A</v>
      </c>
      <c r="AC897">
        <v>4547</v>
      </c>
      <c r="AD897">
        <v>4547</v>
      </c>
      <c r="AE897">
        <v>9449073.1600000001</v>
      </c>
      <c r="AF897" t="s">
        <v>32</v>
      </c>
      <c r="AG897">
        <v>3</v>
      </c>
      <c r="AH897" t="s">
        <v>41</v>
      </c>
      <c r="AI897">
        <v>4.0149999999999998E-2</v>
      </c>
      <c r="AJ897">
        <v>0</v>
      </c>
      <c r="AR897" t="e">
        <f>VLOOKUP(AQ897,MoodysRatingMapping!$A$3:$B$23,2,0)</f>
        <v>#N/A</v>
      </c>
      <c r="AV897" s="15" t="e">
        <f>VLOOKUP(AU897,'S&amp;PRatingMapping'!$A$3:$B$24,2,0)</f>
        <v>#N/A</v>
      </c>
      <c r="AX897">
        <v>9449050.8200000003</v>
      </c>
      <c r="AY897" t="s">
        <v>32</v>
      </c>
      <c r="AZ897">
        <v>3</v>
      </c>
      <c r="BA897" t="s">
        <v>41</v>
      </c>
      <c r="BB897">
        <v>4.5260000000000002E-2</v>
      </c>
      <c r="BC897">
        <v>0</v>
      </c>
      <c r="BK897" t="e">
        <f>VLOOKUP(BJ897,MoodysRatingMapping!$A$3:$B$23,2,0)</f>
        <v>#N/A</v>
      </c>
      <c r="BO897" s="15" t="e">
        <f>VLOOKUP(BN897,'S&amp;PRatingMapping'!$A$3:$B$24,2,0)</f>
        <v>#N/A</v>
      </c>
      <c r="BQ897">
        <v>9449224.9700000007</v>
      </c>
      <c r="BR897" s="11" t="s">
        <v>32</v>
      </c>
      <c r="BS897">
        <v>3</v>
      </c>
      <c r="BT897" t="s">
        <v>41</v>
      </c>
      <c r="BU897">
        <v>4.5809999999999997E-2</v>
      </c>
      <c r="BV897">
        <v>0</v>
      </c>
      <c r="CD897" t="e">
        <f>VLOOKUP(CC897,MoodysRatingMapping!$A$3:$B$23,2,0)</f>
        <v>#N/A</v>
      </c>
      <c r="CH897" s="15" t="e">
        <f>VLOOKUP(CG897,'S&amp;PRatingMapping'!$A$3:$B$24,2,0)</f>
        <v>#N/A</v>
      </c>
    </row>
    <row r="898" spans="1:87" x14ac:dyDescent="0.25">
      <c r="A898" s="2">
        <v>41880</v>
      </c>
      <c r="B898">
        <v>3.2</v>
      </c>
      <c r="C898">
        <v>44298</v>
      </c>
      <c r="D898">
        <v>0.90000000000000036</v>
      </c>
      <c r="E898">
        <v>1</v>
      </c>
      <c r="F898">
        <v>0</v>
      </c>
      <c r="G898">
        <v>0</v>
      </c>
      <c r="H898">
        <v>0</v>
      </c>
      <c r="I898">
        <v>37500000</v>
      </c>
      <c r="J898" s="9" t="s">
        <v>30</v>
      </c>
      <c r="K898">
        <v>1</v>
      </c>
      <c r="L898" t="s">
        <v>42</v>
      </c>
      <c r="M898">
        <v>0.25419999999999998</v>
      </c>
      <c r="N898">
        <v>-2</v>
      </c>
      <c r="W898" t="e">
        <f>VLOOKUP(V898,MoodysRatingMapping!$A$3:$B$23,2,0)</f>
        <v>#N/A</v>
      </c>
      <c r="AA898" s="7" t="e">
        <f>VLOOKUP(Z898,'S&amp;PRatingMapping'!$A$3:$B$24,2,0)</f>
        <v>#N/A</v>
      </c>
      <c r="AC898">
        <v>469</v>
      </c>
      <c r="AD898">
        <v>469</v>
      </c>
      <c r="AE898">
        <v>37500000</v>
      </c>
      <c r="AF898" t="s">
        <v>30</v>
      </c>
      <c r="AG898">
        <v>1</v>
      </c>
      <c r="AH898" t="s">
        <v>42</v>
      </c>
      <c r="AI898">
        <v>2.9850000000000002E-2</v>
      </c>
      <c r="AJ898">
        <v>-1</v>
      </c>
      <c r="AR898" t="e">
        <f>VLOOKUP(AQ898,MoodysRatingMapping!$A$3:$B$23,2,0)</f>
        <v>#N/A</v>
      </c>
      <c r="AV898" s="15" t="e">
        <f>VLOOKUP(AU898,'S&amp;PRatingMapping'!$A$3:$B$24,2,0)</f>
        <v>#N/A</v>
      </c>
      <c r="AX898">
        <v>37500000</v>
      </c>
      <c r="AY898" t="s">
        <v>30</v>
      </c>
      <c r="AZ898">
        <v>1</v>
      </c>
      <c r="BA898" t="s">
        <v>42</v>
      </c>
      <c r="BB898">
        <v>2.6280000000000001E-2</v>
      </c>
      <c r="BC898">
        <v>-1</v>
      </c>
      <c r="BK898" t="e">
        <f>VLOOKUP(BJ898,MoodysRatingMapping!$A$3:$B$23,2,0)</f>
        <v>#N/A</v>
      </c>
      <c r="BO898" s="15" t="e">
        <f>VLOOKUP(BN898,'S&amp;PRatingMapping'!$A$3:$B$24,2,0)</f>
        <v>#N/A</v>
      </c>
      <c r="BQ898">
        <v>37500000</v>
      </c>
      <c r="BR898" s="11" t="s">
        <v>30</v>
      </c>
      <c r="BS898">
        <v>1</v>
      </c>
      <c r="BT898" t="s">
        <v>42</v>
      </c>
      <c r="BU898">
        <v>2.9430000000000001E-2</v>
      </c>
      <c r="BV898">
        <v>-1</v>
      </c>
      <c r="CD898" t="e">
        <f>VLOOKUP(CC898,MoodysRatingMapping!$A$3:$B$23,2,0)</f>
        <v>#N/A</v>
      </c>
      <c r="CH898" s="15" t="e">
        <f>VLOOKUP(CG898,'S&amp;PRatingMapping'!$A$3:$B$24,2,0)</f>
        <v>#N/A</v>
      </c>
    </row>
    <row r="899" spans="1:87" x14ac:dyDescent="0.25">
      <c r="A899" s="2">
        <v>42613</v>
      </c>
      <c r="B899">
        <v>3.3</v>
      </c>
      <c r="C899">
        <v>44298</v>
      </c>
      <c r="D899">
        <v>9.9999999999999645E-2</v>
      </c>
      <c r="E899">
        <v>1</v>
      </c>
      <c r="F899">
        <v>0</v>
      </c>
      <c r="G899">
        <v>0</v>
      </c>
      <c r="H899">
        <v>0</v>
      </c>
      <c r="I899">
        <v>50518599.140000001</v>
      </c>
      <c r="J899" s="9" t="s">
        <v>30</v>
      </c>
      <c r="K899">
        <v>1</v>
      </c>
      <c r="L899" t="s">
        <v>42</v>
      </c>
      <c r="M899">
        <v>0.44140000000000001</v>
      </c>
      <c r="N899">
        <v>-2</v>
      </c>
      <c r="W899" t="e">
        <f>VLOOKUP(V899,MoodysRatingMapping!$A$3:$B$23,2,0)</f>
        <v>#N/A</v>
      </c>
      <c r="AA899" s="7" t="e">
        <f>VLOOKUP(Z899,'S&amp;PRatingMapping'!$A$3:$B$24,2,0)</f>
        <v>#N/A</v>
      </c>
      <c r="AC899">
        <v>4633</v>
      </c>
      <c r="AD899">
        <v>4633</v>
      </c>
      <c r="AE899">
        <v>50222026.420000002</v>
      </c>
      <c r="AF899" t="s">
        <v>30</v>
      </c>
      <c r="AG899">
        <v>1</v>
      </c>
      <c r="AH899" t="s">
        <v>42</v>
      </c>
      <c r="AI899">
        <v>3.4849999999999999E-2</v>
      </c>
      <c r="AJ899">
        <v>-2</v>
      </c>
      <c r="AR899" t="e">
        <f>VLOOKUP(AQ899,MoodysRatingMapping!$A$3:$B$23,2,0)</f>
        <v>#N/A</v>
      </c>
      <c r="AV899" s="15" t="e">
        <f>VLOOKUP(AU899,'S&amp;PRatingMapping'!$A$3:$B$24,2,0)</f>
        <v>#N/A</v>
      </c>
      <c r="AX899">
        <v>50483488.399999999</v>
      </c>
      <c r="AY899" t="s">
        <v>30</v>
      </c>
      <c r="AZ899">
        <v>1</v>
      </c>
      <c r="BA899" t="s">
        <v>42</v>
      </c>
      <c r="BB899">
        <v>3.866E-2</v>
      </c>
      <c r="BC899">
        <v>-2</v>
      </c>
      <c r="BK899" t="e">
        <f>VLOOKUP(BJ899,MoodysRatingMapping!$A$3:$B$23,2,0)</f>
        <v>#N/A</v>
      </c>
      <c r="BO899" s="15" t="e">
        <f>VLOOKUP(BN899,'S&amp;PRatingMapping'!$A$3:$B$24,2,0)</f>
        <v>#N/A</v>
      </c>
      <c r="BQ899">
        <v>48750000</v>
      </c>
      <c r="CD899" t="e">
        <f>VLOOKUP(CC899,MoodysRatingMapping!$A$3:$B$23,2,0)</f>
        <v>#N/A</v>
      </c>
      <c r="CH899" s="15" t="e">
        <f>VLOOKUP(CG899,'S&amp;PRatingMapping'!$A$3:$B$24,2,0)</f>
        <v>#N/A</v>
      </c>
    </row>
    <row r="900" spans="1:87" x14ac:dyDescent="0.25">
      <c r="A900" s="2">
        <v>42460</v>
      </c>
      <c r="B900">
        <v>3.2</v>
      </c>
      <c r="C900">
        <v>44325</v>
      </c>
      <c r="D900">
        <v>0.1000000000000001</v>
      </c>
      <c r="E900">
        <v>1</v>
      </c>
      <c r="F900">
        <v>0</v>
      </c>
      <c r="G900">
        <v>0</v>
      </c>
      <c r="H900">
        <v>0</v>
      </c>
      <c r="I900">
        <v>63014997.119999997</v>
      </c>
      <c r="J900" s="9">
        <v>3.1</v>
      </c>
      <c r="K900">
        <v>3</v>
      </c>
      <c r="L900" t="s">
        <v>41</v>
      </c>
      <c r="M900">
        <v>0.16664000000000001</v>
      </c>
      <c r="O900" t="s">
        <v>41</v>
      </c>
      <c r="P900">
        <v>99.4375</v>
      </c>
      <c r="Q900" s="11">
        <v>3.1</v>
      </c>
      <c r="R900" t="s">
        <v>41</v>
      </c>
      <c r="S900">
        <v>89.788849999999996</v>
      </c>
      <c r="U900" s="11">
        <v>3.1</v>
      </c>
      <c r="V900" t="s">
        <v>52</v>
      </c>
      <c r="W900">
        <f>VLOOKUP(V900,MoodysRatingMapping!$A$3:$B$23,2,0)</f>
        <v>4.1500000000000004</v>
      </c>
      <c r="Y900">
        <v>3.2</v>
      </c>
      <c r="Z900" t="s">
        <v>69</v>
      </c>
      <c r="AA900" s="7">
        <f>VLOOKUP(Z900,'S&amp;PRatingMapping'!$A$3:$B$24,2,0)</f>
        <v>4.4285714285714279</v>
      </c>
      <c r="AC900">
        <v>4729</v>
      </c>
      <c r="AD900">
        <v>4729</v>
      </c>
      <c r="AE900">
        <v>63014997.119999997</v>
      </c>
      <c r="AF900" t="s">
        <v>30</v>
      </c>
      <c r="AG900">
        <v>1</v>
      </c>
      <c r="AH900" t="s">
        <v>41</v>
      </c>
      <c r="AI900">
        <v>2.0549999999999999E-2</v>
      </c>
      <c r="AJ900">
        <v>-2</v>
      </c>
      <c r="AK900">
        <v>99.4375</v>
      </c>
      <c r="AL900" t="s">
        <v>45</v>
      </c>
      <c r="AM900" t="s">
        <v>41</v>
      </c>
      <c r="AN900">
        <v>107.811886</v>
      </c>
      <c r="AO900">
        <v>0</v>
      </c>
      <c r="AP900" s="11">
        <v>3.1</v>
      </c>
      <c r="AQ900" t="s">
        <v>52</v>
      </c>
      <c r="AR900">
        <f>VLOOKUP(AQ900,MoodysRatingMapping!$A$3:$B$23,2,0)</f>
        <v>4.1500000000000004</v>
      </c>
      <c r="AS900">
        <v>0</v>
      </c>
      <c r="AT900" s="11">
        <v>3.2</v>
      </c>
      <c r="AU900" t="s">
        <v>69</v>
      </c>
      <c r="AV900" s="15">
        <f>VLOOKUP(AU900,'S&amp;PRatingMapping'!$A$3:$B$24,2,0)</f>
        <v>4.4285714285714279</v>
      </c>
      <c r="AX900">
        <v>33000000</v>
      </c>
      <c r="AY900" t="s">
        <v>30</v>
      </c>
      <c r="AZ900">
        <v>1</v>
      </c>
      <c r="BA900" t="s">
        <v>41</v>
      </c>
      <c r="BB900">
        <v>0.10085</v>
      </c>
      <c r="BC900">
        <v>-2</v>
      </c>
      <c r="BD900">
        <v>99.4375</v>
      </c>
      <c r="BE900" s="11">
        <v>3.2</v>
      </c>
      <c r="BF900" t="s">
        <v>41</v>
      </c>
      <c r="BG900">
        <v>92.381265999999997</v>
      </c>
      <c r="BH900">
        <v>0</v>
      </c>
      <c r="BI900" s="11">
        <v>3.1</v>
      </c>
      <c r="BJ900" t="s">
        <v>52</v>
      </c>
      <c r="BK900">
        <f>VLOOKUP(BJ900,MoodysRatingMapping!$A$3:$B$23,2,0)</f>
        <v>4.1500000000000004</v>
      </c>
      <c r="BL900">
        <v>0</v>
      </c>
      <c r="BM900" s="11">
        <v>3.2</v>
      </c>
      <c r="BN900" t="s">
        <v>69</v>
      </c>
      <c r="BO900" s="15">
        <f>VLOOKUP(BN900,'S&amp;PRatingMapping'!$A$3:$B$24,2,0)</f>
        <v>4.4285714285714279</v>
      </c>
      <c r="BQ900">
        <v>33000000</v>
      </c>
      <c r="BR900" s="11" t="s">
        <v>30</v>
      </c>
      <c r="BS900">
        <v>1</v>
      </c>
      <c r="BT900" t="s">
        <v>41</v>
      </c>
      <c r="BU900">
        <v>9.4989999999999991E-2</v>
      </c>
      <c r="BV900">
        <v>-2</v>
      </c>
      <c r="BW900">
        <v>99.25</v>
      </c>
      <c r="BX900" t="s">
        <v>45</v>
      </c>
      <c r="BY900" t="s">
        <v>41</v>
      </c>
      <c r="BZ900">
        <v>83.323198000000005</v>
      </c>
      <c r="CA900">
        <v>0</v>
      </c>
      <c r="CB900" t="s">
        <v>35</v>
      </c>
      <c r="CC900" t="s">
        <v>52</v>
      </c>
      <c r="CD900">
        <f>VLOOKUP(CC900,MoodysRatingMapping!$A$3:$B$23,2,0)</f>
        <v>4.1500000000000004</v>
      </c>
      <c r="CE900">
        <v>0</v>
      </c>
      <c r="CF900" s="11">
        <v>3.2</v>
      </c>
      <c r="CG900" t="s">
        <v>69</v>
      </c>
      <c r="CH900" s="15">
        <f>VLOOKUP(CG900,'S&amp;PRatingMapping'!$A$3:$B$24,2,0)</f>
        <v>4.4285714285714279</v>
      </c>
    </row>
    <row r="901" spans="1:87" x14ac:dyDescent="0.25">
      <c r="A901" s="2">
        <v>42521</v>
      </c>
      <c r="B901">
        <v>4</v>
      </c>
      <c r="C901">
        <v>44419</v>
      </c>
      <c r="D901">
        <v>0.89999999999999991</v>
      </c>
      <c r="E901">
        <v>1</v>
      </c>
      <c r="F901">
        <v>-1</v>
      </c>
      <c r="G901">
        <v>0</v>
      </c>
      <c r="H901">
        <v>0</v>
      </c>
      <c r="I901">
        <v>164166667</v>
      </c>
      <c r="Q901" s="11">
        <v>5.2</v>
      </c>
      <c r="R901" t="s">
        <v>42</v>
      </c>
      <c r="S901">
        <v>325.47449399999999</v>
      </c>
      <c r="T901">
        <v>2</v>
      </c>
      <c r="U901" s="11">
        <v>5.0999999999999996</v>
      </c>
      <c r="V901" t="s">
        <v>61</v>
      </c>
      <c r="W901">
        <f>VLOOKUP(V901,MoodysRatingMapping!$A$3:$B$23,2,0)</f>
        <v>5.9500000000000011</v>
      </c>
      <c r="X901">
        <v>1</v>
      </c>
      <c r="Y901">
        <v>3.2</v>
      </c>
      <c r="Z901" t="s">
        <v>69</v>
      </c>
      <c r="AA901" s="7">
        <f>VLOOKUP(Z901,'S&amp;PRatingMapping'!$A$3:$B$24,2,0)</f>
        <v>4.4285714285714279</v>
      </c>
      <c r="AB901" t="s">
        <v>92</v>
      </c>
      <c r="AC901">
        <v>489</v>
      </c>
      <c r="AD901">
        <v>489</v>
      </c>
      <c r="AE901">
        <v>164166667</v>
      </c>
      <c r="AF901" t="s">
        <v>37</v>
      </c>
      <c r="AG901">
        <v>6</v>
      </c>
      <c r="AH901" t="s">
        <v>42</v>
      </c>
      <c r="AI901">
        <v>0.49979000000000001</v>
      </c>
      <c r="AJ901">
        <v>3</v>
      </c>
      <c r="AL901" t="s">
        <v>37</v>
      </c>
      <c r="AM901" t="s">
        <v>42</v>
      </c>
      <c r="AN901">
        <v>301.36067400000002</v>
      </c>
      <c r="AO901">
        <v>3</v>
      </c>
      <c r="AP901" s="11">
        <v>5.0999999999999996</v>
      </c>
      <c r="AQ901" t="s">
        <v>61</v>
      </c>
      <c r="AR901">
        <f>VLOOKUP(AQ901,MoodysRatingMapping!$A$3:$B$23,2,0)</f>
        <v>5.9500000000000011</v>
      </c>
      <c r="AS901">
        <v>2</v>
      </c>
      <c r="AT901" s="11">
        <v>3.2</v>
      </c>
      <c r="AU901" t="s">
        <v>69</v>
      </c>
      <c r="AV901" s="15">
        <f>VLOOKUP(AU901,'S&amp;PRatingMapping'!$A$3:$B$24,2,0)</f>
        <v>4.4285714285714279</v>
      </c>
      <c r="AX901">
        <v>164166667</v>
      </c>
      <c r="AY901" t="s">
        <v>37</v>
      </c>
      <c r="AZ901">
        <v>6</v>
      </c>
      <c r="BA901" t="s">
        <v>42</v>
      </c>
      <c r="BB901">
        <v>0.75327</v>
      </c>
      <c r="BC901">
        <v>3</v>
      </c>
      <c r="BE901" s="11" t="s">
        <v>39</v>
      </c>
      <c r="BF901" t="s">
        <v>42</v>
      </c>
      <c r="BG901">
        <v>543.77847499999996</v>
      </c>
      <c r="BH901">
        <v>6</v>
      </c>
      <c r="BI901" s="11">
        <v>5.0999999999999996</v>
      </c>
      <c r="BJ901" t="s">
        <v>61</v>
      </c>
      <c r="BK901">
        <f>VLOOKUP(BJ901,MoodysRatingMapping!$A$3:$B$23,2,0)</f>
        <v>5.9500000000000011</v>
      </c>
      <c r="BL901">
        <v>2</v>
      </c>
      <c r="BM901" s="11">
        <v>3.2</v>
      </c>
      <c r="BN901" t="s">
        <v>69</v>
      </c>
      <c r="BO901" s="15">
        <f>VLOOKUP(BN901,'S&amp;PRatingMapping'!$A$3:$B$24,2,0)</f>
        <v>4.4285714285714279</v>
      </c>
      <c r="BP901" t="s">
        <v>94</v>
      </c>
      <c r="BQ901">
        <v>164166667</v>
      </c>
      <c r="BR901" s="11">
        <v>6.2</v>
      </c>
      <c r="BS901">
        <v>8</v>
      </c>
      <c r="BT901" t="s">
        <v>42</v>
      </c>
      <c r="BU901">
        <v>1.80569</v>
      </c>
      <c r="BV901">
        <v>5</v>
      </c>
      <c r="BX901" t="s">
        <v>39</v>
      </c>
      <c r="BY901" t="s">
        <v>42</v>
      </c>
      <c r="BZ901">
        <v>677.63089300000001</v>
      </c>
      <c r="CA901">
        <v>6</v>
      </c>
      <c r="CB901" t="s">
        <v>38</v>
      </c>
      <c r="CC901" t="s">
        <v>61</v>
      </c>
      <c r="CD901">
        <f>VLOOKUP(CC901,MoodysRatingMapping!$A$3:$B$23,2,0)</f>
        <v>5.9500000000000011</v>
      </c>
      <c r="CE901">
        <v>2</v>
      </c>
      <c r="CF901" s="11">
        <v>3.2</v>
      </c>
      <c r="CG901" t="s">
        <v>69</v>
      </c>
      <c r="CH901" s="15">
        <f>VLOOKUP(CG901,'S&amp;PRatingMapping'!$A$3:$B$24,2,0)</f>
        <v>4.4285714285714279</v>
      </c>
      <c r="CI901" t="s">
        <v>53</v>
      </c>
    </row>
    <row r="902" spans="1:87" x14ac:dyDescent="0.25">
      <c r="A902" s="2">
        <v>42551</v>
      </c>
      <c r="B902">
        <v>5.2</v>
      </c>
      <c r="C902">
        <v>44419</v>
      </c>
      <c r="D902">
        <v>1.2</v>
      </c>
      <c r="E902">
        <v>1</v>
      </c>
      <c r="F902">
        <v>0</v>
      </c>
      <c r="G902">
        <v>0</v>
      </c>
      <c r="H902">
        <v>0</v>
      </c>
      <c r="I902">
        <v>164166667</v>
      </c>
      <c r="J902" s="9">
        <v>5.2</v>
      </c>
      <c r="K902">
        <v>6</v>
      </c>
      <c r="L902" t="s">
        <v>42</v>
      </c>
      <c r="M902">
        <v>0.66120999999999996</v>
      </c>
      <c r="Q902" s="11">
        <v>5.0999999999999996</v>
      </c>
      <c r="R902" t="s">
        <v>42</v>
      </c>
      <c r="S902">
        <v>244.621454</v>
      </c>
      <c r="T902">
        <v>-1</v>
      </c>
      <c r="U902" s="11">
        <v>5.0999999999999996</v>
      </c>
      <c r="V902" t="s">
        <v>61</v>
      </c>
      <c r="W902">
        <f>VLOOKUP(V902,MoodysRatingMapping!$A$3:$B$23,2,0)</f>
        <v>5.9500000000000011</v>
      </c>
      <c r="X902">
        <v>-1</v>
      </c>
      <c r="Y902">
        <v>3.2</v>
      </c>
      <c r="Z902" t="s">
        <v>69</v>
      </c>
      <c r="AA902" s="7">
        <f>VLOOKUP(Z902,'S&amp;PRatingMapping'!$A$3:$B$24,2,0)</f>
        <v>4.4285714285714279</v>
      </c>
      <c r="AB902" t="s">
        <v>95</v>
      </c>
      <c r="AC902">
        <v>4891</v>
      </c>
      <c r="AD902">
        <v>4891</v>
      </c>
      <c r="AE902">
        <v>164166667</v>
      </c>
      <c r="AL902" t="s">
        <v>37</v>
      </c>
      <c r="AM902" t="s">
        <v>42</v>
      </c>
      <c r="AN902">
        <v>325.47449399999999</v>
      </c>
      <c r="AO902">
        <v>2</v>
      </c>
      <c r="AP902" s="11">
        <v>5.0999999999999996</v>
      </c>
      <c r="AQ902" t="s">
        <v>61</v>
      </c>
      <c r="AR902">
        <f>VLOOKUP(AQ902,MoodysRatingMapping!$A$3:$B$23,2,0)</f>
        <v>5.9500000000000011</v>
      </c>
      <c r="AS902">
        <v>1</v>
      </c>
      <c r="AT902" s="11">
        <v>3.2</v>
      </c>
      <c r="AU902" t="s">
        <v>69</v>
      </c>
      <c r="AV902" s="15">
        <f>VLOOKUP(AU902,'S&amp;PRatingMapping'!$A$3:$B$24,2,0)</f>
        <v>4.4285714285714279</v>
      </c>
      <c r="AW902" t="s">
        <v>92</v>
      </c>
      <c r="AX902">
        <v>164166667</v>
      </c>
      <c r="AY902" t="s">
        <v>37</v>
      </c>
      <c r="AZ902">
        <v>6</v>
      </c>
      <c r="BA902" t="s">
        <v>42</v>
      </c>
      <c r="BB902">
        <v>0.49979000000000001</v>
      </c>
      <c r="BC902">
        <v>3</v>
      </c>
      <c r="BE902" s="11">
        <v>5.2</v>
      </c>
      <c r="BF902" t="s">
        <v>42</v>
      </c>
      <c r="BG902">
        <v>301.36067400000002</v>
      </c>
      <c r="BH902">
        <v>3</v>
      </c>
      <c r="BI902" s="11">
        <v>5.0999999999999996</v>
      </c>
      <c r="BJ902" t="s">
        <v>61</v>
      </c>
      <c r="BK902">
        <f>VLOOKUP(BJ902,MoodysRatingMapping!$A$3:$B$23,2,0)</f>
        <v>5.9500000000000011</v>
      </c>
      <c r="BL902">
        <v>2</v>
      </c>
      <c r="BM902" s="11">
        <v>3.2</v>
      </c>
      <c r="BN902" t="s">
        <v>69</v>
      </c>
      <c r="BO902" s="15">
        <f>VLOOKUP(BN902,'S&amp;PRatingMapping'!$A$3:$B$24,2,0)</f>
        <v>4.4285714285714279</v>
      </c>
      <c r="BQ902">
        <v>164166667</v>
      </c>
      <c r="BR902" s="11">
        <v>5.2</v>
      </c>
      <c r="BS902">
        <v>6</v>
      </c>
      <c r="BT902" t="s">
        <v>42</v>
      </c>
      <c r="BU902">
        <v>0.75327</v>
      </c>
      <c r="BV902">
        <v>3</v>
      </c>
      <c r="BX902" t="s">
        <v>39</v>
      </c>
      <c r="BY902" t="s">
        <v>42</v>
      </c>
      <c r="BZ902">
        <v>543.77847499999996</v>
      </c>
      <c r="CA902">
        <v>6</v>
      </c>
      <c r="CB902" t="s">
        <v>38</v>
      </c>
      <c r="CC902" t="s">
        <v>61</v>
      </c>
      <c r="CD902">
        <f>VLOOKUP(CC902,MoodysRatingMapping!$A$3:$B$23,2,0)</f>
        <v>5.9500000000000011</v>
      </c>
      <c r="CE902">
        <v>2</v>
      </c>
      <c r="CF902" s="11">
        <v>3.2</v>
      </c>
      <c r="CG902" t="s">
        <v>69</v>
      </c>
      <c r="CH902" s="15">
        <f>VLOOKUP(CG902,'S&amp;PRatingMapping'!$A$3:$B$24,2,0)</f>
        <v>4.4285714285714279</v>
      </c>
      <c r="CI902" t="s">
        <v>94</v>
      </c>
    </row>
    <row r="903" spans="1:87" x14ac:dyDescent="0.25">
      <c r="A903" s="2">
        <v>41912</v>
      </c>
      <c r="B903">
        <v>6.1</v>
      </c>
      <c r="C903">
        <v>44519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53000000</v>
      </c>
      <c r="W903" t="e">
        <f>VLOOKUP(V903,MoodysRatingMapping!$A$3:$B$23,2,0)</f>
        <v>#N/A</v>
      </c>
      <c r="AA903" s="7" t="e">
        <f>VLOOKUP(Z903,'S&amp;PRatingMapping'!$A$3:$B$24,2,0)</f>
        <v>#N/A</v>
      </c>
      <c r="AC903">
        <v>4923</v>
      </c>
      <c r="AD903">
        <v>4923</v>
      </c>
      <c r="AE903">
        <v>53000000</v>
      </c>
      <c r="AR903" t="e">
        <f>VLOOKUP(AQ903,MoodysRatingMapping!$A$3:$B$23,2,0)</f>
        <v>#N/A</v>
      </c>
      <c r="AV903" s="15" t="e">
        <f>VLOOKUP(AU903,'S&amp;PRatingMapping'!$A$3:$B$24,2,0)</f>
        <v>#N/A</v>
      </c>
      <c r="AX903">
        <v>53000000</v>
      </c>
      <c r="BK903" t="e">
        <f>VLOOKUP(BJ903,MoodysRatingMapping!$A$3:$B$23,2,0)</f>
        <v>#N/A</v>
      </c>
      <c r="BO903" s="15" t="e">
        <f>VLOOKUP(BN903,'S&amp;PRatingMapping'!$A$3:$B$24,2,0)</f>
        <v>#N/A</v>
      </c>
      <c r="BQ903">
        <v>53000000</v>
      </c>
      <c r="CD903" t="e">
        <f>VLOOKUP(CC903,MoodysRatingMapping!$A$3:$B$23,2,0)</f>
        <v>#N/A</v>
      </c>
      <c r="CH903" s="15" t="e">
        <f>VLOOKUP(CG903,'S&amp;PRatingMapping'!$A$3:$B$24,2,0)</f>
        <v>#N/A</v>
      </c>
    </row>
    <row r="904" spans="1:87" x14ac:dyDescent="0.25">
      <c r="A904" s="2">
        <v>41880</v>
      </c>
      <c r="B904">
        <v>3.3</v>
      </c>
      <c r="C904">
        <v>44590</v>
      </c>
      <c r="D904">
        <v>9.9999999999999645E-2</v>
      </c>
      <c r="E904">
        <v>1</v>
      </c>
      <c r="F904">
        <v>0</v>
      </c>
      <c r="G904">
        <v>0</v>
      </c>
      <c r="H904">
        <v>0</v>
      </c>
      <c r="I904">
        <v>137649722.96000001</v>
      </c>
      <c r="J904" s="9" t="s">
        <v>30</v>
      </c>
      <c r="K904">
        <v>1</v>
      </c>
      <c r="L904" t="s">
        <v>41</v>
      </c>
      <c r="M904">
        <v>0.75519999999999998</v>
      </c>
      <c r="N904">
        <v>-2</v>
      </c>
      <c r="Q904" s="11">
        <v>3.2</v>
      </c>
      <c r="R904" t="s">
        <v>42</v>
      </c>
      <c r="S904">
        <v>74.993347</v>
      </c>
      <c r="U904" s="11">
        <v>3.2</v>
      </c>
      <c r="V904" t="s">
        <v>59</v>
      </c>
      <c r="W904">
        <f>VLOOKUP(V904,MoodysRatingMapping!$A$3:$B$23,2,0)</f>
        <v>4.6000000000000005</v>
      </c>
      <c r="Y904">
        <v>3.2</v>
      </c>
      <c r="Z904" t="s">
        <v>69</v>
      </c>
      <c r="AA904" s="7">
        <f>VLOOKUP(Z904,'S&amp;PRatingMapping'!$A$3:$B$24,2,0)</f>
        <v>4.4285714285714279</v>
      </c>
      <c r="AC904">
        <v>4142</v>
      </c>
      <c r="AD904">
        <v>4142</v>
      </c>
      <c r="AE904">
        <v>145033375.38999999</v>
      </c>
      <c r="AF904" t="s">
        <v>30</v>
      </c>
      <c r="AG904">
        <v>1</v>
      </c>
      <c r="AH904" t="s">
        <v>41</v>
      </c>
      <c r="AI904">
        <v>8.9770000000000003E-2</v>
      </c>
      <c r="AJ904">
        <v>-2</v>
      </c>
      <c r="AL904" t="s">
        <v>43</v>
      </c>
      <c r="AM904" t="s">
        <v>42</v>
      </c>
      <c r="AN904">
        <v>95.034801000000002</v>
      </c>
      <c r="AO904">
        <v>0</v>
      </c>
      <c r="AP904" s="11">
        <v>3.2</v>
      </c>
      <c r="AQ904" t="s">
        <v>59</v>
      </c>
      <c r="AR904">
        <f>VLOOKUP(AQ904,MoodysRatingMapping!$A$3:$B$23,2,0)</f>
        <v>4.6000000000000005</v>
      </c>
      <c r="AS904">
        <v>0</v>
      </c>
      <c r="AT904" s="11">
        <v>3.2</v>
      </c>
      <c r="AU904" t="s">
        <v>69</v>
      </c>
      <c r="AV904" s="15">
        <f>VLOOKUP(AU904,'S&amp;PRatingMapping'!$A$3:$B$24,2,0)</f>
        <v>4.4285714285714279</v>
      </c>
      <c r="AW904" t="s">
        <v>91</v>
      </c>
      <c r="AX904">
        <v>142570200.84</v>
      </c>
      <c r="AY904" t="s">
        <v>30</v>
      </c>
      <c r="AZ904">
        <v>1</v>
      </c>
      <c r="BA904" t="s">
        <v>41</v>
      </c>
      <c r="BB904">
        <v>8.8709999999999997E-2</v>
      </c>
      <c r="BC904">
        <v>-2</v>
      </c>
      <c r="BD904">
        <v>101.125</v>
      </c>
      <c r="BE904" s="11">
        <v>3.2</v>
      </c>
      <c r="BF904" t="s">
        <v>42</v>
      </c>
      <c r="BG904">
        <v>86.293949999999995</v>
      </c>
      <c r="BH904">
        <v>0</v>
      </c>
      <c r="BI904" s="11">
        <v>3.2</v>
      </c>
      <c r="BJ904" t="s">
        <v>59</v>
      </c>
      <c r="BK904">
        <f>VLOOKUP(BJ904,MoodysRatingMapping!$A$3:$B$23,2,0)</f>
        <v>4.6000000000000005</v>
      </c>
      <c r="BL904">
        <v>0</v>
      </c>
      <c r="BM904" s="11">
        <v>3.2</v>
      </c>
      <c r="BN904" t="s">
        <v>69</v>
      </c>
      <c r="BO904" s="15">
        <f>VLOOKUP(BN904,'S&amp;PRatingMapping'!$A$3:$B$24,2,0)</f>
        <v>4.4285714285714279</v>
      </c>
      <c r="BP904" t="s">
        <v>91</v>
      </c>
      <c r="BQ904">
        <v>142560502</v>
      </c>
      <c r="BR904" s="11" t="s">
        <v>30</v>
      </c>
      <c r="BS904">
        <v>1</v>
      </c>
      <c r="BT904" t="s">
        <v>41</v>
      </c>
      <c r="BU904">
        <v>0.10589</v>
      </c>
      <c r="BV904">
        <v>-2</v>
      </c>
      <c r="BW904">
        <v>101.0625</v>
      </c>
      <c r="BX904" t="s">
        <v>45</v>
      </c>
      <c r="BY904" t="s">
        <v>42</v>
      </c>
      <c r="BZ904">
        <v>88.277579000000003</v>
      </c>
      <c r="CA904">
        <v>0</v>
      </c>
      <c r="CB904" t="s">
        <v>45</v>
      </c>
      <c r="CC904" t="s">
        <v>59</v>
      </c>
      <c r="CD904">
        <f>VLOOKUP(CC904,MoodysRatingMapping!$A$3:$B$23,2,0)</f>
        <v>4.6000000000000005</v>
      </c>
      <c r="CE904">
        <v>0</v>
      </c>
      <c r="CF904" s="11">
        <v>3.2</v>
      </c>
      <c r="CG904" t="s">
        <v>69</v>
      </c>
      <c r="CH904" s="15">
        <f>VLOOKUP(CG904,'S&amp;PRatingMapping'!$A$3:$B$24,2,0)</f>
        <v>4.4285714285714279</v>
      </c>
    </row>
    <row r="905" spans="1:87" x14ac:dyDescent="0.25">
      <c r="A905" s="2">
        <v>42734</v>
      </c>
      <c r="B905">
        <v>5.0999999999999996</v>
      </c>
      <c r="C905">
        <v>44592</v>
      </c>
      <c r="D905">
        <v>1.8</v>
      </c>
      <c r="E905">
        <v>1</v>
      </c>
      <c r="F905">
        <v>0</v>
      </c>
      <c r="G905">
        <v>0</v>
      </c>
      <c r="H905">
        <v>0</v>
      </c>
      <c r="I905">
        <v>28645756.280000001</v>
      </c>
      <c r="J905" s="9" t="s">
        <v>30</v>
      </c>
      <c r="K905">
        <v>1</v>
      </c>
      <c r="L905" t="s">
        <v>42</v>
      </c>
      <c r="M905">
        <v>0.59140000000000004</v>
      </c>
      <c r="N905">
        <v>-4</v>
      </c>
      <c r="W905" t="e">
        <f>VLOOKUP(V905,MoodysRatingMapping!$A$3:$B$23,2,0)</f>
        <v>#N/A</v>
      </c>
      <c r="AA905" s="7" t="e">
        <f>VLOOKUP(Z905,'S&amp;PRatingMapping'!$A$3:$B$24,2,0)</f>
        <v>#N/A</v>
      </c>
      <c r="AC905">
        <v>4112</v>
      </c>
      <c r="AD905">
        <v>4112</v>
      </c>
      <c r="AE905">
        <v>28619849.010000002</v>
      </c>
      <c r="AF905" t="s">
        <v>30</v>
      </c>
      <c r="AG905">
        <v>1</v>
      </c>
      <c r="AH905" t="s">
        <v>42</v>
      </c>
      <c r="AI905">
        <v>6.3839999999999994E-2</v>
      </c>
      <c r="AJ905">
        <v>-2</v>
      </c>
      <c r="AR905" t="e">
        <f>VLOOKUP(AQ905,MoodysRatingMapping!$A$3:$B$23,2,0)</f>
        <v>#N/A</v>
      </c>
      <c r="AV905" s="15" t="e">
        <f>VLOOKUP(AU905,'S&amp;PRatingMapping'!$A$3:$B$24,2,0)</f>
        <v>#N/A</v>
      </c>
      <c r="AX905">
        <v>28782304.75</v>
      </c>
      <c r="AY905" t="s">
        <v>30</v>
      </c>
      <c r="AZ905">
        <v>1</v>
      </c>
      <c r="BA905" t="s">
        <v>42</v>
      </c>
      <c r="BB905">
        <v>7.9820000000000002E-2</v>
      </c>
      <c r="BC905">
        <v>-2</v>
      </c>
      <c r="BK905" t="e">
        <f>VLOOKUP(BJ905,MoodysRatingMapping!$A$3:$B$23,2,0)</f>
        <v>#N/A</v>
      </c>
      <c r="BO905" s="15" t="e">
        <f>VLOOKUP(BN905,'S&amp;PRatingMapping'!$A$3:$B$24,2,0)</f>
        <v>#N/A</v>
      </c>
      <c r="BQ905">
        <v>30324400.289999999</v>
      </c>
      <c r="BR905" s="11" t="s">
        <v>30</v>
      </c>
      <c r="BS905">
        <v>1</v>
      </c>
      <c r="BT905" t="s">
        <v>42</v>
      </c>
      <c r="BU905">
        <v>8.7389999999999995E-2</v>
      </c>
      <c r="BV905">
        <v>-2</v>
      </c>
      <c r="CD905" t="e">
        <f>VLOOKUP(CC905,MoodysRatingMapping!$A$3:$B$23,2,0)</f>
        <v>#N/A</v>
      </c>
      <c r="CH905" s="15" t="e">
        <f>VLOOKUP(CG905,'S&amp;PRatingMapping'!$A$3:$B$24,2,0)</f>
        <v>#N/A</v>
      </c>
    </row>
    <row r="906" spans="1:87" x14ac:dyDescent="0.25">
      <c r="A906" s="2">
        <v>42277</v>
      </c>
      <c r="B906">
        <v>6.2</v>
      </c>
      <c r="C906">
        <v>44595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1200000</v>
      </c>
      <c r="J906" s="9" t="s">
        <v>29</v>
      </c>
      <c r="K906">
        <v>4</v>
      </c>
      <c r="L906" t="s">
        <v>41</v>
      </c>
      <c r="M906">
        <v>0.26823000000000002</v>
      </c>
      <c r="N906">
        <v>-4</v>
      </c>
      <c r="W906" t="e">
        <f>VLOOKUP(V906,MoodysRatingMapping!$A$3:$B$23,2,0)</f>
        <v>#N/A</v>
      </c>
      <c r="AA906" s="7" t="e">
        <f>VLOOKUP(Z906,'S&amp;PRatingMapping'!$A$3:$B$24,2,0)</f>
        <v>#N/A</v>
      </c>
      <c r="AC906">
        <v>41158</v>
      </c>
      <c r="AD906">
        <v>41158</v>
      </c>
      <c r="AE906">
        <v>1000000</v>
      </c>
      <c r="AF906" t="s">
        <v>29</v>
      </c>
      <c r="AG906">
        <v>4</v>
      </c>
      <c r="AH906" t="s">
        <v>41</v>
      </c>
      <c r="AI906">
        <v>0.25081999999999999</v>
      </c>
      <c r="AJ906">
        <v>-2</v>
      </c>
      <c r="AR906" t="e">
        <f>VLOOKUP(AQ906,MoodysRatingMapping!$A$3:$B$23,2,0)</f>
        <v>#N/A</v>
      </c>
      <c r="AV906" s="15" t="e">
        <f>VLOOKUP(AU906,'S&amp;PRatingMapping'!$A$3:$B$24,2,0)</f>
        <v>#N/A</v>
      </c>
      <c r="AX906">
        <v>1200000</v>
      </c>
      <c r="AY906" t="s">
        <v>29</v>
      </c>
      <c r="AZ906">
        <v>4</v>
      </c>
      <c r="BA906" t="s">
        <v>41</v>
      </c>
      <c r="BB906">
        <v>0.32271</v>
      </c>
      <c r="BC906">
        <v>-2</v>
      </c>
      <c r="BK906" t="e">
        <f>VLOOKUP(BJ906,MoodysRatingMapping!$A$3:$B$23,2,0)</f>
        <v>#N/A</v>
      </c>
      <c r="BO906" s="15" t="e">
        <f>VLOOKUP(BN906,'S&amp;PRatingMapping'!$A$3:$B$24,2,0)</f>
        <v>#N/A</v>
      </c>
      <c r="BQ906">
        <v>600000</v>
      </c>
      <c r="BR906" s="11">
        <v>5.0999999999999996</v>
      </c>
      <c r="BS906">
        <v>5</v>
      </c>
      <c r="BT906" t="s">
        <v>41</v>
      </c>
      <c r="BU906">
        <v>0.38547999999999999</v>
      </c>
      <c r="BV906">
        <v>-1</v>
      </c>
      <c r="CD906" t="e">
        <f>VLOOKUP(CC906,MoodysRatingMapping!$A$3:$B$23,2,0)</f>
        <v>#N/A</v>
      </c>
      <c r="CH906" s="15" t="e">
        <f>VLOOKUP(CG906,'S&amp;PRatingMapping'!$A$3:$B$24,2,0)</f>
        <v>#N/A</v>
      </c>
    </row>
    <row r="907" spans="1:87" x14ac:dyDescent="0.25">
      <c r="A907" s="2">
        <v>42338</v>
      </c>
      <c r="B907">
        <v>3.3</v>
      </c>
      <c r="C907">
        <v>44607</v>
      </c>
      <c r="D907">
        <v>0.19999999999999971</v>
      </c>
      <c r="E907">
        <v>1</v>
      </c>
      <c r="F907">
        <v>0</v>
      </c>
      <c r="G907">
        <v>0</v>
      </c>
      <c r="H907">
        <v>0</v>
      </c>
      <c r="I907">
        <v>6633.63</v>
      </c>
      <c r="J907" s="9" t="s">
        <v>30</v>
      </c>
      <c r="K907">
        <v>1</v>
      </c>
      <c r="L907" t="s">
        <v>41</v>
      </c>
      <c r="M907">
        <v>0.1225</v>
      </c>
      <c r="N907">
        <v>-2</v>
      </c>
      <c r="Q907" s="11">
        <v>3.2</v>
      </c>
      <c r="R907" t="s">
        <v>41</v>
      </c>
      <c r="S907">
        <v>82.695392999999996</v>
      </c>
      <c r="U907" s="11">
        <v>3.2</v>
      </c>
      <c r="V907" t="s">
        <v>59</v>
      </c>
      <c r="W907">
        <f>VLOOKUP(V907,MoodysRatingMapping!$A$3:$B$23,2,0)</f>
        <v>4.6000000000000005</v>
      </c>
      <c r="Y907">
        <v>3.3</v>
      </c>
      <c r="Z907" t="s">
        <v>81</v>
      </c>
      <c r="AA907" s="7">
        <f>VLOOKUP(Z907,'S&amp;PRatingMapping'!$A$3:$B$24,2,0)</f>
        <v>4.8571428571428568</v>
      </c>
      <c r="AC907">
        <v>41213</v>
      </c>
      <c r="AD907">
        <v>41213</v>
      </c>
      <c r="AE907">
        <v>61412.51</v>
      </c>
      <c r="AF907" t="s">
        <v>30</v>
      </c>
      <c r="AG907">
        <v>1</v>
      </c>
      <c r="AH907" t="s">
        <v>41</v>
      </c>
      <c r="AI907">
        <v>1.4160000000000001E-2</v>
      </c>
      <c r="AJ907">
        <v>-2</v>
      </c>
      <c r="AL907" t="s">
        <v>45</v>
      </c>
      <c r="AM907" t="s">
        <v>42</v>
      </c>
      <c r="AN907">
        <v>94.488335000000006</v>
      </c>
      <c r="AO907">
        <v>0</v>
      </c>
      <c r="AP907" s="11">
        <v>3.2</v>
      </c>
      <c r="AQ907" t="s">
        <v>59</v>
      </c>
      <c r="AR907">
        <f>VLOOKUP(AQ907,MoodysRatingMapping!$A$3:$B$23,2,0)</f>
        <v>4.6000000000000005</v>
      </c>
      <c r="AS907">
        <v>0</v>
      </c>
      <c r="AT907" s="11">
        <v>3.1</v>
      </c>
      <c r="AU907" t="s">
        <v>72</v>
      </c>
      <c r="AV907" s="15">
        <f>VLOOKUP(AU907,'S&amp;PRatingMapping'!$A$3:$B$24,2,0)</f>
        <v>3.9999999999999991</v>
      </c>
      <c r="AX907">
        <v>19945.73</v>
      </c>
      <c r="AY907" t="s">
        <v>30</v>
      </c>
      <c r="AZ907">
        <v>1</v>
      </c>
      <c r="BA907" t="s">
        <v>41</v>
      </c>
      <c r="BB907">
        <v>1.7389999999999999E-2</v>
      </c>
      <c r="BC907">
        <v>-2</v>
      </c>
      <c r="BE907" s="11">
        <v>3.1</v>
      </c>
      <c r="BF907" t="s">
        <v>42</v>
      </c>
      <c r="BG907">
        <v>68.737864999999999</v>
      </c>
      <c r="BH907">
        <v>0</v>
      </c>
      <c r="BI907" s="11">
        <v>3.2</v>
      </c>
      <c r="BJ907" t="s">
        <v>59</v>
      </c>
      <c r="BK907">
        <f>VLOOKUP(BJ907,MoodysRatingMapping!$A$3:$B$23,2,0)</f>
        <v>4.6000000000000005</v>
      </c>
      <c r="BL907">
        <v>0</v>
      </c>
      <c r="BM907" s="11">
        <v>3.1</v>
      </c>
      <c r="BN907" t="s">
        <v>72</v>
      </c>
      <c r="BO907" s="15">
        <f>VLOOKUP(BN907,'S&amp;PRatingMapping'!$A$3:$B$24,2,0)</f>
        <v>3.9999999999999991</v>
      </c>
      <c r="BQ907">
        <v>92122.75</v>
      </c>
      <c r="BR907" s="11" t="s">
        <v>30</v>
      </c>
      <c r="BS907">
        <v>1</v>
      </c>
      <c r="BT907" t="s">
        <v>41</v>
      </c>
      <c r="BU907">
        <v>2.1170000000000001E-2</v>
      </c>
      <c r="BV907">
        <v>-2</v>
      </c>
      <c r="BX907" t="s">
        <v>46</v>
      </c>
      <c r="BY907" t="s">
        <v>42</v>
      </c>
      <c r="BZ907">
        <v>61.234718000000001</v>
      </c>
      <c r="CA907">
        <v>-1</v>
      </c>
      <c r="CB907" t="s">
        <v>45</v>
      </c>
      <c r="CC907" t="s">
        <v>59</v>
      </c>
      <c r="CD907">
        <f>VLOOKUP(CC907,MoodysRatingMapping!$A$3:$B$23,2,0)</f>
        <v>4.6000000000000005</v>
      </c>
      <c r="CE907">
        <v>0</v>
      </c>
      <c r="CF907" s="11">
        <v>3.1</v>
      </c>
      <c r="CG907" t="s">
        <v>72</v>
      </c>
      <c r="CH907" s="15">
        <f>VLOOKUP(CG907,'S&amp;PRatingMapping'!$A$3:$B$24,2,0)</f>
        <v>3.9999999999999991</v>
      </c>
    </row>
    <row r="908" spans="1:87" x14ac:dyDescent="0.25">
      <c r="A908" s="2">
        <v>41880</v>
      </c>
      <c r="B908">
        <v>3.2</v>
      </c>
      <c r="C908">
        <v>44668</v>
      </c>
      <c r="D908">
        <v>0.1000000000000001</v>
      </c>
      <c r="E908">
        <v>1</v>
      </c>
      <c r="F908">
        <v>0</v>
      </c>
      <c r="G908">
        <v>0</v>
      </c>
      <c r="H908">
        <v>0</v>
      </c>
      <c r="I908">
        <v>28408163.27</v>
      </c>
      <c r="J908" s="9" t="s">
        <v>30</v>
      </c>
      <c r="K908">
        <v>1</v>
      </c>
      <c r="L908" t="s">
        <v>42</v>
      </c>
      <c r="M908">
        <v>0.99470000000000003</v>
      </c>
      <c r="N908">
        <v>-2</v>
      </c>
      <c r="Q908" s="11" t="s">
        <v>30</v>
      </c>
      <c r="R908" t="s">
        <v>42</v>
      </c>
      <c r="S908">
        <v>32.754510000000003</v>
      </c>
      <c r="T908">
        <v>-2</v>
      </c>
      <c r="U908" s="11">
        <v>2.2999999999999998</v>
      </c>
      <c r="V908" t="s">
        <v>50</v>
      </c>
      <c r="W908">
        <f>VLOOKUP(V908,MoodysRatingMapping!$A$3:$B$23,2,0)</f>
        <v>3.7000000000000006</v>
      </c>
      <c r="X908">
        <v>-1</v>
      </c>
      <c r="Y908">
        <v>2.2999999999999998</v>
      </c>
      <c r="Z908" t="s">
        <v>77</v>
      </c>
      <c r="AA908" s="7">
        <f>VLOOKUP(Z908,'S&amp;PRatingMapping'!$A$3:$B$24,2,0)</f>
        <v>3.5714285714285707</v>
      </c>
      <c r="AC908">
        <v>41234</v>
      </c>
      <c r="AD908">
        <v>41234</v>
      </c>
      <c r="AE908">
        <v>28408163.27</v>
      </c>
      <c r="AF908" t="s">
        <v>30</v>
      </c>
      <c r="AG908">
        <v>1</v>
      </c>
      <c r="AH908" t="s">
        <v>42</v>
      </c>
      <c r="AI908">
        <v>0.10953</v>
      </c>
      <c r="AJ908">
        <v>-2</v>
      </c>
      <c r="AL908" t="s">
        <v>30</v>
      </c>
      <c r="AM908" t="s">
        <v>42</v>
      </c>
      <c r="AN908">
        <v>28.874279000000001</v>
      </c>
      <c r="AO908">
        <v>-2</v>
      </c>
      <c r="AP908" s="11">
        <v>2.2999999999999998</v>
      </c>
      <c r="AQ908" t="s">
        <v>50</v>
      </c>
      <c r="AR908">
        <f>VLOOKUP(AQ908,MoodysRatingMapping!$A$3:$B$23,2,0)</f>
        <v>3.7000000000000006</v>
      </c>
      <c r="AS908">
        <v>-1</v>
      </c>
      <c r="AT908" s="11">
        <v>2.2999999999999998</v>
      </c>
      <c r="AU908" t="s">
        <v>77</v>
      </c>
      <c r="AV908" s="15">
        <f>VLOOKUP(AU908,'S&amp;PRatingMapping'!$A$3:$B$24,2,0)</f>
        <v>3.5714285714285707</v>
      </c>
      <c r="AX908">
        <v>28408163.27</v>
      </c>
      <c r="AY908" t="s">
        <v>30</v>
      </c>
      <c r="AZ908">
        <v>1</v>
      </c>
      <c r="BA908" t="s">
        <v>42</v>
      </c>
      <c r="BB908">
        <v>9.819E-2</v>
      </c>
      <c r="BC908">
        <v>-2</v>
      </c>
      <c r="BE908" s="11" t="s">
        <v>30</v>
      </c>
      <c r="BF908" t="s">
        <v>42</v>
      </c>
      <c r="BG908">
        <v>29.264147999999999</v>
      </c>
      <c r="BH908">
        <v>-2</v>
      </c>
      <c r="BI908" s="11">
        <v>2.2999999999999998</v>
      </c>
      <c r="BJ908" t="s">
        <v>50</v>
      </c>
      <c r="BK908">
        <f>VLOOKUP(BJ908,MoodysRatingMapping!$A$3:$B$23,2,0)</f>
        <v>3.7000000000000006</v>
      </c>
      <c r="BL908">
        <v>-1</v>
      </c>
      <c r="BM908" s="11">
        <v>2.2999999999999998</v>
      </c>
      <c r="BN908" t="s">
        <v>77</v>
      </c>
      <c r="BO908" s="15">
        <f>VLOOKUP(BN908,'S&amp;PRatingMapping'!$A$3:$B$24,2,0)</f>
        <v>3.5714285714285707</v>
      </c>
      <c r="BQ908">
        <v>28408163.27</v>
      </c>
      <c r="BR908" s="11" t="s">
        <v>30</v>
      </c>
      <c r="BS908">
        <v>1</v>
      </c>
      <c r="BT908" t="s">
        <v>42</v>
      </c>
      <c r="BU908">
        <v>0.11008999999999999</v>
      </c>
      <c r="BV908">
        <v>-2</v>
      </c>
      <c r="BX908" t="s">
        <v>30</v>
      </c>
      <c r="BY908" t="s">
        <v>42</v>
      </c>
      <c r="BZ908">
        <v>31.905937000000002</v>
      </c>
      <c r="CA908">
        <v>-2</v>
      </c>
      <c r="CB908" t="s">
        <v>46</v>
      </c>
      <c r="CC908" t="s">
        <v>50</v>
      </c>
      <c r="CD908">
        <f>VLOOKUP(CC908,MoodysRatingMapping!$A$3:$B$23,2,0)</f>
        <v>3.7000000000000006</v>
      </c>
      <c r="CE908">
        <v>-1</v>
      </c>
      <c r="CF908" s="11">
        <v>2.2999999999999998</v>
      </c>
      <c r="CG908" t="s">
        <v>77</v>
      </c>
      <c r="CH908" s="15">
        <f>VLOOKUP(CG908,'S&amp;PRatingMapping'!$A$3:$B$24,2,0)</f>
        <v>3.5714285714285707</v>
      </c>
    </row>
    <row r="909" spans="1:87" x14ac:dyDescent="0.25">
      <c r="A909" s="2">
        <v>41820</v>
      </c>
      <c r="B909">
        <v>7</v>
      </c>
      <c r="C909">
        <v>44717</v>
      </c>
      <c r="D909">
        <v>0.90000000000000036</v>
      </c>
      <c r="E909">
        <v>1</v>
      </c>
      <c r="F909">
        <v>0</v>
      </c>
      <c r="G909">
        <v>0</v>
      </c>
      <c r="H909">
        <v>0</v>
      </c>
      <c r="I909">
        <v>470000</v>
      </c>
      <c r="J909" s="9">
        <v>5.0999999999999996</v>
      </c>
      <c r="K909">
        <v>5</v>
      </c>
      <c r="L909" t="s">
        <v>41</v>
      </c>
      <c r="M909">
        <v>0.39451000000000003</v>
      </c>
      <c r="N909">
        <v>-4</v>
      </c>
      <c r="Q909" s="11">
        <v>3.3</v>
      </c>
      <c r="R909" t="s">
        <v>41</v>
      </c>
      <c r="S909">
        <v>11.627549</v>
      </c>
      <c r="T909">
        <v>-6</v>
      </c>
      <c r="U909" s="11">
        <v>3.3</v>
      </c>
      <c r="V909" t="s">
        <v>58</v>
      </c>
      <c r="W909">
        <f>VLOOKUP(V909,MoodysRatingMapping!$A$3:$B$23,2,0)</f>
        <v>5.0500000000000007</v>
      </c>
      <c r="X909">
        <v>-6</v>
      </c>
      <c r="AA909" s="7" t="e">
        <f>VLOOKUP(Z909,'S&amp;PRatingMapping'!$A$3:$B$24,2,0)</f>
        <v>#N/A</v>
      </c>
      <c r="AC909">
        <v>41338</v>
      </c>
      <c r="AD909">
        <v>41338</v>
      </c>
      <c r="AE909">
        <v>470000</v>
      </c>
      <c r="AF909" t="s">
        <v>38</v>
      </c>
      <c r="AG909">
        <v>5</v>
      </c>
      <c r="AH909" t="s">
        <v>41</v>
      </c>
      <c r="AI909">
        <v>0.40379999999999999</v>
      </c>
      <c r="AJ909">
        <v>-2</v>
      </c>
      <c r="AL909" t="s">
        <v>43</v>
      </c>
      <c r="AM909" t="s">
        <v>41</v>
      </c>
      <c r="AN909">
        <v>110.347216</v>
      </c>
      <c r="AO909">
        <v>-4</v>
      </c>
      <c r="AP909" s="11">
        <v>3.3</v>
      </c>
      <c r="AQ909" t="s">
        <v>58</v>
      </c>
      <c r="AR909">
        <f>VLOOKUP(AQ909,MoodysRatingMapping!$A$3:$B$23,2,0)</f>
        <v>5.0500000000000007</v>
      </c>
      <c r="AS909">
        <v>-4</v>
      </c>
      <c r="AV909" s="15" t="e">
        <f>VLOOKUP(AU909,'S&amp;PRatingMapping'!$A$3:$B$24,2,0)</f>
        <v>#N/A</v>
      </c>
      <c r="AX909">
        <v>870000</v>
      </c>
      <c r="AY909" t="s">
        <v>37</v>
      </c>
      <c r="AZ909">
        <v>6</v>
      </c>
      <c r="BA909" t="s">
        <v>41</v>
      </c>
      <c r="BB909">
        <v>0.73903999999999992</v>
      </c>
      <c r="BC909">
        <v>-1</v>
      </c>
      <c r="BE909" s="11" t="s">
        <v>29</v>
      </c>
      <c r="BF909" t="s">
        <v>41</v>
      </c>
      <c r="BG909">
        <v>132.70361500000001</v>
      </c>
      <c r="BH909">
        <v>-3</v>
      </c>
      <c r="BI909" s="11">
        <v>3.3</v>
      </c>
      <c r="BJ909" t="s">
        <v>58</v>
      </c>
      <c r="BK909">
        <f>VLOOKUP(BJ909,MoodysRatingMapping!$A$3:$B$23,2,0)</f>
        <v>5.0500000000000007</v>
      </c>
      <c r="BL909">
        <v>-4</v>
      </c>
      <c r="BO909" s="15" t="e">
        <f>VLOOKUP(BN909,'S&amp;PRatingMapping'!$A$3:$B$24,2,0)</f>
        <v>#N/A</v>
      </c>
      <c r="BQ909">
        <v>570000</v>
      </c>
      <c r="BR909" s="11">
        <v>5.2</v>
      </c>
      <c r="BS909">
        <v>6</v>
      </c>
      <c r="BT909" t="s">
        <v>41</v>
      </c>
      <c r="BU909">
        <v>0.59662999999999999</v>
      </c>
      <c r="BV909">
        <v>-1</v>
      </c>
      <c r="BX909" t="s">
        <v>43</v>
      </c>
      <c r="BY909" t="s">
        <v>41</v>
      </c>
      <c r="BZ909">
        <v>138.25579400000001</v>
      </c>
      <c r="CA909">
        <v>-4</v>
      </c>
      <c r="CB909" t="s">
        <v>43</v>
      </c>
      <c r="CC909" t="s">
        <v>58</v>
      </c>
      <c r="CD909">
        <f>VLOOKUP(CC909,MoodysRatingMapping!$A$3:$B$23,2,0)</f>
        <v>5.0500000000000007</v>
      </c>
      <c r="CE909">
        <v>-4</v>
      </c>
      <c r="CH909" s="15" t="e">
        <f>VLOOKUP(CG909,'S&amp;PRatingMapping'!$A$3:$B$24,2,0)</f>
        <v>#N/A</v>
      </c>
    </row>
    <row r="910" spans="1:87" x14ac:dyDescent="0.25">
      <c r="A910" s="2">
        <v>42853</v>
      </c>
      <c r="B910">
        <v>8.1</v>
      </c>
      <c r="C910">
        <v>44717</v>
      </c>
      <c r="D910">
        <v>1.1000000000000001</v>
      </c>
      <c r="E910">
        <v>1</v>
      </c>
      <c r="F910">
        <v>0</v>
      </c>
      <c r="G910">
        <v>0</v>
      </c>
      <c r="H910">
        <v>0</v>
      </c>
      <c r="I910">
        <v>770000</v>
      </c>
      <c r="J910" s="9">
        <v>5.0999999999999996</v>
      </c>
      <c r="K910">
        <v>5</v>
      </c>
      <c r="L910" t="s">
        <v>41</v>
      </c>
      <c r="M910">
        <v>0.16535</v>
      </c>
      <c r="N910">
        <v>-5</v>
      </c>
      <c r="Q910" s="11">
        <v>3.3</v>
      </c>
      <c r="R910" t="s">
        <v>41</v>
      </c>
      <c r="S910">
        <v>114.1631</v>
      </c>
      <c r="T910">
        <v>-7</v>
      </c>
      <c r="U910" s="11" t="s">
        <v>29</v>
      </c>
      <c r="V910" t="s">
        <v>48</v>
      </c>
      <c r="W910">
        <f>VLOOKUP(V910,MoodysRatingMapping!$A$3:$B$23,2,0)</f>
        <v>5.5000000000000009</v>
      </c>
      <c r="X910">
        <v>-6</v>
      </c>
      <c r="Z910" t="s">
        <v>78</v>
      </c>
      <c r="AA910" s="7" t="e">
        <f>VLOOKUP(Z910,'S&amp;PRatingMapping'!$A$3:$B$24,2,0)</f>
        <v>#N/A</v>
      </c>
      <c r="AC910">
        <v>41372</v>
      </c>
      <c r="AD910">
        <v>41372</v>
      </c>
      <c r="AE910">
        <v>970000</v>
      </c>
      <c r="AF910" t="s">
        <v>38</v>
      </c>
      <c r="AG910">
        <v>5</v>
      </c>
      <c r="AH910" t="s">
        <v>41</v>
      </c>
      <c r="AI910">
        <v>0.16567999999999999</v>
      </c>
      <c r="AJ910">
        <v>-4</v>
      </c>
      <c r="AL910" t="s">
        <v>43</v>
      </c>
      <c r="AM910" t="s">
        <v>41</v>
      </c>
      <c r="AN910">
        <v>114.6039</v>
      </c>
      <c r="AO910">
        <v>-6</v>
      </c>
      <c r="AP910" s="11" t="s">
        <v>29</v>
      </c>
      <c r="AQ910" t="s">
        <v>48</v>
      </c>
      <c r="AR910">
        <f>VLOOKUP(AQ910,MoodysRatingMapping!$A$3:$B$23,2,0)</f>
        <v>5.5000000000000009</v>
      </c>
      <c r="AS910">
        <v>-5</v>
      </c>
      <c r="AU910" t="s">
        <v>78</v>
      </c>
      <c r="AV910" s="15" t="e">
        <f>VLOOKUP(AU910,'S&amp;PRatingMapping'!$A$3:$B$24,2,0)</f>
        <v>#N/A</v>
      </c>
      <c r="AX910">
        <v>970000</v>
      </c>
      <c r="AY910" t="s">
        <v>38</v>
      </c>
      <c r="AZ910">
        <v>5</v>
      </c>
      <c r="BA910" t="s">
        <v>41</v>
      </c>
      <c r="BB910">
        <v>0.16111</v>
      </c>
      <c r="BC910">
        <v>-4</v>
      </c>
      <c r="BE910" s="11">
        <v>3.3</v>
      </c>
      <c r="BF910" t="s">
        <v>41</v>
      </c>
      <c r="BG910">
        <v>108.58759999999999</v>
      </c>
      <c r="BH910">
        <v>-6</v>
      </c>
      <c r="BI910" s="11" t="s">
        <v>29</v>
      </c>
      <c r="BJ910" t="s">
        <v>48</v>
      </c>
      <c r="BK910">
        <f>VLOOKUP(BJ910,MoodysRatingMapping!$A$3:$B$23,2,0)</f>
        <v>5.5000000000000009</v>
      </c>
      <c r="BL910">
        <v>-5</v>
      </c>
      <c r="BN910" t="s">
        <v>78</v>
      </c>
      <c r="BO910" s="15" t="e">
        <f>VLOOKUP(BN910,'S&amp;PRatingMapping'!$A$3:$B$24,2,0)</f>
        <v>#N/A</v>
      </c>
      <c r="BQ910">
        <v>770000</v>
      </c>
      <c r="BR910" s="11">
        <v>5.0999999999999996</v>
      </c>
      <c r="BS910">
        <v>5</v>
      </c>
      <c r="BT910" t="s">
        <v>41</v>
      </c>
      <c r="BU910">
        <v>0.17080000000000001</v>
      </c>
      <c r="BV910">
        <v>-4</v>
      </c>
      <c r="BX910" t="s">
        <v>43</v>
      </c>
      <c r="BY910" t="s">
        <v>41</v>
      </c>
      <c r="BZ910">
        <v>116.0934</v>
      </c>
      <c r="CA910">
        <v>-6</v>
      </c>
      <c r="CB910" t="s">
        <v>29</v>
      </c>
      <c r="CC910" t="s">
        <v>48</v>
      </c>
      <c r="CD910">
        <f>VLOOKUP(CC910,MoodysRatingMapping!$A$3:$B$23,2,0)</f>
        <v>5.5000000000000009</v>
      </c>
      <c r="CE910">
        <v>-5</v>
      </c>
      <c r="CH910" s="15" t="e">
        <f>VLOOKUP(CG910,'S&amp;PRatingMapping'!$A$3:$B$24,2,0)</f>
        <v>#N/A</v>
      </c>
    </row>
    <row r="911" spans="1:87" x14ac:dyDescent="0.25">
      <c r="A911" s="2">
        <v>43189</v>
      </c>
      <c r="B911">
        <v>5.0999999999999996</v>
      </c>
      <c r="C911">
        <v>44803</v>
      </c>
      <c r="D911">
        <v>1.1000000000000001</v>
      </c>
      <c r="E911">
        <v>1</v>
      </c>
      <c r="F911">
        <v>0</v>
      </c>
      <c r="G911">
        <v>0</v>
      </c>
      <c r="H911">
        <v>0</v>
      </c>
      <c r="I911">
        <v>180408571.93000001</v>
      </c>
      <c r="J911" s="9" t="s">
        <v>39</v>
      </c>
      <c r="K911">
        <v>9</v>
      </c>
      <c r="L911" t="s">
        <v>41</v>
      </c>
      <c r="M911">
        <v>1.12477</v>
      </c>
      <c r="N911">
        <v>4</v>
      </c>
      <c r="U911" s="11">
        <v>5.0999999999999996</v>
      </c>
      <c r="V911" t="s">
        <v>61</v>
      </c>
      <c r="W911">
        <f>VLOOKUP(V911,MoodysRatingMapping!$A$3:$B$23,2,0)</f>
        <v>5.9500000000000011</v>
      </c>
      <c r="Y911">
        <v>5.0999999999999996</v>
      </c>
      <c r="Z911" t="s">
        <v>70</v>
      </c>
      <c r="AA911" s="7">
        <f>VLOOKUP(Z911,'S&amp;PRatingMapping'!$A$3:$B$24,2,0)</f>
        <v>5.7142857142857144</v>
      </c>
      <c r="AC911">
        <v>41542</v>
      </c>
      <c r="AD911">
        <v>41542</v>
      </c>
      <c r="AE911">
        <v>180056640.52000001</v>
      </c>
      <c r="AF911" t="s">
        <v>39</v>
      </c>
      <c r="AG911">
        <v>9</v>
      </c>
      <c r="AH911" t="s">
        <v>41</v>
      </c>
      <c r="AI911">
        <v>0.78495999999999999</v>
      </c>
      <c r="AJ911">
        <v>5</v>
      </c>
      <c r="AP911" s="11">
        <v>5.0999999999999996</v>
      </c>
      <c r="AQ911" t="s">
        <v>61</v>
      </c>
      <c r="AR911">
        <f>VLOOKUP(AQ911,MoodysRatingMapping!$A$3:$B$23,2,0)</f>
        <v>5.9500000000000011</v>
      </c>
      <c r="AS911">
        <v>1</v>
      </c>
      <c r="AT911" s="11">
        <v>5.0999999999999996</v>
      </c>
      <c r="AU911" t="s">
        <v>70</v>
      </c>
      <c r="AV911" s="15">
        <f>VLOOKUP(AU911,'S&amp;PRatingMapping'!$A$3:$B$24,2,0)</f>
        <v>5.7142857142857144</v>
      </c>
      <c r="AW911" t="s">
        <v>94</v>
      </c>
      <c r="AX911">
        <v>180628939.53999999</v>
      </c>
      <c r="AY911" t="s">
        <v>31</v>
      </c>
      <c r="AZ911">
        <v>7</v>
      </c>
      <c r="BA911" t="s">
        <v>41</v>
      </c>
      <c r="BB911">
        <v>0.29443000000000003</v>
      </c>
      <c r="BC911">
        <v>3</v>
      </c>
      <c r="BI911" s="11" t="s">
        <v>29</v>
      </c>
      <c r="BJ911" t="s">
        <v>48</v>
      </c>
      <c r="BK911">
        <f>VLOOKUP(BJ911,MoodysRatingMapping!$A$3:$B$23,2,0)</f>
        <v>5.5000000000000009</v>
      </c>
      <c r="BL911">
        <v>0</v>
      </c>
      <c r="BM911" s="11">
        <v>5.0999999999999996</v>
      </c>
      <c r="BN911" t="s">
        <v>70</v>
      </c>
      <c r="BO911" s="15">
        <f>VLOOKUP(BN911,'S&amp;PRatingMapping'!$A$3:$B$24,2,0)</f>
        <v>5.7142857142857144</v>
      </c>
      <c r="BP911" t="s">
        <v>94</v>
      </c>
      <c r="BQ911">
        <v>182127164.50999999</v>
      </c>
      <c r="BR911" s="11">
        <v>6.1</v>
      </c>
      <c r="BS911">
        <v>7</v>
      </c>
      <c r="BT911" t="s">
        <v>41</v>
      </c>
      <c r="BU911">
        <v>0.36875000000000002</v>
      </c>
      <c r="BV911">
        <v>3</v>
      </c>
      <c r="CB911" t="s">
        <v>29</v>
      </c>
      <c r="CC911" t="s">
        <v>48</v>
      </c>
      <c r="CD911">
        <f>VLOOKUP(CC911,MoodysRatingMapping!$A$3:$B$23,2,0)</f>
        <v>5.5000000000000009</v>
      </c>
      <c r="CE911">
        <v>0</v>
      </c>
      <c r="CF911" s="11">
        <v>5.0999999999999996</v>
      </c>
      <c r="CG911" t="s">
        <v>70</v>
      </c>
      <c r="CH911" s="15">
        <f>VLOOKUP(CG911,'S&amp;PRatingMapping'!$A$3:$B$24,2,0)</f>
        <v>5.7142857142857144</v>
      </c>
    </row>
    <row r="912" spans="1:87" x14ac:dyDescent="0.25">
      <c r="A912" s="2">
        <v>42307</v>
      </c>
      <c r="B912">
        <v>4</v>
      </c>
      <c r="C912">
        <v>44872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20529471.609999999</v>
      </c>
      <c r="J912" s="9">
        <v>5.2</v>
      </c>
      <c r="K912">
        <v>6</v>
      </c>
      <c r="L912" t="s">
        <v>41</v>
      </c>
      <c r="M912">
        <v>0.69550000000000001</v>
      </c>
      <c r="N912">
        <v>2</v>
      </c>
      <c r="W912" t="e">
        <f>VLOOKUP(V912,MoodysRatingMapping!$A$3:$B$23,2,0)</f>
        <v>#N/A</v>
      </c>
      <c r="AA912" s="7" t="e">
        <f>VLOOKUP(Z912,'S&amp;PRatingMapping'!$A$3:$B$24,2,0)</f>
        <v>#N/A</v>
      </c>
      <c r="AC912">
        <v>41566</v>
      </c>
      <c r="AD912">
        <v>41566</v>
      </c>
      <c r="AE912">
        <v>20589560.870000001</v>
      </c>
      <c r="AF912" t="s">
        <v>31</v>
      </c>
      <c r="AG912">
        <v>7</v>
      </c>
      <c r="AH912" t="s">
        <v>41</v>
      </c>
      <c r="AI912">
        <v>1.1436299999999999</v>
      </c>
      <c r="AJ912">
        <v>4</v>
      </c>
      <c r="AR912" t="e">
        <f>VLOOKUP(AQ912,MoodysRatingMapping!$A$3:$B$23,2,0)</f>
        <v>#N/A</v>
      </c>
      <c r="AV912" s="15" t="e">
        <f>VLOOKUP(AU912,'S&amp;PRatingMapping'!$A$3:$B$24,2,0)</f>
        <v>#N/A</v>
      </c>
      <c r="AX912">
        <v>20603576.800000001</v>
      </c>
      <c r="AY912" t="s">
        <v>31</v>
      </c>
      <c r="AZ912">
        <v>7</v>
      </c>
      <c r="BA912" t="s">
        <v>41</v>
      </c>
      <c r="BB912">
        <v>1.08988</v>
      </c>
      <c r="BC912">
        <v>4</v>
      </c>
      <c r="BK912" t="e">
        <f>VLOOKUP(BJ912,MoodysRatingMapping!$A$3:$B$23,2,0)</f>
        <v>#N/A</v>
      </c>
      <c r="BO912" s="15" t="e">
        <f>VLOOKUP(BN912,'S&amp;PRatingMapping'!$A$3:$B$24,2,0)</f>
        <v>#N/A</v>
      </c>
      <c r="BQ912">
        <v>20589639.789999999</v>
      </c>
      <c r="BR912" s="11">
        <v>6.1</v>
      </c>
      <c r="BS912">
        <v>7</v>
      </c>
      <c r="BT912" t="s">
        <v>41</v>
      </c>
      <c r="BU912">
        <v>1.20695</v>
      </c>
      <c r="BV912">
        <v>4</v>
      </c>
      <c r="CD912" t="e">
        <f>VLOOKUP(CC912,MoodysRatingMapping!$A$3:$B$23,2,0)</f>
        <v>#N/A</v>
      </c>
      <c r="CH912" s="15" t="e">
        <f>VLOOKUP(CG912,'S&amp;PRatingMapping'!$A$3:$B$24,2,0)</f>
        <v>#N/A</v>
      </c>
    </row>
    <row r="913" spans="1:87" x14ac:dyDescent="0.25">
      <c r="A913" s="2">
        <v>42551</v>
      </c>
      <c r="B913">
        <v>5.2</v>
      </c>
      <c r="C913">
        <v>44872</v>
      </c>
      <c r="D913">
        <v>1.2</v>
      </c>
      <c r="E913">
        <v>1</v>
      </c>
      <c r="F913">
        <v>0</v>
      </c>
      <c r="G913">
        <v>0</v>
      </c>
      <c r="H913">
        <v>0</v>
      </c>
      <c r="I913">
        <v>16080381.300000001</v>
      </c>
      <c r="J913" s="9">
        <v>6.1</v>
      </c>
      <c r="K913">
        <v>7</v>
      </c>
      <c r="L913" t="s">
        <v>41</v>
      </c>
      <c r="M913">
        <v>0.93930000000000002</v>
      </c>
      <c r="N913">
        <v>1</v>
      </c>
      <c r="W913" t="e">
        <f>VLOOKUP(V913,MoodysRatingMapping!$A$3:$B$23,2,0)</f>
        <v>#N/A</v>
      </c>
      <c r="AA913" s="7" t="e">
        <f>VLOOKUP(Z913,'S&amp;PRatingMapping'!$A$3:$B$24,2,0)</f>
        <v>#N/A</v>
      </c>
      <c r="AC913">
        <v>41574</v>
      </c>
      <c r="AD913">
        <v>41574</v>
      </c>
      <c r="AE913">
        <v>17495488.530000001</v>
      </c>
      <c r="AF913" t="s">
        <v>37</v>
      </c>
      <c r="AG913">
        <v>6</v>
      </c>
      <c r="AH913" t="s">
        <v>41</v>
      </c>
      <c r="AI913">
        <v>0.68193999999999999</v>
      </c>
      <c r="AJ913">
        <v>2</v>
      </c>
      <c r="AR913" t="e">
        <f>VLOOKUP(AQ913,MoodysRatingMapping!$A$3:$B$23,2,0)</f>
        <v>#N/A</v>
      </c>
      <c r="AV913" s="15" t="e">
        <f>VLOOKUP(AU913,'S&amp;PRatingMapping'!$A$3:$B$24,2,0)</f>
        <v>#N/A</v>
      </c>
      <c r="AX913">
        <v>17525318.739999998</v>
      </c>
      <c r="AY913" t="s">
        <v>31</v>
      </c>
      <c r="AZ913">
        <v>7</v>
      </c>
      <c r="BA913" t="s">
        <v>41</v>
      </c>
      <c r="BB913">
        <v>1.1516999999999999</v>
      </c>
      <c r="BC913">
        <v>3</v>
      </c>
      <c r="BK913" t="e">
        <f>VLOOKUP(BJ913,MoodysRatingMapping!$A$3:$B$23,2,0)</f>
        <v>#N/A</v>
      </c>
      <c r="BO913" s="15" t="e">
        <f>VLOOKUP(BN913,'S&amp;PRatingMapping'!$A$3:$B$24,2,0)</f>
        <v>#N/A</v>
      </c>
      <c r="BQ913">
        <v>17548527.75</v>
      </c>
      <c r="BR913" s="11">
        <v>6.1</v>
      </c>
      <c r="BS913">
        <v>7</v>
      </c>
      <c r="BT913" t="s">
        <v>41</v>
      </c>
      <c r="BU913">
        <v>1.0148600000000001</v>
      </c>
      <c r="BV913">
        <v>3</v>
      </c>
      <c r="CD913" t="e">
        <f>VLOOKUP(CC913,MoodysRatingMapping!$A$3:$B$23,2,0)</f>
        <v>#N/A</v>
      </c>
      <c r="CH913" s="15" t="e">
        <f>VLOOKUP(CG913,'S&amp;PRatingMapping'!$A$3:$B$24,2,0)</f>
        <v>#N/A</v>
      </c>
    </row>
    <row r="914" spans="1:87" x14ac:dyDescent="0.25">
      <c r="A914" s="2">
        <v>42460</v>
      </c>
      <c r="B914">
        <v>8.1</v>
      </c>
      <c r="C914">
        <v>44883</v>
      </c>
      <c r="D914">
        <v>4.0999999999999996</v>
      </c>
      <c r="E914">
        <v>1</v>
      </c>
      <c r="F914">
        <v>0</v>
      </c>
      <c r="G914">
        <v>-2</v>
      </c>
      <c r="H914">
        <v>0</v>
      </c>
      <c r="I914">
        <v>100000000</v>
      </c>
      <c r="U914" s="11">
        <v>5.2</v>
      </c>
      <c r="V914" t="s">
        <v>49</v>
      </c>
      <c r="W914">
        <f>VLOOKUP(V914,MoodysRatingMapping!$A$3:$B$23,2,0)</f>
        <v>6.4000000000000012</v>
      </c>
      <c r="X914">
        <v>-4</v>
      </c>
      <c r="Y914" t="s">
        <v>29</v>
      </c>
      <c r="Z914" t="s">
        <v>84</v>
      </c>
      <c r="AA914" s="7">
        <f>VLOOKUP(Z914,'S&amp;PRatingMapping'!$A$3:$B$24,2,0)</f>
        <v>5.2857142857142856</v>
      </c>
      <c r="AC914">
        <v>41624</v>
      </c>
      <c r="AD914">
        <v>41624</v>
      </c>
      <c r="AE914">
        <v>100000000</v>
      </c>
      <c r="AP914" s="11">
        <v>3.2</v>
      </c>
      <c r="AQ914" t="s">
        <v>59</v>
      </c>
      <c r="AR914">
        <f>VLOOKUP(AQ914,MoodysRatingMapping!$A$3:$B$23,2,0)</f>
        <v>4.6000000000000005</v>
      </c>
      <c r="AS914">
        <v>-1</v>
      </c>
      <c r="AT914" s="11" t="s">
        <v>29</v>
      </c>
      <c r="AU914" t="s">
        <v>84</v>
      </c>
      <c r="AV914" s="15">
        <f>VLOOKUP(AU914,'S&amp;PRatingMapping'!$A$3:$B$24,2,0)</f>
        <v>5.2857142857142856</v>
      </c>
      <c r="AX914">
        <v>100000000</v>
      </c>
      <c r="BI914" s="11">
        <v>3.2</v>
      </c>
      <c r="BJ914" t="s">
        <v>59</v>
      </c>
      <c r="BK914">
        <f>VLOOKUP(BJ914,MoodysRatingMapping!$A$3:$B$23,2,0)</f>
        <v>4.6000000000000005</v>
      </c>
      <c r="BL914">
        <v>-1</v>
      </c>
      <c r="BM914" s="11">
        <v>3.3</v>
      </c>
      <c r="BN914" t="s">
        <v>81</v>
      </c>
      <c r="BO914" s="15">
        <f>VLOOKUP(BN914,'S&amp;PRatingMapping'!$A$3:$B$24,2,0)</f>
        <v>4.8571428571428568</v>
      </c>
      <c r="BQ914">
        <v>100000000</v>
      </c>
      <c r="CB914" t="s">
        <v>45</v>
      </c>
      <c r="CC914" t="s">
        <v>59</v>
      </c>
      <c r="CD914">
        <f>VLOOKUP(CC914,MoodysRatingMapping!$A$3:$B$23,2,0)</f>
        <v>4.6000000000000005</v>
      </c>
      <c r="CE914">
        <v>-1</v>
      </c>
      <c r="CF914" s="11">
        <v>3.3</v>
      </c>
      <c r="CG914" t="s">
        <v>81</v>
      </c>
      <c r="CH914" s="15">
        <f>VLOOKUP(CG914,'S&amp;PRatingMapping'!$A$3:$B$24,2,0)</f>
        <v>4.8571428571428568</v>
      </c>
    </row>
    <row r="915" spans="1:87" x14ac:dyDescent="0.25">
      <c r="A915" s="2">
        <v>42521</v>
      </c>
      <c r="B915">
        <v>9</v>
      </c>
      <c r="C915">
        <v>44883</v>
      </c>
      <c r="D915">
        <v>0.90000000000000036</v>
      </c>
      <c r="E915">
        <v>1</v>
      </c>
      <c r="F915">
        <v>0</v>
      </c>
      <c r="G915">
        <v>0</v>
      </c>
      <c r="H915">
        <v>0</v>
      </c>
      <c r="I915">
        <v>100000000</v>
      </c>
      <c r="U915" s="11">
        <v>5.2</v>
      </c>
      <c r="V915" t="s">
        <v>49</v>
      </c>
      <c r="W915">
        <f>VLOOKUP(V915,MoodysRatingMapping!$A$3:$B$23,2,0)</f>
        <v>6.4000000000000012</v>
      </c>
      <c r="X915">
        <v>-6</v>
      </c>
      <c r="Y915">
        <v>5.2</v>
      </c>
      <c r="Z915" t="s">
        <v>82</v>
      </c>
      <c r="AA915" s="7">
        <f>VLOOKUP(Z915,'S&amp;PRatingMapping'!$A$3:$B$24,2,0)</f>
        <v>6.1428571428571432</v>
      </c>
      <c r="AC915">
        <v>41626</v>
      </c>
      <c r="AD915">
        <v>41626</v>
      </c>
      <c r="AE915">
        <v>100000000</v>
      </c>
      <c r="AP915" s="11">
        <v>5.2</v>
      </c>
      <c r="AQ915" t="s">
        <v>49</v>
      </c>
      <c r="AR915">
        <f>VLOOKUP(AQ915,MoodysRatingMapping!$A$3:$B$23,2,0)</f>
        <v>6.4000000000000012</v>
      </c>
      <c r="AS915">
        <v>-4</v>
      </c>
      <c r="AT915" s="11" t="s">
        <v>29</v>
      </c>
      <c r="AU915" t="s">
        <v>84</v>
      </c>
      <c r="AV915" s="15">
        <f>VLOOKUP(AU915,'S&amp;PRatingMapping'!$A$3:$B$24,2,0)</f>
        <v>5.2857142857142856</v>
      </c>
      <c r="AX915">
        <v>100000000</v>
      </c>
      <c r="BI915" s="11">
        <v>5.2</v>
      </c>
      <c r="BJ915" t="s">
        <v>49</v>
      </c>
      <c r="BK915">
        <f>VLOOKUP(BJ915,MoodysRatingMapping!$A$3:$B$23,2,0)</f>
        <v>6.4000000000000012</v>
      </c>
      <c r="BL915">
        <v>-4</v>
      </c>
      <c r="BM915" s="11" t="s">
        <v>29</v>
      </c>
      <c r="BN915" t="s">
        <v>84</v>
      </c>
      <c r="BO915" s="15">
        <f>VLOOKUP(BN915,'S&amp;PRatingMapping'!$A$3:$B$24,2,0)</f>
        <v>5.2857142857142856</v>
      </c>
      <c r="BQ915">
        <v>100000000</v>
      </c>
      <c r="CB915" t="s">
        <v>45</v>
      </c>
      <c r="CC915" t="s">
        <v>59</v>
      </c>
      <c r="CD915">
        <f>VLOOKUP(CC915,MoodysRatingMapping!$A$3:$B$23,2,0)</f>
        <v>4.6000000000000005</v>
      </c>
      <c r="CE915">
        <v>-1</v>
      </c>
      <c r="CF915" s="11" t="s">
        <v>29</v>
      </c>
      <c r="CG915" t="s">
        <v>84</v>
      </c>
      <c r="CH915" s="15">
        <f>VLOOKUP(CG915,'S&amp;PRatingMapping'!$A$3:$B$24,2,0)</f>
        <v>5.2857142857142856</v>
      </c>
    </row>
    <row r="916" spans="1:87" x14ac:dyDescent="0.25">
      <c r="A916" s="2">
        <v>43312</v>
      </c>
      <c r="B916">
        <v>3.2</v>
      </c>
      <c r="C916">
        <v>45736</v>
      </c>
      <c r="D916">
        <v>0.1000000000000001</v>
      </c>
      <c r="E916">
        <v>1</v>
      </c>
      <c r="F916">
        <v>0</v>
      </c>
      <c r="G916">
        <v>0</v>
      </c>
      <c r="H916">
        <v>0</v>
      </c>
      <c r="I916">
        <v>223621811.86000001</v>
      </c>
      <c r="J916" s="9" t="s">
        <v>40</v>
      </c>
      <c r="K916">
        <v>2</v>
      </c>
      <c r="L916" t="s">
        <v>42</v>
      </c>
      <c r="M916">
        <v>0.35399999999999998</v>
      </c>
      <c r="N916">
        <v>-1</v>
      </c>
      <c r="Q916" s="11">
        <v>3.1</v>
      </c>
      <c r="R916" t="s">
        <v>42</v>
      </c>
      <c r="S916">
        <v>67.241500000000002</v>
      </c>
      <c r="U916" s="11">
        <v>3.2</v>
      </c>
      <c r="V916" t="s">
        <v>59</v>
      </c>
      <c r="W916">
        <f>VLOOKUP(V916,MoodysRatingMapping!$A$3:$B$23,2,0)</f>
        <v>4.6000000000000005</v>
      </c>
      <c r="Y916">
        <v>3.2</v>
      </c>
      <c r="Z916" t="s">
        <v>69</v>
      </c>
      <c r="AA916" s="7">
        <f>VLOOKUP(Z916,'S&amp;PRatingMapping'!$A$3:$B$24,2,0)</f>
        <v>4.4285714285714279</v>
      </c>
      <c r="AB916" t="s">
        <v>93</v>
      </c>
      <c r="AC916">
        <v>4175</v>
      </c>
      <c r="AD916">
        <v>4175</v>
      </c>
      <c r="AE916">
        <v>222789349.66999999</v>
      </c>
      <c r="AF916" t="s">
        <v>40</v>
      </c>
      <c r="AG916">
        <v>2</v>
      </c>
      <c r="AH916" t="s">
        <v>42</v>
      </c>
      <c r="AI916">
        <v>3.1389999999999987E-2</v>
      </c>
      <c r="AJ916">
        <v>-1</v>
      </c>
      <c r="AL916" t="s">
        <v>45</v>
      </c>
      <c r="AM916" t="s">
        <v>42</v>
      </c>
      <c r="AN916">
        <v>82.557699999999997</v>
      </c>
      <c r="AO916">
        <v>0</v>
      </c>
      <c r="AP916" s="11">
        <v>3.2</v>
      </c>
      <c r="AQ916" t="s">
        <v>59</v>
      </c>
      <c r="AR916">
        <f>VLOOKUP(AQ916,MoodysRatingMapping!$A$3:$B$23,2,0)</f>
        <v>4.6000000000000005</v>
      </c>
      <c r="AS916">
        <v>0</v>
      </c>
      <c r="AT916" s="11">
        <v>3.2</v>
      </c>
      <c r="AU916" t="s">
        <v>69</v>
      </c>
      <c r="AV916" s="15">
        <f>VLOOKUP(AU916,'S&amp;PRatingMapping'!$A$3:$B$24,2,0)</f>
        <v>4.4285714285714279</v>
      </c>
      <c r="AX916">
        <v>222661395.80000001</v>
      </c>
      <c r="AY916" t="s">
        <v>30</v>
      </c>
      <c r="AZ916">
        <v>1</v>
      </c>
      <c r="BA916" t="s">
        <v>42</v>
      </c>
      <c r="BB916">
        <v>2.3349999999999999E-2</v>
      </c>
      <c r="BC916">
        <v>-2</v>
      </c>
      <c r="BE916" s="11">
        <v>3.2</v>
      </c>
      <c r="BF916" t="s">
        <v>42</v>
      </c>
      <c r="BG916">
        <v>83.219800000000006</v>
      </c>
      <c r="BH916">
        <v>0</v>
      </c>
      <c r="BI916" s="11">
        <v>3.2</v>
      </c>
      <c r="BJ916" t="s">
        <v>59</v>
      </c>
      <c r="BK916">
        <f>VLOOKUP(BJ916,MoodysRatingMapping!$A$3:$B$23,2,0)</f>
        <v>4.6000000000000005</v>
      </c>
      <c r="BL916">
        <v>0</v>
      </c>
      <c r="BM916" s="11">
        <v>3.2</v>
      </c>
      <c r="BN916" t="s">
        <v>69</v>
      </c>
      <c r="BO916" s="15">
        <f>VLOOKUP(BN916,'S&amp;PRatingMapping'!$A$3:$B$24,2,0)</f>
        <v>4.4285714285714279</v>
      </c>
      <c r="BP916" t="s">
        <v>50</v>
      </c>
      <c r="BQ916">
        <v>229542372.65000001</v>
      </c>
      <c r="BR916" s="11" t="s">
        <v>30</v>
      </c>
      <c r="BS916">
        <v>1</v>
      </c>
      <c r="BT916" t="s">
        <v>42</v>
      </c>
      <c r="BU916">
        <v>2.3099999999999999E-2</v>
      </c>
      <c r="BV916">
        <v>-2</v>
      </c>
      <c r="BX916" t="s">
        <v>35</v>
      </c>
      <c r="BY916" t="s">
        <v>42</v>
      </c>
      <c r="BZ916">
        <v>65.403999999999996</v>
      </c>
      <c r="CA916">
        <v>0</v>
      </c>
      <c r="CB916" t="s">
        <v>45</v>
      </c>
      <c r="CC916" t="s">
        <v>59</v>
      </c>
      <c r="CD916">
        <f>VLOOKUP(CC916,MoodysRatingMapping!$A$3:$B$23,2,0)</f>
        <v>4.6000000000000005</v>
      </c>
      <c r="CE916">
        <v>0</v>
      </c>
      <c r="CF916" s="11">
        <v>3.2</v>
      </c>
      <c r="CG916" t="s">
        <v>69</v>
      </c>
      <c r="CH916" s="15">
        <f>VLOOKUP(CG916,'S&amp;PRatingMapping'!$A$3:$B$24,2,0)</f>
        <v>4.4285714285714279</v>
      </c>
      <c r="CI916" t="s">
        <v>91</v>
      </c>
    </row>
    <row r="917" spans="1:87" x14ac:dyDescent="0.25">
      <c r="A917" s="2">
        <v>42124</v>
      </c>
      <c r="B917">
        <v>6.2</v>
      </c>
      <c r="C917">
        <v>45789</v>
      </c>
      <c r="D917">
        <v>0.10000000000000051</v>
      </c>
      <c r="E917">
        <v>1</v>
      </c>
      <c r="F917">
        <v>0</v>
      </c>
      <c r="G917">
        <v>0</v>
      </c>
      <c r="H917">
        <v>0</v>
      </c>
      <c r="I917">
        <v>5000000</v>
      </c>
      <c r="J917" s="9">
        <v>2.1</v>
      </c>
      <c r="K917">
        <v>2</v>
      </c>
      <c r="L917" t="s">
        <v>41</v>
      </c>
      <c r="M917">
        <v>0.12584999999999999</v>
      </c>
      <c r="N917">
        <v>-6</v>
      </c>
      <c r="Q917" s="11">
        <v>2.1</v>
      </c>
      <c r="R917" t="s">
        <v>41</v>
      </c>
      <c r="S917">
        <v>3.43953</v>
      </c>
      <c r="T917">
        <v>-6</v>
      </c>
      <c r="U917" s="11">
        <v>2.1</v>
      </c>
      <c r="V917" t="s">
        <v>60</v>
      </c>
      <c r="W917">
        <f>VLOOKUP(V917,MoodysRatingMapping!$A$3:$B$23,2,0)</f>
        <v>2.8000000000000003</v>
      </c>
      <c r="X917">
        <v>-6</v>
      </c>
      <c r="Y917">
        <v>2.1</v>
      </c>
      <c r="Z917" t="s">
        <v>80</v>
      </c>
      <c r="AA917" s="7">
        <f>VLOOKUP(Z917,'S&amp;PRatingMapping'!$A$3:$B$24,2,0)</f>
        <v>2.714285714285714</v>
      </c>
      <c r="AC917">
        <v>41716</v>
      </c>
      <c r="AD917">
        <v>41716</v>
      </c>
      <c r="AE917">
        <v>3000000</v>
      </c>
      <c r="AF917" t="s">
        <v>34</v>
      </c>
      <c r="AG917">
        <v>2</v>
      </c>
      <c r="AH917" t="s">
        <v>41</v>
      </c>
      <c r="AI917">
        <v>0.13738</v>
      </c>
      <c r="AJ917">
        <v>-5</v>
      </c>
      <c r="AL917" t="s">
        <v>34</v>
      </c>
      <c r="AM917" t="s">
        <v>41</v>
      </c>
      <c r="AN917">
        <v>35.194817999999998</v>
      </c>
      <c r="AO917">
        <v>-5</v>
      </c>
      <c r="AP917" s="11">
        <v>2.1</v>
      </c>
      <c r="AQ917" t="s">
        <v>60</v>
      </c>
      <c r="AR917">
        <f>VLOOKUP(AQ917,MoodysRatingMapping!$A$3:$B$23,2,0)</f>
        <v>2.8000000000000003</v>
      </c>
      <c r="AS917">
        <v>-5</v>
      </c>
      <c r="AT917" s="11">
        <v>2.1</v>
      </c>
      <c r="AU917" t="s">
        <v>80</v>
      </c>
      <c r="AV917" s="15">
        <f>VLOOKUP(AU917,'S&amp;PRatingMapping'!$A$3:$B$24,2,0)</f>
        <v>2.714285714285714</v>
      </c>
      <c r="AX917">
        <v>6500000</v>
      </c>
      <c r="AY917" t="s">
        <v>30</v>
      </c>
      <c r="AZ917">
        <v>1</v>
      </c>
      <c r="BA917" t="s">
        <v>41</v>
      </c>
      <c r="BB917">
        <v>0.10767</v>
      </c>
      <c r="BC917">
        <v>-6</v>
      </c>
      <c r="BE917" s="11">
        <v>2.2000000000000002</v>
      </c>
      <c r="BF917" t="s">
        <v>41</v>
      </c>
      <c r="BG917">
        <v>40.050801999999997</v>
      </c>
      <c r="BH917">
        <v>-5</v>
      </c>
      <c r="BI917" s="11">
        <v>2.1</v>
      </c>
      <c r="BJ917" t="s">
        <v>60</v>
      </c>
      <c r="BK917">
        <f>VLOOKUP(BJ917,MoodysRatingMapping!$A$3:$B$23,2,0)</f>
        <v>2.8000000000000003</v>
      </c>
      <c r="BL917">
        <v>-5</v>
      </c>
      <c r="BM917" s="11">
        <v>2.1</v>
      </c>
      <c r="BN917" t="s">
        <v>80</v>
      </c>
      <c r="BO917" s="15">
        <f>VLOOKUP(BN917,'S&amp;PRatingMapping'!$A$3:$B$24,2,0)</f>
        <v>2.714285714285714</v>
      </c>
      <c r="BQ917">
        <v>500000</v>
      </c>
      <c r="BR917" s="11">
        <v>2.1</v>
      </c>
      <c r="BS917">
        <v>2</v>
      </c>
      <c r="BT917" t="s">
        <v>41</v>
      </c>
      <c r="BU917">
        <v>0.14771999999999999</v>
      </c>
      <c r="BV917">
        <v>-5</v>
      </c>
      <c r="BX917" t="s">
        <v>46</v>
      </c>
      <c r="BY917" t="s">
        <v>41</v>
      </c>
      <c r="BZ917">
        <v>50.384391000000001</v>
      </c>
      <c r="CA917">
        <v>-5</v>
      </c>
      <c r="CB917" t="s">
        <v>34</v>
      </c>
      <c r="CC917" t="s">
        <v>60</v>
      </c>
      <c r="CD917">
        <f>VLOOKUP(CC917,MoodysRatingMapping!$A$3:$B$23,2,0)</f>
        <v>2.8000000000000003</v>
      </c>
      <c r="CE917">
        <v>-5</v>
      </c>
      <c r="CF917" s="11">
        <v>2.1</v>
      </c>
      <c r="CG917" t="s">
        <v>80</v>
      </c>
      <c r="CH917" s="15">
        <f>VLOOKUP(CG917,'S&amp;PRatingMapping'!$A$3:$B$24,2,0)</f>
        <v>2.714285714285714</v>
      </c>
    </row>
    <row r="918" spans="1:87" x14ac:dyDescent="0.25">
      <c r="A918" s="2">
        <v>42277</v>
      </c>
      <c r="B918">
        <v>7</v>
      </c>
      <c r="C918">
        <v>45789</v>
      </c>
      <c r="D918">
        <v>0.79999999999999982</v>
      </c>
      <c r="E918">
        <v>1</v>
      </c>
      <c r="F918">
        <v>0</v>
      </c>
      <c r="G918">
        <v>0</v>
      </c>
      <c r="H918">
        <v>0</v>
      </c>
      <c r="I918">
        <v>5500000</v>
      </c>
      <c r="J918" s="9" t="s">
        <v>29</v>
      </c>
      <c r="K918">
        <v>4</v>
      </c>
      <c r="L918" t="s">
        <v>41</v>
      </c>
      <c r="M918">
        <v>0.28441</v>
      </c>
      <c r="N918">
        <v>-5</v>
      </c>
      <c r="Q918" s="11">
        <v>2.2999999999999998</v>
      </c>
      <c r="R918" t="s">
        <v>41</v>
      </c>
      <c r="S918">
        <v>66.718665999999999</v>
      </c>
      <c r="T918">
        <v>-7</v>
      </c>
      <c r="U918" s="11">
        <v>2.1</v>
      </c>
      <c r="V918" t="s">
        <v>60</v>
      </c>
      <c r="W918">
        <f>VLOOKUP(V918,MoodysRatingMapping!$A$3:$B$23,2,0)</f>
        <v>2.8000000000000003</v>
      </c>
      <c r="X918">
        <v>-7</v>
      </c>
      <c r="Y918">
        <v>2.1</v>
      </c>
      <c r="Z918" t="s">
        <v>80</v>
      </c>
      <c r="AA918" s="7">
        <f>VLOOKUP(Z918,'S&amp;PRatingMapping'!$A$3:$B$24,2,0)</f>
        <v>2.714285714285714</v>
      </c>
      <c r="AC918">
        <v>41721</v>
      </c>
      <c r="AD918">
        <v>41721</v>
      </c>
      <c r="AE918">
        <v>500000</v>
      </c>
      <c r="AF918" t="s">
        <v>34</v>
      </c>
      <c r="AG918">
        <v>2</v>
      </c>
      <c r="AH918" t="s">
        <v>41</v>
      </c>
      <c r="AI918">
        <v>0.13696</v>
      </c>
      <c r="AJ918">
        <v>-6</v>
      </c>
      <c r="AL918" t="s">
        <v>34</v>
      </c>
      <c r="AM918" t="s">
        <v>41</v>
      </c>
      <c r="AN918">
        <v>39.261854</v>
      </c>
      <c r="AO918">
        <v>-6</v>
      </c>
      <c r="AP918" s="11">
        <v>2.1</v>
      </c>
      <c r="AQ918" t="s">
        <v>60</v>
      </c>
      <c r="AR918">
        <f>VLOOKUP(AQ918,MoodysRatingMapping!$A$3:$B$23,2,0)</f>
        <v>2.8000000000000003</v>
      </c>
      <c r="AS918">
        <v>-6</v>
      </c>
      <c r="AT918" s="11">
        <v>2.1</v>
      </c>
      <c r="AU918" t="s">
        <v>80</v>
      </c>
      <c r="AV918" s="15">
        <f>VLOOKUP(AU918,'S&amp;PRatingMapping'!$A$3:$B$24,2,0)</f>
        <v>2.714285714285714</v>
      </c>
      <c r="AX918">
        <v>1500000</v>
      </c>
      <c r="AY918" t="s">
        <v>30</v>
      </c>
      <c r="AZ918">
        <v>1</v>
      </c>
      <c r="BA918" t="s">
        <v>41</v>
      </c>
      <c r="BB918">
        <v>9.6320000000000003E-2</v>
      </c>
      <c r="BC918">
        <v>-7</v>
      </c>
      <c r="BE918" s="11">
        <v>2.1</v>
      </c>
      <c r="BF918" t="s">
        <v>41</v>
      </c>
      <c r="BG918">
        <v>33.301937000000002</v>
      </c>
      <c r="BH918">
        <v>-6</v>
      </c>
      <c r="BI918" s="11">
        <v>2.1</v>
      </c>
      <c r="BJ918" t="s">
        <v>60</v>
      </c>
      <c r="BK918">
        <f>VLOOKUP(BJ918,MoodysRatingMapping!$A$3:$B$23,2,0)</f>
        <v>2.8000000000000003</v>
      </c>
      <c r="BL918">
        <v>-6</v>
      </c>
      <c r="BM918" s="11">
        <v>2.1</v>
      </c>
      <c r="BN918" t="s">
        <v>80</v>
      </c>
      <c r="BO918" s="15">
        <f>VLOOKUP(BN918,'S&amp;PRatingMapping'!$A$3:$B$24,2,0)</f>
        <v>2.714285714285714</v>
      </c>
      <c r="BQ918">
        <v>500000</v>
      </c>
      <c r="BR918" s="11" t="s">
        <v>30</v>
      </c>
      <c r="BS918">
        <v>1</v>
      </c>
      <c r="BT918" t="s">
        <v>41</v>
      </c>
      <c r="BU918">
        <v>0.1055</v>
      </c>
      <c r="BV918">
        <v>-7</v>
      </c>
      <c r="BX918" t="s">
        <v>34</v>
      </c>
      <c r="BY918" t="s">
        <v>41</v>
      </c>
      <c r="BZ918">
        <v>33.653688000000002</v>
      </c>
      <c r="CA918">
        <v>-6</v>
      </c>
      <c r="CB918" t="s">
        <v>34</v>
      </c>
      <c r="CC918" t="s">
        <v>60</v>
      </c>
      <c r="CD918">
        <f>VLOOKUP(CC918,MoodysRatingMapping!$A$3:$B$23,2,0)</f>
        <v>2.8000000000000003</v>
      </c>
      <c r="CE918">
        <v>-6</v>
      </c>
      <c r="CF918" s="11">
        <v>2.1</v>
      </c>
      <c r="CG918" t="s">
        <v>80</v>
      </c>
      <c r="CH918" s="15">
        <f>VLOOKUP(CG918,'S&amp;PRatingMapping'!$A$3:$B$24,2,0)</f>
        <v>2.714285714285714</v>
      </c>
    </row>
    <row r="919" spans="1:87" x14ac:dyDescent="0.25">
      <c r="A919" s="2">
        <v>42185</v>
      </c>
      <c r="B919">
        <v>6.1</v>
      </c>
      <c r="C919">
        <v>45839</v>
      </c>
      <c r="D919">
        <v>0.89999999999999947</v>
      </c>
      <c r="E919">
        <v>1</v>
      </c>
      <c r="F919">
        <v>0</v>
      </c>
      <c r="G919">
        <v>0</v>
      </c>
      <c r="H919">
        <v>0</v>
      </c>
      <c r="I919">
        <v>21043500</v>
      </c>
      <c r="W919" t="e">
        <f>VLOOKUP(V919,MoodysRatingMapping!$A$3:$B$23,2,0)</f>
        <v>#N/A</v>
      </c>
      <c r="AA919" s="7" t="e">
        <f>VLOOKUP(Z919,'S&amp;PRatingMapping'!$A$3:$B$24,2,0)</f>
        <v>#N/A</v>
      </c>
      <c r="AC919">
        <v>41742</v>
      </c>
      <c r="AD919">
        <v>41742</v>
      </c>
      <c r="AE919">
        <v>18543500</v>
      </c>
      <c r="AR919" t="e">
        <f>VLOOKUP(AQ919,MoodysRatingMapping!$A$3:$B$23,2,0)</f>
        <v>#N/A</v>
      </c>
      <c r="AV919" s="15" t="e">
        <f>VLOOKUP(AU919,'S&amp;PRatingMapping'!$A$3:$B$24,2,0)</f>
        <v>#N/A</v>
      </c>
      <c r="AX919">
        <v>23043500</v>
      </c>
      <c r="BK919" t="e">
        <f>VLOOKUP(BJ919,MoodysRatingMapping!$A$3:$B$23,2,0)</f>
        <v>#N/A</v>
      </c>
      <c r="BO919" s="15" t="e">
        <f>VLOOKUP(BN919,'S&amp;PRatingMapping'!$A$3:$B$24,2,0)</f>
        <v>#N/A</v>
      </c>
      <c r="BQ919">
        <v>26548500</v>
      </c>
      <c r="CD919" t="e">
        <f>VLOOKUP(CC919,MoodysRatingMapping!$A$3:$B$23,2,0)</f>
        <v>#N/A</v>
      </c>
      <c r="CH919" s="15" t="e">
        <f>VLOOKUP(CG919,'S&amp;PRatingMapping'!$A$3:$B$24,2,0)</f>
        <v>#N/A</v>
      </c>
    </row>
    <row r="920" spans="1:87" x14ac:dyDescent="0.25">
      <c r="A920" s="2">
        <v>42094</v>
      </c>
      <c r="B920">
        <v>5.2</v>
      </c>
      <c r="C920">
        <v>45840</v>
      </c>
      <c r="D920">
        <v>1.9</v>
      </c>
      <c r="E920">
        <v>1</v>
      </c>
      <c r="F920">
        <v>0</v>
      </c>
      <c r="G920">
        <v>0</v>
      </c>
      <c r="H920">
        <v>0</v>
      </c>
      <c r="I920">
        <v>66461538.460000001</v>
      </c>
      <c r="J920" s="9" t="s">
        <v>30</v>
      </c>
      <c r="K920">
        <v>1</v>
      </c>
      <c r="L920" t="s">
        <v>41</v>
      </c>
      <c r="M920">
        <v>0.33239999999999997</v>
      </c>
      <c r="N920">
        <v>-5</v>
      </c>
      <c r="Q920" s="11">
        <v>3.3</v>
      </c>
      <c r="R920" t="s">
        <v>42</v>
      </c>
      <c r="S920">
        <v>13.23898</v>
      </c>
      <c r="T920">
        <v>-3</v>
      </c>
      <c r="U920" s="11">
        <v>5.0999999999999996</v>
      </c>
      <c r="V920" t="s">
        <v>61</v>
      </c>
      <c r="W920">
        <f>VLOOKUP(V920,MoodysRatingMapping!$A$3:$B$23,2,0)</f>
        <v>5.9500000000000011</v>
      </c>
      <c r="X920">
        <v>-1</v>
      </c>
      <c r="Y920">
        <v>5.0999999999999996</v>
      </c>
      <c r="Z920" t="s">
        <v>70</v>
      </c>
      <c r="AA920" s="7">
        <f>VLOOKUP(Z920,'S&amp;PRatingMapping'!$A$3:$B$24,2,0)</f>
        <v>5.7142857142857144</v>
      </c>
      <c r="AC920">
        <v>41792</v>
      </c>
      <c r="AD920">
        <v>41792</v>
      </c>
      <c r="AE920">
        <v>73846153.849999994</v>
      </c>
      <c r="AF920" t="s">
        <v>30</v>
      </c>
      <c r="AG920">
        <v>1</v>
      </c>
      <c r="AH920" t="s">
        <v>41</v>
      </c>
      <c r="AI920">
        <v>3.2379999999999999E-2</v>
      </c>
      <c r="AJ920">
        <v>-2</v>
      </c>
      <c r="AL920" t="s">
        <v>29</v>
      </c>
      <c r="AM920" t="s">
        <v>42</v>
      </c>
      <c r="AN920">
        <v>130.252679</v>
      </c>
      <c r="AO920">
        <v>1</v>
      </c>
      <c r="AP920" s="11">
        <v>3.3</v>
      </c>
      <c r="AQ920" t="s">
        <v>58</v>
      </c>
      <c r="AR920">
        <f>VLOOKUP(AQ920,MoodysRatingMapping!$A$3:$B$23,2,0)</f>
        <v>5.0500000000000007</v>
      </c>
      <c r="AS920">
        <v>0</v>
      </c>
      <c r="AT920" s="11">
        <v>5.0999999999999996</v>
      </c>
      <c r="AU920" t="s">
        <v>70</v>
      </c>
      <c r="AV920" s="15">
        <f>VLOOKUP(AU920,'S&amp;PRatingMapping'!$A$3:$B$24,2,0)</f>
        <v>5.7142857142857144</v>
      </c>
      <c r="AX920">
        <v>73846153.849999994</v>
      </c>
      <c r="AY920" t="s">
        <v>30</v>
      </c>
      <c r="AZ920">
        <v>1</v>
      </c>
      <c r="BA920" t="s">
        <v>41</v>
      </c>
      <c r="BB920">
        <v>3.7109999999999997E-2</v>
      </c>
      <c r="BC920">
        <v>-2</v>
      </c>
      <c r="BE920" s="11" t="s">
        <v>29</v>
      </c>
      <c r="BF920" t="s">
        <v>42</v>
      </c>
      <c r="BG920">
        <v>130.21897300000001</v>
      </c>
      <c r="BH920">
        <v>1</v>
      </c>
      <c r="BI920" s="11">
        <v>3.3</v>
      </c>
      <c r="BJ920" t="s">
        <v>58</v>
      </c>
      <c r="BK920">
        <f>VLOOKUP(BJ920,MoodysRatingMapping!$A$3:$B$23,2,0)</f>
        <v>5.0500000000000007</v>
      </c>
      <c r="BL920">
        <v>0</v>
      </c>
      <c r="BM920" s="11">
        <v>3.3</v>
      </c>
      <c r="BN920" t="s">
        <v>81</v>
      </c>
      <c r="BO920" s="15">
        <f>VLOOKUP(BN920,'S&amp;PRatingMapping'!$A$3:$B$24,2,0)</f>
        <v>4.8571428571428568</v>
      </c>
      <c r="BQ920">
        <v>73846153.849999994</v>
      </c>
      <c r="BR920" s="11" t="s">
        <v>30</v>
      </c>
      <c r="BS920">
        <v>1</v>
      </c>
      <c r="BT920" t="s">
        <v>41</v>
      </c>
      <c r="BU920">
        <v>2.3699999999999999E-2</v>
      </c>
      <c r="BV920">
        <v>-2</v>
      </c>
      <c r="BX920" t="s">
        <v>29</v>
      </c>
      <c r="BY920" t="s">
        <v>42</v>
      </c>
      <c r="BZ920">
        <v>130.24971099999999</v>
      </c>
      <c r="CA920">
        <v>1</v>
      </c>
      <c r="CB920" t="s">
        <v>45</v>
      </c>
      <c r="CC920" t="s">
        <v>59</v>
      </c>
      <c r="CD920">
        <f>VLOOKUP(CC920,MoodysRatingMapping!$A$3:$B$23,2,0)</f>
        <v>4.6000000000000005</v>
      </c>
      <c r="CE920">
        <v>0</v>
      </c>
      <c r="CF920" s="11">
        <v>3.3</v>
      </c>
      <c r="CG920" t="s">
        <v>81</v>
      </c>
      <c r="CH920" s="15">
        <f>VLOOKUP(CG920,'S&amp;PRatingMapping'!$A$3:$B$24,2,0)</f>
        <v>4.8571428571428568</v>
      </c>
    </row>
    <row r="921" spans="1:87" x14ac:dyDescent="0.25">
      <c r="A921" s="2">
        <v>42429</v>
      </c>
      <c r="B921">
        <v>6.1</v>
      </c>
      <c r="C921">
        <v>45840</v>
      </c>
      <c r="D921">
        <v>1</v>
      </c>
      <c r="E921">
        <v>1</v>
      </c>
      <c r="F921">
        <v>0</v>
      </c>
      <c r="G921">
        <v>-2</v>
      </c>
      <c r="H921">
        <v>0</v>
      </c>
      <c r="I921">
        <v>66461538.460000001</v>
      </c>
      <c r="J921" s="9" t="s">
        <v>30</v>
      </c>
      <c r="K921">
        <v>1</v>
      </c>
      <c r="L921" t="s">
        <v>41</v>
      </c>
      <c r="M921">
        <v>0.38440000000000002</v>
      </c>
      <c r="N921">
        <v>-6</v>
      </c>
      <c r="Q921" s="11">
        <v>3.3</v>
      </c>
      <c r="R921" t="s">
        <v>42</v>
      </c>
      <c r="S921">
        <v>128.3432</v>
      </c>
      <c r="T921">
        <v>-4</v>
      </c>
      <c r="U921" s="11">
        <v>5.0999999999999996</v>
      </c>
      <c r="V921" t="s">
        <v>61</v>
      </c>
      <c r="W921">
        <f>VLOOKUP(V921,MoodysRatingMapping!$A$3:$B$23,2,0)</f>
        <v>5.9500000000000011</v>
      </c>
      <c r="X921">
        <v>-2</v>
      </c>
      <c r="Y921">
        <v>5.0999999999999996</v>
      </c>
      <c r="Z921" t="s">
        <v>70</v>
      </c>
      <c r="AA921" s="7">
        <f>VLOOKUP(Z921,'S&amp;PRatingMapping'!$A$3:$B$24,2,0)</f>
        <v>5.7142857142857144</v>
      </c>
      <c r="AC921">
        <v>4183</v>
      </c>
      <c r="AD921">
        <v>4183</v>
      </c>
      <c r="AE921">
        <v>66461538.460000001</v>
      </c>
      <c r="AF921" t="s">
        <v>30</v>
      </c>
      <c r="AG921">
        <v>1</v>
      </c>
      <c r="AH921" t="s">
        <v>41</v>
      </c>
      <c r="AI921">
        <v>9.9320000000000006E-2</v>
      </c>
      <c r="AJ921">
        <v>-4</v>
      </c>
      <c r="AL921" t="s">
        <v>43</v>
      </c>
      <c r="AM921" t="s">
        <v>42</v>
      </c>
      <c r="AN921">
        <v>128.24746500000001</v>
      </c>
      <c r="AO921">
        <v>-2</v>
      </c>
      <c r="AP921" s="11">
        <v>5.0999999999999996</v>
      </c>
      <c r="AQ921" t="s">
        <v>61</v>
      </c>
      <c r="AR921">
        <f>VLOOKUP(AQ921,MoodysRatingMapping!$A$3:$B$23,2,0)</f>
        <v>5.9500000000000011</v>
      </c>
      <c r="AS921">
        <v>0</v>
      </c>
      <c r="AT921" s="11">
        <v>5.0999999999999996</v>
      </c>
      <c r="AU921" t="s">
        <v>70</v>
      </c>
      <c r="AV921" s="15">
        <f>VLOOKUP(AU921,'S&amp;PRatingMapping'!$A$3:$B$24,2,0)</f>
        <v>5.7142857142857144</v>
      </c>
      <c r="AX921">
        <v>66461538.460000001</v>
      </c>
      <c r="AY921" t="s">
        <v>30</v>
      </c>
      <c r="AZ921">
        <v>1</v>
      </c>
      <c r="BA921" t="s">
        <v>41</v>
      </c>
      <c r="BB921">
        <v>0.11981</v>
      </c>
      <c r="BC921">
        <v>-4</v>
      </c>
      <c r="BE921" s="11" t="s">
        <v>29</v>
      </c>
      <c r="BF921" t="s">
        <v>42</v>
      </c>
      <c r="BG921">
        <v>128.27444700000001</v>
      </c>
      <c r="BH921">
        <v>-1</v>
      </c>
      <c r="BI921" s="11">
        <v>5.0999999999999996</v>
      </c>
      <c r="BJ921" t="s">
        <v>61</v>
      </c>
      <c r="BK921">
        <f>VLOOKUP(BJ921,MoodysRatingMapping!$A$3:$B$23,2,0)</f>
        <v>5.9500000000000011</v>
      </c>
      <c r="BL921">
        <v>0</v>
      </c>
      <c r="BM921" s="11">
        <v>5.0999999999999996</v>
      </c>
      <c r="BN921" t="s">
        <v>70</v>
      </c>
      <c r="BO921" s="15">
        <f>VLOOKUP(BN921,'S&amp;PRatingMapping'!$A$3:$B$24,2,0)</f>
        <v>5.7142857142857144</v>
      </c>
      <c r="BQ921">
        <v>66461538.460000001</v>
      </c>
      <c r="BR921" s="11" t="s">
        <v>30</v>
      </c>
      <c r="BS921">
        <v>1</v>
      </c>
      <c r="BT921" t="s">
        <v>41</v>
      </c>
      <c r="BU921">
        <v>8.9970000000000008E-2</v>
      </c>
      <c r="BV921">
        <v>-4</v>
      </c>
      <c r="BX921" t="s">
        <v>29</v>
      </c>
      <c r="BY921" t="s">
        <v>42</v>
      </c>
      <c r="BZ921">
        <v>130.26680300000001</v>
      </c>
      <c r="CA921">
        <v>-1</v>
      </c>
      <c r="CB921" t="s">
        <v>38</v>
      </c>
      <c r="CC921" t="s">
        <v>61</v>
      </c>
      <c r="CD921">
        <f>VLOOKUP(CC921,MoodysRatingMapping!$A$3:$B$23,2,0)</f>
        <v>5.9500000000000011</v>
      </c>
      <c r="CE921">
        <v>0</v>
      </c>
      <c r="CF921" s="11">
        <v>5.0999999999999996</v>
      </c>
      <c r="CG921" t="s">
        <v>70</v>
      </c>
      <c r="CH921" s="15">
        <f>VLOOKUP(CG921,'S&amp;PRatingMapping'!$A$3:$B$24,2,0)</f>
        <v>5.7142857142857144</v>
      </c>
    </row>
    <row r="922" spans="1:87" x14ac:dyDescent="0.25">
      <c r="A922" s="2">
        <v>42489</v>
      </c>
      <c r="B922">
        <v>8.1</v>
      </c>
      <c r="C922">
        <v>45840</v>
      </c>
      <c r="D922">
        <v>2</v>
      </c>
      <c r="E922">
        <v>1</v>
      </c>
      <c r="F922">
        <v>0</v>
      </c>
      <c r="G922">
        <v>0</v>
      </c>
      <c r="H922">
        <v>0</v>
      </c>
      <c r="I922">
        <v>66461538.460000001</v>
      </c>
      <c r="J922" s="9" t="s">
        <v>30</v>
      </c>
      <c r="K922">
        <v>1</v>
      </c>
      <c r="L922" t="s">
        <v>41</v>
      </c>
      <c r="M922">
        <v>0.89419999999999999</v>
      </c>
      <c r="N922">
        <v>-9</v>
      </c>
      <c r="Q922" s="11">
        <v>3.3</v>
      </c>
      <c r="R922" t="s">
        <v>42</v>
      </c>
      <c r="S922">
        <v>13.251189999999999</v>
      </c>
      <c r="T922">
        <v>-7</v>
      </c>
      <c r="U922" s="11">
        <v>5.0999999999999996</v>
      </c>
      <c r="V922" t="s">
        <v>61</v>
      </c>
      <c r="W922">
        <f>VLOOKUP(V922,MoodysRatingMapping!$A$3:$B$23,2,0)</f>
        <v>5.9500000000000011</v>
      </c>
      <c r="X922">
        <v>-5</v>
      </c>
      <c r="Y922">
        <v>5.0999999999999996</v>
      </c>
      <c r="Z922" t="s">
        <v>70</v>
      </c>
      <c r="AA922" s="7">
        <f>VLOOKUP(Z922,'S&amp;PRatingMapping'!$A$3:$B$24,2,0)</f>
        <v>5.7142857142857144</v>
      </c>
      <c r="AC922">
        <v>4185</v>
      </c>
      <c r="AD922">
        <v>4185</v>
      </c>
      <c r="AE922">
        <v>66461538.460000001</v>
      </c>
      <c r="AF922" t="s">
        <v>30</v>
      </c>
      <c r="AG922">
        <v>1</v>
      </c>
      <c r="AH922" t="s">
        <v>41</v>
      </c>
      <c r="AI922">
        <v>9.6180000000000002E-2</v>
      </c>
      <c r="AJ922">
        <v>-6</v>
      </c>
      <c r="AL922" t="s">
        <v>43</v>
      </c>
      <c r="AM922" t="s">
        <v>42</v>
      </c>
      <c r="AN922">
        <v>130.23098400000001</v>
      </c>
      <c r="AO922">
        <v>-4</v>
      </c>
      <c r="AP922" s="11">
        <v>5.0999999999999996</v>
      </c>
      <c r="AQ922" t="s">
        <v>61</v>
      </c>
      <c r="AR922">
        <f>VLOOKUP(AQ922,MoodysRatingMapping!$A$3:$B$23,2,0)</f>
        <v>5.9500000000000011</v>
      </c>
      <c r="AS922">
        <v>-2</v>
      </c>
      <c r="AT922" s="11">
        <v>5.0999999999999996</v>
      </c>
      <c r="AU922" t="s">
        <v>70</v>
      </c>
      <c r="AV922" s="15">
        <f>VLOOKUP(AU922,'S&amp;PRatingMapping'!$A$3:$B$24,2,0)</f>
        <v>5.7142857142857144</v>
      </c>
      <c r="AX922">
        <v>66461538.460000001</v>
      </c>
      <c r="AY922" t="s">
        <v>30</v>
      </c>
      <c r="AZ922">
        <v>1</v>
      </c>
      <c r="BA922" t="s">
        <v>41</v>
      </c>
      <c r="BB922">
        <v>3.8440000000000002E-2</v>
      </c>
      <c r="BC922">
        <v>-6</v>
      </c>
      <c r="BE922" s="11">
        <v>3.3</v>
      </c>
      <c r="BF922" t="s">
        <v>42</v>
      </c>
      <c r="BG922">
        <v>128.34302</v>
      </c>
      <c r="BH922">
        <v>-4</v>
      </c>
      <c r="BI922" s="11">
        <v>5.0999999999999996</v>
      </c>
      <c r="BJ922" t="s">
        <v>61</v>
      </c>
      <c r="BK922">
        <f>VLOOKUP(BJ922,MoodysRatingMapping!$A$3:$B$23,2,0)</f>
        <v>5.9500000000000011</v>
      </c>
      <c r="BL922">
        <v>-2</v>
      </c>
      <c r="BM922" s="11">
        <v>5.0999999999999996</v>
      </c>
      <c r="BN922" t="s">
        <v>70</v>
      </c>
      <c r="BO922" s="15">
        <f>VLOOKUP(BN922,'S&amp;PRatingMapping'!$A$3:$B$24,2,0)</f>
        <v>5.7142857142857144</v>
      </c>
      <c r="BQ922">
        <v>66461538.460000001</v>
      </c>
      <c r="BR922" s="11" t="s">
        <v>30</v>
      </c>
      <c r="BS922">
        <v>1</v>
      </c>
      <c r="BT922" t="s">
        <v>41</v>
      </c>
      <c r="BU922">
        <v>9.9320000000000006E-2</v>
      </c>
      <c r="BV922">
        <v>-4</v>
      </c>
      <c r="BX922" t="s">
        <v>43</v>
      </c>
      <c r="BY922" t="s">
        <v>42</v>
      </c>
      <c r="BZ922">
        <v>128.24746500000001</v>
      </c>
      <c r="CA922">
        <v>-2</v>
      </c>
      <c r="CB922" t="s">
        <v>38</v>
      </c>
      <c r="CC922" t="s">
        <v>61</v>
      </c>
      <c r="CD922">
        <f>VLOOKUP(CC922,MoodysRatingMapping!$A$3:$B$23,2,0)</f>
        <v>5.9500000000000011</v>
      </c>
      <c r="CE922">
        <v>0</v>
      </c>
      <c r="CF922" s="11">
        <v>5.0999999999999996</v>
      </c>
      <c r="CG922" t="s">
        <v>70</v>
      </c>
      <c r="CH922" s="15">
        <f>VLOOKUP(CG922,'S&amp;PRatingMapping'!$A$3:$B$24,2,0)</f>
        <v>5.7142857142857144</v>
      </c>
    </row>
    <row r="923" spans="1:87" x14ac:dyDescent="0.25">
      <c r="A923" s="2">
        <v>42277</v>
      </c>
      <c r="B923">
        <v>5.2</v>
      </c>
      <c r="C923">
        <v>45890</v>
      </c>
      <c r="D923">
        <v>0.10000000000000051</v>
      </c>
      <c r="E923">
        <v>1</v>
      </c>
      <c r="F923">
        <v>0</v>
      </c>
      <c r="G923">
        <v>0</v>
      </c>
      <c r="H923">
        <v>0</v>
      </c>
      <c r="I923">
        <v>4799000</v>
      </c>
      <c r="J923" s="9">
        <v>6.2</v>
      </c>
      <c r="K923">
        <v>8</v>
      </c>
      <c r="L923" t="s">
        <v>41</v>
      </c>
      <c r="M923">
        <v>3.8163900000000002</v>
      </c>
      <c r="N923">
        <v>2</v>
      </c>
      <c r="W923" t="e">
        <f>VLOOKUP(V923,MoodysRatingMapping!$A$3:$B$23,2,0)</f>
        <v>#N/A</v>
      </c>
      <c r="AA923" s="7" t="e">
        <f>VLOOKUP(Z923,'S&amp;PRatingMapping'!$A$3:$B$24,2,0)</f>
        <v>#N/A</v>
      </c>
      <c r="AC923">
        <v>41851</v>
      </c>
      <c r="AD923">
        <v>41851</v>
      </c>
      <c r="AE923">
        <v>4435000</v>
      </c>
      <c r="AF923" t="s">
        <v>36</v>
      </c>
      <c r="AG923">
        <v>8</v>
      </c>
      <c r="AH923" t="s">
        <v>41</v>
      </c>
      <c r="AI923">
        <v>3.1611400000000001</v>
      </c>
      <c r="AJ923">
        <v>3</v>
      </c>
      <c r="AR923" t="e">
        <f>VLOOKUP(AQ923,MoodysRatingMapping!$A$3:$B$23,2,0)</f>
        <v>#N/A</v>
      </c>
      <c r="AV923" s="15" t="e">
        <f>VLOOKUP(AU923,'S&amp;PRatingMapping'!$A$3:$B$24,2,0)</f>
        <v>#N/A</v>
      </c>
      <c r="AX923">
        <v>3530000</v>
      </c>
      <c r="AY923" t="s">
        <v>36</v>
      </c>
      <c r="AZ923">
        <v>8</v>
      </c>
      <c r="BA923" t="s">
        <v>41</v>
      </c>
      <c r="BB923">
        <v>2.6779500000000001</v>
      </c>
      <c r="BC923">
        <v>3</v>
      </c>
      <c r="BK923" t="e">
        <f>VLOOKUP(BJ923,MoodysRatingMapping!$A$3:$B$23,2,0)</f>
        <v>#N/A</v>
      </c>
      <c r="BO923" s="15" t="e">
        <f>VLOOKUP(BN923,'S&amp;PRatingMapping'!$A$3:$B$24,2,0)</f>
        <v>#N/A</v>
      </c>
      <c r="BQ923">
        <v>4750000</v>
      </c>
      <c r="BR923" s="11">
        <v>6.2</v>
      </c>
      <c r="BS923">
        <v>8</v>
      </c>
      <c r="BT923" t="s">
        <v>41</v>
      </c>
      <c r="BU923">
        <v>2.6167899999999999</v>
      </c>
      <c r="BV923">
        <v>3</v>
      </c>
      <c r="CD923" t="e">
        <f>VLOOKUP(CC923,MoodysRatingMapping!$A$3:$B$23,2,0)</f>
        <v>#N/A</v>
      </c>
      <c r="CH923" s="15" t="e">
        <f>VLOOKUP(CG923,'S&amp;PRatingMapping'!$A$3:$B$24,2,0)</f>
        <v>#N/A</v>
      </c>
    </row>
    <row r="924" spans="1:87" x14ac:dyDescent="0.25">
      <c r="A924" s="2">
        <v>43280</v>
      </c>
      <c r="B924">
        <v>6.1</v>
      </c>
      <c r="C924">
        <v>45890</v>
      </c>
      <c r="D924">
        <v>0.89999999999999947</v>
      </c>
      <c r="E924">
        <v>1</v>
      </c>
      <c r="F924">
        <v>0</v>
      </c>
      <c r="G924">
        <v>0</v>
      </c>
      <c r="H924">
        <v>0</v>
      </c>
      <c r="I924">
        <v>1535000</v>
      </c>
      <c r="J924" s="9">
        <v>6.2</v>
      </c>
      <c r="K924">
        <v>8</v>
      </c>
      <c r="L924" t="s">
        <v>41</v>
      </c>
      <c r="M924">
        <v>0.46634999999999999</v>
      </c>
      <c r="N924">
        <v>1</v>
      </c>
      <c r="W924" t="e">
        <f>VLOOKUP(V924,MoodysRatingMapping!$A$3:$B$23,2,0)</f>
        <v>#N/A</v>
      </c>
      <c r="AA924" s="7" t="e">
        <f>VLOOKUP(Z924,'S&amp;PRatingMapping'!$A$3:$B$24,2,0)</f>
        <v>#N/A</v>
      </c>
      <c r="AC924">
        <v>41883</v>
      </c>
      <c r="AD924">
        <v>41883</v>
      </c>
      <c r="AE924">
        <v>1585000</v>
      </c>
      <c r="AF924" t="s">
        <v>31</v>
      </c>
      <c r="AG924">
        <v>7</v>
      </c>
      <c r="AH924" t="s">
        <v>41</v>
      </c>
      <c r="AI924">
        <v>0.38529999999999998</v>
      </c>
      <c r="AJ924">
        <v>1</v>
      </c>
      <c r="AR924" t="e">
        <f>VLOOKUP(AQ924,MoodysRatingMapping!$A$3:$B$23,2,0)</f>
        <v>#N/A</v>
      </c>
      <c r="AV924" s="15" t="e">
        <f>VLOOKUP(AU924,'S&amp;PRatingMapping'!$A$3:$B$24,2,0)</f>
        <v>#N/A</v>
      </c>
      <c r="AX924">
        <v>1479046.78</v>
      </c>
      <c r="AY924" t="s">
        <v>31</v>
      </c>
      <c r="AZ924">
        <v>7</v>
      </c>
      <c r="BA924" t="s">
        <v>41</v>
      </c>
      <c r="BB924">
        <v>0.39566000000000001</v>
      </c>
      <c r="BC924">
        <v>1</v>
      </c>
      <c r="BK924" t="e">
        <f>VLOOKUP(BJ924,MoodysRatingMapping!$A$3:$B$23,2,0)</f>
        <v>#N/A</v>
      </c>
      <c r="BO924" s="15" t="e">
        <f>VLOOKUP(BN924,'S&amp;PRatingMapping'!$A$3:$B$24,2,0)</f>
        <v>#N/A</v>
      </c>
      <c r="BQ924">
        <v>1585000</v>
      </c>
      <c r="BR924" s="11">
        <v>6.2</v>
      </c>
      <c r="BS924">
        <v>8</v>
      </c>
      <c r="BT924" t="s">
        <v>41</v>
      </c>
      <c r="BU924">
        <v>0.44533</v>
      </c>
      <c r="BV924">
        <v>2</v>
      </c>
      <c r="CD924" t="e">
        <f>VLOOKUP(CC924,MoodysRatingMapping!$A$3:$B$23,2,0)</f>
        <v>#N/A</v>
      </c>
      <c r="CH924" s="15" t="e">
        <f>VLOOKUP(CG924,'S&amp;PRatingMapping'!$A$3:$B$24,2,0)</f>
        <v>#N/A</v>
      </c>
    </row>
    <row r="925" spans="1:87" x14ac:dyDescent="0.25">
      <c r="A925" s="2">
        <v>43039</v>
      </c>
      <c r="B925">
        <v>3.2</v>
      </c>
      <c r="C925">
        <v>45924</v>
      </c>
      <c r="D925">
        <v>0.1000000000000001</v>
      </c>
      <c r="E925">
        <v>1</v>
      </c>
      <c r="F925">
        <v>0</v>
      </c>
      <c r="G925">
        <v>0</v>
      </c>
      <c r="H925">
        <v>0</v>
      </c>
      <c r="I925">
        <v>100010300.44</v>
      </c>
      <c r="J925" s="9" t="s">
        <v>30</v>
      </c>
      <c r="K925">
        <v>1</v>
      </c>
      <c r="L925" t="s">
        <v>42</v>
      </c>
      <c r="M925">
        <v>0.1</v>
      </c>
      <c r="N925">
        <v>-2</v>
      </c>
      <c r="Q925" s="11" t="s">
        <v>30</v>
      </c>
      <c r="R925" t="s">
        <v>42</v>
      </c>
      <c r="S925">
        <v>23.225200000000001</v>
      </c>
      <c r="T925">
        <v>-2</v>
      </c>
      <c r="U925" s="11">
        <v>3.1</v>
      </c>
      <c r="V925" t="s">
        <v>52</v>
      </c>
      <c r="W925">
        <f>VLOOKUP(V925,MoodysRatingMapping!$A$3:$B$23,2,0)</f>
        <v>4.1500000000000004</v>
      </c>
      <c r="Y925">
        <v>3.1</v>
      </c>
      <c r="Z925" t="s">
        <v>72</v>
      </c>
      <c r="AA925" s="7">
        <f>VLOOKUP(Z925,'S&amp;PRatingMapping'!$A$3:$B$24,2,0)</f>
        <v>3.9999999999999991</v>
      </c>
      <c r="AB925" t="s">
        <v>51</v>
      </c>
      <c r="AC925">
        <v>41928</v>
      </c>
      <c r="AD925">
        <v>41928</v>
      </c>
      <c r="AE925">
        <v>100007176.93000001</v>
      </c>
      <c r="AF925" t="s">
        <v>30</v>
      </c>
      <c r="AG925">
        <v>1</v>
      </c>
      <c r="AH925" t="s">
        <v>42</v>
      </c>
      <c r="AI925">
        <v>1.2789999999999999E-2</v>
      </c>
      <c r="AJ925">
        <v>-2</v>
      </c>
      <c r="AL925" t="s">
        <v>30</v>
      </c>
      <c r="AM925" t="s">
        <v>42</v>
      </c>
      <c r="AN925">
        <v>27.628799999999998</v>
      </c>
      <c r="AO925">
        <v>-2</v>
      </c>
      <c r="AP925" s="11">
        <v>3.1</v>
      </c>
      <c r="AQ925" t="s">
        <v>52</v>
      </c>
      <c r="AR925">
        <f>VLOOKUP(AQ925,MoodysRatingMapping!$A$3:$B$23,2,0)</f>
        <v>4.1500000000000004</v>
      </c>
      <c r="AS925">
        <v>0</v>
      </c>
      <c r="AT925" s="11">
        <v>3.1</v>
      </c>
      <c r="AU925" t="s">
        <v>72</v>
      </c>
      <c r="AV925" s="15">
        <f>VLOOKUP(AU925,'S&amp;PRatingMapping'!$A$3:$B$24,2,0)</f>
        <v>3.9999999999999991</v>
      </c>
      <c r="AX925">
        <v>100102261.34999999</v>
      </c>
      <c r="AY925" t="s">
        <v>30</v>
      </c>
      <c r="AZ925">
        <v>1</v>
      </c>
      <c r="BA925" t="s">
        <v>42</v>
      </c>
      <c r="BB925">
        <v>1.6060000000000001E-2</v>
      </c>
      <c r="BC925">
        <v>-2</v>
      </c>
      <c r="BE925" s="11" t="s">
        <v>30</v>
      </c>
      <c r="BF925" t="s">
        <v>42</v>
      </c>
      <c r="BG925">
        <v>21.575800000000001</v>
      </c>
      <c r="BH925">
        <v>-2</v>
      </c>
      <c r="BI925" s="11">
        <v>3.1</v>
      </c>
      <c r="BJ925" t="s">
        <v>52</v>
      </c>
      <c r="BK925">
        <f>VLOOKUP(BJ925,MoodysRatingMapping!$A$3:$B$23,2,0)</f>
        <v>4.1500000000000004</v>
      </c>
      <c r="BL925">
        <v>0</v>
      </c>
      <c r="BM925" s="11">
        <v>3.1</v>
      </c>
      <c r="BN925" t="s">
        <v>72</v>
      </c>
      <c r="BO925" s="15">
        <f>VLOOKUP(BN925,'S&amp;PRatingMapping'!$A$3:$B$24,2,0)</f>
        <v>3.9999999999999991</v>
      </c>
      <c r="BP925" t="s">
        <v>50</v>
      </c>
      <c r="BQ925">
        <v>100009171.93000001</v>
      </c>
      <c r="BR925" s="11" t="s">
        <v>30</v>
      </c>
      <c r="BS925">
        <v>1</v>
      </c>
      <c r="BT925" t="s">
        <v>42</v>
      </c>
      <c r="BU925">
        <v>1.3610000000000001E-2</v>
      </c>
      <c r="BV925">
        <v>-2</v>
      </c>
      <c r="BX925" t="s">
        <v>30</v>
      </c>
      <c r="BY925" t="s">
        <v>42</v>
      </c>
      <c r="BZ925">
        <v>16.272600000000001</v>
      </c>
      <c r="CA925">
        <v>-2</v>
      </c>
      <c r="CB925" t="s">
        <v>35</v>
      </c>
      <c r="CC925" t="s">
        <v>52</v>
      </c>
      <c r="CD925">
        <f>VLOOKUP(CC925,MoodysRatingMapping!$A$3:$B$23,2,0)</f>
        <v>4.1500000000000004</v>
      </c>
      <c r="CE925">
        <v>0</v>
      </c>
      <c r="CF925" s="11">
        <v>3.1</v>
      </c>
      <c r="CG925" t="s">
        <v>72</v>
      </c>
      <c r="CH925" s="15">
        <f>VLOOKUP(CG925,'S&amp;PRatingMapping'!$A$3:$B$24,2,0)</f>
        <v>3.9999999999999991</v>
      </c>
      <c r="CI925" t="s">
        <v>51</v>
      </c>
    </row>
    <row r="926" spans="1:87" x14ac:dyDescent="0.25">
      <c r="A926" s="2">
        <v>42398</v>
      </c>
      <c r="B926">
        <v>4</v>
      </c>
      <c r="C926">
        <v>45950</v>
      </c>
      <c r="D926">
        <v>1</v>
      </c>
      <c r="E926">
        <v>1</v>
      </c>
      <c r="F926">
        <v>0</v>
      </c>
      <c r="G926">
        <v>-2</v>
      </c>
      <c r="H926">
        <v>0</v>
      </c>
      <c r="I926">
        <v>475221664.60000002</v>
      </c>
      <c r="J926" s="9">
        <v>2.1</v>
      </c>
      <c r="K926">
        <v>2</v>
      </c>
      <c r="L926" t="s">
        <v>42</v>
      </c>
      <c r="M926">
        <v>0.15337000000000001</v>
      </c>
      <c r="N926">
        <v>-2</v>
      </c>
      <c r="Q926" s="11">
        <v>6.2</v>
      </c>
      <c r="R926" t="s">
        <v>42</v>
      </c>
      <c r="S926">
        <v>54.614817000000002</v>
      </c>
      <c r="T926">
        <v>4</v>
      </c>
      <c r="U926" s="11">
        <v>3.3</v>
      </c>
      <c r="V926" t="s">
        <v>58</v>
      </c>
      <c r="W926">
        <f>VLOOKUP(V926,MoodysRatingMapping!$A$3:$B$23,2,0)</f>
        <v>5.0500000000000007</v>
      </c>
      <c r="X926">
        <v>-1</v>
      </c>
      <c r="Y926" t="s">
        <v>29</v>
      </c>
      <c r="Z926" t="s">
        <v>84</v>
      </c>
      <c r="AA926" s="7">
        <f>VLOOKUP(Z926,'S&amp;PRatingMapping'!$A$3:$B$24,2,0)</f>
        <v>5.2857142857142856</v>
      </c>
      <c r="AC926">
        <v>4196</v>
      </c>
      <c r="AD926">
        <v>4196</v>
      </c>
      <c r="AE926">
        <v>475107254.75999999</v>
      </c>
      <c r="AF926" t="s">
        <v>34</v>
      </c>
      <c r="AG926">
        <v>2</v>
      </c>
      <c r="AH926" t="s">
        <v>42</v>
      </c>
      <c r="AI926">
        <v>0.12681000000000001</v>
      </c>
      <c r="AJ926">
        <v>-1</v>
      </c>
      <c r="AL926" t="s">
        <v>39</v>
      </c>
      <c r="AM926" t="s">
        <v>42</v>
      </c>
      <c r="AN926">
        <v>532.16224499999998</v>
      </c>
      <c r="AO926">
        <v>6</v>
      </c>
      <c r="AP926" s="11">
        <v>3.3</v>
      </c>
      <c r="AQ926" t="s">
        <v>58</v>
      </c>
      <c r="AR926">
        <f>VLOOKUP(AQ926,MoodysRatingMapping!$A$3:$B$23,2,0)</f>
        <v>5.0500000000000007</v>
      </c>
      <c r="AS926">
        <v>0</v>
      </c>
      <c r="AT926" s="11" t="s">
        <v>29</v>
      </c>
      <c r="AU926" t="s">
        <v>84</v>
      </c>
      <c r="AV926" s="15">
        <f>VLOOKUP(AU926,'S&amp;PRatingMapping'!$A$3:$B$24,2,0)</f>
        <v>5.2857142857142856</v>
      </c>
      <c r="AX926">
        <v>475118072.11000001</v>
      </c>
      <c r="AY926" t="s">
        <v>35</v>
      </c>
      <c r="AZ926">
        <v>3</v>
      </c>
      <c r="BA926" t="s">
        <v>42</v>
      </c>
      <c r="BB926">
        <v>0.16381000000000001</v>
      </c>
      <c r="BC926">
        <v>0</v>
      </c>
      <c r="BE926" s="11" t="s">
        <v>39</v>
      </c>
      <c r="BF926" t="s">
        <v>42</v>
      </c>
      <c r="BG926">
        <v>473.39589000000001</v>
      </c>
      <c r="BH926">
        <v>6</v>
      </c>
      <c r="BI926" s="11">
        <v>3.3</v>
      </c>
      <c r="BJ926" t="s">
        <v>58</v>
      </c>
      <c r="BK926">
        <f>VLOOKUP(BJ926,MoodysRatingMapping!$A$3:$B$23,2,0)</f>
        <v>5.0500000000000007</v>
      </c>
      <c r="BL926">
        <v>0</v>
      </c>
      <c r="BM926" s="11" t="s">
        <v>29</v>
      </c>
      <c r="BN926" t="s">
        <v>84</v>
      </c>
      <c r="BO926" s="15">
        <f>VLOOKUP(BN926,'S&amp;PRatingMapping'!$A$3:$B$24,2,0)</f>
        <v>5.2857142857142856</v>
      </c>
      <c r="BQ926">
        <v>525128220.92000002</v>
      </c>
      <c r="BR926" s="11">
        <v>3.1</v>
      </c>
      <c r="BS926">
        <v>3</v>
      </c>
      <c r="BT926" t="s">
        <v>42</v>
      </c>
      <c r="BU926">
        <v>0.17832999999999999</v>
      </c>
      <c r="BV926">
        <v>0</v>
      </c>
      <c r="BX926" t="s">
        <v>39</v>
      </c>
      <c r="BY926" t="s">
        <v>42</v>
      </c>
      <c r="BZ926">
        <v>471.56255700000003</v>
      </c>
      <c r="CA926">
        <v>6</v>
      </c>
      <c r="CB926" t="s">
        <v>43</v>
      </c>
      <c r="CC926" t="s">
        <v>58</v>
      </c>
      <c r="CD926">
        <f>VLOOKUP(CC926,MoodysRatingMapping!$A$3:$B$23,2,0)</f>
        <v>5.0500000000000007</v>
      </c>
      <c r="CE926">
        <v>0</v>
      </c>
      <c r="CF926" s="11" t="s">
        <v>29</v>
      </c>
      <c r="CG926" t="s">
        <v>84</v>
      </c>
      <c r="CH926" s="15">
        <f>VLOOKUP(CG926,'S&amp;PRatingMapping'!$A$3:$B$24,2,0)</f>
        <v>5.2857142857142856</v>
      </c>
    </row>
    <row r="927" spans="1:87" x14ac:dyDescent="0.25">
      <c r="A927" s="2">
        <v>42460</v>
      </c>
      <c r="B927">
        <v>5.0999999999999996</v>
      </c>
      <c r="C927">
        <v>45950</v>
      </c>
      <c r="D927">
        <v>1.1000000000000001</v>
      </c>
      <c r="E927">
        <v>1</v>
      </c>
      <c r="F927">
        <v>0</v>
      </c>
      <c r="G927">
        <v>0</v>
      </c>
      <c r="H927">
        <v>0</v>
      </c>
      <c r="I927">
        <v>82958.23</v>
      </c>
      <c r="J927" s="9">
        <v>2.1</v>
      </c>
      <c r="K927">
        <v>2</v>
      </c>
      <c r="L927" t="s">
        <v>42</v>
      </c>
      <c r="M927">
        <v>0.13272999999999999</v>
      </c>
      <c r="N927">
        <v>-3</v>
      </c>
      <c r="Q927" s="11">
        <v>6.2</v>
      </c>
      <c r="R927" t="s">
        <v>42</v>
      </c>
      <c r="S927">
        <v>397.757229</v>
      </c>
      <c r="T927">
        <v>3</v>
      </c>
      <c r="U927" s="11">
        <v>5.2</v>
      </c>
      <c r="V927" t="s">
        <v>49</v>
      </c>
      <c r="W927">
        <f>VLOOKUP(V927,MoodysRatingMapping!$A$3:$B$23,2,0)</f>
        <v>6.4000000000000012</v>
      </c>
      <c r="X927">
        <v>1</v>
      </c>
      <c r="Y927">
        <v>5.0999999999999996</v>
      </c>
      <c r="Z927" t="s">
        <v>70</v>
      </c>
      <c r="AA927" s="7">
        <f>VLOOKUP(Z927,'S&amp;PRatingMapping'!$A$3:$B$24,2,0)</f>
        <v>5.7142857142857144</v>
      </c>
      <c r="AC927">
        <v>41962</v>
      </c>
      <c r="AD927">
        <v>41962</v>
      </c>
      <c r="AE927">
        <v>375105863</v>
      </c>
      <c r="AF927" t="s">
        <v>36</v>
      </c>
      <c r="AG927">
        <v>8</v>
      </c>
      <c r="AH927" t="s">
        <v>42</v>
      </c>
      <c r="AI927">
        <v>1.66516</v>
      </c>
      <c r="AJ927">
        <v>4</v>
      </c>
      <c r="AL927" t="s">
        <v>36</v>
      </c>
      <c r="AM927" t="s">
        <v>42</v>
      </c>
      <c r="AN927">
        <v>486.36622699999998</v>
      </c>
      <c r="AO927">
        <v>4</v>
      </c>
      <c r="AP927" s="11">
        <v>5.2</v>
      </c>
      <c r="AQ927" t="s">
        <v>49</v>
      </c>
      <c r="AR927">
        <f>VLOOKUP(AQ927,MoodysRatingMapping!$A$3:$B$23,2,0)</f>
        <v>6.4000000000000012</v>
      </c>
      <c r="AS927">
        <v>2</v>
      </c>
      <c r="AT927" s="11">
        <v>5.0999999999999996</v>
      </c>
      <c r="AU927" t="s">
        <v>70</v>
      </c>
      <c r="AV927" s="15">
        <f>VLOOKUP(AU927,'S&amp;PRatingMapping'!$A$3:$B$24,2,0)</f>
        <v>5.7142857142857144</v>
      </c>
      <c r="AX927">
        <v>475221664.60000002</v>
      </c>
      <c r="AY927" t="s">
        <v>34</v>
      </c>
      <c r="AZ927">
        <v>2</v>
      </c>
      <c r="BA927" t="s">
        <v>42</v>
      </c>
      <c r="BB927">
        <v>0.15337000000000001</v>
      </c>
      <c r="BC927">
        <v>-2</v>
      </c>
      <c r="BE927" s="11">
        <v>6.2</v>
      </c>
      <c r="BF927" t="s">
        <v>42</v>
      </c>
      <c r="BG927">
        <v>504.61481700000002</v>
      </c>
      <c r="BH927">
        <v>4</v>
      </c>
      <c r="BI927" s="11">
        <v>3.3</v>
      </c>
      <c r="BJ927" t="s">
        <v>58</v>
      </c>
      <c r="BK927">
        <f>VLOOKUP(BJ927,MoodysRatingMapping!$A$3:$B$23,2,0)</f>
        <v>5.0500000000000007</v>
      </c>
      <c r="BL927">
        <v>-1</v>
      </c>
      <c r="BM927" s="11" t="s">
        <v>29</v>
      </c>
      <c r="BN927" t="s">
        <v>84</v>
      </c>
      <c r="BO927" s="15">
        <f>VLOOKUP(BN927,'S&amp;PRatingMapping'!$A$3:$B$24,2,0)</f>
        <v>5.2857142857142856</v>
      </c>
      <c r="BQ927">
        <v>475107254.75999999</v>
      </c>
      <c r="BR927" s="11">
        <v>2.1</v>
      </c>
      <c r="BS927">
        <v>2</v>
      </c>
      <c r="BT927" t="s">
        <v>42</v>
      </c>
      <c r="BU927">
        <v>0.12681000000000001</v>
      </c>
      <c r="BV927">
        <v>-1</v>
      </c>
      <c r="BX927" t="s">
        <v>39</v>
      </c>
      <c r="BY927" t="s">
        <v>42</v>
      </c>
      <c r="BZ927">
        <v>532.16224499999998</v>
      </c>
      <c r="CA927">
        <v>6</v>
      </c>
      <c r="CB927" t="s">
        <v>43</v>
      </c>
      <c r="CC927" t="s">
        <v>58</v>
      </c>
      <c r="CD927">
        <f>VLOOKUP(CC927,MoodysRatingMapping!$A$3:$B$23,2,0)</f>
        <v>5.0500000000000007</v>
      </c>
      <c r="CE927">
        <v>0</v>
      </c>
      <c r="CF927" s="11" t="s">
        <v>29</v>
      </c>
      <c r="CG927" t="s">
        <v>84</v>
      </c>
      <c r="CH927" s="15">
        <f>VLOOKUP(CG927,'S&amp;PRatingMapping'!$A$3:$B$24,2,0)</f>
        <v>5.2857142857142856</v>
      </c>
    </row>
    <row r="928" spans="1:87" x14ac:dyDescent="0.25">
      <c r="A928" s="2">
        <v>43159</v>
      </c>
      <c r="B928">
        <v>5.2</v>
      </c>
      <c r="C928">
        <v>45950</v>
      </c>
      <c r="D928">
        <v>0.10000000000000051</v>
      </c>
      <c r="E928">
        <v>1</v>
      </c>
      <c r="F928">
        <v>0</v>
      </c>
      <c r="G928">
        <v>0</v>
      </c>
      <c r="H928">
        <v>0</v>
      </c>
      <c r="I928">
        <v>13689.04</v>
      </c>
      <c r="J928" s="9">
        <v>5.0999999999999996</v>
      </c>
      <c r="K928">
        <v>5</v>
      </c>
      <c r="L928" t="s">
        <v>42</v>
      </c>
      <c r="M928">
        <v>0.53266000000000002</v>
      </c>
      <c r="N928">
        <v>-1</v>
      </c>
      <c r="Q928" s="11">
        <v>5.0999999999999996</v>
      </c>
      <c r="R928" t="s">
        <v>42</v>
      </c>
      <c r="S928">
        <v>194.9838</v>
      </c>
      <c r="T928">
        <v>-1</v>
      </c>
      <c r="U928" s="11">
        <v>5.0999999999999996</v>
      </c>
      <c r="V928" t="s">
        <v>61</v>
      </c>
      <c r="W928">
        <f>VLOOKUP(V928,MoodysRatingMapping!$A$3:$B$23,2,0)</f>
        <v>5.9500000000000011</v>
      </c>
      <c r="X928">
        <v>-1</v>
      </c>
      <c r="Y928">
        <v>5.2</v>
      </c>
      <c r="Z928" t="s">
        <v>82</v>
      </c>
      <c r="AA928" s="7">
        <f>VLOOKUP(Z928,'S&amp;PRatingMapping'!$A$3:$B$24,2,0)</f>
        <v>6.1428571428571432</v>
      </c>
      <c r="AC928">
        <v>41984</v>
      </c>
      <c r="AD928">
        <v>41984</v>
      </c>
      <c r="AE928">
        <v>11215.06</v>
      </c>
      <c r="AF928" t="s">
        <v>29</v>
      </c>
      <c r="AG928">
        <v>4</v>
      </c>
      <c r="AH928" t="s">
        <v>42</v>
      </c>
      <c r="AI928">
        <v>0.47728999999999988</v>
      </c>
      <c r="AJ928">
        <v>-1</v>
      </c>
      <c r="AL928" t="s">
        <v>38</v>
      </c>
      <c r="AM928" t="s">
        <v>42</v>
      </c>
      <c r="AN928">
        <v>187.2664</v>
      </c>
      <c r="AO928">
        <v>0</v>
      </c>
      <c r="AP928" s="11">
        <v>5.0999999999999996</v>
      </c>
      <c r="AQ928" t="s">
        <v>61</v>
      </c>
      <c r="AR928">
        <f>VLOOKUP(AQ928,MoodysRatingMapping!$A$3:$B$23,2,0)</f>
        <v>5.9500000000000011</v>
      </c>
      <c r="AS928">
        <v>0</v>
      </c>
      <c r="AT928" s="11">
        <v>5.2</v>
      </c>
      <c r="AU928" t="s">
        <v>82</v>
      </c>
      <c r="AV928" s="15">
        <f>VLOOKUP(AU928,'S&amp;PRatingMapping'!$A$3:$B$24,2,0)</f>
        <v>6.1428571428571432</v>
      </c>
      <c r="AX928">
        <v>24672</v>
      </c>
      <c r="AY928" t="s">
        <v>38</v>
      </c>
      <c r="AZ928">
        <v>5</v>
      </c>
      <c r="BA928" t="s">
        <v>42</v>
      </c>
      <c r="BB928">
        <v>0.60165000000000002</v>
      </c>
      <c r="BC928">
        <v>0</v>
      </c>
      <c r="BE928" s="11">
        <v>5.0999999999999996</v>
      </c>
      <c r="BF928" t="s">
        <v>42</v>
      </c>
      <c r="BG928">
        <v>202.61340000000001</v>
      </c>
      <c r="BH928">
        <v>0</v>
      </c>
      <c r="BI928" s="11">
        <v>5.0999999999999996</v>
      </c>
      <c r="BJ928" t="s">
        <v>61</v>
      </c>
      <c r="BK928">
        <f>VLOOKUP(BJ928,MoodysRatingMapping!$A$3:$B$23,2,0)</f>
        <v>5.9500000000000011</v>
      </c>
      <c r="BL928">
        <v>0</v>
      </c>
      <c r="BM928" s="11">
        <v>5.0999999999999996</v>
      </c>
      <c r="BN928" t="s">
        <v>70</v>
      </c>
      <c r="BO928" s="15">
        <f>VLOOKUP(BN928,'S&amp;PRatingMapping'!$A$3:$B$24,2,0)</f>
        <v>5.7142857142857144</v>
      </c>
      <c r="BQ928">
        <v>254682.4</v>
      </c>
      <c r="BR928" s="11">
        <v>5.0999999999999996</v>
      </c>
      <c r="BS928">
        <v>5</v>
      </c>
      <c r="BT928" t="s">
        <v>42</v>
      </c>
      <c r="BU928">
        <v>0.65568000000000004</v>
      </c>
      <c r="BV928">
        <v>0</v>
      </c>
      <c r="BX928" t="s">
        <v>38</v>
      </c>
      <c r="BY928" t="s">
        <v>42</v>
      </c>
      <c r="BZ928">
        <v>207.82740000000001</v>
      </c>
      <c r="CA928">
        <v>0</v>
      </c>
      <c r="CB928" t="s">
        <v>38</v>
      </c>
      <c r="CC928" t="s">
        <v>61</v>
      </c>
      <c r="CD928">
        <f>VLOOKUP(CC928,MoodysRatingMapping!$A$3:$B$23,2,0)</f>
        <v>5.9500000000000011</v>
      </c>
      <c r="CE928">
        <v>0</v>
      </c>
      <c r="CF928" s="11">
        <v>5.0999999999999996</v>
      </c>
      <c r="CG928" t="s">
        <v>70</v>
      </c>
      <c r="CH928" s="15">
        <f>VLOOKUP(CG928,'S&amp;PRatingMapping'!$A$3:$B$24,2,0)</f>
        <v>5.7142857142857144</v>
      </c>
    </row>
    <row r="929" spans="1:87" x14ac:dyDescent="0.25">
      <c r="A929" s="2">
        <v>42034</v>
      </c>
      <c r="B929">
        <v>3.2</v>
      </c>
      <c r="C929">
        <v>46089</v>
      </c>
      <c r="D929">
        <v>0.1000000000000001</v>
      </c>
      <c r="E929">
        <v>1</v>
      </c>
      <c r="F929">
        <v>0</v>
      </c>
      <c r="G929">
        <v>0</v>
      </c>
      <c r="H929">
        <v>0</v>
      </c>
      <c r="I929">
        <v>47996557.109999999</v>
      </c>
      <c r="J929" s="9" t="s">
        <v>30</v>
      </c>
      <c r="K929">
        <v>1</v>
      </c>
      <c r="L929" t="s">
        <v>42</v>
      </c>
      <c r="M929">
        <v>0.25869999999999999</v>
      </c>
      <c r="N929">
        <v>-2</v>
      </c>
      <c r="W929" t="e">
        <f>VLOOKUP(V929,MoodysRatingMapping!$A$3:$B$23,2,0)</f>
        <v>#N/A</v>
      </c>
      <c r="AA929" s="7" t="e">
        <f>VLOOKUP(Z929,'S&amp;PRatingMapping'!$A$3:$B$24,2,0)</f>
        <v>#N/A</v>
      </c>
      <c r="AC929">
        <v>42271</v>
      </c>
      <c r="AD929">
        <v>42271</v>
      </c>
      <c r="AE929">
        <v>48135202.600000001</v>
      </c>
      <c r="AF929" t="s">
        <v>30</v>
      </c>
      <c r="AG929">
        <v>1</v>
      </c>
      <c r="AH929" t="s">
        <v>42</v>
      </c>
      <c r="AI929">
        <v>2.366E-2</v>
      </c>
      <c r="AJ929">
        <v>-2</v>
      </c>
      <c r="AR929" t="e">
        <f>VLOOKUP(AQ929,MoodysRatingMapping!$A$3:$B$23,2,0)</f>
        <v>#N/A</v>
      </c>
      <c r="AV929" s="15" t="e">
        <f>VLOOKUP(AU929,'S&amp;PRatingMapping'!$A$3:$B$24,2,0)</f>
        <v>#N/A</v>
      </c>
      <c r="AX929">
        <v>48072436.460000001</v>
      </c>
      <c r="AY929" t="s">
        <v>30</v>
      </c>
      <c r="AZ929">
        <v>1</v>
      </c>
      <c r="BA929" t="s">
        <v>42</v>
      </c>
      <c r="BB929">
        <v>2.2040000000000001E-2</v>
      </c>
      <c r="BC929">
        <v>-2</v>
      </c>
      <c r="BK929" t="e">
        <f>VLOOKUP(BJ929,MoodysRatingMapping!$A$3:$B$23,2,0)</f>
        <v>#N/A</v>
      </c>
      <c r="BO929" s="15" t="e">
        <f>VLOOKUP(BN929,'S&amp;PRatingMapping'!$A$3:$B$24,2,0)</f>
        <v>#N/A</v>
      </c>
      <c r="BQ929">
        <v>48127081.719999999</v>
      </c>
      <c r="BR929" s="11" t="s">
        <v>30</v>
      </c>
      <c r="BS929">
        <v>1</v>
      </c>
      <c r="BT929" t="s">
        <v>42</v>
      </c>
      <c r="BU929">
        <v>2.8819999999999998E-2</v>
      </c>
      <c r="BV929">
        <v>-2</v>
      </c>
      <c r="CD929" t="e">
        <f>VLOOKUP(CC929,MoodysRatingMapping!$A$3:$B$23,2,0)</f>
        <v>#N/A</v>
      </c>
      <c r="CH929" s="15" t="e">
        <f>VLOOKUP(CG929,'S&amp;PRatingMapping'!$A$3:$B$24,2,0)</f>
        <v>#N/A</v>
      </c>
    </row>
    <row r="930" spans="1:87" x14ac:dyDescent="0.25">
      <c r="A930" s="2">
        <v>42460</v>
      </c>
      <c r="B930">
        <v>3.3</v>
      </c>
      <c r="C930">
        <v>46089</v>
      </c>
      <c r="D930">
        <v>9.9999999999999645E-2</v>
      </c>
      <c r="E930">
        <v>1</v>
      </c>
      <c r="F930">
        <v>0</v>
      </c>
      <c r="G930">
        <v>0</v>
      </c>
      <c r="H930">
        <v>0</v>
      </c>
      <c r="I930">
        <v>51694935.439999998</v>
      </c>
      <c r="J930" s="9" t="s">
        <v>30</v>
      </c>
      <c r="K930">
        <v>1</v>
      </c>
      <c r="L930" t="s">
        <v>42</v>
      </c>
      <c r="M930">
        <v>0.64280000000000004</v>
      </c>
      <c r="N930">
        <v>-2</v>
      </c>
      <c r="W930" t="e">
        <f>VLOOKUP(V930,MoodysRatingMapping!$A$3:$B$23,2,0)</f>
        <v>#N/A</v>
      </c>
      <c r="AA930" s="7" t="e">
        <f>VLOOKUP(Z930,'S&amp;PRatingMapping'!$A$3:$B$24,2,0)</f>
        <v>#N/A</v>
      </c>
      <c r="AC930">
        <v>42285</v>
      </c>
      <c r="AD930">
        <v>42285</v>
      </c>
      <c r="AE930">
        <v>51416135.189999998</v>
      </c>
      <c r="AF930" t="s">
        <v>30</v>
      </c>
      <c r="AG930">
        <v>1</v>
      </c>
      <c r="AH930" t="s">
        <v>42</v>
      </c>
      <c r="AI930">
        <v>6.2509999999999996E-2</v>
      </c>
      <c r="AJ930">
        <v>-2</v>
      </c>
      <c r="AR930" t="e">
        <f>VLOOKUP(AQ930,MoodysRatingMapping!$A$3:$B$23,2,0)</f>
        <v>#N/A</v>
      </c>
      <c r="AV930" s="15" t="e">
        <f>VLOOKUP(AU930,'S&amp;PRatingMapping'!$A$3:$B$24,2,0)</f>
        <v>#N/A</v>
      </c>
      <c r="AX930">
        <v>50660593.659999996</v>
      </c>
      <c r="AY930" t="s">
        <v>30</v>
      </c>
      <c r="AZ930">
        <v>1</v>
      </c>
      <c r="BA930" t="s">
        <v>42</v>
      </c>
      <c r="BB930">
        <v>7.7109999999999998E-2</v>
      </c>
      <c r="BC930">
        <v>-2</v>
      </c>
      <c r="BK930" t="e">
        <f>VLOOKUP(BJ930,MoodysRatingMapping!$A$3:$B$23,2,0)</f>
        <v>#N/A</v>
      </c>
      <c r="BO930" s="15" t="e">
        <f>VLOOKUP(BN930,'S&amp;PRatingMapping'!$A$3:$B$24,2,0)</f>
        <v>#N/A</v>
      </c>
      <c r="BQ930">
        <v>50432238.560000002</v>
      </c>
      <c r="BR930" s="11" t="s">
        <v>30</v>
      </c>
      <c r="BS930">
        <v>1</v>
      </c>
      <c r="BT930" t="s">
        <v>42</v>
      </c>
      <c r="BU930">
        <v>5.7920000000000013E-2</v>
      </c>
      <c r="BV930">
        <v>-2</v>
      </c>
      <c r="CD930" t="e">
        <f>VLOOKUP(CC930,MoodysRatingMapping!$A$3:$B$23,2,0)</f>
        <v>#N/A</v>
      </c>
      <c r="CH930" s="15" t="e">
        <f>VLOOKUP(CG930,'S&amp;PRatingMapping'!$A$3:$B$24,2,0)</f>
        <v>#N/A</v>
      </c>
    </row>
    <row r="931" spans="1:87" x14ac:dyDescent="0.25">
      <c r="A931" s="2">
        <v>42674</v>
      </c>
      <c r="B931">
        <v>4</v>
      </c>
      <c r="C931">
        <v>46089</v>
      </c>
      <c r="D931">
        <v>0.70000000000000018</v>
      </c>
      <c r="E931">
        <v>1</v>
      </c>
      <c r="F931">
        <v>0</v>
      </c>
      <c r="G931">
        <v>0</v>
      </c>
      <c r="H931">
        <v>0</v>
      </c>
      <c r="I931">
        <v>134905797.18000001</v>
      </c>
      <c r="J931" s="9" t="s">
        <v>30</v>
      </c>
      <c r="K931">
        <v>1</v>
      </c>
      <c r="L931" t="s">
        <v>42</v>
      </c>
      <c r="M931">
        <v>0.19400000000000001</v>
      </c>
      <c r="N931">
        <v>-3</v>
      </c>
      <c r="W931" t="e">
        <f>VLOOKUP(V931,MoodysRatingMapping!$A$3:$B$23,2,0)</f>
        <v>#N/A</v>
      </c>
      <c r="AA931" s="7" t="e">
        <f>VLOOKUP(Z931,'S&amp;PRatingMapping'!$A$3:$B$24,2,0)</f>
        <v>#N/A</v>
      </c>
      <c r="AC931">
        <v>42292</v>
      </c>
      <c r="AD931">
        <v>42292</v>
      </c>
      <c r="AE931">
        <v>134988480.22999999</v>
      </c>
      <c r="AF931" t="s">
        <v>30</v>
      </c>
      <c r="AG931">
        <v>1</v>
      </c>
      <c r="AH931" t="s">
        <v>42</v>
      </c>
      <c r="AI931">
        <v>0.10525</v>
      </c>
      <c r="AJ931">
        <v>-2</v>
      </c>
      <c r="AR931" t="e">
        <f>VLOOKUP(AQ931,MoodysRatingMapping!$A$3:$B$23,2,0)</f>
        <v>#N/A</v>
      </c>
      <c r="AV931" s="15" t="e">
        <f>VLOOKUP(AU931,'S&amp;PRatingMapping'!$A$3:$B$24,2,0)</f>
        <v>#N/A</v>
      </c>
      <c r="AX931">
        <v>134692792.81999999</v>
      </c>
      <c r="AY931" t="s">
        <v>30</v>
      </c>
      <c r="AZ931">
        <v>1</v>
      </c>
      <c r="BA931" t="s">
        <v>42</v>
      </c>
      <c r="BB931">
        <v>8.517000000000001E-2</v>
      </c>
      <c r="BC931">
        <v>-2</v>
      </c>
      <c r="BK931" t="e">
        <f>VLOOKUP(BJ931,MoodysRatingMapping!$A$3:$B$23,2,0)</f>
        <v>#N/A</v>
      </c>
      <c r="BO931" s="15" t="e">
        <f>VLOOKUP(BN931,'S&amp;PRatingMapping'!$A$3:$B$24,2,0)</f>
        <v>#N/A</v>
      </c>
      <c r="BQ931">
        <v>135136048.11000001</v>
      </c>
      <c r="BR931" s="11" t="s">
        <v>30</v>
      </c>
      <c r="BS931">
        <v>1</v>
      </c>
      <c r="BT931" t="s">
        <v>42</v>
      </c>
      <c r="BU931">
        <v>6.9699999999999998E-2</v>
      </c>
      <c r="BV931">
        <v>-2</v>
      </c>
      <c r="CD931" t="e">
        <f>VLOOKUP(CC931,MoodysRatingMapping!$A$3:$B$23,2,0)</f>
        <v>#N/A</v>
      </c>
      <c r="CH931" s="15" t="e">
        <f>VLOOKUP(CG931,'S&amp;PRatingMapping'!$A$3:$B$24,2,0)</f>
        <v>#N/A</v>
      </c>
    </row>
    <row r="932" spans="1:87" x14ac:dyDescent="0.25">
      <c r="A932" s="2">
        <v>42185</v>
      </c>
      <c r="B932">
        <v>5.2</v>
      </c>
      <c r="C932">
        <v>46263</v>
      </c>
      <c r="D932">
        <v>0.10000000000000051</v>
      </c>
      <c r="E932">
        <v>1</v>
      </c>
      <c r="F932">
        <v>0</v>
      </c>
      <c r="G932">
        <v>0</v>
      </c>
      <c r="H932">
        <v>0</v>
      </c>
      <c r="I932">
        <v>46135263.840000004</v>
      </c>
      <c r="J932" s="9" t="s">
        <v>30</v>
      </c>
      <c r="K932">
        <v>1</v>
      </c>
      <c r="L932" t="s">
        <v>41</v>
      </c>
      <c r="M932">
        <v>0.6855</v>
      </c>
      <c r="N932">
        <v>-5</v>
      </c>
      <c r="W932" t="e">
        <f>VLOOKUP(V932,MoodysRatingMapping!$A$3:$B$23,2,0)</f>
        <v>#N/A</v>
      </c>
      <c r="AA932" s="7" t="e">
        <f>VLOOKUP(Z932,'S&amp;PRatingMapping'!$A$3:$B$24,2,0)</f>
        <v>#N/A</v>
      </c>
      <c r="AC932">
        <v>42536</v>
      </c>
      <c r="AD932">
        <v>42536</v>
      </c>
      <c r="AE932">
        <v>44627590.490000002</v>
      </c>
      <c r="AF932" t="s">
        <v>30</v>
      </c>
      <c r="AG932">
        <v>1</v>
      </c>
      <c r="AH932" t="s">
        <v>41</v>
      </c>
      <c r="AI932">
        <v>6.6860000000000003E-2</v>
      </c>
      <c r="AJ932">
        <v>-4</v>
      </c>
      <c r="AR932" t="e">
        <f>VLOOKUP(AQ932,MoodysRatingMapping!$A$3:$B$23,2,0)</f>
        <v>#N/A</v>
      </c>
      <c r="AV932" s="15" t="e">
        <f>VLOOKUP(AU932,'S&amp;PRatingMapping'!$A$3:$B$24,2,0)</f>
        <v>#N/A</v>
      </c>
      <c r="AX932">
        <v>42365258.140000001</v>
      </c>
      <c r="AY932" t="s">
        <v>30</v>
      </c>
      <c r="AZ932">
        <v>1</v>
      </c>
      <c r="BA932" t="s">
        <v>41</v>
      </c>
      <c r="BB932">
        <v>5.951E-2</v>
      </c>
      <c r="BC932">
        <v>-4</v>
      </c>
      <c r="BK932" t="e">
        <f>VLOOKUP(BJ932,MoodysRatingMapping!$A$3:$B$23,2,0)</f>
        <v>#N/A</v>
      </c>
      <c r="BO932" s="15" t="e">
        <f>VLOOKUP(BN932,'S&amp;PRatingMapping'!$A$3:$B$24,2,0)</f>
        <v>#N/A</v>
      </c>
      <c r="BQ932">
        <v>40972303.509999998</v>
      </c>
      <c r="BR932" s="11" t="s">
        <v>30</v>
      </c>
      <c r="BS932">
        <v>1</v>
      </c>
      <c r="BT932" t="s">
        <v>41</v>
      </c>
      <c r="BU932">
        <v>6.4430000000000001E-2</v>
      </c>
      <c r="BV932">
        <v>-4</v>
      </c>
      <c r="CD932" t="e">
        <f>VLOOKUP(CC932,MoodysRatingMapping!$A$3:$B$23,2,0)</f>
        <v>#N/A</v>
      </c>
      <c r="CH932" s="15" t="e">
        <f>VLOOKUP(CG932,'S&amp;PRatingMapping'!$A$3:$B$24,2,0)</f>
        <v>#N/A</v>
      </c>
    </row>
    <row r="933" spans="1:87" x14ac:dyDescent="0.25">
      <c r="A933" s="2">
        <v>42643</v>
      </c>
      <c r="B933">
        <v>6.1</v>
      </c>
      <c r="C933">
        <v>46263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40679666.549999997</v>
      </c>
      <c r="J933" s="9">
        <v>3.1</v>
      </c>
      <c r="K933">
        <v>3</v>
      </c>
      <c r="L933" t="s">
        <v>41</v>
      </c>
      <c r="M933">
        <v>0.22841</v>
      </c>
      <c r="N933">
        <v>-4</v>
      </c>
      <c r="W933" t="e">
        <f>VLOOKUP(V933,MoodysRatingMapping!$A$3:$B$23,2,0)</f>
        <v>#N/A</v>
      </c>
      <c r="AA933" s="7" t="e">
        <f>VLOOKUP(Z933,'S&amp;PRatingMapping'!$A$3:$B$24,2,0)</f>
        <v>#N/A</v>
      </c>
      <c r="AC933">
        <v>42551</v>
      </c>
      <c r="AD933">
        <v>42551</v>
      </c>
      <c r="AE933">
        <v>43410059.07</v>
      </c>
      <c r="AF933" t="s">
        <v>29</v>
      </c>
      <c r="AG933">
        <v>4</v>
      </c>
      <c r="AH933" t="s">
        <v>41</v>
      </c>
      <c r="AI933">
        <v>0.24085999999999999</v>
      </c>
      <c r="AJ933">
        <v>-1</v>
      </c>
      <c r="AR933" t="e">
        <f>VLOOKUP(AQ933,MoodysRatingMapping!$A$3:$B$23,2,0)</f>
        <v>#N/A</v>
      </c>
      <c r="AV933" s="15" t="e">
        <f>VLOOKUP(AU933,'S&amp;PRatingMapping'!$A$3:$B$24,2,0)</f>
        <v>#N/A</v>
      </c>
      <c r="AX933">
        <v>43442364.340000004</v>
      </c>
      <c r="AY933" t="s">
        <v>38</v>
      </c>
      <c r="AZ933">
        <v>5</v>
      </c>
      <c r="BA933" t="s">
        <v>41</v>
      </c>
      <c r="BB933">
        <v>0.41263</v>
      </c>
      <c r="BC933">
        <v>0</v>
      </c>
      <c r="BK933" t="e">
        <f>VLOOKUP(BJ933,MoodysRatingMapping!$A$3:$B$23,2,0)</f>
        <v>#N/A</v>
      </c>
      <c r="BO933" s="15" t="e">
        <f>VLOOKUP(BN933,'S&amp;PRatingMapping'!$A$3:$B$24,2,0)</f>
        <v>#N/A</v>
      </c>
      <c r="BQ933">
        <v>51780085.490000002</v>
      </c>
      <c r="BR933" s="11">
        <v>5.2</v>
      </c>
      <c r="BS933">
        <v>6</v>
      </c>
      <c r="BT933" t="s">
        <v>41</v>
      </c>
      <c r="BU933">
        <v>0.45484999999999998</v>
      </c>
      <c r="BV933">
        <v>1</v>
      </c>
      <c r="CD933" t="e">
        <f>VLOOKUP(CC933,MoodysRatingMapping!$A$3:$B$23,2,0)</f>
        <v>#N/A</v>
      </c>
      <c r="CH933" s="15" t="e">
        <f>VLOOKUP(CG933,'S&amp;PRatingMapping'!$A$3:$B$24,2,0)</f>
        <v>#N/A</v>
      </c>
    </row>
    <row r="934" spans="1:87" x14ac:dyDescent="0.25">
      <c r="A934" s="2">
        <v>42551</v>
      </c>
      <c r="B934">
        <v>6.2</v>
      </c>
      <c r="C934">
        <v>46304</v>
      </c>
      <c r="D934">
        <v>0.10000000000000051</v>
      </c>
      <c r="E934">
        <v>1</v>
      </c>
      <c r="F934">
        <v>0</v>
      </c>
      <c r="G934">
        <v>0</v>
      </c>
      <c r="H934">
        <v>0</v>
      </c>
      <c r="I934">
        <v>11342502.210000001</v>
      </c>
      <c r="W934" t="e">
        <f>VLOOKUP(V934,MoodysRatingMapping!$A$3:$B$23,2,0)</f>
        <v>#N/A</v>
      </c>
      <c r="AA934" s="7" t="e">
        <f>VLOOKUP(Z934,'S&amp;PRatingMapping'!$A$3:$B$24,2,0)</f>
        <v>#N/A</v>
      </c>
      <c r="AC934">
        <v>42654</v>
      </c>
      <c r="AD934">
        <v>42654</v>
      </c>
      <c r="AE934">
        <v>11709798.869999999</v>
      </c>
      <c r="AR934" t="e">
        <f>VLOOKUP(AQ934,MoodysRatingMapping!$A$3:$B$23,2,0)</f>
        <v>#N/A</v>
      </c>
      <c r="AV934" s="15" t="e">
        <f>VLOOKUP(AU934,'S&amp;PRatingMapping'!$A$3:$B$24,2,0)</f>
        <v>#N/A</v>
      </c>
      <c r="AX934">
        <v>10721534.73</v>
      </c>
      <c r="BK934" t="e">
        <f>VLOOKUP(BJ934,MoodysRatingMapping!$A$3:$B$23,2,0)</f>
        <v>#N/A</v>
      </c>
      <c r="BO934" s="15" t="e">
        <f>VLOOKUP(BN934,'S&amp;PRatingMapping'!$A$3:$B$24,2,0)</f>
        <v>#N/A</v>
      </c>
      <c r="BQ934">
        <v>10731424.82</v>
      </c>
      <c r="CD934" t="e">
        <f>VLOOKUP(CC934,MoodysRatingMapping!$A$3:$B$23,2,0)</f>
        <v>#N/A</v>
      </c>
      <c r="CH934" s="15" t="e">
        <f>VLOOKUP(CG934,'S&amp;PRatingMapping'!$A$3:$B$24,2,0)</f>
        <v>#N/A</v>
      </c>
    </row>
    <row r="935" spans="1:87" x14ac:dyDescent="0.25">
      <c r="A935" s="2">
        <v>41789</v>
      </c>
      <c r="B935">
        <v>3.3</v>
      </c>
      <c r="C935">
        <v>46355</v>
      </c>
      <c r="D935">
        <v>0.19999999999999971</v>
      </c>
      <c r="E935">
        <v>1</v>
      </c>
      <c r="F935">
        <v>0</v>
      </c>
      <c r="G935">
        <v>0</v>
      </c>
      <c r="H935">
        <v>0</v>
      </c>
      <c r="I935">
        <v>635000000</v>
      </c>
      <c r="J935" s="9" t="s">
        <v>30</v>
      </c>
      <c r="K935">
        <v>1</v>
      </c>
      <c r="L935" t="s">
        <v>42</v>
      </c>
      <c r="M935">
        <v>0.1</v>
      </c>
      <c r="N935">
        <v>-2</v>
      </c>
      <c r="Q935" s="11">
        <v>3.1</v>
      </c>
      <c r="R935" t="s">
        <v>42</v>
      </c>
      <c r="S935">
        <v>67.943299999999994</v>
      </c>
      <c r="U935" s="11">
        <v>3.1</v>
      </c>
      <c r="V935" t="s">
        <v>52</v>
      </c>
      <c r="W935">
        <f>VLOOKUP(V935,MoodysRatingMapping!$A$3:$B$23,2,0)</f>
        <v>4.1500000000000004</v>
      </c>
      <c r="Y935">
        <v>2.2999999999999998</v>
      </c>
      <c r="Z935" t="s">
        <v>77</v>
      </c>
      <c r="AA935" s="7">
        <f>VLOOKUP(Z935,'S&amp;PRatingMapping'!$A$3:$B$24,2,0)</f>
        <v>3.5714285714285707</v>
      </c>
      <c r="AC935">
        <v>42727</v>
      </c>
      <c r="AD935">
        <v>42727</v>
      </c>
      <c r="AE935">
        <v>97000000</v>
      </c>
      <c r="AF935" t="s">
        <v>30</v>
      </c>
      <c r="AG935">
        <v>1</v>
      </c>
      <c r="AH935" t="s">
        <v>42</v>
      </c>
      <c r="AI935">
        <v>0.01</v>
      </c>
      <c r="AJ935">
        <v>-2</v>
      </c>
      <c r="AL935" t="s">
        <v>35</v>
      </c>
      <c r="AM935" t="s">
        <v>42</v>
      </c>
      <c r="AN935">
        <v>68.971524000000002</v>
      </c>
      <c r="AO935">
        <v>0</v>
      </c>
      <c r="AP935" s="11">
        <v>3.1</v>
      </c>
      <c r="AQ935" t="s">
        <v>52</v>
      </c>
      <c r="AR935">
        <f>VLOOKUP(AQ935,MoodysRatingMapping!$A$3:$B$23,2,0)</f>
        <v>4.1500000000000004</v>
      </c>
      <c r="AS935">
        <v>0</v>
      </c>
      <c r="AT935" s="11">
        <v>2.2999999999999998</v>
      </c>
      <c r="AU935" t="s">
        <v>77</v>
      </c>
      <c r="AV935" s="15">
        <f>VLOOKUP(AU935,'S&amp;PRatingMapping'!$A$3:$B$24,2,0)</f>
        <v>3.5714285714285707</v>
      </c>
      <c r="AW935" t="s">
        <v>50</v>
      </c>
      <c r="AX935">
        <v>97000000</v>
      </c>
      <c r="AY935" t="s">
        <v>30</v>
      </c>
      <c r="AZ935">
        <v>1</v>
      </c>
      <c r="BA935" t="s">
        <v>42</v>
      </c>
      <c r="BB935">
        <v>0.01</v>
      </c>
      <c r="BC935">
        <v>-2</v>
      </c>
      <c r="BI935" s="11">
        <v>3.1</v>
      </c>
      <c r="BJ935" t="s">
        <v>52</v>
      </c>
      <c r="BK935">
        <f>VLOOKUP(BJ935,MoodysRatingMapping!$A$3:$B$23,2,0)</f>
        <v>4.1500000000000004</v>
      </c>
      <c r="BL935">
        <v>0</v>
      </c>
      <c r="BM935" s="11">
        <v>2.2999999999999998</v>
      </c>
      <c r="BN935" t="s">
        <v>77</v>
      </c>
      <c r="BO935" s="15">
        <f>VLOOKUP(BN935,'S&amp;PRatingMapping'!$A$3:$B$24,2,0)</f>
        <v>3.5714285714285707</v>
      </c>
      <c r="BP935" t="s">
        <v>51</v>
      </c>
      <c r="BQ935">
        <v>35000000</v>
      </c>
      <c r="CD935" t="e">
        <f>VLOOKUP(CC935,MoodysRatingMapping!$A$3:$B$23,2,0)</f>
        <v>#N/A</v>
      </c>
      <c r="CH935" s="15" t="e">
        <f>VLOOKUP(CG935,'S&amp;PRatingMapping'!$A$3:$B$24,2,0)</f>
        <v>#N/A</v>
      </c>
    </row>
    <row r="936" spans="1:87" x14ac:dyDescent="0.25">
      <c r="A936" s="2">
        <v>42460</v>
      </c>
      <c r="B936">
        <v>3.3</v>
      </c>
      <c r="C936">
        <v>46355</v>
      </c>
      <c r="D936">
        <v>9.9999999999999645E-2</v>
      </c>
      <c r="E936">
        <v>1</v>
      </c>
      <c r="F936">
        <v>0</v>
      </c>
      <c r="G936">
        <v>0</v>
      </c>
      <c r="H936">
        <v>0</v>
      </c>
      <c r="I936">
        <v>225000000.00999999</v>
      </c>
      <c r="J936" s="9" t="s">
        <v>30</v>
      </c>
      <c r="K936">
        <v>1</v>
      </c>
      <c r="L936" t="s">
        <v>41</v>
      </c>
      <c r="M936">
        <v>0.37209999999999999</v>
      </c>
      <c r="N936">
        <v>-2</v>
      </c>
      <c r="Q936" s="11">
        <v>3.2</v>
      </c>
      <c r="R936" t="s">
        <v>42</v>
      </c>
      <c r="S936">
        <v>16.755600000000001</v>
      </c>
      <c r="U936" s="11">
        <v>3.3</v>
      </c>
      <c r="V936" t="s">
        <v>58</v>
      </c>
      <c r="W936">
        <f>VLOOKUP(V936,MoodysRatingMapping!$A$3:$B$23,2,0)</f>
        <v>5.0500000000000007</v>
      </c>
      <c r="Y936">
        <v>3.2</v>
      </c>
      <c r="Z936" t="s">
        <v>69</v>
      </c>
      <c r="AA936" s="7">
        <f>VLOOKUP(Z936,'S&amp;PRatingMapping'!$A$3:$B$24,2,0)</f>
        <v>4.4285714285714279</v>
      </c>
      <c r="AB936" t="s">
        <v>91</v>
      </c>
      <c r="AC936">
        <v>42749</v>
      </c>
      <c r="AD936">
        <v>42749</v>
      </c>
      <c r="AE936">
        <v>241666666.68000001</v>
      </c>
      <c r="AF936" t="s">
        <v>30</v>
      </c>
      <c r="AG936">
        <v>1</v>
      </c>
      <c r="AH936" t="s">
        <v>41</v>
      </c>
      <c r="AI936">
        <v>3.9260000000000003E-2</v>
      </c>
      <c r="AJ936">
        <v>-2</v>
      </c>
      <c r="AL936" t="s">
        <v>43</v>
      </c>
      <c r="AM936" t="s">
        <v>42</v>
      </c>
      <c r="AN936">
        <v>124.105909</v>
      </c>
      <c r="AO936">
        <v>0</v>
      </c>
      <c r="AP936" s="11">
        <v>3.3</v>
      </c>
      <c r="AQ936" t="s">
        <v>58</v>
      </c>
      <c r="AR936">
        <f>VLOOKUP(AQ936,MoodysRatingMapping!$A$3:$B$23,2,0)</f>
        <v>5.0500000000000007</v>
      </c>
      <c r="AS936">
        <v>0</v>
      </c>
      <c r="AT936" s="11">
        <v>3.2</v>
      </c>
      <c r="AU936" t="s">
        <v>69</v>
      </c>
      <c r="AV936" s="15">
        <f>VLOOKUP(AU936,'S&amp;PRatingMapping'!$A$3:$B$24,2,0)</f>
        <v>4.4285714285714279</v>
      </c>
      <c r="AW936" t="s">
        <v>91</v>
      </c>
      <c r="AX936">
        <v>238333333.34</v>
      </c>
      <c r="AY936" t="s">
        <v>30</v>
      </c>
      <c r="AZ936">
        <v>1</v>
      </c>
      <c r="BA936" t="s">
        <v>41</v>
      </c>
      <c r="BB936">
        <v>2.886E-2</v>
      </c>
      <c r="BC936">
        <v>-2</v>
      </c>
      <c r="BE936" s="11">
        <v>3.3</v>
      </c>
      <c r="BF936" t="s">
        <v>42</v>
      </c>
      <c r="BG936">
        <v>149.516683</v>
      </c>
      <c r="BH936">
        <v>0</v>
      </c>
      <c r="BI936" s="11">
        <v>3.3</v>
      </c>
      <c r="BJ936" t="s">
        <v>58</v>
      </c>
      <c r="BK936">
        <f>VLOOKUP(BJ936,MoodysRatingMapping!$A$3:$B$23,2,0)</f>
        <v>5.0500000000000007</v>
      </c>
      <c r="BL936">
        <v>0</v>
      </c>
      <c r="BM936" s="11">
        <v>3.2</v>
      </c>
      <c r="BN936" t="s">
        <v>69</v>
      </c>
      <c r="BO936" s="15">
        <f>VLOOKUP(BN936,'S&amp;PRatingMapping'!$A$3:$B$24,2,0)</f>
        <v>4.4285714285714279</v>
      </c>
      <c r="BQ936">
        <v>251666666.66999999</v>
      </c>
      <c r="BR936" s="11" t="s">
        <v>30</v>
      </c>
      <c r="BS936">
        <v>1</v>
      </c>
      <c r="BT936" t="s">
        <v>42</v>
      </c>
      <c r="BU936">
        <v>2.7470000000000001E-2</v>
      </c>
      <c r="BV936">
        <v>-2</v>
      </c>
      <c r="CB936" t="s">
        <v>43</v>
      </c>
      <c r="CC936" t="s">
        <v>58</v>
      </c>
      <c r="CD936">
        <f>VLOOKUP(CC936,MoodysRatingMapping!$A$3:$B$23,2,0)</f>
        <v>5.0500000000000007</v>
      </c>
      <c r="CE936">
        <v>0</v>
      </c>
      <c r="CF936" s="11">
        <v>3.2</v>
      </c>
      <c r="CG936" t="s">
        <v>69</v>
      </c>
      <c r="CH936" s="15">
        <f>VLOOKUP(CG936,'S&amp;PRatingMapping'!$A$3:$B$24,2,0)</f>
        <v>4.4285714285714279</v>
      </c>
      <c r="CI936" t="s">
        <v>93</v>
      </c>
    </row>
    <row r="937" spans="1:87" x14ac:dyDescent="0.25">
      <c r="A937" s="2">
        <v>41880</v>
      </c>
      <c r="B937">
        <v>2</v>
      </c>
      <c r="C937">
        <v>46384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3517250</v>
      </c>
      <c r="J937" s="9" t="s">
        <v>30</v>
      </c>
      <c r="K937">
        <v>1</v>
      </c>
      <c r="L937" t="s">
        <v>41</v>
      </c>
      <c r="M937">
        <v>0.27139999999999997</v>
      </c>
      <c r="N937">
        <v>-1</v>
      </c>
      <c r="Q937" s="11">
        <v>3.1</v>
      </c>
      <c r="R937" t="s">
        <v>41</v>
      </c>
      <c r="S937">
        <v>61.135817000000003</v>
      </c>
      <c r="T937">
        <v>1</v>
      </c>
      <c r="U937" s="11" t="s">
        <v>30</v>
      </c>
      <c r="V937" t="s">
        <v>47</v>
      </c>
      <c r="W937">
        <f>VLOOKUP(V937,MoodysRatingMapping!$A$3:$B$23,2,0)</f>
        <v>2.35</v>
      </c>
      <c r="X937">
        <v>-1</v>
      </c>
      <c r="Y937" t="s">
        <v>30</v>
      </c>
      <c r="Z937" t="s">
        <v>68</v>
      </c>
      <c r="AA937" s="7">
        <f>VLOOKUP(Z937,'S&amp;PRatingMapping'!$A$3:$B$24,2,0)</f>
        <v>2.2857142857142856</v>
      </c>
      <c r="AC937">
        <v>42783</v>
      </c>
      <c r="AD937">
        <v>42783</v>
      </c>
      <c r="AE937">
        <v>6217250</v>
      </c>
      <c r="AF937" t="s">
        <v>30</v>
      </c>
      <c r="AG937">
        <v>1</v>
      </c>
      <c r="AH937" t="s">
        <v>41</v>
      </c>
      <c r="AI937">
        <v>2.7869999999999999E-2</v>
      </c>
      <c r="AJ937">
        <v>0</v>
      </c>
      <c r="AL937" t="s">
        <v>35</v>
      </c>
      <c r="AM937" t="s">
        <v>41</v>
      </c>
      <c r="AN937">
        <v>62.134883000000002</v>
      </c>
      <c r="AO937">
        <v>2</v>
      </c>
      <c r="AP937" s="11" t="s">
        <v>30</v>
      </c>
      <c r="AQ937" t="s">
        <v>47</v>
      </c>
      <c r="AR937">
        <f>VLOOKUP(AQ937,MoodysRatingMapping!$A$3:$B$23,2,0)</f>
        <v>2.35</v>
      </c>
      <c r="AS937">
        <v>0</v>
      </c>
      <c r="AT937" s="11" t="s">
        <v>30</v>
      </c>
      <c r="AU937" t="s">
        <v>68</v>
      </c>
      <c r="AV937" s="15">
        <f>VLOOKUP(AU937,'S&amp;PRatingMapping'!$A$3:$B$24,2,0)</f>
        <v>2.2857142857142856</v>
      </c>
      <c r="AX937">
        <v>6217250</v>
      </c>
      <c r="AY937" t="s">
        <v>30</v>
      </c>
      <c r="AZ937">
        <v>1</v>
      </c>
      <c r="BA937" t="s">
        <v>41</v>
      </c>
      <c r="BB937">
        <v>2.8340000000000001E-2</v>
      </c>
      <c r="BC937">
        <v>0</v>
      </c>
      <c r="BE937" s="11">
        <v>3.1</v>
      </c>
      <c r="BF937" t="s">
        <v>41</v>
      </c>
      <c r="BG937">
        <v>62.632902999999999</v>
      </c>
      <c r="BH937">
        <v>2</v>
      </c>
      <c r="BI937" s="11" t="s">
        <v>30</v>
      </c>
      <c r="BJ937" t="s">
        <v>47</v>
      </c>
      <c r="BK937">
        <f>VLOOKUP(BJ937,MoodysRatingMapping!$A$3:$B$23,2,0)</f>
        <v>2.35</v>
      </c>
      <c r="BL937">
        <v>0</v>
      </c>
      <c r="BM937" s="11" t="s">
        <v>30</v>
      </c>
      <c r="BN937" t="s">
        <v>68</v>
      </c>
      <c r="BO937" s="15">
        <f>VLOOKUP(BN937,'S&amp;PRatingMapping'!$A$3:$B$24,2,0)</f>
        <v>2.2857142857142856</v>
      </c>
      <c r="BQ937">
        <v>6217250</v>
      </c>
      <c r="BR937" s="11" t="s">
        <v>30</v>
      </c>
      <c r="BS937">
        <v>1</v>
      </c>
      <c r="BT937" t="s">
        <v>41</v>
      </c>
      <c r="BU937">
        <v>2.6890000000000001E-2</v>
      </c>
      <c r="BV937">
        <v>0</v>
      </c>
      <c r="CB937" t="s">
        <v>30</v>
      </c>
      <c r="CC937" t="s">
        <v>47</v>
      </c>
      <c r="CD937">
        <f>VLOOKUP(CC937,MoodysRatingMapping!$A$3:$B$23,2,0)</f>
        <v>2.35</v>
      </c>
      <c r="CE937">
        <v>0</v>
      </c>
      <c r="CF937" s="11" t="s">
        <v>30</v>
      </c>
      <c r="CG937" t="s">
        <v>68</v>
      </c>
      <c r="CH937" s="15">
        <f>VLOOKUP(CG937,'S&amp;PRatingMapping'!$A$3:$B$24,2,0)</f>
        <v>2.2857142857142856</v>
      </c>
    </row>
    <row r="938" spans="1:87" x14ac:dyDescent="0.25">
      <c r="A938" s="2">
        <v>42643</v>
      </c>
      <c r="B938">
        <v>3</v>
      </c>
      <c r="C938">
        <v>46384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8920931.5</v>
      </c>
      <c r="J938" s="9" t="s">
        <v>30</v>
      </c>
      <c r="K938">
        <v>1</v>
      </c>
      <c r="L938" t="s">
        <v>41</v>
      </c>
      <c r="M938">
        <v>0.38790000000000002</v>
      </c>
      <c r="N938">
        <v>-2</v>
      </c>
      <c r="U938" s="11">
        <v>2.1</v>
      </c>
      <c r="V938" t="s">
        <v>60</v>
      </c>
      <c r="W938">
        <f>VLOOKUP(V938,MoodysRatingMapping!$A$3:$B$23,2,0)</f>
        <v>2.8000000000000003</v>
      </c>
      <c r="X938">
        <v>-1</v>
      </c>
      <c r="Y938">
        <v>2.1</v>
      </c>
      <c r="Z938" t="s">
        <v>80</v>
      </c>
      <c r="AA938" s="7">
        <f>VLOOKUP(Z938,'S&amp;PRatingMapping'!$A$3:$B$24,2,0)</f>
        <v>2.714285714285714</v>
      </c>
      <c r="AC938">
        <v>4288</v>
      </c>
      <c r="AD938">
        <v>4288</v>
      </c>
      <c r="AE938">
        <v>8920931.5</v>
      </c>
      <c r="AF938" t="s">
        <v>30</v>
      </c>
      <c r="AG938">
        <v>1</v>
      </c>
      <c r="AH938" t="s">
        <v>41</v>
      </c>
      <c r="AI938">
        <v>4.0759999999999998E-2</v>
      </c>
      <c r="AJ938">
        <v>-1</v>
      </c>
      <c r="AP938" s="11">
        <v>2.1</v>
      </c>
      <c r="AQ938" t="s">
        <v>60</v>
      </c>
      <c r="AR938">
        <f>VLOOKUP(AQ938,MoodysRatingMapping!$A$3:$B$23,2,0)</f>
        <v>2.8000000000000003</v>
      </c>
      <c r="AS938">
        <v>0</v>
      </c>
      <c r="AT938" s="11">
        <v>2.1</v>
      </c>
      <c r="AU938" t="s">
        <v>80</v>
      </c>
      <c r="AV938" s="15">
        <f>VLOOKUP(AU938,'S&amp;PRatingMapping'!$A$3:$B$24,2,0)</f>
        <v>2.714285714285714</v>
      </c>
      <c r="AX938">
        <v>8920931.5</v>
      </c>
      <c r="AY938" t="s">
        <v>30</v>
      </c>
      <c r="AZ938">
        <v>1</v>
      </c>
      <c r="BA938" t="s">
        <v>41</v>
      </c>
      <c r="BB938">
        <v>4.2369999999999998E-2</v>
      </c>
      <c r="BC938">
        <v>-1</v>
      </c>
      <c r="BE938" s="11">
        <v>2.2000000000000002</v>
      </c>
      <c r="BF938" t="s">
        <v>41</v>
      </c>
      <c r="BG938">
        <v>60.550800000000002</v>
      </c>
      <c r="BH938">
        <v>0</v>
      </c>
      <c r="BI938" s="11">
        <v>2.1</v>
      </c>
      <c r="BJ938" t="s">
        <v>60</v>
      </c>
      <c r="BK938">
        <f>VLOOKUP(BJ938,MoodysRatingMapping!$A$3:$B$23,2,0)</f>
        <v>2.8000000000000003</v>
      </c>
      <c r="BL938">
        <v>0</v>
      </c>
      <c r="BM938" s="11">
        <v>2.1</v>
      </c>
      <c r="BN938" t="s">
        <v>80</v>
      </c>
      <c r="BO938" s="15">
        <f>VLOOKUP(BN938,'S&amp;PRatingMapping'!$A$3:$B$24,2,0)</f>
        <v>2.714285714285714</v>
      </c>
      <c r="BQ938">
        <v>8920931.5</v>
      </c>
      <c r="BR938" s="11" t="s">
        <v>30</v>
      </c>
      <c r="BS938">
        <v>1</v>
      </c>
      <c r="BT938" t="s">
        <v>41</v>
      </c>
      <c r="BU938">
        <v>4.9279999999999997E-2</v>
      </c>
      <c r="BV938">
        <v>-1</v>
      </c>
      <c r="BX938" t="s">
        <v>46</v>
      </c>
      <c r="BY938" t="s">
        <v>41</v>
      </c>
      <c r="BZ938">
        <v>64.202526000000006</v>
      </c>
      <c r="CA938">
        <v>0</v>
      </c>
      <c r="CB938" t="s">
        <v>34</v>
      </c>
      <c r="CC938" t="s">
        <v>60</v>
      </c>
      <c r="CD938">
        <f>VLOOKUP(CC938,MoodysRatingMapping!$A$3:$B$23,2,0)</f>
        <v>2.8000000000000003</v>
      </c>
      <c r="CE938">
        <v>0</v>
      </c>
      <c r="CF938" s="11">
        <v>2.1</v>
      </c>
      <c r="CG938" t="s">
        <v>80</v>
      </c>
      <c r="CH938" s="15">
        <f>VLOOKUP(CG938,'S&amp;PRatingMapping'!$A$3:$B$24,2,0)</f>
        <v>2.714285714285714</v>
      </c>
    </row>
    <row r="939" spans="1:87" x14ac:dyDescent="0.25">
      <c r="A939" s="2">
        <v>42766</v>
      </c>
      <c r="B939">
        <v>3.2</v>
      </c>
      <c r="C939">
        <v>46398</v>
      </c>
      <c r="D939">
        <v>0.1000000000000001</v>
      </c>
      <c r="E939">
        <v>1</v>
      </c>
      <c r="F939">
        <v>0</v>
      </c>
      <c r="G939">
        <v>0</v>
      </c>
      <c r="H939">
        <v>0</v>
      </c>
      <c r="I939">
        <v>137714782.62</v>
      </c>
      <c r="J939" s="9" t="s">
        <v>29</v>
      </c>
      <c r="K939">
        <v>4</v>
      </c>
      <c r="L939" t="s">
        <v>42</v>
      </c>
      <c r="M939">
        <v>0.1656</v>
      </c>
      <c r="N939">
        <v>1</v>
      </c>
      <c r="Q939" s="11">
        <v>3.1</v>
      </c>
      <c r="R939" t="s">
        <v>42</v>
      </c>
      <c r="S939">
        <v>67.292699999999996</v>
      </c>
      <c r="U939" s="11">
        <v>3.1</v>
      </c>
      <c r="V939" t="s">
        <v>52</v>
      </c>
      <c r="W939">
        <f>VLOOKUP(V939,MoodysRatingMapping!$A$3:$B$23,2,0)</f>
        <v>4.1500000000000004</v>
      </c>
      <c r="Y939">
        <v>3.1</v>
      </c>
      <c r="Z939" t="s">
        <v>72</v>
      </c>
      <c r="AA939" s="7">
        <f>VLOOKUP(Z939,'S&amp;PRatingMapping'!$A$3:$B$24,2,0)</f>
        <v>3.9999999999999991</v>
      </c>
      <c r="AB939" t="s">
        <v>93</v>
      </c>
      <c r="AC939">
        <v>42865</v>
      </c>
      <c r="AD939">
        <v>42865</v>
      </c>
      <c r="AE939">
        <v>136051132.28</v>
      </c>
      <c r="AF939" t="s">
        <v>30</v>
      </c>
      <c r="AG939">
        <v>1</v>
      </c>
      <c r="AH939" t="s">
        <v>42</v>
      </c>
      <c r="AI939">
        <v>6.5290000000000001E-2</v>
      </c>
      <c r="AJ939">
        <v>-2</v>
      </c>
      <c r="AL939" t="s">
        <v>35</v>
      </c>
      <c r="AM939" t="s">
        <v>42</v>
      </c>
      <c r="AN939">
        <v>74.685400000000001</v>
      </c>
      <c r="AO939">
        <v>0</v>
      </c>
      <c r="AP939" s="11">
        <v>3.1</v>
      </c>
      <c r="AQ939" t="s">
        <v>52</v>
      </c>
      <c r="AR939">
        <f>VLOOKUP(AQ939,MoodysRatingMapping!$A$3:$B$23,2,0)</f>
        <v>4.1500000000000004</v>
      </c>
      <c r="AS939">
        <v>0</v>
      </c>
      <c r="AT939" s="11">
        <v>3.1</v>
      </c>
      <c r="AU939" t="s">
        <v>72</v>
      </c>
      <c r="AV939" s="15">
        <f>VLOOKUP(AU939,'S&amp;PRatingMapping'!$A$3:$B$24,2,0)</f>
        <v>3.9999999999999991</v>
      </c>
      <c r="AX939">
        <v>135853933.16</v>
      </c>
      <c r="AY939" t="s">
        <v>30</v>
      </c>
      <c r="AZ939">
        <v>1</v>
      </c>
      <c r="BA939" t="s">
        <v>42</v>
      </c>
      <c r="BB939">
        <v>6.5770000000000009E-2</v>
      </c>
      <c r="BC939">
        <v>-2</v>
      </c>
      <c r="BE939" s="11">
        <v>3.1</v>
      </c>
      <c r="BF939" t="s">
        <v>42</v>
      </c>
      <c r="BG939">
        <v>83.489199999999997</v>
      </c>
      <c r="BH939">
        <v>0</v>
      </c>
      <c r="BI939" s="11">
        <v>3.1</v>
      </c>
      <c r="BJ939" t="s">
        <v>52</v>
      </c>
      <c r="BK939">
        <f>VLOOKUP(BJ939,MoodysRatingMapping!$A$3:$B$23,2,0)</f>
        <v>4.1500000000000004</v>
      </c>
      <c r="BL939">
        <v>0</v>
      </c>
      <c r="BM939" s="11">
        <v>3.1</v>
      </c>
      <c r="BN939" t="s">
        <v>72</v>
      </c>
      <c r="BO939" s="15">
        <f>VLOOKUP(BN939,'S&amp;PRatingMapping'!$A$3:$B$24,2,0)</f>
        <v>3.9999999999999991</v>
      </c>
      <c r="BP939" t="s">
        <v>91</v>
      </c>
      <c r="BQ939">
        <v>136856877.75999999</v>
      </c>
      <c r="BR939" s="11" t="s">
        <v>30</v>
      </c>
      <c r="BS939">
        <v>1</v>
      </c>
      <c r="BT939" t="s">
        <v>42</v>
      </c>
      <c r="BU939">
        <v>8.5210000000000008E-2</v>
      </c>
      <c r="BV939">
        <v>-2</v>
      </c>
      <c r="BX939" t="s">
        <v>45</v>
      </c>
      <c r="BY939" t="s">
        <v>42</v>
      </c>
      <c r="BZ939">
        <v>86.510599999999997</v>
      </c>
      <c r="CA939">
        <v>0</v>
      </c>
      <c r="CB939" t="s">
        <v>35</v>
      </c>
      <c r="CC939" t="s">
        <v>52</v>
      </c>
      <c r="CD939">
        <f>VLOOKUP(CC939,MoodysRatingMapping!$A$3:$B$23,2,0)</f>
        <v>4.1500000000000004</v>
      </c>
      <c r="CE939">
        <v>0</v>
      </c>
      <c r="CF939" s="11">
        <v>3.1</v>
      </c>
      <c r="CG939" t="s">
        <v>72</v>
      </c>
      <c r="CH939" s="15">
        <f>VLOOKUP(CG939,'S&amp;PRatingMapping'!$A$3:$B$24,2,0)</f>
        <v>3.9999999999999991</v>
      </c>
      <c r="CI939" t="s">
        <v>91</v>
      </c>
    </row>
    <row r="940" spans="1:87" x14ac:dyDescent="0.25">
      <c r="A940" s="2">
        <v>41880</v>
      </c>
      <c r="B940">
        <v>7</v>
      </c>
      <c r="C940">
        <v>46399</v>
      </c>
      <c r="D940">
        <v>0.90000000000000036</v>
      </c>
      <c r="E940">
        <v>1</v>
      </c>
      <c r="F940">
        <v>0</v>
      </c>
      <c r="G940">
        <v>0</v>
      </c>
      <c r="H940">
        <v>0</v>
      </c>
      <c r="I940">
        <v>30000000</v>
      </c>
      <c r="J940" s="9" t="s">
        <v>29</v>
      </c>
      <c r="K940">
        <v>4</v>
      </c>
      <c r="L940" t="s">
        <v>42</v>
      </c>
      <c r="M940">
        <v>0.27538000000000001</v>
      </c>
      <c r="N940">
        <v>-5</v>
      </c>
      <c r="Q940" s="11">
        <v>6.1</v>
      </c>
      <c r="R940" t="s">
        <v>42</v>
      </c>
      <c r="S940">
        <v>248.274114</v>
      </c>
      <c r="T940">
        <v>-2</v>
      </c>
      <c r="U940" s="11">
        <v>6.1</v>
      </c>
      <c r="V940" t="s">
        <v>57</v>
      </c>
      <c r="W940">
        <f>VLOOKUP(V940,MoodysRatingMapping!$A$3:$B$23,2,0)</f>
        <v>6.8500000000000014</v>
      </c>
      <c r="X940">
        <v>-2</v>
      </c>
      <c r="Y940">
        <v>5.2</v>
      </c>
      <c r="Z940" t="s">
        <v>82</v>
      </c>
      <c r="AA940" s="7">
        <f>VLOOKUP(Z940,'S&amp;PRatingMapping'!$A$3:$B$24,2,0)</f>
        <v>6.1428571428571432</v>
      </c>
      <c r="AC940">
        <v>42889</v>
      </c>
      <c r="AD940">
        <v>42889</v>
      </c>
      <c r="AE940">
        <v>30000000</v>
      </c>
      <c r="AF940" t="s">
        <v>29</v>
      </c>
      <c r="AG940">
        <v>4</v>
      </c>
      <c r="AH940" t="s">
        <v>42</v>
      </c>
      <c r="AI940">
        <v>0.30646000000000001</v>
      </c>
      <c r="AJ940">
        <v>-3</v>
      </c>
      <c r="AL940" t="s">
        <v>36</v>
      </c>
      <c r="AM940" t="s">
        <v>42</v>
      </c>
      <c r="AN940">
        <v>267.67492900000002</v>
      </c>
      <c r="AO940">
        <v>1</v>
      </c>
      <c r="AP940" s="11">
        <v>6.1</v>
      </c>
      <c r="AQ940" t="s">
        <v>57</v>
      </c>
      <c r="AR940">
        <f>VLOOKUP(AQ940,MoodysRatingMapping!$A$3:$B$23,2,0)</f>
        <v>6.8500000000000014</v>
      </c>
      <c r="AS940">
        <v>0</v>
      </c>
      <c r="AT940" s="11">
        <v>5.2</v>
      </c>
      <c r="AU940" t="s">
        <v>82</v>
      </c>
      <c r="AV940" s="15">
        <f>VLOOKUP(AU940,'S&amp;PRatingMapping'!$A$3:$B$24,2,0)</f>
        <v>6.1428571428571432</v>
      </c>
      <c r="AX940">
        <v>30000000</v>
      </c>
      <c r="AY940" t="s">
        <v>29</v>
      </c>
      <c r="AZ940">
        <v>4</v>
      </c>
      <c r="BA940" t="s">
        <v>42</v>
      </c>
      <c r="BB940">
        <v>0.24762999999999999</v>
      </c>
      <c r="BC940">
        <v>-3</v>
      </c>
      <c r="BE940" s="11">
        <v>6.1</v>
      </c>
      <c r="BF940" t="s">
        <v>42</v>
      </c>
      <c r="BG940">
        <v>234.624559</v>
      </c>
      <c r="BH940">
        <v>0</v>
      </c>
      <c r="BI940" s="11">
        <v>6.1</v>
      </c>
      <c r="BJ940" t="s">
        <v>57</v>
      </c>
      <c r="BK940">
        <f>VLOOKUP(BJ940,MoodysRatingMapping!$A$3:$B$23,2,0)</f>
        <v>6.8500000000000014</v>
      </c>
      <c r="BL940">
        <v>0</v>
      </c>
      <c r="BM940" s="11">
        <v>6.1</v>
      </c>
      <c r="BN940" t="s">
        <v>79</v>
      </c>
      <c r="BO940" s="15">
        <f>VLOOKUP(BN940,'S&amp;PRatingMapping'!$A$3:$B$24,2,0)</f>
        <v>6.5714285714285721</v>
      </c>
      <c r="BQ940">
        <v>30000000</v>
      </c>
      <c r="BR940" s="11" t="s">
        <v>29</v>
      </c>
      <c r="BS940">
        <v>4</v>
      </c>
      <c r="BT940" t="s">
        <v>42</v>
      </c>
      <c r="BU940">
        <v>0.26905000000000001</v>
      </c>
      <c r="BV940">
        <v>-3</v>
      </c>
      <c r="BX940" t="s">
        <v>31</v>
      </c>
      <c r="BY940" t="s">
        <v>42</v>
      </c>
      <c r="BZ940">
        <v>240.513057</v>
      </c>
      <c r="CA940">
        <v>0</v>
      </c>
      <c r="CB940" t="s">
        <v>31</v>
      </c>
      <c r="CC940" t="s">
        <v>57</v>
      </c>
      <c r="CD940">
        <f>VLOOKUP(CC940,MoodysRatingMapping!$A$3:$B$23,2,0)</f>
        <v>6.8500000000000014</v>
      </c>
      <c r="CE940">
        <v>0</v>
      </c>
      <c r="CF940" s="11">
        <v>6.1</v>
      </c>
      <c r="CG940" t="s">
        <v>79</v>
      </c>
      <c r="CH940" s="15">
        <f>VLOOKUP(CG940,'S&amp;PRatingMapping'!$A$3:$B$24,2,0)</f>
        <v>6.5714285714285721</v>
      </c>
    </row>
    <row r="941" spans="1:87" x14ac:dyDescent="0.25">
      <c r="A941" s="2">
        <v>41820</v>
      </c>
      <c r="B941">
        <v>5.0999999999999996</v>
      </c>
      <c r="C941">
        <v>46414</v>
      </c>
      <c r="D941">
        <v>1.1000000000000001</v>
      </c>
      <c r="E941">
        <v>1</v>
      </c>
      <c r="F941">
        <v>0</v>
      </c>
      <c r="G941">
        <v>0</v>
      </c>
      <c r="H941">
        <v>0</v>
      </c>
      <c r="I941">
        <v>140830004.05000001</v>
      </c>
      <c r="Q941" s="11">
        <v>3.2</v>
      </c>
      <c r="R941" t="s">
        <v>42</v>
      </c>
      <c r="S941">
        <v>82.267792</v>
      </c>
      <c r="T941">
        <v>-2</v>
      </c>
      <c r="U941" s="11">
        <v>3.1</v>
      </c>
      <c r="V941" t="s">
        <v>52</v>
      </c>
      <c r="W941">
        <f>VLOOKUP(V941,MoodysRatingMapping!$A$3:$B$23,2,0)</f>
        <v>4.1500000000000004</v>
      </c>
      <c r="X941">
        <v>-2</v>
      </c>
      <c r="Y941">
        <v>2.2999999999999998</v>
      </c>
      <c r="Z941" t="s">
        <v>77</v>
      </c>
      <c r="AA941" s="7">
        <f>VLOOKUP(Z941,'S&amp;PRatingMapping'!$A$3:$B$24,2,0)</f>
        <v>3.5714285714285707</v>
      </c>
      <c r="AC941">
        <v>4292</v>
      </c>
      <c r="AD941">
        <v>4292</v>
      </c>
      <c r="AE941">
        <v>152117025.58000001</v>
      </c>
      <c r="AF941" t="s">
        <v>29</v>
      </c>
      <c r="AG941">
        <v>4</v>
      </c>
      <c r="AH941" t="s">
        <v>41</v>
      </c>
      <c r="AI941">
        <v>0.32242999999999999</v>
      </c>
      <c r="AJ941">
        <v>0</v>
      </c>
      <c r="AL941" t="s">
        <v>45</v>
      </c>
      <c r="AM941" t="s">
        <v>42</v>
      </c>
      <c r="AN941">
        <v>83.378992999999994</v>
      </c>
      <c r="AO941">
        <v>-1</v>
      </c>
      <c r="AP941" s="11">
        <v>3.1</v>
      </c>
      <c r="AQ941" t="s">
        <v>52</v>
      </c>
      <c r="AR941">
        <f>VLOOKUP(AQ941,MoodysRatingMapping!$A$3:$B$23,2,0)</f>
        <v>4.1500000000000004</v>
      </c>
      <c r="AS941">
        <v>-1</v>
      </c>
      <c r="AT941" s="11">
        <v>2.2999999999999998</v>
      </c>
      <c r="AU941" t="s">
        <v>77</v>
      </c>
      <c r="AV941" s="15">
        <f>VLOOKUP(AU941,'S&amp;PRatingMapping'!$A$3:$B$24,2,0)</f>
        <v>3.5714285714285707</v>
      </c>
      <c r="AX941">
        <v>164779257.94</v>
      </c>
      <c r="AY941" t="s">
        <v>37</v>
      </c>
      <c r="AZ941">
        <v>6</v>
      </c>
      <c r="BA941" t="s">
        <v>42</v>
      </c>
      <c r="BB941">
        <v>0.65303</v>
      </c>
      <c r="BC941">
        <v>2</v>
      </c>
      <c r="BE941" s="11">
        <v>3.3</v>
      </c>
      <c r="BF941" t="s">
        <v>42</v>
      </c>
      <c r="BG941">
        <v>97.978744000000006</v>
      </c>
      <c r="BH941">
        <v>-1</v>
      </c>
      <c r="BI941" s="11">
        <v>3.1</v>
      </c>
      <c r="BJ941" t="s">
        <v>52</v>
      </c>
      <c r="BK941">
        <f>VLOOKUP(BJ941,MoodysRatingMapping!$A$3:$B$23,2,0)</f>
        <v>4.1500000000000004</v>
      </c>
      <c r="BL941">
        <v>-1</v>
      </c>
      <c r="BM941" s="11">
        <v>2.2999999999999998</v>
      </c>
      <c r="BN941" t="s">
        <v>77</v>
      </c>
      <c r="BO941" s="15">
        <f>VLOOKUP(BN941,'S&amp;PRatingMapping'!$A$3:$B$24,2,0)</f>
        <v>3.5714285714285707</v>
      </c>
      <c r="BQ941">
        <v>155273442.49000001</v>
      </c>
      <c r="BR941" s="11">
        <v>6.1</v>
      </c>
      <c r="BS941">
        <v>7</v>
      </c>
      <c r="BT941" t="s">
        <v>42</v>
      </c>
      <c r="BU941">
        <v>0.84748999999999997</v>
      </c>
      <c r="BV941">
        <v>3</v>
      </c>
      <c r="BX941" t="s">
        <v>43</v>
      </c>
      <c r="BY941" t="s">
        <v>42</v>
      </c>
      <c r="BZ941">
        <v>114.494451</v>
      </c>
      <c r="CA941">
        <v>-1</v>
      </c>
      <c r="CB941" t="s">
        <v>35</v>
      </c>
      <c r="CC941" t="s">
        <v>52</v>
      </c>
      <c r="CD941">
        <f>VLOOKUP(CC941,MoodysRatingMapping!$A$3:$B$23,2,0)</f>
        <v>4.1500000000000004</v>
      </c>
      <c r="CE941">
        <v>-1</v>
      </c>
      <c r="CF941" s="11">
        <v>2.2999999999999998</v>
      </c>
      <c r="CG941" t="s">
        <v>77</v>
      </c>
      <c r="CH941" s="15">
        <f>VLOOKUP(CG941,'S&amp;PRatingMapping'!$A$3:$B$24,2,0)</f>
        <v>3.5714285714285707</v>
      </c>
    </row>
    <row r="942" spans="1:87" x14ac:dyDescent="0.25">
      <c r="A942" s="2">
        <v>42277</v>
      </c>
      <c r="B942">
        <v>5.2</v>
      </c>
      <c r="C942">
        <v>46414</v>
      </c>
      <c r="D942">
        <v>0.10000000000000051</v>
      </c>
      <c r="E942">
        <v>1</v>
      </c>
      <c r="F942">
        <v>0</v>
      </c>
      <c r="G942">
        <v>0</v>
      </c>
      <c r="H942">
        <v>0</v>
      </c>
      <c r="I942">
        <v>152899282.99000001</v>
      </c>
      <c r="J942" s="9">
        <v>6.2</v>
      </c>
      <c r="K942">
        <v>8</v>
      </c>
      <c r="L942" t="s">
        <v>41</v>
      </c>
      <c r="M942">
        <v>1.8773</v>
      </c>
      <c r="N942">
        <v>2</v>
      </c>
      <c r="Q942" s="11">
        <v>3.2</v>
      </c>
      <c r="R942" t="s">
        <v>42</v>
      </c>
      <c r="S942">
        <v>9.8276760000000003</v>
      </c>
      <c r="T942">
        <v>-3</v>
      </c>
      <c r="U942" s="11">
        <v>2.2999999999999998</v>
      </c>
      <c r="V942" t="s">
        <v>50</v>
      </c>
      <c r="W942">
        <f>VLOOKUP(V942,MoodysRatingMapping!$A$3:$B$23,2,0)</f>
        <v>3.7000000000000006</v>
      </c>
      <c r="X942">
        <v>-4</v>
      </c>
      <c r="Y942">
        <v>3.1</v>
      </c>
      <c r="Z942" t="s">
        <v>72</v>
      </c>
      <c r="AA942" s="7">
        <f>VLOOKUP(Z942,'S&amp;PRatingMapping'!$A$3:$B$24,2,0)</f>
        <v>3.9999999999999991</v>
      </c>
      <c r="AC942">
        <v>42917</v>
      </c>
      <c r="AD942">
        <v>42917</v>
      </c>
      <c r="AE942">
        <v>157951649.66</v>
      </c>
      <c r="AL942" t="s">
        <v>45</v>
      </c>
      <c r="AM942" t="s">
        <v>42</v>
      </c>
      <c r="AN942">
        <v>81.417322999999996</v>
      </c>
      <c r="AO942">
        <v>-2</v>
      </c>
      <c r="AP942" s="11">
        <v>2.2999999999999998</v>
      </c>
      <c r="AQ942" t="s">
        <v>50</v>
      </c>
      <c r="AR942">
        <f>VLOOKUP(AQ942,MoodysRatingMapping!$A$3:$B$23,2,0)</f>
        <v>3.7000000000000006</v>
      </c>
      <c r="AS942">
        <v>-3</v>
      </c>
      <c r="AT942" s="11">
        <v>3.1</v>
      </c>
      <c r="AU942" t="s">
        <v>72</v>
      </c>
      <c r="AV942" s="15">
        <f>VLOOKUP(AU942,'S&amp;PRatingMapping'!$A$3:$B$24,2,0)</f>
        <v>3.9999999999999991</v>
      </c>
      <c r="AX942">
        <v>155838980.28999999</v>
      </c>
      <c r="AY942" t="s">
        <v>36</v>
      </c>
      <c r="AZ942">
        <v>8</v>
      </c>
      <c r="BA942" t="s">
        <v>41</v>
      </c>
      <c r="BB942">
        <v>1.9466699999999999</v>
      </c>
      <c r="BC942">
        <v>3</v>
      </c>
      <c r="BE942" s="11">
        <v>3.2</v>
      </c>
      <c r="BF942" t="s">
        <v>42</v>
      </c>
      <c r="BG942">
        <v>79.951735999999997</v>
      </c>
      <c r="BH942">
        <v>-2</v>
      </c>
      <c r="BI942" s="11">
        <v>2.2999999999999998</v>
      </c>
      <c r="BJ942" t="s">
        <v>50</v>
      </c>
      <c r="BK942">
        <f>VLOOKUP(BJ942,MoodysRatingMapping!$A$3:$B$23,2,0)</f>
        <v>3.7000000000000006</v>
      </c>
      <c r="BL942">
        <v>-3</v>
      </c>
      <c r="BM942" s="11">
        <v>3.1</v>
      </c>
      <c r="BN942" t="s">
        <v>72</v>
      </c>
      <c r="BO942" s="15">
        <f>VLOOKUP(BN942,'S&amp;PRatingMapping'!$A$3:$B$24,2,0)</f>
        <v>3.9999999999999991</v>
      </c>
      <c r="BQ942">
        <v>149196222.87</v>
      </c>
      <c r="BR942" s="11">
        <v>6.1</v>
      </c>
      <c r="BS942">
        <v>7</v>
      </c>
      <c r="BT942" t="s">
        <v>41</v>
      </c>
      <c r="BU942">
        <v>1.05321</v>
      </c>
      <c r="BV942">
        <v>2</v>
      </c>
      <c r="BX942" t="s">
        <v>45</v>
      </c>
      <c r="BY942" t="s">
        <v>42</v>
      </c>
      <c r="BZ942">
        <v>92.188124000000002</v>
      </c>
      <c r="CA942">
        <v>-2</v>
      </c>
      <c r="CB942" t="s">
        <v>46</v>
      </c>
      <c r="CC942" t="s">
        <v>50</v>
      </c>
      <c r="CD942">
        <f>VLOOKUP(CC942,MoodysRatingMapping!$A$3:$B$23,2,0)</f>
        <v>3.7000000000000006</v>
      </c>
      <c r="CE942">
        <v>-3</v>
      </c>
      <c r="CF942" s="11">
        <v>3.1</v>
      </c>
      <c r="CG942" t="s">
        <v>72</v>
      </c>
      <c r="CH942" s="15">
        <f>VLOOKUP(CG942,'S&amp;PRatingMapping'!$A$3:$B$24,2,0)</f>
        <v>3.9999999999999991</v>
      </c>
    </row>
    <row r="943" spans="1:87" x14ac:dyDescent="0.25">
      <c r="A943" s="2">
        <v>42613</v>
      </c>
      <c r="B943">
        <v>4</v>
      </c>
      <c r="C943">
        <v>46416</v>
      </c>
      <c r="D943">
        <v>0.79999999999999982</v>
      </c>
      <c r="E943">
        <v>1</v>
      </c>
      <c r="F943">
        <v>0</v>
      </c>
      <c r="G943">
        <v>0</v>
      </c>
      <c r="H943">
        <v>0</v>
      </c>
      <c r="I943">
        <v>270000000</v>
      </c>
      <c r="J943" s="9" t="s">
        <v>29</v>
      </c>
      <c r="K943">
        <v>4</v>
      </c>
      <c r="L943" t="s">
        <v>42</v>
      </c>
      <c r="M943">
        <v>0.23232</v>
      </c>
      <c r="Q943" s="11">
        <v>5.0999999999999996</v>
      </c>
      <c r="R943" t="s">
        <v>42</v>
      </c>
      <c r="S943">
        <v>216.2971</v>
      </c>
      <c r="T943">
        <v>1</v>
      </c>
      <c r="U943" s="11">
        <v>3.3</v>
      </c>
      <c r="V943" t="s">
        <v>58</v>
      </c>
      <c r="W943">
        <f>VLOOKUP(V943,MoodysRatingMapping!$A$3:$B$23,2,0)</f>
        <v>5.0500000000000007</v>
      </c>
      <c r="X943">
        <v>-1</v>
      </c>
      <c r="Y943">
        <v>3.2</v>
      </c>
      <c r="Z943" t="s">
        <v>69</v>
      </c>
      <c r="AA943" s="7">
        <f>VLOOKUP(Z943,'S&amp;PRatingMapping'!$A$3:$B$24,2,0)</f>
        <v>4.4285714285714279</v>
      </c>
      <c r="AB943" t="s">
        <v>92</v>
      </c>
      <c r="AC943">
        <v>4298</v>
      </c>
      <c r="AD943">
        <v>4298</v>
      </c>
      <c r="AE943">
        <v>270000000</v>
      </c>
      <c r="AF943" t="s">
        <v>29</v>
      </c>
      <c r="AG943">
        <v>4</v>
      </c>
      <c r="AH943" t="s">
        <v>42</v>
      </c>
      <c r="AI943">
        <v>0.23322999999999999</v>
      </c>
      <c r="AJ943">
        <v>1</v>
      </c>
      <c r="AL943" t="s">
        <v>38</v>
      </c>
      <c r="AM943" t="s">
        <v>42</v>
      </c>
      <c r="AN943">
        <v>238.70240000000001</v>
      </c>
      <c r="AO943">
        <v>2</v>
      </c>
      <c r="AP943" s="11">
        <v>3.3</v>
      </c>
      <c r="AQ943" t="s">
        <v>58</v>
      </c>
      <c r="AR943">
        <f>VLOOKUP(AQ943,MoodysRatingMapping!$A$3:$B$23,2,0)</f>
        <v>5.0500000000000007</v>
      </c>
      <c r="AS943">
        <v>0</v>
      </c>
      <c r="AT943" s="11">
        <v>3.2</v>
      </c>
      <c r="AU943" t="s">
        <v>69</v>
      </c>
      <c r="AV943" s="15">
        <f>VLOOKUP(AU943,'S&amp;PRatingMapping'!$A$3:$B$24,2,0)</f>
        <v>4.4285714285714279</v>
      </c>
      <c r="AX943">
        <v>270000000</v>
      </c>
      <c r="AY943" t="s">
        <v>35</v>
      </c>
      <c r="AZ943">
        <v>3</v>
      </c>
      <c r="BA943" t="s">
        <v>42</v>
      </c>
      <c r="BB943">
        <v>0.22148000000000001</v>
      </c>
      <c r="BC943">
        <v>0</v>
      </c>
      <c r="BE943" s="11">
        <v>5.0999999999999996</v>
      </c>
      <c r="BF943" t="s">
        <v>42</v>
      </c>
      <c r="BG943">
        <v>236.338098</v>
      </c>
      <c r="BH943">
        <v>2</v>
      </c>
      <c r="BI943" s="11">
        <v>3.3</v>
      </c>
      <c r="BJ943" t="s">
        <v>58</v>
      </c>
      <c r="BK943">
        <f>VLOOKUP(BJ943,MoodysRatingMapping!$A$3:$B$23,2,0)</f>
        <v>5.0500000000000007</v>
      </c>
      <c r="BL943">
        <v>0</v>
      </c>
      <c r="BM943" s="11">
        <v>3.2</v>
      </c>
      <c r="BN943" t="s">
        <v>69</v>
      </c>
      <c r="BO943" s="15">
        <f>VLOOKUP(BN943,'S&amp;PRatingMapping'!$A$3:$B$24,2,0)</f>
        <v>4.4285714285714279</v>
      </c>
      <c r="BP943" t="s">
        <v>90</v>
      </c>
      <c r="BQ943">
        <v>270000000</v>
      </c>
      <c r="BX943" t="s">
        <v>38</v>
      </c>
      <c r="BY943" t="s">
        <v>42</v>
      </c>
      <c r="BZ943">
        <v>250.604918</v>
      </c>
      <c r="CA943">
        <v>2</v>
      </c>
      <c r="CB943" t="s">
        <v>43</v>
      </c>
      <c r="CC943" t="s">
        <v>58</v>
      </c>
      <c r="CD943">
        <f>VLOOKUP(CC943,MoodysRatingMapping!$A$3:$B$23,2,0)</f>
        <v>5.0500000000000007</v>
      </c>
      <c r="CE943">
        <v>0</v>
      </c>
      <c r="CF943" s="11">
        <v>3.2</v>
      </c>
      <c r="CG943" t="s">
        <v>69</v>
      </c>
      <c r="CH943" s="15">
        <f>VLOOKUP(CG943,'S&amp;PRatingMapping'!$A$3:$B$24,2,0)</f>
        <v>4.4285714285714279</v>
      </c>
      <c r="CI943" t="s">
        <v>90</v>
      </c>
    </row>
    <row r="944" spans="1:87" x14ac:dyDescent="0.25">
      <c r="A944" s="2">
        <v>41880</v>
      </c>
      <c r="B944">
        <v>3.2</v>
      </c>
      <c r="C944">
        <v>46432</v>
      </c>
      <c r="D944">
        <v>0.1000000000000001</v>
      </c>
      <c r="E944">
        <v>1</v>
      </c>
      <c r="F944">
        <v>0</v>
      </c>
      <c r="G944">
        <v>0</v>
      </c>
      <c r="H944">
        <v>0</v>
      </c>
      <c r="I944">
        <v>17755102.039999999</v>
      </c>
      <c r="J944" s="9" t="s">
        <v>30</v>
      </c>
      <c r="K944">
        <v>1</v>
      </c>
      <c r="L944" t="s">
        <v>41</v>
      </c>
      <c r="M944">
        <v>0.99470000000000003</v>
      </c>
      <c r="N944">
        <v>-2</v>
      </c>
      <c r="Q944" s="11" t="s">
        <v>30</v>
      </c>
      <c r="R944" t="s">
        <v>41</v>
      </c>
      <c r="S944">
        <v>32.754510000000003</v>
      </c>
      <c r="T944">
        <v>-2</v>
      </c>
      <c r="U944" s="11">
        <v>2.2000000000000002</v>
      </c>
      <c r="V944" t="s">
        <v>51</v>
      </c>
      <c r="W944">
        <f>VLOOKUP(V944,MoodysRatingMapping!$A$3:$B$23,2,0)</f>
        <v>3.2500000000000004</v>
      </c>
      <c r="X944">
        <v>-1</v>
      </c>
      <c r="Y944">
        <v>2.2999999999999998</v>
      </c>
      <c r="Z944" t="s">
        <v>77</v>
      </c>
      <c r="AA944" s="7">
        <f>VLOOKUP(Z944,'S&amp;PRatingMapping'!$A$3:$B$24,2,0)</f>
        <v>3.5714285714285707</v>
      </c>
      <c r="AC944">
        <v>4329</v>
      </c>
      <c r="AD944">
        <v>4329</v>
      </c>
      <c r="AE944">
        <v>17755102.039999999</v>
      </c>
      <c r="AF944" t="s">
        <v>30</v>
      </c>
      <c r="AG944">
        <v>1</v>
      </c>
      <c r="AH944" t="s">
        <v>41</v>
      </c>
      <c r="AI944">
        <v>0.10953</v>
      </c>
      <c r="AJ944">
        <v>-2</v>
      </c>
      <c r="AL944" t="s">
        <v>30</v>
      </c>
      <c r="AM944" t="s">
        <v>41</v>
      </c>
      <c r="AN944">
        <v>28.874279000000001</v>
      </c>
      <c r="AO944">
        <v>-2</v>
      </c>
      <c r="AP944" s="11">
        <v>2.2000000000000002</v>
      </c>
      <c r="AQ944" t="s">
        <v>51</v>
      </c>
      <c r="AR944">
        <f>VLOOKUP(AQ944,MoodysRatingMapping!$A$3:$B$23,2,0)</f>
        <v>3.2500000000000004</v>
      </c>
      <c r="AS944">
        <v>-1</v>
      </c>
      <c r="AT944" s="11">
        <v>2.2999999999999998</v>
      </c>
      <c r="AU944" t="s">
        <v>77</v>
      </c>
      <c r="AV944" s="15">
        <f>VLOOKUP(AU944,'S&amp;PRatingMapping'!$A$3:$B$24,2,0)</f>
        <v>3.5714285714285707</v>
      </c>
      <c r="AX944">
        <v>17755102.039999999</v>
      </c>
      <c r="AY944" t="s">
        <v>30</v>
      </c>
      <c r="AZ944">
        <v>1</v>
      </c>
      <c r="BA944" t="s">
        <v>41</v>
      </c>
      <c r="BB944">
        <v>9.819E-2</v>
      </c>
      <c r="BC944">
        <v>-2</v>
      </c>
      <c r="BE944" s="11" t="s">
        <v>30</v>
      </c>
      <c r="BF944" t="s">
        <v>41</v>
      </c>
      <c r="BG944">
        <v>29.264147999999999</v>
      </c>
      <c r="BH944">
        <v>-2</v>
      </c>
      <c r="BI944" s="11">
        <v>2.2000000000000002</v>
      </c>
      <c r="BJ944" t="s">
        <v>51</v>
      </c>
      <c r="BK944">
        <f>VLOOKUP(BJ944,MoodysRatingMapping!$A$3:$B$23,2,0)</f>
        <v>3.2500000000000004</v>
      </c>
      <c r="BL944">
        <v>-1</v>
      </c>
      <c r="BM944" s="11">
        <v>2.2999999999999998</v>
      </c>
      <c r="BN944" t="s">
        <v>77</v>
      </c>
      <c r="BO944" s="15">
        <f>VLOOKUP(BN944,'S&amp;PRatingMapping'!$A$3:$B$24,2,0)</f>
        <v>3.5714285714285707</v>
      </c>
      <c r="BQ944">
        <v>17755102.039999999</v>
      </c>
      <c r="BR944" s="11" t="s">
        <v>30</v>
      </c>
      <c r="BS944">
        <v>1</v>
      </c>
      <c r="BT944" t="s">
        <v>41</v>
      </c>
      <c r="BU944">
        <v>0.11008999999999999</v>
      </c>
      <c r="BV944">
        <v>-2</v>
      </c>
      <c r="BX944" t="s">
        <v>30</v>
      </c>
      <c r="BY944" t="s">
        <v>41</v>
      </c>
      <c r="BZ944">
        <v>31.905937000000002</v>
      </c>
      <c r="CA944">
        <v>-2</v>
      </c>
      <c r="CB944" t="s">
        <v>44</v>
      </c>
      <c r="CC944" t="s">
        <v>51</v>
      </c>
      <c r="CD944">
        <f>VLOOKUP(CC944,MoodysRatingMapping!$A$3:$B$23,2,0)</f>
        <v>3.2500000000000004</v>
      </c>
      <c r="CE944">
        <v>-1</v>
      </c>
      <c r="CF944" s="11">
        <v>2.2999999999999998</v>
      </c>
      <c r="CG944" t="s">
        <v>77</v>
      </c>
      <c r="CH944" s="15">
        <f>VLOOKUP(CG944,'S&amp;PRatingMapping'!$A$3:$B$24,2,0)</f>
        <v>3.5714285714285707</v>
      </c>
    </row>
    <row r="945" spans="1:87" x14ac:dyDescent="0.25">
      <c r="A945" s="2">
        <v>42825</v>
      </c>
      <c r="B945">
        <v>3</v>
      </c>
      <c r="C945">
        <v>46500</v>
      </c>
      <c r="D945">
        <v>3</v>
      </c>
      <c r="E945">
        <v>1</v>
      </c>
      <c r="F945">
        <v>0</v>
      </c>
      <c r="G945">
        <v>0</v>
      </c>
      <c r="H945">
        <v>0</v>
      </c>
      <c r="I945">
        <v>1229361.93</v>
      </c>
      <c r="J945" s="9" t="s">
        <v>39</v>
      </c>
      <c r="K945">
        <v>9</v>
      </c>
      <c r="L945" t="s">
        <v>42</v>
      </c>
      <c r="M945">
        <v>1.544</v>
      </c>
      <c r="N945">
        <v>6</v>
      </c>
      <c r="U945" s="11">
        <v>2.1</v>
      </c>
      <c r="V945" t="s">
        <v>60</v>
      </c>
      <c r="W945">
        <f>VLOOKUP(V945,MoodysRatingMapping!$A$3:$B$23,2,0)</f>
        <v>2.8000000000000003</v>
      </c>
      <c r="X945">
        <v>-1</v>
      </c>
      <c r="Y945">
        <v>2.2000000000000002</v>
      </c>
      <c r="Z945" t="s">
        <v>71</v>
      </c>
      <c r="AA945" s="7">
        <f>VLOOKUP(Z945,'S&amp;PRatingMapping'!$A$3:$B$24,2,0)</f>
        <v>3.1428571428571423</v>
      </c>
      <c r="AC945">
        <v>43131</v>
      </c>
      <c r="AD945">
        <v>43131</v>
      </c>
      <c r="AE945">
        <v>937665.81</v>
      </c>
      <c r="AR945" t="e">
        <f>VLOOKUP(AQ945,MoodysRatingMapping!$A$3:$B$23,2,0)</f>
        <v>#N/A</v>
      </c>
      <c r="AV945" s="15" t="e">
        <f>VLOOKUP(AU945,'S&amp;PRatingMapping'!$A$3:$B$24,2,0)</f>
        <v>#N/A</v>
      </c>
      <c r="AX945">
        <v>122400000</v>
      </c>
      <c r="BK945" t="e">
        <f>VLOOKUP(BJ945,MoodysRatingMapping!$A$3:$B$23,2,0)</f>
        <v>#N/A</v>
      </c>
      <c r="BO945" s="15" t="e">
        <f>VLOOKUP(BN945,'S&amp;PRatingMapping'!$A$3:$B$24,2,0)</f>
        <v>#N/A</v>
      </c>
      <c r="BQ945">
        <v>113951356</v>
      </c>
      <c r="CD945" t="e">
        <f>VLOOKUP(CC945,MoodysRatingMapping!$A$3:$B$23,2,0)</f>
        <v>#N/A</v>
      </c>
      <c r="CH945" s="15" t="e">
        <f>VLOOKUP(CG945,'S&amp;PRatingMapping'!$A$3:$B$24,2,0)</f>
        <v>#N/A</v>
      </c>
    </row>
    <row r="946" spans="1:87" x14ac:dyDescent="0.25">
      <c r="A946" s="2">
        <v>42794</v>
      </c>
      <c r="B946">
        <v>5.0999999999999996</v>
      </c>
      <c r="C946">
        <v>46552</v>
      </c>
      <c r="D946">
        <v>1.1000000000000001</v>
      </c>
      <c r="E946">
        <v>1</v>
      </c>
      <c r="F946">
        <v>0</v>
      </c>
      <c r="G946">
        <v>-2</v>
      </c>
      <c r="H946">
        <v>0</v>
      </c>
      <c r="I946">
        <v>12500000</v>
      </c>
      <c r="W946" t="e">
        <f>VLOOKUP(V946,MoodysRatingMapping!$A$3:$B$23,2,0)</f>
        <v>#N/A</v>
      </c>
      <c r="AA946" s="7" t="e">
        <f>VLOOKUP(Z946,'S&amp;PRatingMapping'!$A$3:$B$24,2,0)</f>
        <v>#N/A</v>
      </c>
      <c r="AC946">
        <v>43219</v>
      </c>
      <c r="AD946">
        <v>43219</v>
      </c>
      <c r="AE946">
        <v>12500000</v>
      </c>
      <c r="AR946" t="e">
        <f>VLOOKUP(AQ946,MoodysRatingMapping!$A$3:$B$23,2,0)</f>
        <v>#N/A</v>
      </c>
      <c r="AV946" s="15" t="e">
        <f>VLOOKUP(AU946,'S&amp;PRatingMapping'!$A$3:$B$24,2,0)</f>
        <v>#N/A</v>
      </c>
      <c r="AX946">
        <v>12500000</v>
      </c>
      <c r="BK946" t="e">
        <f>VLOOKUP(BJ946,MoodysRatingMapping!$A$3:$B$23,2,0)</f>
        <v>#N/A</v>
      </c>
      <c r="BO946" s="15" t="e">
        <f>VLOOKUP(BN946,'S&amp;PRatingMapping'!$A$3:$B$24,2,0)</f>
        <v>#N/A</v>
      </c>
      <c r="BQ946">
        <v>12500000</v>
      </c>
      <c r="CD946" t="e">
        <f>VLOOKUP(CC946,MoodysRatingMapping!$A$3:$B$23,2,0)</f>
        <v>#N/A</v>
      </c>
      <c r="CH946" s="15" t="e">
        <f>VLOOKUP(CG946,'S&amp;PRatingMapping'!$A$3:$B$24,2,0)</f>
        <v>#N/A</v>
      </c>
    </row>
    <row r="947" spans="1:87" x14ac:dyDescent="0.25">
      <c r="A947" s="2">
        <v>42853</v>
      </c>
      <c r="B947">
        <v>5.2</v>
      </c>
      <c r="C947">
        <v>46552</v>
      </c>
      <c r="D947">
        <v>0.10000000000000051</v>
      </c>
      <c r="E947">
        <v>1</v>
      </c>
      <c r="F947">
        <v>0</v>
      </c>
      <c r="G947">
        <v>0</v>
      </c>
      <c r="H947">
        <v>0</v>
      </c>
      <c r="I947">
        <v>12500000</v>
      </c>
      <c r="W947" t="e">
        <f>VLOOKUP(V947,MoodysRatingMapping!$A$3:$B$23,2,0)</f>
        <v>#N/A</v>
      </c>
      <c r="AA947" s="7" t="e">
        <f>VLOOKUP(Z947,'S&amp;PRatingMapping'!$A$3:$B$24,2,0)</f>
        <v>#N/A</v>
      </c>
      <c r="AC947">
        <v>43221</v>
      </c>
      <c r="AD947">
        <v>43221</v>
      </c>
      <c r="AE947">
        <v>12500000</v>
      </c>
      <c r="AR947" t="e">
        <f>VLOOKUP(AQ947,MoodysRatingMapping!$A$3:$B$23,2,0)</f>
        <v>#N/A</v>
      </c>
      <c r="AV947" s="15" t="e">
        <f>VLOOKUP(AU947,'S&amp;PRatingMapping'!$A$3:$B$24,2,0)</f>
        <v>#N/A</v>
      </c>
      <c r="AX947">
        <v>12500000</v>
      </c>
      <c r="BK947" t="e">
        <f>VLOOKUP(BJ947,MoodysRatingMapping!$A$3:$B$23,2,0)</f>
        <v>#N/A</v>
      </c>
      <c r="BO947" s="15" t="e">
        <f>VLOOKUP(BN947,'S&amp;PRatingMapping'!$A$3:$B$24,2,0)</f>
        <v>#N/A</v>
      </c>
      <c r="BQ947">
        <v>12500000</v>
      </c>
      <c r="CD947" t="e">
        <f>VLOOKUP(CC947,MoodysRatingMapping!$A$3:$B$23,2,0)</f>
        <v>#N/A</v>
      </c>
      <c r="CH947" s="15" t="e">
        <f>VLOOKUP(CG947,'S&amp;PRatingMapping'!$A$3:$B$24,2,0)</f>
        <v>#N/A</v>
      </c>
    </row>
    <row r="948" spans="1:87" x14ac:dyDescent="0.25">
      <c r="A948" s="2">
        <v>42277</v>
      </c>
      <c r="B948">
        <v>6.2</v>
      </c>
      <c r="C948">
        <v>46596</v>
      </c>
      <c r="D948">
        <v>0.10000000000000051</v>
      </c>
      <c r="E948">
        <v>1</v>
      </c>
      <c r="F948">
        <v>0</v>
      </c>
      <c r="G948">
        <v>0</v>
      </c>
      <c r="H948">
        <v>0</v>
      </c>
      <c r="I948">
        <v>36873908.329999998</v>
      </c>
      <c r="J948" s="9">
        <v>6.2</v>
      </c>
      <c r="K948">
        <v>8</v>
      </c>
      <c r="L948" t="s">
        <v>41</v>
      </c>
      <c r="M948">
        <v>3.7358699999999998</v>
      </c>
      <c r="W948" t="e">
        <f>VLOOKUP(V948,MoodysRatingMapping!$A$3:$B$23,2,0)</f>
        <v>#N/A</v>
      </c>
      <c r="AA948" s="7" t="e">
        <f>VLOOKUP(Z948,'S&amp;PRatingMapping'!$A$3:$B$24,2,0)</f>
        <v>#N/A</v>
      </c>
      <c r="AC948">
        <v>43311</v>
      </c>
      <c r="AD948">
        <v>43311</v>
      </c>
      <c r="AE948">
        <v>38200595.490000002</v>
      </c>
      <c r="AF948" t="s">
        <v>36</v>
      </c>
      <c r="AG948">
        <v>8</v>
      </c>
      <c r="AH948" t="s">
        <v>41</v>
      </c>
      <c r="AI948">
        <v>3.2622399999999998</v>
      </c>
      <c r="AJ948">
        <v>1</v>
      </c>
      <c r="AR948" t="e">
        <f>VLOOKUP(AQ948,MoodysRatingMapping!$A$3:$B$23,2,0)</f>
        <v>#N/A</v>
      </c>
      <c r="AV948" s="15" t="e">
        <f>VLOOKUP(AU948,'S&amp;PRatingMapping'!$A$3:$B$24,2,0)</f>
        <v>#N/A</v>
      </c>
      <c r="AX948">
        <v>38274493.859999999</v>
      </c>
      <c r="AY948" t="s">
        <v>36</v>
      </c>
      <c r="AZ948">
        <v>8</v>
      </c>
      <c r="BA948" t="s">
        <v>41</v>
      </c>
      <c r="BB948">
        <v>2.74221</v>
      </c>
      <c r="BC948">
        <v>1</v>
      </c>
      <c r="BK948" t="e">
        <f>VLOOKUP(BJ948,MoodysRatingMapping!$A$3:$B$23,2,0)</f>
        <v>#N/A</v>
      </c>
      <c r="BO948" s="15" t="e">
        <f>VLOOKUP(BN948,'S&amp;PRatingMapping'!$A$3:$B$24,2,0)</f>
        <v>#N/A</v>
      </c>
      <c r="BQ948">
        <v>38242660.729999997</v>
      </c>
      <c r="BR948" s="11">
        <v>6.2</v>
      </c>
      <c r="BS948">
        <v>8</v>
      </c>
      <c r="BT948" t="s">
        <v>41</v>
      </c>
      <c r="BU948">
        <v>2.6942200000000001</v>
      </c>
      <c r="BV948">
        <v>1</v>
      </c>
      <c r="CD948" t="e">
        <f>VLOOKUP(CC948,MoodysRatingMapping!$A$3:$B$23,2,0)</f>
        <v>#N/A</v>
      </c>
      <c r="CH948" s="15" t="e">
        <f>VLOOKUP(CG948,'S&amp;PRatingMapping'!$A$3:$B$24,2,0)</f>
        <v>#N/A</v>
      </c>
    </row>
    <row r="949" spans="1:87" x14ac:dyDescent="0.25">
      <c r="A949" s="2">
        <v>41851</v>
      </c>
      <c r="B949">
        <v>7</v>
      </c>
      <c r="C949">
        <v>46658</v>
      </c>
      <c r="D949">
        <v>0.90000000000000036</v>
      </c>
      <c r="E949">
        <v>1</v>
      </c>
      <c r="F949">
        <v>0</v>
      </c>
      <c r="G949">
        <v>0</v>
      </c>
      <c r="H949">
        <v>0</v>
      </c>
      <c r="I949">
        <v>963385.2</v>
      </c>
      <c r="J949" s="9">
        <v>5.2</v>
      </c>
      <c r="K949">
        <v>6</v>
      </c>
      <c r="L949" t="s">
        <v>41</v>
      </c>
      <c r="M949">
        <v>0.5917</v>
      </c>
      <c r="N949">
        <v>-3</v>
      </c>
      <c r="W949" t="e">
        <f>VLOOKUP(V949,MoodysRatingMapping!$A$3:$B$23,2,0)</f>
        <v>#N/A</v>
      </c>
      <c r="AA949" s="7" t="e">
        <f>VLOOKUP(Z949,'S&amp;PRatingMapping'!$A$3:$B$24,2,0)</f>
        <v>#N/A</v>
      </c>
      <c r="AC949">
        <v>4335</v>
      </c>
      <c r="AD949">
        <v>4335</v>
      </c>
      <c r="AE949">
        <v>966287.19</v>
      </c>
      <c r="AF949" t="s">
        <v>37</v>
      </c>
      <c r="AG949">
        <v>6</v>
      </c>
      <c r="AH949" t="s">
        <v>41</v>
      </c>
      <c r="AI949">
        <v>0.54393000000000002</v>
      </c>
      <c r="AJ949">
        <v>-1</v>
      </c>
      <c r="AR949" t="e">
        <f>VLOOKUP(AQ949,MoodysRatingMapping!$A$3:$B$23,2,0)</f>
        <v>#N/A</v>
      </c>
      <c r="AV949" s="15" t="e">
        <f>VLOOKUP(AU949,'S&amp;PRatingMapping'!$A$3:$B$24,2,0)</f>
        <v>#N/A</v>
      </c>
      <c r="AX949">
        <v>1105154.95</v>
      </c>
      <c r="AY949" t="s">
        <v>37</v>
      </c>
      <c r="AZ949">
        <v>6</v>
      </c>
      <c r="BA949" t="s">
        <v>41</v>
      </c>
      <c r="BB949">
        <v>0.67842000000000002</v>
      </c>
      <c r="BC949">
        <v>-1</v>
      </c>
      <c r="BK949" t="e">
        <f>VLOOKUP(BJ949,MoodysRatingMapping!$A$3:$B$23,2,0)</f>
        <v>#N/A</v>
      </c>
      <c r="BO949" s="15" t="e">
        <f>VLOOKUP(BN949,'S&amp;PRatingMapping'!$A$3:$B$24,2,0)</f>
        <v>#N/A</v>
      </c>
      <c r="BQ949">
        <v>1103385.56</v>
      </c>
      <c r="BR949" s="11">
        <v>5.2</v>
      </c>
      <c r="BS949">
        <v>6</v>
      </c>
      <c r="BT949" t="s">
        <v>41</v>
      </c>
      <c r="BU949">
        <v>0.50548000000000004</v>
      </c>
      <c r="BV949">
        <v>-1</v>
      </c>
      <c r="CD949" t="e">
        <f>VLOOKUP(CC949,MoodysRatingMapping!$A$3:$B$23,2,0)</f>
        <v>#N/A</v>
      </c>
      <c r="CH949" s="15" t="e">
        <f>VLOOKUP(CG949,'S&amp;PRatingMapping'!$A$3:$B$24,2,0)</f>
        <v>#N/A</v>
      </c>
    </row>
    <row r="950" spans="1:87" x14ac:dyDescent="0.25">
      <c r="A950" s="2">
        <v>42034</v>
      </c>
      <c r="B950">
        <v>3.2</v>
      </c>
      <c r="C950">
        <v>46705</v>
      </c>
      <c r="D950">
        <v>0.1000000000000001</v>
      </c>
      <c r="E950">
        <v>1</v>
      </c>
      <c r="F950">
        <v>0</v>
      </c>
      <c r="G950">
        <v>0</v>
      </c>
      <c r="H950">
        <v>0</v>
      </c>
      <c r="I950">
        <v>50000000</v>
      </c>
      <c r="J950" s="9" t="s">
        <v>30</v>
      </c>
      <c r="K950">
        <v>1</v>
      </c>
      <c r="L950" t="s">
        <v>41</v>
      </c>
      <c r="M950">
        <v>0.39400000000000002</v>
      </c>
      <c r="N950">
        <v>-2</v>
      </c>
      <c r="Q950" s="11">
        <v>3.2</v>
      </c>
      <c r="R950" t="s">
        <v>42</v>
      </c>
      <c r="S950">
        <v>8.7111699999999992</v>
      </c>
      <c r="U950" s="11">
        <v>3.1</v>
      </c>
      <c r="V950" t="s">
        <v>52</v>
      </c>
      <c r="W950">
        <f>VLOOKUP(V950,MoodysRatingMapping!$A$3:$B$23,2,0)</f>
        <v>4.1500000000000004</v>
      </c>
      <c r="Y950">
        <v>3.1</v>
      </c>
      <c r="Z950" t="s">
        <v>72</v>
      </c>
      <c r="AA950" s="7">
        <f>VLOOKUP(Z950,'S&amp;PRatingMapping'!$A$3:$B$24,2,0)</f>
        <v>3.9999999999999991</v>
      </c>
      <c r="AC950">
        <v>4349</v>
      </c>
      <c r="AD950">
        <v>4349</v>
      </c>
      <c r="AE950">
        <v>50000000</v>
      </c>
      <c r="AF950" t="s">
        <v>30</v>
      </c>
      <c r="AG950">
        <v>1</v>
      </c>
      <c r="AH950" t="s">
        <v>41</v>
      </c>
      <c r="AI950">
        <v>3.4209999999999997E-2</v>
      </c>
      <c r="AJ950">
        <v>-2</v>
      </c>
      <c r="AL950" t="s">
        <v>45</v>
      </c>
      <c r="AM950" t="s">
        <v>42</v>
      </c>
      <c r="AN950">
        <v>80.053977000000003</v>
      </c>
      <c r="AO950">
        <v>0</v>
      </c>
      <c r="AP950" s="11">
        <v>3.1</v>
      </c>
      <c r="AQ950" t="s">
        <v>52</v>
      </c>
      <c r="AR950">
        <f>VLOOKUP(AQ950,MoodysRatingMapping!$A$3:$B$23,2,0)</f>
        <v>4.1500000000000004</v>
      </c>
      <c r="AS950">
        <v>0</v>
      </c>
      <c r="AT950" s="11">
        <v>3.1</v>
      </c>
      <c r="AU950" t="s">
        <v>72</v>
      </c>
      <c r="AV950" s="15">
        <f>VLOOKUP(AU950,'S&amp;PRatingMapping'!$A$3:$B$24,2,0)</f>
        <v>3.9999999999999991</v>
      </c>
      <c r="AX950">
        <v>50000000</v>
      </c>
      <c r="AY950" t="s">
        <v>30</v>
      </c>
      <c r="AZ950">
        <v>1</v>
      </c>
      <c r="BA950" t="s">
        <v>41</v>
      </c>
      <c r="BB950">
        <v>3.3860000000000001E-2</v>
      </c>
      <c r="BC950">
        <v>-2</v>
      </c>
      <c r="BE950" s="11">
        <v>3.2</v>
      </c>
      <c r="BF950" t="s">
        <v>42</v>
      </c>
      <c r="BG950">
        <v>80.115491000000006</v>
      </c>
      <c r="BH950">
        <v>0</v>
      </c>
      <c r="BI950" s="11">
        <v>3.1</v>
      </c>
      <c r="BJ950" t="s">
        <v>52</v>
      </c>
      <c r="BK950">
        <f>VLOOKUP(BJ950,MoodysRatingMapping!$A$3:$B$23,2,0)</f>
        <v>4.1500000000000004</v>
      </c>
      <c r="BL950">
        <v>0</v>
      </c>
      <c r="BM950" s="11">
        <v>3.1</v>
      </c>
      <c r="BN950" t="s">
        <v>72</v>
      </c>
      <c r="BO950" s="15">
        <f>VLOOKUP(BN950,'S&amp;PRatingMapping'!$A$3:$B$24,2,0)</f>
        <v>3.9999999999999991</v>
      </c>
      <c r="BQ950">
        <v>50000000</v>
      </c>
      <c r="BR950" s="11" t="s">
        <v>30</v>
      </c>
      <c r="BS950">
        <v>1</v>
      </c>
      <c r="BT950" t="s">
        <v>41</v>
      </c>
      <c r="BU950">
        <v>3.1350000000000003E-2</v>
      </c>
      <c r="BV950">
        <v>-2</v>
      </c>
      <c r="BX950" t="s">
        <v>45</v>
      </c>
      <c r="BY950" t="s">
        <v>42</v>
      </c>
      <c r="BZ950">
        <v>80.044621000000006</v>
      </c>
      <c r="CA950">
        <v>0</v>
      </c>
      <c r="CB950" t="s">
        <v>35</v>
      </c>
      <c r="CC950" t="s">
        <v>52</v>
      </c>
      <c r="CD950">
        <f>VLOOKUP(CC950,MoodysRatingMapping!$A$3:$B$23,2,0)</f>
        <v>4.1500000000000004</v>
      </c>
      <c r="CE950">
        <v>0</v>
      </c>
      <c r="CF950" s="11">
        <v>3.1</v>
      </c>
      <c r="CG950" t="s">
        <v>72</v>
      </c>
      <c r="CH950" s="15">
        <f>VLOOKUP(CG950,'S&amp;PRatingMapping'!$A$3:$B$24,2,0)</f>
        <v>3.9999999999999991</v>
      </c>
    </row>
    <row r="951" spans="1:87" x14ac:dyDescent="0.25">
      <c r="A951" s="2">
        <v>42643</v>
      </c>
      <c r="B951">
        <v>3.3</v>
      </c>
      <c r="C951">
        <v>46705</v>
      </c>
      <c r="D951">
        <v>9.9999999999999645E-2</v>
      </c>
      <c r="E951">
        <v>1</v>
      </c>
      <c r="F951">
        <v>0</v>
      </c>
      <c r="G951">
        <v>0</v>
      </c>
      <c r="H951">
        <v>0</v>
      </c>
      <c r="I951">
        <v>121506958.88</v>
      </c>
      <c r="J951" s="9" t="s">
        <v>30</v>
      </c>
      <c r="K951">
        <v>1</v>
      </c>
      <c r="L951" t="s">
        <v>41</v>
      </c>
      <c r="M951">
        <v>0.82699999999999996</v>
      </c>
      <c r="N951">
        <v>-2</v>
      </c>
      <c r="Q951" s="11">
        <v>3.3</v>
      </c>
      <c r="R951" t="s">
        <v>42</v>
      </c>
      <c r="S951">
        <v>135.25319999999999</v>
      </c>
      <c r="U951" s="11">
        <v>3.1</v>
      </c>
      <c r="V951" t="s">
        <v>52</v>
      </c>
      <c r="W951">
        <f>VLOOKUP(V951,MoodysRatingMapping!$A$3:$B$23,2,0)</f>
        <v>4.1500000000000004</v>
      </c>
      <c r="Y951">
        <v>3.1</v>
      </c>
      <c r="Z951" t="s">
        <v>72</v>
      </c>
      <c r="AA951" s="7">
        <f>VLOOKUP(Z951,'S&amp;PRatingMapping'!$A$3:$B$24,2,0)</f>
        <v>3.9999999999999991</v>
      </c>
      <c r="AC951">
        <v>43429</v>
      </c>
      <c r="AD951">
        <v>43429</v>
      </c>
      <c r="AE951">
        <v>122526217.61</v>
      </c>
      <c r="AF951" t="s">
        <v>30</v>
      </c>
      <c r="AG951">
        <v>1</v>
      </c>
      <c r="AH951" t="s">
        <v>41</v>
      </c>
      <c r="AI951">
        <v>6.5040000000000001E-2</v>
      </c>
      <c r="AJ951">
        <v>-2</v>
      </c>
      <c r="AL951" t="s">
        <v>29</v>
      </c>
      <c r="AM951" t="s">
        <v>42</v>
      </c>
      <c r="AN951">
        <v>130.30549999999999</v>
      </c>
      <c r="AO951">
        <v>1</v>
      </c>
      <c r="AP951" s="11">
        <v>3.1</v>
      </c>
      <c r="AQ951" t="s">
        <v>52</v>
      </c>
      <c r="AR951">
        <f>VLOOKUP(AQ951,MoodysRatingMapping!$A$3:$B$23,2,0)</f>
        <v>4.1500000000000004</v>
      </c>
      <c r="AS951">
        <v>0</v>
      </c>
      <c r="AT951" s="11">
        <v>3.1</v>
      </c>
      <c r="AU951" t="s">
        <v>72</v>
      </c>
      <c r="AV951" s="15">
        <f>VLOOKUP(AU951,'S&amp;PRatingMapping'!$A$3:$B$24,2,0)</f>
        <v>3.9999999999999991</v>
      </c>
      <c r="AX951">
        <v>123907895.88</v>
      </c>
      <c r="AY951" t="s">
        <v>30</v>
      </c>
      <c r="AZ951">
        <v>1</v>
      </c>
      <c r="BA951" t="s">
        <v>41</v>
      </c>
      <c r="BB951">
        <v>6.2579999999999997E-2</v>
      </c>
      <c r="BC951">
        <v>-2</v>
      </c>
      <c r="BE951" s="11">
        <v>3.3</v>
      </c>
      <c r="BF951" t="s">
        <v>42</v>
      </c>
      <c r="BG951">
        <v>133.4616</v>
      </c>
      <c r="BH951">
        <v>0</v>
      </c>
      <c r="BI951" s="11">
        <v>3.1</v>
      </c>
      <c r="BJ951" t="s">
        <v>52</v>
      </c>
      <c r="BK951">
        <f>VLOOKUP(BJ951,MoodysRatingMapping!$A$3:$B$23,2,0)</f>
        <v>4.1500000000000004</v>
      </c>
      <c r="BL951">
        <v>0</v>
      </c>
      <c r="BM951" s="11">
        <v>3.1</v>
      </c>
      <c r="BN951" t="s">
        <v>72</v>
      </c>
      <c r="BO951" s="15">
        <f>VLOOKUP(BN951,'S&amp;PRatingMapping'!$A$3:$B$24,2,0)</f>
        <v>3.9999999999999991</v>
      </c>
      <c r="BQ951">
        <v>128259671.18000001</v>
      </c>
      <c r="BR951" s="11" t="s">
        <v>30</v>
      </c>
      <c r="BS951">
        <v>1</v>
      </c>
      <c r="BT951" t="s">
        <v>41</v>
      </c>
      <c r="BU951">
        <v>6.1789999999999998E-2</v>
      </c>
      <c r="BV951">
        <v>-2</v>
      </c>
      <c r="BX951" t="s">
        <v>43</v>
      </c>
      <c r="BY951" t="s">
        <v>42</v>
      </c>
      <c r="BZ951">
        <v>115.846034</v>
      </c>
      <c r="CA951">
        <v>0</v>
      </c>
      <c r="CB951" t="s">
        <v>35</v>
      </c>
      <c r="CC951" t="s">
        <v>52</v>
      </c>
      <c r="CD951">
        <f>VLOOKUP(CC951,MoodysRatingMapping!$A$3:$B$23,2,0)</f>
        <v>4.1500000000000004</v>
      </c>
      <c r="CE951">
        <v>0</v>
      </c>
      <c r="CF951" s="11">
        <v>3.1</v>
      </c>
      <c r="CG951" t="s">
        <v>72</v>
      </c>
      <c r="CH951" s="15">
        <f>VLOOKUP(CG951,'S&amp;PRatingMapping'!$A$3:$B$24,2,0)</f>
        <v>3.9999999999999991</v>
      </c>
    </row>
    <row r="952" spans="1:87" x14ac:dyDescent="0.25">
      <c r="A952" s="2">
        <v>42338</v>
      </c>
      <c r="B952">
        <v>3.3</v>
      </c>
      <c r="C952">
        <v>46725</v>
      </c>
      <c r="D952">
        <v>9.9999999999999645E-2</v>
      </c>
      <c r="E952">
        <v>1</v>
      </c>
      <c r="F952">
        <v>0</v>
      </c>
      <c r="G952">
        <v>0</v>
      </c>
      <c r="H952">
        <v>0</v>
      </c>
      <c r="I952">
        <v>295205227.25</v>
      </c>
      <c r="J952" s="9" t="s">
        <v>30</v>
      </c>
      <c r="K952">
        <v>1</v>
      </c>
      <c r="L952" t="s">
        <v>42</v>
      </c>
      <c r="M952">
        <v>0.33189999999999997</v>
      </c>
      <c r="N952">
        <v>-2</v>
      </c>
      <c r="Q952" s="11">
        <v>3.1</v>
      </c>
      <c r="R952" t="s">
        <v>42</v>
      </c>
      <c r="S952">
        <v>68.263850000000005</v>
      </c>
      <c r="U952" s="11">
        <v>3.2</v>
      </c>
      <c r="V952" t="s">
        <v>59</v>
      </c>
      <c r="W952">
        <f>VLOOKUP(V952,MoodysRatingMapping!$A$3:$B$23,2,0)</f>
        <v>4.6000000000000005</v>
      </c>
      <c r="Y952">
        <v>3.2</v>
      </c>
      <c r="Z952" t="s">
        <v>69</v>
      </c>
      <c r="AA952" s="7">
        <f>VLOOKUP(Z952,'S&amp;PRatingMapping'!$A$3:$B$24,2,0)</f>
        <v>4.4285714285714279</v>
      </c>
      <c r="AB952" t="s">
        <v>91</v>
      </c>
      <c r="AC952">
        <v>43472</v>
      </c>
      <c r="AD952">
        <v>43472</v>
      </c>
      <c r="AE952">
        <v>295205227.25</v>
      </c>
      <c r="AF952" t="s">
        <v>30</v>
      </c>
      <c r="AG952">
        <v>1</v>
      </c>
      <c r="AH952" t="s">
        <v>42</v>
      </c>
      <c r="AI952">
        <v>3.2060000000000012E-2</v>
      </c>
      <c r="AJ952">
        <v>-2</v>
      </c>
      <c r="AL952" t="s">
        <v>35</v>
      </c>
      <c r="AM952" t="s">
        <v>42</v>
      </c>
      <c r="AN952">
        <v>68.262608999999998</v>
      </c>
      <c r="AO952">
        <v>0</v>
      </c>
      <c r="AP952" s="11">
        <v>3.2</v>
      </c>
      <c r="AQ952" t="s">
        <v>59</v>
      </c>
      <c r="AR952">
        <f>VLOOKUP(AQ952,MoodysRatingMapping!$A$3:$B$23,2,0)</f>
        <v>4.6000000000000005</v>
      </c>
      <c r="AS952">
        <v>0</v>
      </c>
      <c r="AT952" s="11">
        <v>3.2</v>
      </c>
      <c r="AU952" t="s">
        <v>69</v>
      </c>
      <c r="AV952" s="15">
        <f>VLOOKUP(AU952,'S&amp;PRatingMapping'!$A$3:$B$24,2,0)</f>
        <v>4.4285714285714279</v>
      </c>
      <c r="AX952">
        <v>295205227.25</v>
      </c>
      <c r="AY952" t="s">
        <v>30</v>
      </c>
      <c r="AZ952">
        <v>1</v>
      </c>
      <c r="BA952" t="s">
        <v>42</v>
      </c>
      <c r="BB952">
        <v>3.2120000000000003E-2</v>
      </c>
      <c r="BC952">
        <v>-2</v>
      </c>
      <c r="BE952" s="11">
        <v>2.2999999999999998</v>
      </c>
      <c r="BF952" t="s">
        <v>42</v>
      </c>
      <c r="BG952">
        <v>68.279835000000006</v>
      </c>
      <c r="BH952">
        <v>-1</v>
      </c>
      <c r="BI952" s="11">
        <v>3.2</v>
      </c>
      <c r="BJ952" t="s">
        <v>59</v>
      </c>
      <c r="BK952">
        <f>VLOOKUP(BJ952,MoodysRatingMapping!$A$3:$B$23,2,0)</f>
        <v>4.6000000000000005</v>
      </c>
      <c r="BL952">
        <v>0</v>
      </c>
      <c r="BM952" s="11">
        <v>3.2</v>
      </c>
      <c r="BN952" t="s">
        <v>69</v>
      </c>
      <c r="BO952" s="15">
        <f>VLOOKUP(BN952,'S&amp;PRatingMapping'!$A$3:$B$24,2,0)</f>
        <v>4.4285714285714279</v>
      </c>
      <c r="BP952" t="s">
        <v>50</v>
      </c>
      <c r="BQ952">
        <v>295205227.25</v>
      </c>
      <c r="BR952" s="11" t="s">
        <v>30</v>
      </c>
      <c r="BS952">
        <v>1</v>
      </c>
      <c r="BT952" t="s">
        <v>42</v>
      </c>
      <c r="BU952">
        <v>2.0629999999999999E-2</v>
      </c>
      <c r="BV952">
        <v>-2</v>
      </c>
      <c r="BX952" t="s">
        <v>35</v>
      </c>
      <c r="BY952" t="s">
        <v>42</v>
      </c>
      <c r="BZ952">
        <v>68.263953000000001</v>
      </c>
      <c r="CA952">
        <v>0</v>
      </c>
      <c r="CB952" t="s">
        <v>45</v>
      </c>
      <c r="CC952" t="s">
        <v>59</v>
      </c>
      <c r="CD952">
        <f>VLOOKUP(CC952,MoodysRatingMapping!$A$3:$B$23,2,0)</f>
        <v>4.6000000000000005</v>
      </c>
      <c r="CE952">
        <v>0</v>
      </c>
      <c r="CF952" s="11">
        <v>3.2</v>
      </c>
      <c r="CG952" t="s">
        <v>69</v>
      </c>
      <c r="CH952" s="15">
        <f>VLOOKUP(CG952,'S&amp;PRatingMapping'!$A$3:$B$24,2,0)</f>
        <v>4.4285714285714279</v>
      </c>
      <c r="CI952" t="s">
        <v>50</v>
      </c>
    </row>
    <row r="953" spans="1:87" x14ac:dyDescent="0.25">
      <c r="A953" s="2">
        <v>43098</v>
      </c>
      <c r="B953">
        <v>3.3</v>
      </c>
      <c r="C953">
        <v>46725</v>
      </c>
      <c r="D953">
        <v>9.9999999999999645E-2</v>
      </c>
      <c r="E953">
        <v>1</v>
      </c>
      <c r="F953">
        <v>0</v>
      </c>
      <c r="G953">
        <v>0</v>
      </c>
      <c r="H953">
        <v>0</v>
      </c>
      <c r="I953">
        <v>225190727.25</v>
      </c>
      <c r="J953" s="9" t="s">
        <v>40</v>
      </c>
      <c r="K953">
        <v>2</v>
      </c>
      <c r="L953" t="s">
        <v>41</v>
      </c>
      <c r="M953">
        <v>0.33279999999999998</v>
      </c>
      <c r="N953">
        <v>-1</v>
      </c>
      <c r="Q953" s="11">
        <v>2.2000000000000002</v>
      </c>
      <c r="R953" t="s">
        <v>42</v>
      </c>
      <c r="S953">
        <v>45.741</v>
      </c>
      <c r="T953">
        <v>-1</v>
      </c>
      <c r="U953" s="11">
        <v>3.2</v>
      </c>
      <c r="V953" t="s">
        <v>59</v>
      </c>
      <c r="W953">
        <f>VLOOKUP(V953,MoodysRatingMapping!$A$3:$B$23,2,0)</f>
        <v>4.6000000000000005</v>
      </c>
      <c r="Y953">
        <v>3.2</v>
      </c>
      <c r="Z953" t="s">
        <v>69</v>
      </c>
      <c r="AA953" s="7">
        <f>VLOOKUP(Z953,'S&amp;PRatingMapping'!$A$3:$B$24,2,0)</f>
        <v>4.4285714285714279</v>
      </c>
      <c r="AC953">
        <v>43497</v>
      </c>
      <c r="AD953">
        <v>43497</v>
      </c>
      <c r="AE953">
        <v>225190727.25</v>
      </c>
      <c r="AP953" s="11">
        <v>3.2</v>
      </c>
      <c r="AQ953" t="s">
        <v>59</v>
      </c>
      <c r="AR953">
        <f>VLOOKUP(AQ953,MoodysRatingMapping!$A$3:$B$23,2,0)</f>
        <v>4.6000000000000005</v>
      </c>
      <c r="AS953">
        <v>0</v>
      </c>
      <c r="AT953" s="11">
        <v>3.2</v>
      </c>
      <c r="AU953" t="s">
        <v>69</v>
      </c>
      <c r="AV953" s="15">
        <f>VLOOKUP(AU953,'S&amp;PRatingMapping'!$A$3:$B$24,2,0)</f>
        <v>4.4285714285714279</v>
      </c>
      <c r="AW953" t="s">
        <v>91</v>
      </c>
      <c r="AX953">
        <v>227245727.25</v>
      </c>
      <c r="BI953" s="11">
        <v>3.2</v>
      </c>
      <c r="BJ953" t="s">
        <v>59</v>
      </c>
      <c r="BK953">
        <f>VLOOKUP(BJ953,MoodysRatingMapping!$A$3:$B$23,2,0)</f>
        <v>4.6000000000000005</v>
      </c>
      <c r="BL953">
        <v>0</v>
      </c>
      <c r="BM953" s="11">
        <v>3.2</v>
      </c>
      <c r="BN953" t="s">
        <v>69</v>
      </c>
      <c r="BO953" s="15">
        <f>VLOOKUP(BN953,'S&amp;PRatingMapping'!$A$3:$B$24,2,0)</f>
        <v>4.4285714285714279</v>
      </c>
      <c r="BP953" t="s">
        <v>90</v>
      </c>
      <c r="BQ953">
        <v>227245727.25</v>
      </c>
      <c r="CB953" t="s">
        <v>45</v>
      </c>
      <c r="CC953" t="s">
        <v>59</v>
      </c>
      <c r="CD953">
        <f>VLOOKUP(CC953,MoodysRatingMapping!$A$3:$B$23,2,0)</f>
        <v>4.6000000000000005</v>
      </c>
      <c r="CE953">
        <v>0</v>
      </c>
      <c r="CF953" s="11">
        <v>3.2</v>
      </c>
      <c r="CG953" t="s">
        <v>69</v>
      </c>
      <c r="CH953" s="15">
        <f>VLOOKUP(CG953,'S&amp;PRatingMapping'!$A$3:$B$24,2,0)</f>
        <v>4.4285714285714279</v>
      </c>
    </row>
    <row r="954" spans="1:87" x14ac:dyDescent="0.25">
      <c r="A954" s="2">
        <v>42460</v>
      </c>
      <c r="B954">
        <v>6.1</v>
      </c>
      <c r="C954">
        <v>46765</v>
      </c>
      <c r="D954">
        <v>2.8</v>
      </c>
      <c r="E954">
        <v>1</v>
      </c>
      <c r="F954">
        <v>0</v>
      </c>
      <c r="G954">
        <v>0</v>
      </c>
      <c r="H954">
        <v>0</v>
      </c>
      <c r="I954">
        <v>145000000</v>
      </c>
      <c r="J954" s="9">
        <v>5.2</v>
      </c>
      <c r="K954">
        <v>6</v>
      </c>
      <c r="L954" t="s">
        <v>42</v>
      </c>
      <c r="M954">
        <v>0.75165999999999999</v>
      </c>
      <c r="N954">
        <v>-1</v>
      </c>
      <c r="Q954" s="11" t="s">
        <v>39</v>
      </c>
      <c r="R954" t="s">
        <v>42</v>
      </c>
      <c r="S954">
        <v>577.46373100000005</v>
      </c>
      <c r="T954">
        <v>2</v>
      </c>
      <c r="U954" s="11">
        <v>5.2</v>
      </c>
      <c r="V954" t="s">
        <v>49</v>
      </c>
      <c r="W954">
        <f>VLOOKUP(V954,MoodysRatingMapping!$A$3:$B$23,2,0)</f>
        <v>6.4000000000000012</v>
      </c>
      <c r="X954">
        <v>-1</v>
      </c>
      <c r="Y954">
        <v>3.3</v>
      </c>
      <c r="Z954" t="s">
        <v>81</v>
      </c>
      <c r="AA954" s="7">
        <f>VLOOKUP(Z954,'S&amp;PRatingMapping'!$A$3:$B$24,2,0)</f>
        <v>4.8571428571428568</v>
      </c>
      <c r="AB954" t="s">
        <v>62</v>
      </c>
      <c r="AC954">
        <v>43628</v>
      </c>
      <c r="AD954">
        <v>43628</v>
      </c>
      <c r="AE954">
        <v>145000000</v>
      </c>
      <c r="AF954" t="s">
        <v>36</v>
      </c>
      <c r="AG954">
        <v>8</v>
      </c>
      <c r="AH954" t="s">
        <v>42</v>
      </c>
      <c r="AI954">
        <v>1.8688199999999999</v>
      </c>
      <c r="AJ954">
        <v>5</v>
      </c>
      <c r="AL954" t="s">
        <v>33</v>
      </c>
      <c r="AM954" t="s">
        <v>42</v>
      </c>
      <c r="AN954">
        <v>932.89826400000004</v>
      </c>
      <c r="AO954">
        <v>7</v>
      </c>
      <c r="AP954" s="11">
        <v>5.2</v>
      </c>
      <c r="AQ954" t="s">
        <v>49</v>
      </c>
      <c r="AR954">
        <f>VLOOKUP(AQ954,MoodysRatingMapping!$A$3:$B$23,2,0)</f>
        <v>6.4000000000000012</v>
      </c>
      <c r="AS954">
        <v>3</v>
      </c>
      <c r="AT954" s="11">
        <v>3.3</v>
      </c>
      <c r="AU954" t="s">
        <v>81</v>
      </c>
      <c r="AV954" s="15">
        <f>VLOOKUP(AU954,'S&amp;PRatingMapping'!$A$3:$B$24,2,0)</f>
        <v>4.8571428571428568</v>
      </c>
      <c r="AW954" t="s">
        <v>96</v>
      </c>
      <c r="AX954">
        <v>145000000</v>
      </c>
      <c r="AY954" t="s">
        <v>31</v>
      </c>
      <c r="AZ954">
        <v>7</v>
      </c>
      <c r="BA954" t="s">
        <v>42</v>
      </c>
      <c r="BB954">
        <v>1.2229300000000001</v>
      </c>
      <c r="BC954">
        <v>4</v>
      </c>
      <c r="BE954" s="11">
        <v>8.1</v>
      </c>
      <c r="BF954" t="s">
        <v>42</v>
      </c>
      <c r="BG954">
        <v>807.17848200000003</v>
      </c>
      <c r="BH954">
        <v>7</v>
      </c>
      <c r="BI954" s="11">
        <v>3.3</v>
      </c>
      <c r="BJ954" t="s">
        <v>58</v>
      </c>
      <c r="BK954">
        <f>VLOOKUP(BJ954,MoodysRatingMapping!$A$3:$B$23,2,0)</f>
        <v>5.0500000000000007</v>
      </c>
      <c r="BL954">
        <v>0</v>
      </c>
      <c r="BM954" s="11">
        <v>3.2</v>
      </c>
      <c r="BN954" t="s">
        <v>69</v>
      </c>
      <c r="BO954" s="15">
        <f>VLOOKUP(BN954,'S&amp;PRatingMapping'!$A$3:$B$24,2,0)</f>
        <v>4.4285714285714279</v>
      </c>
      <c r="BQ954">
        <v>145000000</v>
      </c>
      <c r="BR954" s="11">
        <v>5.2</v>
      </c>
      <c r="BS954">
        <v>6</v>
      </c>
      <c r="BT954" t="s">
        <v>42</v>
      </c>
      <c r="BU954">
        <v>0.67605000000000004</v>
      </c>
      <c r="BV954">
        <v>3</v>
      </c>
      <c r="BX954" t="s">
        <v>39</v>
      </c>
      <c r="BY954" t="s">
        <v>42</v>
      </c>
      <c r="BZ954">
        <v>538.64949799999999</v>
      </c>
      <c r="CA954">
        <v>6</v>
      </c>
      <c r="CB954" t="s">
        <v>43</v>
      </c>
      <c r="CC954" t="s">
        <v>58</v>
      </c>
      <c r="CD954">
        <f>VLOOKUP(CC954,MoodysRatingMapping!$A$3:$B$23,2,0)</f>
        <v>5.0500000000000007</v>
      </c>
      <c r="CE954">
        <v>0</v>
      </c>
      <c r="CF954" s="11">
        <v>3.2</v>
      </c>
      <c r="CG954" t="s">
        <v>69</v>
      </c>
      <c r="CH954" s="15">
        <f>VLOOKUP(CG954,'S&amp;PRatingMapping'!$A$3:$B$24,2,0)</f>
        <v>4.4285714285714279</v>
      </c>
      <c r="CI954" t="s">
        <v>62</v>
      </c>
    </row>
    <row r="955" spans="1:87" x14ac:dyDescent="0.25">
      <c r="A955" s="2">
        <v>42734</v>
      </c>
      <c r="B955">
        <v>7</v>
      </c>
      <c r="C955">
        <v>46765</v>
      </c>
      <c r="D955">
        <v>1.8</v>
      </c>
      <c r="E955">
        <v>1</v>
      </c>
      <c r="F955">
        <v>0</v>
      </c>
      <c r="G955">
        <v>0</v>
      </c>
      <c r="H955">
        <v>0</v>
      </c>
      <c r="I955">
        <v>114583333.34</v>
      </c>
      <c r="J955" s="9">
        <v>5.2</v>
      </c>
      <c r="K955">
        <v>6</v>
      </c>
      <c r="L955" t="s">
        <v>42</v>
      </c>
      <c r="M955">
        <v>0.53586999999999996</v>
      </c>
      <c r="N955">
        <v>-3</v>
      </c>
      <c r="Q955" s="11">
        <v>6.1</v>
      </c>
      <c r="R955" t="s">
        <v>42</v>
      </c>
      <c r="S955">
        <v>317.17970000000003</v>
      </c>
      <c r="T955">
        <v>-2</v>
      </c>
      <c r="U955" s="11">
        <v>5.2</v>
      </c>
      <c r="V955" t="s">
        <v>49</v>
      </c>
      <c r="W955">
        <f>VLOOKUP(V955,MoodysRatingMapping!$A$3:$B$23,2,0)</f>
        <v>6.4000000000000012</v>
      </c>
      <c r="X955">
        <v>-3</v>
      </c>
      <c r="Y955">
        <v>3.3</v>
      </c>
      <c r="Z955" t="s">
        <v>81</v>
      </c>
      <c r="AA955" s="7">
        <f>VLOOKUP(Z955,'S&amp;PRatingMapping'!$A$3:$B$24,2,0)</f>
        <v>4.8571428571428568</v>
      </c>
      <c r="AC955">
        <v>43637</v>
      </c>
      <c r="AD955">
        <v>43637</v>
      </c>
      <c r="AE955">
        <v>125000000</v>
      </c>
      <c r="AF955" t="s">
        <v>38</v>
      </c>
      <c r="AG955">
        <v>5</v>
      </c>
      <c r="AH955" t="s">
        <v>42</v>
      </c>
      <c r="AI955">
        <v>0.37408000000000002</v>
      </c>
      <c r="AJ955">
        <v>-1</v>
      </c>
      <c r="AL955" t="s">
        <v>31</v>
      </c>
      <c r="AM955" t="s">
        <v>42</v>
      </c>
      <c r="AN955">
        <v>373.851</v>
      </c>
      <c r="AO955">
        <v>1</v>
      </c>
      <c r="AP955" s="11">
        <v>5.2</v>
      </c>
      <c r="AQ955" t="s">
        <v>49</v>
      </c>
      <c r="AR955">
        <f>VLOOKUP(AQ955,MoodysRatingMapping!$A$3:$B$23,2,0)</f>
        <v>6.4000000000000012</v>
      </c>
      <c r="AS955">
        <v>0</v>
      </c>
      <c r="AT955" s="11">
        <v>3.3</v>
      </c>
      <c r="AU955" t="s">
        <v>81</v>
      </c>
      <c r="AV955" s="15">
        <f>VLOOKUP(AU955,'S&amp;PRatingMapping'!$A$3:$B$24,2,0)</f>
        <v>4.8571428571428568</v>
      </c>
      <c r="AW955" t="s">
        <v>57</v>
      </c>
      <c r="AX955">
        <v>125000000</v>
      </c>
      <c r="AY955" t="s">
        <v>37</v>
      </c>
      <c r="AZ955">
        <v>6</v>
      </c>
      <c r="BA955" t="s">
        <v>42</v>
      </c>
      <c r="BB955">
        <v>0.72497</v>
      </c>
      <c r="BC955">
        <v>0</v>
      </c>
      <c r="BE955" s="11">
        <v>6.1</v>
      </c>
      <c r="BF955" t="s">
        <v>42</v>
      </c>
      <c r="BG955">
        <v>381.7867</v>
      </c>
      <c r="BH955">
        <v>1</v>
      </c>
      <c r="BI955" s="11">
        <v>5.2</v>
      </c>
      <c r="BJ955" t="s">
        <v>49</v>
      </c>
      <c r="BK955">
        <f>VLOOKUP(BJ955,MoodysRatingMapping!$A$3:$B$23,2,0)</f>
        <v>6.4000000000000012</v>
      </c>
      <c r="BL955">
        <v>0</v>
      </c>
      <c r="BM955" s="11">
        <v>3.3</v>
      </c>
      <c r="BN955" t="s">
        <v>81</v>
      </c>
      <c r="BO955" s="15">
        <f>VLOOKUP(BN955,'S&amp;PRatingMapping'!$A$3:$B$24,2,0)</f>
        <v>4.8571428571428568</v>
      </c>
      <c r="BP955" t="s">
        <v>94</v>
      </c>
      <c r="BQ955">
        <v>125000000</v>
      </c>
      <c r="BR955" s="11">
        <v>5.2</v>
      </c>
      <c r="BS955">
        <v>6</v>
      </c>
      <c r="BT955" t="s">
        <v>42</v>
      </c>
      <c r="BU955">
        <v>0.49026999999999998</v>
      </c>
      <c r="BV955">
        <v>-1</v>
      </c>
      <c r="BX955" t="s">
        <v>36</v>
      </c>
      <c r="BY955" t="s">
        <v>42</v>
      </c>
      <c r="BZ955">
        <v>399.94560000000001</v>
      </c>
      <c r="CA955">
        <v>1</v>
      </c>
      <c r="CB955" t="s">
        <v>37</v>
      </c>
      <c r="CC955" t="s">
        <v>49</v>
      </c>
      <c r="CD955">
        <f>VLOOKUP(CC955,MoodysRatingMapping!$A$3:$B$23,2,0)</f>
        <v>6.4000000000000012</v>
      </c>
      <c r="CE955">
        <v>-1</v>
      </c>
      <c r="CF955" s="11">
        <v>3.3</v>
      </c>
      <c r="CG955" t="s">
        <v>81</v>
      </c>
      <c r="CH955" s="15">
        <f>VLOOKUP(CG955,'S&amp;PRatingMapping'!$A$3:$B$24,2,0)</f>
        <v>4.8571428571428568</v>
      </c>
      <c r="CI955" t="s">
        <v>53</v>
      </c>
    </row>
    <row r="956" spans="1:87" x14ac:dyDescent="0.25">
      <c r="A956" s="2">
        <v>42369</v>
      </c>
      <c r="B956">
        <v>4</v>
      </c>
      <c r="C956">
        <v>4744</v>
      </c>
      <c r="D956">
        <v>1</v>
      </c>
      <c r="E956">
        <v>1</v>
      </c>
      <c r="F956">
        <v>0</v>
      </c>
      <c r="G956">
        <v>0</v>
      </c>
      <c r="H956">
        <v>-3</v>
      </c>
      <c r="I956">
        <v>2288322.2200000002</v>
      </c>
      <c r="W956" t="e">
        <f>VLOOKUP(V956,MoodysRatingMapping!$A$3:$B$23,2,0)</f>
        <v>#N/A</v>
      </c>
      <c r="AA956" s="7" t="e">
        <f>VLOOKUP(Z956,'S&amp;PRatingMapping'!$A$3:$B$24,2,0)</f>
        <v>#N/A</v>
      </c>
      <c r="AC956">
        <v>43668</v>
      </c>
      <c r="AD956">
        <v>43668</v>
      </c>
      <c r="AE956">
        <v>1730783.04</v>
      </c>
      <c r="AR956" t="e">
        <f>VLOOKUP(AQ956,MoodysRatingMapping!$A$3:$B$23,2,0)</f>
        <v>#N/A</v>
      </c>
      <c r="AV956" s="15" t="e">
        <f>VLOOKUP(AU956,'S&amp;PRatingMapping'!$A$3:$B$24,2,0)</f>
        <v>#N/A</v>
      </c>
      <c r="AX956">
        <v>2203406.65</v>
      </c>
      <c r="BK956" t="e">
        <f>VLOOKUP(BJ956,MoodysRatingMapping!$A$3:$B$23,2,0)</f>
        <v>#N/A</v>
      </c>
      <c r="BO956" s="15" t="e">
        <f>VLOOKUP(BN956,'S&amp;PRatingMapping'!$A$3:$B$24,2,0)</f>
        <v>#N/A</v>
      </c>
      <c r="BQ956">
        <v>1390259.92</v>
      </c>
      <c r="CD956" t="e">
        <f>VLOOKUP(CC956,MoodysRatingMapping!$A$3:$B$23,2,0)</f>
        <v>#N/A</v>
      </c>
      <c r="CH956" s="15" t="e">
        <f>VLOOKUP(CG956,'S&amp;PRatingMapping'!$A$3:$B$24,2,0)</f>
        <v>#N/A</v>
      </c>
    </row>
    <row r="957" spans="1:87" x14ac:dyDescent="0.25">
      <c r="A957" s="2">
        <v>42460</v>
      </c>
      <c r="B957">
        <v>5.0999999999999996</v>
      </c>
      <c r="C957">
        <v>4744</v>
      </c>
      <c r="D957">
        <v>1.1000000000000001</v>
      </c>
      <c r="E957">
        <v>1</v>
      </c>
      <c r="F957">
        <v>0</v>
      </c>
      <c r="G957">
        <v>0</v>
      </c>
      <c r="H957">
        <v>0</v>
      </c>
      <c r="I957">
        <v>7760321.9000000004</v>
      </c>
      <c r="W957" t="e">
        <f>VLOOKUP(V957,MoodysRatingMapping!$A$3:$B$23,2,0)</f>
        <v>#N/A</v>
      </c>
      <c r="AA957" s="7" t="e">
        <f>VLOOKUP(Z957,'S&amp;PRatingMapping'!$A$3:$B$24,2,0)</f>
        <v>#N/A</v>
      </c>
      <c r="AC957">
        <v>43671</v>
      </c>
      <c r="AD957">
        <v>43671</v>
      </c>
      <c r="AE957">
        <v>6668185.79</v>
      </c>
      <c r="AR957" t="e">
        <f>VLOOKUP(AQ957,MoodysRatingMapping!$A$3:$B$23,2,0)</f>
        <v>#N/A</v>
      </c>
      <c r="AV957" s="15" t="e">
        <f>VLOOKUP(AU957,'S&amp;PRatingMapping'!$A$3:$B$24,2,0)</f>
        <v>#N/A</v>
      </c>
      <c r="AX957">
        <v>3181445</v>
      </c>
      <c r="BK957" t="e">
        <f>VLOOKUP(BJ957,MoodysRatingMapping!$A$3:$B$23,2,0)</f>
        <v>#N/A</v>
      </c>
      <c r="BO957" s="15" t="e">
        <f>VLOOKUP(BN957,'S&amp;PRatingMapping'!$A$3:$B$24,2,0)</f>
        <v>#N/A</v>
      </c>
      <c r="BQ957">
        <v>2288322.2200000002</v>
      </c>
      <c r="CD957" t="e">
        <f>VLOOKUP(CC957,MoodysRatingMapping!$A$3:$B$23,2,0)</f>
        <v>#N/A</v>
      </c>
      <c r="CH957" s="15" t="e">
        <f>VLOOKUP(CG957,'S&amp;PRatingMapping'!$A$3:$B$24,2,0)</f>
        <v>#N/A</v>
      </c>
    </row>
    <row r="958" spans="1:87" x14ac:dyDescent="0.25">
      <c r="A958" s="2">
        <v>43159</v>
      </c>
      <c r="B958">
        <v>5.2</v>
      </c>
      <c r="C958">
        <v>4744</v>
      </c>
      <c r="D958">
        <v>0.10000000000000051</v>
      </c>
      <c r="E958">
        <v>1</v>
      </c>
      <c r="F958">
        <v>0</v>
      </c>
      <c r="G958">
        <v>0</v>
      </c>
      <c r="H958">
        <v>0</v>
      </c>
      <c r="I958">
        <v>20050402.66</v>
      </c>
      <c r="Q958" s="11">
        <v>5.0999999999999996</v>
      </c>
      <c r="R958" t="s">
        <v>41</v>
      </c>
      <c r="S958">
        <v>155.976</v>
      </c>
      <c r="T958">
        <v>-1</v>
      </c>
      <c r="W958" t="e">
        <f>VLOOKUP(V958,MoodysRatingMapping!$A$3:$B$23,2,0)</f>
        <v>#N/A</v>
      </c>
      <c r="AA958" s="7" t="e">
        <f>VLOOKUP(Z958,'S&amp;PRatingMapping'!$A$3:$B$24,2,0)</f>
        <v>#N/A</v>
      </c>
      <c r="AC958">
        <v>43691</v>
      </c>
      <c r="AD958">
        <v>43691</v>
      </c>
      <c r="AE958">
        <v>17348467.890000001</v>
      </c>
      <c r="AL958" t="s">
        <v>38</v>
      </c>
      <c r="AM958" t="s">
        <v>41</v>
      </c>
      <c r="AN958">
        <v>143.12180000000001</v>
      </c>
      <c r="AO958">
        <v>0</v>
      </c>
      <c r="AR958" t="e">
        <f>VLOOKUP(AQ958,MoodysRatingMapping!$A$3:$B$23,2,0)</f>
        <v>#N/A</v>
      </c>
      <c r="AV958" s="15" t="e">
        <f>VLOOKUP(AU958,'S&amp;PRatingMapping'!$A$3:$B$24,2,0)</f>
        <v>#N/A</v>
      </c>
      <c r="AX958">
        <v>12541386.4</v>
      </c>
      <c r="BE958" s="11">
        <v>5.0999999999999996</v>
      </c>
      <c r="BF958" t="s">
        <v>41</v>
      </c>
      <c r="BG958">
        <v>160.5273</v>
      </c>
      <c r="BH958">
        <v>0</v>
      </c>
      <c r="BK958" t="e">
        <f>VLOOKUP(BJ958,MoodysRatingMapping!$A$3:$B$23,2,0)</f>
        <v>#N/A</v>
      </c>
      <c r="BO958" s="15" t="e">
        <f>VLOOKUP(BN958,'S&amp;PRatingMapping'!$A$3:$B$24,2,0)</f>
        <v>#N/A</v>
      </c>
      <c r="BQ958">
        <v>23754465.649999999</v>
      </c>
      <c r="BX958" t="s">
        <v>38</v>
      </c>
      <c r="BY958" t="s">
        <v>41</v>
      </c>
      <c r="BZ958">
        <v>170.29159999999999</v>
      </c>
      <c r="CA958">
        <v>0</v>
      </c>
      <c r="CD958" t="e">
        <f>VLOOKUP(CC958,MoodysRatingMapping!$A$3:$B$23,2,0)</f>
        <v>#N/A</v>
      </c>
      <c r="CH958" s="15" t="e">
        <f>VLOOKUP(CG958,'S&amp;PRatingMapping'!$A$3:$B$24,2,0)</f>
        <v>#N/A</v>
      </c>
    </row>
    <row r="959" spans="1:87" x14ac:dyDescent="0.25">
      <c r="A959" s="2">
        <v>42369</v>
      </c>
      <c r="B959">
        <v>4</v>
      </c>
      <c r="C959">
        <v>4810</v>
      </c>
      <c r="D959">
        <v>1</v>
      </c>
      <c r="E959">
        <v>1</v>
      </c>
      <c r="F959">
        <v>0</v>
      </c>
      <c r="G959">
        <v>-2</v>
      </c>
      <c r="H959">
        <v>0</v>
      </c>
      <c r="I959">
        <v>700000000</v>
      </c>
      <c r="Q959" s="11" t="s">
        <v>39</v>
      </c>
      <c r="R959" t="s">
        <v>42</v>
      </c>
      <c r="S959">
        <v>577.36389999999994</v>
      </c>
      <c r="T959">
        <v>5</v>
      </c>
      <c r="W959" t="e">
        <f>VLOOKUP(V959,MoodysRatingMapping!$A$3:$B$23,2,0)</f>
        <v>#N/A</v>
      </c>
      <c r="Y959">
        <v>3.3</v>
      </c>
      <c r="Z959" t="s">
        <v>81</v>
      </c>
      <c r="AA959" s="7">
        <f>VLOOKUP(Z959,'S&amp;PRatingMapping'!$A$3:$B$24,2,0)</f>
        <v>4.8571428571428568</v>
      </c>
      <c r="AC959">
        <v>43714</v>
      </c>
      <c r="AD959">
        <v>43714</v>
      </c>
      <c r="AE959">
        <v>700000000</v>
      </c>
      <c r="AL959" t="s">
        <v>39</v>
      </c>
      <c r="AM959" t="s">
        <v>42</v>
      </c>
      <c r="AN959">
        <v>530.49192000000005</v>
      </c>
      <c r="AO959">
        <v>6</v>
      </c>
      <c r="AR959" t="e">
        <f>VLOOKUP(AQ959,MoodysRatingMapping!$A$3:$B$23,2,0)</f>
        <v>#N/A</v>
      </c>
      <c r="AT959" s="11">
        <v>3.3</v>
      </c>
      <c r="AU959" t="s">
        <v>81</v>
      </c>
      <c r="AV959" s="15">
        <f>VLOOKUP(AU959,'S&amp;PRatingMapping'!$A$3:$B$24,2,0)</f>
        <v>4.8571428571428568</v>
      </c>
      <c r="AX959">
        <v>700000000</v>
      </c>
      <c r="BE959" s="11" t="s">
        <v>39</v>
      </c>
      <c r="BF959" t="s">
        <v>42</v>
      </c>
      <c r="BG959">
        <v>520.66637900000001</v>
      </c>
      <c r="BH959">
        <v>6</v>
      </c>
      <c r="BK959" t="e">
        <f>VLOOKUP(BJ959,MoodysRatingMapping!$A$3:$B$23,2,0)</f>
        <v>#N/A</v>
      </c>
      <c r="BM959" s="11">
        <v>3.3</v>
      </c>
      <c r="BN959" t="s">
        <v>81</v>
      </c>
      <c r="BO959" s="15">
        <f>VLOOKUP(BN959,'S&amp;PRatingMapping'!$A$3:$B$24,2,0)</f>
        <v>4.8571428571428568</v>
      </c>
      <c r="BQ959">
        <v>700000000</v>
      </c>
      <c r="BX959" t="s">
        <v>39</v>
      </c>
      <c r="BY959" t="s">
        <v>42</v>
      </c>
      <c r="BZ959">
        <v>568.34973400000001</v>
      </c>
      <c r="CA959">
        <v>6</v>
      </c>
      <c r="CD959" t="e">
        <f>VLOOKUP(CC959,MoodysRatingMapping!$A$3:$B$23,2,0)</f>
        <v>#N/A</v>
      </c>
      <c r="CF959" s="11">
        <v>3.3</v>
      </c>
      <c r="CG959" t="s">
        <v>81</v>
      </c>
      <c r="CH959" s="15">
        <f>VLOOKUP(CG959,'S&amp;PRatingMapping'!$A$3:$B$24,2,0)</f>
        <v>4.8571428571428568</v>
      </c>
    </row>
    <row r="960" spans="1:87" x14ac:dyDescent="0.25">
      <c r="A960" s="2">
        <v>42429</v>
      </c>
      <c r="B960">
        <v>5.0999999999999996</v>
      </c>
      <c r="C960">
        <v>4810</v>
      </c>
      <c r="D960">
        <v>1.1000000000000001</v>
      </c>
      <c r="E960">
        <v>1</v>
      </c>
      <c r="F960">
        <v>0</v>
      </c>
      <c r="G960">
        <v>0</v>
      </c>
      <c r="H960">
        <v>0</v>
      </c>
      <c r="I960">
        <v>700000000</v>
      </c>
      <c r="Q960" s="11" t="s">
        <v>39</v>
      </c>
      <c r="R960" t="s">
        <v>42</v>
      </c>
      <c r="S960">
        <v>548.59728500000006</v>
      </c>
      <c r="T960">
        <v>4</v>
      </c>
      <c r="W960" t="e">
        <f>VLOOKUP(V960,MoodysRatingMapping!$A$3:$B$23,2,0)</f>
        <v>#N/A</v>
      </c>
      <c r="Y960">
        <v>5.0999999999999996</v>
      </c>
      <c r="Z960" t="s">
        <v>70</v>
      </c>
      <c r="AA960" s="7">
        <f>VLOOKUP(Z960,'S&amp;PRatingMapping'!$A$3:$B$24,2,0)</f>
        <v>5.7142857142857144</v>
      </c>
      <c r="AC960">
        <v>43716</v>
      </c>
      <c r="AD960">
        <v>43716</v>
      </c>
      <c r="AE960">
        <v>700000000</v>
      </c>
      <c r="AL960" t="s">
        <v>39</v>
      </c>
      <c r="AM960" t="s">
        <v>42</v>
      </c>
      <c r="AN960">
        <v>556.00677199999996</v>
      </c>
      <c r="AO960">
        <v>5</v>
      </c>
      <c r="AR960" t="e">
        <f>VLOOKUP(AQ960,MoodysRatingMapping!$A$3:$B$23,2,0)</f>
        <v>#N/A</v>
      </c>
      <c r="AT960" s="11">
        <v>3.3</v>
      </c>
      <c r="AU960" t="s">
        <v>81</v>
      </c>
      <c r="AV960" s="15">
        <f>VLOOKUP(AU960,'S&amp;PRatingMapping'!$A$3:$B$24,2,0)</f>
        <v>4.8571428571428568</v>
      </c>
      <c r="AX960">
        <v>700000000</v>
      </c>
      <c r="BE960" s="11" t="s">
        <v>39</v>
      </c>
      <c r="BF960" t="s">
        <v>42</v>
      </c>
      <c r="BG960">
        <v>577.00363900000002</v>
      </c>
      <c r="BH960">
        <v>5</v>
      </c>
      <c r="BK960" t="e">
        <f>VLOOKUP(BJ960,MoodysRatingMapping!$A$3:$B$23,2,0)</f>
        <v>#N/A</v>
      </c>
      <c r="BM960" s="11">
        <v>3.3</v>
      </c>
      <c r="BN960" t="s">
        <v>81</v>
      </c>
      <c r="BO960" s="15">
        <f>VLOOKUP(BN960,'S&amp;PRatingMapping'!$A$3:$B$24,2,0)</f>
        <v>4.8571428571428568</v>
      </c>
      <c r="BQ960">
        <v>700000000</v>
      </c>
      <c r="BX960" t="s">
        <v>39</v>
      </c>
      <c r="BY960" t="s">
        <v>42</v>
      </c>
      <c r="BZ960">
        <v>530.49192000000005</v>
      </c>
      <c r="CA960">
        <v>6</v>
      </c>
      <c r="CD960" t="e">
        <f>VLOOKUP(CC960,MoodysRatingMapping!$A$3:$B$23,2,0)</f>
        <v>#N/A</v>
      </c>
      <c r="CF960" s="11">
        <v>3.3</v>
      </c>
      <c r="CG960" t="s">
        <v>81</v>
      </c>
      <c r="CH960" s="15">
        <f>VLOOKUP(CG960,'S&amp;PRatingMapping'!$A$3:$B$24,2,0)</f>
        <v>4.8571428571428568</v>
      </c>
    </row>
    <row r="961" spans="1:87" x14ac:dyDescent="0.25">
      <c r="A961" s="2">
        <v>42521</v>
      </c>
      <c r="B961">
        <v>5.2</v>
      </c>
      <c r="C961">
        <v>48817</v>
      </c>
      <c r="D961">
        <v>2</v>
      </c>
      <c r="E961">
        <v>1</v>
      </c>
      <c r="F961">
        <v>0</v>
      </c>
      <c r="G961">
        <v>0</v>
      </c>
      <c r="H961">
        <v>0</v>
      </c>
      <c r="I961">
        <v>167804369.18000001</v>
      </c>
      <c r="Q961" s="11">
        <v>6.1</v>
      </c>
      <c r="R961" t="s">
        <v>42</v>
      </c>
      <c r="S961">
        <v>413.58819999999997</v>
      </c>
      <c r="T961">
        <v>1</v>
      </c>
      <c r="U961" s="11" t="s">
        <v>29</v>
      </c>
      <c r="V961" t="s">
        <v>48</v>
      </c>
      <c r="W961">
        <f>VLOOKUP(V961,MoodysRatingMapping!$A$3:$B$23,2,0)</f>
        <v>5.5000000000000009</v>
      </c>
      <c r="X961">
        <v>-2</v>
      </c>
      <c r="Y961">
        <v>3.3</v>
      </c>
      <c r="Z961" t="s">
        <v>81</v>
      </c>
      <c r="AA961" s="7">
        <f>VLOOKUP(Z961,'S&amp;PRatingMapping'!$A$3:$B$24,2,0)</f>
        <v>4.8571428571428568</v>
      </c>
      <c r="AB961" t="s">
        <v>94</v>
      </c>
      <c r="AC961">
        <v>43756</v>
      </c>
      <c r="AD961">
        <v>43756</v>
      </c>
      <c r="AE961">
        <v>167709662.22</v>
      </c>
      <c r="AF961" t="s">
        <v>29</v>
      </c>
      <c r="AG961">
        <v>4</v>
      </c>
      <c r="AH961" t="s">
        <v>42</v>
      </c>
      <c r="AI961">
        <v>0.31789000000000001</v>
      </c>
      <c r="AJ961">
        <v>1</v>
      </c>
      <c r="AL961" t="s">
        <v>36</v>
      </c>
      <c r="AM961" t="s">
        <v>42</v>
      </c>
      <c r="AN961">
        <v>420.61460299999999</v>
      </c>
      <c r="AO961">
        <v>5</v>
      </c>
      <c r="AP961" s="11" t="s">
        <v>29</v>
      </c>
      <c r="AQ961" t="s">
        <v>48</v>
      </c>
      <c r="AR961">
        <f>VLOOKUP(AQ961,MoodysRatingMapping!$A$3:$B$23,2,0)</f>
        <v>5.5000000000000009</v>
      </c>
      <c r="AS961">
        <v>1</v>
      </c>
      <c r="AT961" s="11">
        <v>3.3</v>
      </c>
      <c r="AU961" t="s">
        <v>81</v>
      </c>
      <c r="AV961" s="15">
        <f>VLOOKUP(AU961,'S&amp;PRatingMapping'!$A$3:$B$24,2,0)</f>
        <v>4.8571428571428568</v>
      </c>
      <c r="AX961">
        <v>167761933.09</v>
      </c>
      <c r="AY961" t="s">
        <v>37</v>
      </c>
      <c r="AZ961">
        <v>6</v>
      </c>
      <c r="BA961" t="s">
        <v>42</v>
      </c>
      <c r="BB961">
        <v>0.46488000000000002</v>
      </c>
      <c r="BC961">
        <v>3</v>
      </c>
      <c r="BE961" s="11" t="s">
        <v>39</v>
      </c>
      <c r="BF961" t="s">
        <v>42</v>
      </c>
      <c r="BG961">
        <v>591.36550299999999</v>
      </c>
      <c r="BH961">
        <v>6</v>
      </c>
      <c r="BI961" s="11" t="s">
        <v>29</v>
      </c>
      <c r="BJ961" t="s">
        <v>48</v>
      </c>
      <c r="BK961">
        <f>VLOOKUP(BJ961,MoodysRatingMapping!$A$3:$B$23,2,0)</f>
        <v>5.5000000000000009</v>
      </c>
      <c r="BL961">
        <v>1</v>
      </c>
      <c r="BM961" s="11">
        <v>3.3</v>
      </c>
      <c r="BN961" t="s">
        <v>81</v>
      </c>
      <c r="BO961" s="15">
        <f>VLOOKUP(BN961,'S&amp;PRatingMapping'!$A$3:$B$24,2,0)</f>
        <v>4.8571428571428568</v>
      </c>
      <c r="BP961" t="s">
        <v>53</v>
      </c>
      <c r="BQ961">
        <v>167317768.37</v>
      </c>
      <c r="BR961" s="11">
        <v>6.2</v>
      </c>
      <c r="BS961">
        <v>8</v>
      </c>
      <c r="BT961" t="s">
        <v>42</v>
      </c>
      <c r="BU961">
        <v>3.9540999999999999</v>
      </c>
      <c r="BV961">
        <v>5</v>
      </c>
      <c r="BX961" t="s">
        <v>33</v>
      </c>
      <c r="BY961" t="s">
        <v>42</v>
      </c>
      <c r="BZ961">
        <v>849.535529</v>
      </c>
      <c r="CA961">
        <v>7</v>
      </c>
      <c r="CB961" t="s">
        <v>29</v>
      </c>
      <c r="CC961" t="s">
        <v>48</v>
      </c>
      <c r="CD961">
        <f>VLOOKUP(CC961,MoodysRatingMapping!$A$3:$B$23,2,0)</f>
        <v>5.5000000000000009</v>
      </c>
      <c r="CE961">
        <v>1</v>
      </c>
      <c r="CF961" s="11">
        <v>3.3</v>
      </c>
      <c r="CG961" t="s">
        <v>81</v>
      </c>
      <c r="CH961" s="15">
        <f>VLOOKUP(CG961,'S&amp;PRatingMapping'!$A$3:$B$24,2,0)</f>
        <v>4.8571428571428568</v>
      </c>
      <c r="CI961" t="s">
        <v>62</v>
      </c>
    </row>
    <row r="962" spans="1:87" x14ac:dyDescent="0.25">
      <c r="A962" s="2">
        <v>42185</v>
      </c>
      <c r="B962">
        <v>5.2</v>
      </c>
      <c r="C962">
        <v>48922</v>
      </c>
      <c r="D962">
        <v>1.2</v>
      </c>
      <c r="E962">
        <v>1</v>
      </c>
      <c r="F962">
        <v>0</v>
      </c>
      <c r="G962">
        <v>0</v>
      </c>
      <c r="H962">
        <v>-3</v>
      </c>
      <c r="I962">
        <v>57690258.509999998</v>
      </c>
      <c r="J962" s="9">
        <v>6.2</v>
      </c>
      <c r="K962">
        <v>8</v>
      </c>
      <c r="L962" t="s">
        <v>42</v>
      </c>
      <c r="M962">
        <v>2.1192700000000002</v>
      </c>
      <c r="N962">
        <v>2</v>
      </c>
      <c r="Q962" s="11" t="s">
        <v>39</v>
      </c>
      <c r="R962" t="s">
        <v>42</v>
      </c>
      <c r="S962">
        <v>377.28980999999999</v>
      </c>
      <c r="T962">
        <v>3</v>
      </c>
      <c r="W962" t="e">
        <f>VLOOKUP(V962,MoodysRatingMapping!$A$3:$B$23,2,0)</f>
        <v>#N/A</v>
      </c>
      <c r="Y962">
        <v>3.3</v>
      </c>
      <c r="Z962" t="s">
        <v>81</v>
      </c>
      <c r="AA962" s="7">
        <f>VLOOKUP(Z962,'S&amp;PRatingMapping'!$A$3:$B$24,2,0)</f>
        <v>4.8571428571428568</v>
      </c>
      <c r="AC962">
        <v>4393</v>
      </c>
      <c r="AD962">
        <v>4393</v>
      </c>
      <c r="AE962">
        <v>58887311.280000001</v>
      </c>
      <c r="AF962" t="s">
        <v>36</v>
      </c>
      <c r="AG962">
        <v>8</v>
      </c>
      <c r="AH962" t="s">
        <v>42</v>
      </c>
      <c r="AI962">
        <v>1.74474</v>
      </c>
      <c r="AJ962">
        <v>4</v>
      </c>
      <c r="AL962" t="s">
        <v>39</v>
      </c>
      <c r="AM962" t="s">
        <v>42</v>
      </c>
      <c r="AN962">
        <v>330.606447</v>
      </c>
      <c r="AO962">
        <v>5</v>
      </c>
      <c r="AR962" t="e">
        <f>VLOOKUP(AQ962,MoodysRatingMapping!$A$3:$B$23,2,0)</f>
        <v>#N/A</v>
      </c>
      <c r="AT962" s="11">
        <v>3.3</v>
      </c>
      <c r="AU962" t="s">
        <v>81</v>
      </c>
      <c r="AV962" s="15">
        <f>VLOOKUP(AU962,'S&amp;PRatingMapping'!$A$3:$B$24,2,0)</f>
        <v>4.8571428571428568</v>
      </c>
      <c r="AX962">
        <v>59782345.549999997</v>
      </c>
      <c r="AY962" t="s">
        <v>36</v>
      </c>
      <c r="AZ962">
        <v>8</v>
      </c>
      <c r="BA962" t="s">
        <v>42</v>
      </c>
      <c r="BB962">
        <v>1.92869</v>
      </c>
      <c r="BC962">
        <v>4</v>
      </c>
      <c r="BE962" s="11" t="s">
        <v>39</v>
      </c>
      <c r="BF962" t="s">
        <v>42</v>
      </c>
      <c r="BG962">
        <v>326.11190800000003</v>
      </c>
      <c r="BH962">
        <v>5</v>
      </c>
      <c r="BK962" t="e">
        <f>VLOOKUP(BJ962,MoodysRatingMapping!$A$3:$B$23,2,0)</f>
        <v>#N/A</v>
      </c>
      <c r="BM962" s="11">
        <v>3.3</v>
      </c>
      <c r="BN962" t="s">
        <v>81</v>
      </c>
      <c r="BO962" s="15">
        <f>VLOOKUP(BN962,'S&amp;PRatingMapping'!$A$3:$B$24,2,0)</f>
        <v>4.8571428571428568</v>
      </c>
      <c r="BQ962">
        <v>86789696.230000004</v>
      </c>
      <c r="BR962" s="11">
        <v>6.2</v>
      </c>
      <c r="BS962">
        <v>8</v>
      </c>
      <c r="BT962" t="s">
        <v>42</v>
      </c>
      <c r="BU962">
        <v>1.7926200000000001</v>
      </c>
      <c r="BV962">
        <v>4</v>
      </c>
      <c r="BX962" t="s">
        <v>39</v>
      </c>
      <c r="BY962" t="s">
        <v>42</v>
      </c>
      <c r="BZ962">
        <v>381.84040299999998</v>
      </c>
      <c r="CA962">
        <v>5</v>
      </c>
      <c r="CD962" t="e">
        <f>VLOOKUP(CC962,MoodysRatingMapping!$A$3:$B$23,2,0)</f>
        <v>#N/A</v>
      </c>
      <c r="CF962" s="11">
        <v>3.3</v>
      </c>
      <c r="CG962" t="s">
        <v>81</v>
      </c>
      <c r="CH962" s="15">
        <f>VLOOKUP(CG962,'S&amp;PRatingMapping'!$A$3:$B$24,2,0)</f>
        <v>4.8571428571428568</v>
      </c>
    </row>
    <row r="963" spans="1:87" x14ac:dyDescent="0.25">
      <c r="A963" s="2">
        <v>42277</v>
      </c>
      <c r="B963">
        <v>6.1</v>
      </c>
      <c r="C963">
        <v>48922</v>
      </c>
      <c r="D963">
        <v>0.89999999999999947</v>
      </c>
      <c r="E963">
        <v>1</v>
      </c>
      <c r="F963">
        <v>0</v>
      </c>
      <c r="G963">
        <v>0</v>
      </c>
      <c r="H963">
        <v>0</v>
      </c>
      <c r="I963">
        <v>26127900.440000001</v>
      </c>
      <c r="J963" s="9">
        <v>6.1</v>
      </c>
      <c r="K963">
        <v>7</v>
      </c>
      <c r="L963" t="s">
        <v>42</v>
      </c>
      <c r="M963">
        <v>1.4117</v>
      </c>
      <c r="Q963" s="11">
        <v>8.1</v>
      </c>
      <c r="R963" t="s">
        <v>42</v>
      </c>
      <c r="S963">
        <v>838.95548399999996</v>
      </c>
      <c r="T963">
        <v>3</v>
      </c>
      <c r="W963" t="e">
        <f>VLOOKUP(V963,MoodysRatingMapping!$A$3:$B$23,2,0)</f>
        <v>#N/A</v>
      </c>
      <c r="Y963">
        <v>3.3</v>
      </c>
      <c r="Z963" t="s">
        <v>81</v>
      </c>
      <c r="AA963" s="7">
        <f>VLOOKUP(Z963,'S&amp;PRatingMapping'!$A$3:$B$24,2,0)</f>
        <v>4.8571428571428568</v>
      </c>
      <c r="AC963">
        <v>4396</v>
      </c>
      <c r="AD963">
        <v>4396</v>
      </c>
      <c r="AE963">
        <v>35228116.090000004</v>
      </c>
      <c r="AF963" t="s">
        <v>36</v>
      </c>
      <c r="AG963">
        <v>8</v>
      </c>
      <c r="AH963" t="s">
        <v>42</v>
      </c>
      <c r="AI963">
        <v>1.77155</v>
      </c>
      <c r="AJ963">
        <v>2</v>
      </c>
      <c r="AL963" t="s">
        <v>39</v>
      </c>
      <c r="AM963" t="s">
        <v>42</v>
      </c>
      <c r="AN963">
        <v>597.485592</v>
      </c>
      <c r="AO963">
        <v>3</v>
      </c>
      <c r="AR963" t="e">
        <f>VLOOKUP(AQ963,MoodysRatingMapping!$A$3:$B$23,2,0)</f>
        <v>#N/A</v>
      </c>
      <c r="AT963" s="11">
        <v>3.3</v>
      </c>
      <c r="AU963" t="s">
        <v>81</v>
      </c>
      <c r="AV963" s="15">
        <f>VLOOKUP(AU963,'S&amp;PRatingMapping'!$A$3:$B$24,2,0)</f>
        <v>4.8571428571428568</v>
      </c>
      <c r="AX963">
        <v>56022097.020000003</v>
      </c>
      <c r="AY963" t="s">
        <v>36</v>
      </c>
      <c r="AZ963">
        <v>8</v>
      </c>
      <c r="BA963" t="s">
        <v>42</v>
      </c>
      <c r="BB963">
        <v>2.2574200000000002</v>
      </c>
      <c r="BC963">
        <v>2</v>
      </c>
      <c r="BE963" s="11" t="s">
        <v>39</v>
      </c>
      <c r="BF963" t="s">
        <v>42</v>
      </c>
      <c r="BG963">
        <v>383.960555</v>
      </c>
      <c r="BH963">
        <v>3</v>
      </c>
      <c r="BK963" t="e">
        <f>VLOOKUP(BJ963,MoodysRatingMapping!$A$3:$B$23,2,0)</f>
        <v>#N/A</v>
      </c>
      <c r="BM963" s="11">
        <v>3.3</v>
      </c>
      <c r="BN963" t="s">
        <v>81</v>
      </c>
      <c r="BO963" s="15">
        <f>VLOOKUP(BN963,'S&amp;PRatingMapping'!$A$3:$B$24,2,0)</f>
        <v>4.8571428571428568</v>
      </c>
      <c r="BQ963">
        <v>57690258.509999998</v>
      </c>
      <c r="BR963" s="11">
        <v>6.2</v>
      </c>
      <c r="BS963">
        <v>8</v>
      </c>
      <c r="BT963" t="s">
        <v>42</v>
      </c>
      <c r="BU963">
        <v>2.1192700000000002</v>
      </c>
      <c r="BV963">
        <v>2</v>
      </c>
      <c r="BX963" t="s">
        <v>39</v>
      </c>
      <c r="BY963" t="s">
        <v>42</v>
      </c>
      <c r="BZ963">
        <v>377.28980100000001</v>
      </c>
      <c r="CA963">
        <v>3</v>
      </c>
      <c r="CD963" t="e">
        <f>VLOOKUP(CC963,MoodysRatingMapping!$A$3:$B$23,2,0)</f>
        <v>#N/A</v>
      </c>
      <c r="CF963" s="11">
        <v>3.3</v>
      </c>
      <c r="CG963" t="s">
        <v>81</v>
      </c>
      <c r="CH963" s="15">
        <f>VLOOKUP(CG963,'S&amp;PRatingMapping'!$A$3:$B$24,2,0)</f>
        <v>4.8571428571428568</v>
      </c>
    </row>
    <row r="964" spans="1:87" x14ac:dyDescent="0.25">
      <c r="A964" s="2">
        <v>42460</v>
      </c>
      <c r="B964">
        <v>7</v>
      </c>
      <c r="C964">
        <v>48922</v>
      </c>
      <c r="D964">
        <v>0.90000000000000036</v>
      </c>
      <c r="E964">
        <v>1</v>
      </c>
      <c r="F964">
        <v>0</v>
      </c>
      <c r="G964">
        <v>0</v>
      </c>
      <c r="H964">
        <v>0</v>
      </c>
      <c r="I964">
        <v>22551269.170000002</v>
      </c>
      <c r="J964" s="9">
        <v>6.1</v>
      </c>
      <c r="K964">
        <v>7</v>
      </c>
      <c r="L964" t="s">
        <v>42</v>
      </c>
      <c r="M964">
        <v>1.17188</v>
      </c>
      <c r="N964">
        <v>-2</v>
      </c>
      <c r="Q964" s="11" t="s">
        <v>39</v>
      </c>
      <c r="R964" t="s">
        <v>42</v>
      </c>
      <c r="S964">
        <v>631.86327000000006</v>
      </c>
      <c r="U964" s="11" t="s">
        <v>29</v>
      </c>
      <c r="V964" t="s">
        <v>48</v>
      </c>
      <c r="W964">
        <f>VLOOKUP(V964,MoodysRatingMapping!$A$3:$B$23,2,0)</f>
        <v>5.5000000000000009</v>
      </c>
      <c r="X964">
        <v>-5</v>
      </c>
      <c r="Y964">
        <v>3.3</v>
      </c>
      <c r="Z964" t="s">
        <v>81</v>
      </c>
      <c r="AA964" s="7">
        <f>VLOOKUP(Z964,'S&amp;PRatingMapping'!$A$3:$B$24,2,0)</f>
        <v>4.8571428571428568</v>
      </c>
      <c r="AC964">
        <v>43912</v>
      </c>
      <c r="AD964">
        <v>43912</v>
      </c>
      <c r="AE964">
        <v>28459220.760000002</v>
      </c>
      <c r="AF964" t="s">
        <v>36</v>
      </c>
      <c r="AG964">
        <v>8</v>
      </c>
      <c r="AH964" t="s">
        <v>42</v>
      </c>
      <c r="AI964">
        <v>1.6415599999999999</v>
      </c>
      <c r="AJ964">
        <v>1</v>
      </c>
      <c r="AL964" t="s">
        <v>39</v>
      </c>
      <c r="AM964" t="s">
        <v>42</v>
      </c>
      <c r="AN964">
        <v>596.82970799999998</v>
      </c>
      <c r="AO964">
        <v>2</v>
      </c>
      <c r="AR964" t="e">
        <f>VLOOKUP(AQ964,MoodysRatingMapping!$A$3:$B$23,2,0)</f>
        <v>#N/A</v>
      </c>
      <c r="AT964" s="11">
        <v>3.3</v>
      </c>
      <c r="AU964" t="s">
        <v>81</v>
      </c>
      <c r="AV964" s="15">
        <f>VLOOKUP(AU964,'S&amp;PRatingMapping'!$A$3:$B$24,2,0)</f>
        <v>4.8571428571428568</v>
      </c>
      <c r="AX964">
        <v>48568803.520000003</v>
      </c>
      <c r="AY964" t="s">
        <v>31</v>
      </c>
      <c r="AZ964">
        <v>7</v>
      </c>
      <c r="BA964" t="s">
        <v>42</v>
      </c>
      <c r="BB964">
        <v>1.25912</v>
      </c>
      <c r="BC964">
        <v>0</v>
      </c>
      <c r="BE964" s="11" t="s">
        <v>39</v>
      </c>
      <c r="BF964" t="s">
        <v>42</v>
      </c>
      <c r="BG964">
        <v>782.64522199999999</v>
      </c>
      <c r="BH964">
        <v>2</v>
      </c>
      <c r="BK964" t="e">
        <f>VLOOKUP(BJ964,MoodysRatingMapping!$A$3:$B$23,2,0)</f>
        <v>#N/A</v>
      </c>
      <c r="BM964" s="11">
        <v>3.3</v>
      </c>
      <c r="BN964" t="s">
        <v>81</v>
      </c>
      <c r="BO964" s="15">
        <f>VLOOKUP(BN964,'S&amp;PRatingMapping'!$A$3:$B$24,2,0)</f>
        <v>4.8571428571428568</v>
      </c>
      <c r="BQ964">
        <v>73260815.659999996</v>
      </c>
      <c r="BR964" s="11">
        <v>6.1</v>
      </c>
      <c r="BS964">
        <v>7</v>
      </c>
      <c r="BT964" t="s">
        <v>42</v>
      </c>
      <c r="BU964">
        <v>0.94699</v>
      </c>
      <c r="BV964">
        <v>0</v>
      </c>
      <c r="BX964" t="s">
        <v>33</v>
      </c>
      <c r="BY964" t="s">
        <v>42</v>
      </c>
      <c r="BZ964">
        <v>881.74164800000005</v>
      </c>
      <c r="CA964">
        <v>3</v>
      </c>
      <c r="CD964" t="e">
        <f>VLOOKUP(CC964,MoodysRatingMapping!$A$3:$B$23,2,0)</f>
        <v>#N/A</v>
      </c>
      <c r="CF964" s="11">
        <v>3.3</v>
      </c>
      <c r="CG964" t="s">
        <v>81</v>
      </c>
      <c r="CH964" s="15">
        <f>VLOOKUP(CG964,'S&amp;PRatingMapping'!$A$3:$B$24,2,0)</f>
        <v>4.8571428571428568</v>
      </c>
    </row>
    <row r="965" spans="1:87" x14ac:dyDescent="0.25">
      <c r="A965" s="2">
        <v>42794</v>
      </c>
      <c r="B965">
        <v>6.2</v>
      </c>
      <c r="C965">
        <v>48922</v>
      </c>
      <c r="D965">
        <v>0.10000000000000051</v>
      </c>
      <c r="E965">
        <v>1</v>
      </c>
      <c r="F965">
        <v>0</v>
      </c>
      <c r="G965">
        <v>0</v>
      </c>
      <c r="H965">
        <v>0</v>
      </c>
      <c r="I965">
        <v>39623757.280000001</v>
      </c>
      <c r="J965" s="9">
        <v>6.1</v>
      </c>
      <c r="K965">
        <v>7</v>
      </c>
      <c r="L965" t="s">
        <v>42</v>
      </c>
      <c r="M965">
        <v>0.42336000000000001</v>
      </c>
      <c r="N965">
        <v>-1</v>
      </c>
      <c r="Q965" s="11">
        <v>6.2</v>
      </c>
      <c r="R965" t="s">
        <v>42</v>
      </c>
      <c r="S965">
        <v>367.39530000000002</v>
      </c>
      <c r="U965" s="11" t="s">
        <v>29</v>
      </c>
      <c r="V965" t="s">
        <v>48</v>
      </c>
      <c r="W965">
        <f>VLOOKUP(V965,MoodysRatingMapping!$A$3:$B$23,2,0)</f>
        <v>5.5000000000000009</v>
      </c>
      <c r="X965">
        <v>-4</v>
      </c>
      <c r="Y965">
        <v>3.3</v>
      </c>
      <c r="Z965" t="s">
        <v>81</v>
      </c>
      <c r="AA965" s="7">
        <f>VLOOKUP(Z965,'S&amp;PRatingMapping'!$A$3:$B$24,2,0)</f>
        <v>4.8571428571428568</v>
      </c>
      <c r="AC965">
        <v>43923</v>
      </c>
      <c r="AD965">
        <v>43923</v>
      </c>
      <c r="AE965">
        <v>85241086.579999998</v>
      </c>
      <c r="AF965" t="s">
        <v>31</v>
      </c>
      <c r="AG965">
        <v>7</v>
      </c>
      <c r="AH965" t="s">
        <v>42</v>
      </c>
      <c r="AI965">
        <v>0.39360000000000001</v>
      </c>
      <c r="AJ965">
        <v>0</v>
      </c>
      <c r="AL965" t="s">
        <v>39</v>
      </c>
      <c r="AM965" t="s">
        <v>42</v>
      </c>
      <c r="AN965">
        <v>447.70679999999999</v>
      </c>
      <c r="AO965">
        <v>2</v>
      </c>
      <c r="AP965" s="11" t="s">
        <v>29</v>
      </c>
      <c r="AQ965" t="s">
        <v>48</v>
      </c>
      <c r="AR965">
        <f>VLOOKUP(AQ965,MoodysRatingMapping!$A$3:$B$23,2,0)</f>
        <v>5.5000000000000009</v>
      </c>
      <c r="AS965">
        <v>-3</v>
      </c>
      <c r="AT965" s="11">
        <v>3.3</v>
      </c>
      <c r="AU965" t="s">
        <v>81</v>
      </c>
      <c r="AV965" s="15">
        <f>VLOOKUP(AU965,'S&amp;PRatingMapping'!$A$3:$B$24,2,0)</f>
        <v>4.8571428571428568</v>
      </c>
      <c r="AX965">
        <v>83083656.280000001</v>
      </c>
      <c r="BE965" s="11">
        <v>6.2</v>
      </c>
      <c r="BF965" t="s">
        <v>42</v>
      </c>
      <c r="BG965">
        <v>447.52600000000001</v>
      </c>
      <c r="BH965">
        <v>1</v>
      </c>
      <c r="BI965" s="11" t="s">
        <v>29</v>
      </c>
      <c r="BJ965" t="s">
        <v>48</v>
      </c>
      <c r="BK965">
        <f>VLOOKUP(BJ965,MoodysRatingMapping!$A$3:$B$23,2,0)</f>
        <v>5.5000000000000009</v>
      </c>
      <c r="BL965">
        <v>-3</v>
      </c>
      <c r="BM965" s="11">
        <v>3.3</v>
      </c>
      <c r="BN965" t="s">
        <v>81</v>
      </c>
      <c r="BO965" s="15">
        <f>VLOOKUP(BN965,'S&amp;PRatingMapping'!$A$3:$B$24,2,0)</f>
        <v>4.8571428571428568</v>
      </c>
      <c r="BQ965">
        <v>76690461.739999995</v>
      </c>
      <c r="BR965" s="11">
        <v>5.2</v>
      </c>
      <c r="BS965">
        <v>6</v>
      </c>
      <c r="BT965" t="s">
        <v>42</v>
      </c>
      <c r="BU965">
        <v>0.57483000000000006</v>
      </c>
      <c r="BV965">
        <v>-1</v>
      </c>
      <c r="BX965" t="s">
        <v>36</v>
      </c>
      <c r="BY965" t="s">
        <v>42</v>
      </c>
      <c r="BZ965">
        <v>456.64420000000001</v>
      </c>
      <c r="CA965">
        <v>1</v>
      </c>
      <c r="CB965" t="s">
        <v>29</v>
      </c>
      <c r="CC965" t="s">
        <v>48</v>
      </c>
      <c r="CD965">
        <f>VLOOKUP(CC965,MoodysRatingMapping!$A$3:$B$23,2,0)</f>
        <v>5.5000000000000009</v>
      </c>
      <c r="CE965">
        <v>-3</v>
      </c>
      <c r="CF965" s="11">
        <v>3.3</v>
      </c>
      <c r="CG965" t="s">
        <v>81</v>
      </c>
      <c r="CH965" s="15">
        <f>VLOOKUP(CG965,'S&amp;PRatingMapping'!$A$3:$B$24,2,0)</f>
        <v>4.8571428571428568</v>
      </c>
    </row>
    <row r="966" spans="1:87" x14ac:dyDescent="0.25">
      <c r="A966" s="2">
        <v>42916</v>
      </c>
      <c r="B966">
        <v>7</v>
      </c>
      <c r="C966">
        <v>48922</v>
      </c>
      <c r="D966">
        <v>0.79999999999999982</v>
      </c>
      <c r="E966">
        <v>1</v>
      </c>
      <c r="F966">
        <v>0</v>
      </c>
      <c r="G966">
        <v>0</v>
      </c>
      <c r="H966">
        <v>0</v>
      </c>
      <c r="I966">
        <v>68443912.340000004</v>
      </c>
      <c r="J966" s="9">
        <v>6.1</v>
      </c>
      <c r="K966">
        <v>7</v>
      </c>
      <c r="L966" t="s">
        <v>42</v>
      </c>
      <c r="M966">
        <v>0.35631000000000002</v>
      </c>
      <c r="N966">
        <v>-2</v>
      </c>
      <c r="Q966" s="11">
        <v>6.2</v>
      </c>
      <c r="R966" t="s">
        <v>42</v>
      </c>
      <c r="S966">
        <v>44.532400000000003</v>
      </c>
      <c r="T966">
        <v>-1</v>
      </c>
      <c r="U966" s="11" t="s">
        <v>29</v>
      </c>
      <c r="V966" t="s">
        <v>48</v>
      </c>
      <c r="W966">
        <f>VLOOKUP(V966,MoodysRatingMapping!$A$3:$B$23,2,0)</f>
        <v>5.5000000000000009</v>
      </c>
      <c r="X966">
        <v>-5</v>
      </c>
      <c r="Y966">
        <v>3.3</v>
      </c>
      <c r="Z966" t="s">
        <v>81</v>
      </c>
      <c r="AA966" s="7">
        <f>VLOOKUP(Z966,'S&amp;PRatingMapping'!$A$3:$B$24,2,0)</f>
        <v>4.8571428571428568</v>
      </c>
      <c r="AC966">
        <v>43927</v>
      </c>
      <c r="AD966">
        <v>43927</v>
      </c>
      <c r="AE966">
        <v>43212321.520000003</v>
      </c>
      <c r="AF966" t="s">
        <v>31</v>
      </c>
      <c r="AG966">
        <v>7</v>
      </c>
      <c r="AH966" t="s">
        <v>42</v>
      </c>
      <c r="AI966">
        <v>0.38385000000000002</v>
      </c>
      <c r="AJ966">
        <v>-1</v>
      </c>
      <c r="AL966" t="s">
        <v>31</v>
      </c>
      <c r="AM966" t="s">
        <v>42</v>
      </c>
      <c r="AN966">
        <v>356.99709999999999</v>
      </c>
      <c r="AO966">
        <v>-1</v>
      </c>
      <c r="AP966" s="11" t="s">
        <v>29</v>
      </c>
      <c r="AQ966" t="s">
        <v>48</v>
      </c>
      <c r="AR966">
        <f>VLOOKUP(AQ966,MoodysRatingMapping!$A$3:$B$23,2,0)</f>
        <v>5.5000000000000009</v>
      </c>
      <c r="AS966">
        <v>-4</v>
      </c>
      <c r="AT966" s="11">
        <v>3.3</v>
      </c>
      <c r="AU966" t="s">
        <v>81</v>
      </c>
      <c r="AV966" s="15">
        <f>VLOOKUP(AU966,'S&amp;PRatingMapping'!$A$3:$B$24,2,0)</f>
        <v>4.8571428571428568</v>
      </c>
      <c r="AX966">
        <v>39623757.280000001</v>
      </c>
      <c r="AY966" t="s">
        <v>31</v>
      </c>
      <c r="AZ966">
        <v>7</v>
      </c>
      <c r="BA966" t="s">
        <v>42</v>
      </c>
      <c r="BB966">
        <v>0.41703000000000001</v>
      </c>
      <c r="BC966">
        <v>-1</v>
      </c>
      <c r="BE966" s="11">
        <v>6.1</v>
      </c>
      <c r="BF966" t="s">
        <v>42</v>
      </c>
      <c r="BG966">
        <v>356.96469999999999</v>
      </c>
      <c r="BH966">
        <v>-1</v>
      </c>
      <c r="BI966" s="11" t="s">
        <v>29</v>
      </c>
      <c r="BJ966" t="s">
        <v>48</v>
      </c>
      <c r="BK966">
        <f>VLOOKUP(BJ966,MoodysRatingMapping!$A$3:$B$23,2,0)</f>
        <v>5.5000000000000009</v>
      </c>
      <c r="BL966">
        <v>-4</v>
      </c>
      <c r="BM966" s="11">
        <v>3.3</v>
      </c>
      <c r="BN966" t="s">
        <v>81</v>
      </c>
      <c r="BO966" s="15">
        <f>VLOOKUP(BN966,'S&amp;PRatingMapping'!$A$3:$B$24,2,0)</f>
        <v>4.8571428571428568</v>
      </c>
      <c r="BQ966">
        <v>39623757.280000001</v>
      </c>
      <c r="BR966" s="11">
        <v>6.1</v>
      </c>
      <c r="BS966">
        <v>7</v>
      </c>
      <c r="BT966" t="s">
        <v>42</v>
      </c>
      <c r="BU966">
        <v>0.45602999999999999</v>
      </c>
      <c r="BV966">
        <v>-1</v>
      </c>
      <c r="BX966" t="s">
        <v>31</v>
      </c>
      <c r="BY966" t="s">
        <v>42</v>
      </c>
      <c r="BZ966">
        <v>347.255</v>
      </c>
      <c r="CA966">
        <v>-1</v>
      </c>
      <c r="CB966" t="s">
        <v>29</v>
      </c>
      <c r="CC966" t="s">
        <v>48</v>
      </c>
      <c r="CD966">
        <f>VLOOKUP(CC966,MoodysRatingMapping!$A$3:$B$23,2,0)</f>
        <v>5.5000000000000009</v>
      </c>
      <c r="CE966">
        <v>-4</v>
      </c>
      <c r="CF966" s="11">
        <v>3.3</v>
      </c>
      <c r="CG966" t="s">
        <v>81</v>
      </c>
      <c r="CH966" s="15">
        <f>VLOOKUP(CG966,'S&amp;PRatingMapping'!$A$3:$B$24,2,0)</f>
        <v>4.8571428571428568</v>
      </c>
    </row>
    <row r="967" spans="1:87" x14ac:dyDescent="0.25">
      <c r="A967" s="2">
        <v>42004</v>
      </c>
      <c r="B967">
        <v>6.2</v>
      </c>
      <c r="C967">
        <v>49004</v>
      </c>
      <c r="D967">
        <v>0.10000000000000051</v>
      </c>
      <c r="E967">
        <v>1</v>
      </c>
      <c r="F967">
        <v>0</v>
      </c>
      <c r="G967">
        <v>0</v>
      </c>
      <c r="H967">
        <v>0</v>
      </c>
      <c r="I967">
        <v>11434654.07</v>
      </c>
      <c r="W967" t="e">
        <f>VLOOKUP(V967,MoodysRatingMapping!$A$3:$B$23,2,0)</f>
        <v>#N/A</v>
      </c>
      <c r="AA967" s="7" t="e">
        <f>VLOOKUP(Z967,'S&amp;PRatingMapping'!$A$3:$B$24,2,0)</f>
        <v>#N/A</v>
      </c>
      <c r="AC967">
        <v>4442</v>
      </c>
      <c r="AD967">
        <v>4442</v>
      </c>
      <c r="AE967">
        <v>11506701.92</v>
      </c>
      <c r="AR967" t="e">
        <f>VLOOKUP(AQ967,MoodysRatingMapping!$A$3:$B$23,2,0)</f>
        <v>#N/A</v>
      </c>
      <c r="AV967" s="15" t="e">
        <f>VLOOKUP(AU967,'S&amp;PRatingMapping'!$A$3:$B$24,2,0)</f>
        <v>#N/A</v>
      </c>
      <c r="AX967">
        <v>11474143.75</v>
      </c>
      <c r="BK967" t="e">
        <f>VLOOKUP(BJ967,MoodysRatingMapping!$A$3:$B$23,2,0)</f>
        <v>#N/A</v>
      </c>
      <c r="BO967" s="15" t="e">
        <f>VLOOKUP(BN967,'S&amp;PRatingMapping'!$A$3:$B$24,2,0)</f>
        <v>#N/A</v>
      </c>
      <c r="BQ967">
        <v>11415904.51</v>
      </c>
      <c r="CD967" t="e">
        <f>VLOOKUP(CC967,MoodysRatingMapping!$A$3:$B$23,2,0)</f>
        <v>#N/A</v>
      </c>
      <c r="CH967" s="15" t="e">
        <f>VLOOKUP(CG967,'S&amp;PRatingMapping'!$A$3:$B$24,2,0)</f>
        <v>#N/A</v>
      </c>
    </row>
    <row r="968" spans="1:87" x14ac:dyDescent="0.25">
      <c r="A968" s="2">
        <v>42489</v>
      </c>
      <c r="B968">
        <v>2.2999999999999998</v>
      </c>
      <c r="C968">
        <v>49014</v>
      </c>
      <c r="D968">
        <v>0.29999999999999982</v>
      </c>
      <c r="E968">
        <v>1</v>
      </c>
      <c r="F968">
        <v>0</v>
      </c>
      <c r="G968">
        <v>0</v>
      </c>
      <c r="H968">
        <v>0</v>
      </c>
      <c r="I968">
        <v>11740320.720000001</v>
      </c>
      <c r="Q968" s="11">
        <v>2.1</v>
      </c>
      <c r="R968" t="s">
        <v>41</v>
      </c>
      <c r="S968">
        <v>5.6432000000000002</v>
      </c>
      <c r="U968" s="11">
        <v>2.2000000000000002</v>
      </c>
      <c r="V968" t="s">
        <v>51</v>
      </c>
      <c r="W968">
        <f>VLOOKUP(V968,MoodysRatingMapping!$A$3:$B$23,2,0)</f>
        <v>3.2500000000000004</v>
      </c>
      <c r="Y968">
        <v>2.1</v>
      </c>
      <c r="Z968" t="s">
        <v>80</v>
      </c>
      <c r="AA968" s="7">
        <f>VLOOKUP(Z968,'S&amp;PRatingMapping'!$A$3:$B$24,2,0)</f>
        <v>2.714285714285714</v>
      </c>
      <c r="AC968">
        <v>44164</v>
      </c>
      <c r="AD968">
        <v>44164</v>
      </c>
      <c r="AE968">
        <v>9884685.9100000001</v>
      </c>
      <c r="AL968" t="s">
        <v>30</v>
      </c>
      <c r="AM968" t="s">
        <v>41</v>
      </c>
      <c r="AN968">
        <v>49.608902999999998</v>
      </c>
      <c r="AO968">
        <v>-1</v>
      </c>
      <c r="AP968" s="11">
        <v>2.2000000000000002</v>
      </c>
      <c r="AQ968" t="s">
        <v>51</v>
      </c>
      <c r="AR968">
        <f>VLOOKUP(AQ968,MoodysRatingMapping!$A$3:$B$23,2,0)</f>
        <v>3.2500000000000004</v>
      </c>
      <c r="AS968">
        <v>0</v>
      </c>
      <c r="AT968" s="11">
        <v>2.1</v>
      </c>
      <c r="AU968" t="s">
        <v>80</v>
      </c>
      <c r="AV968" s="15">
        <f>VLOOKUP(AU968,'S&amp;PRatingMapping'!$A$3:$B$24,2,0)</f>
        <v>2.714285714285714</v>
      </c>
      <c r="AX968">
        <v>9955353.0999999996</v>
      </c>
      <c r="BE968" s="11" t="s">
        <v>30</v>
      </c>
      <c r="BF968" t="s">
        <v>41</v>
      </c>
      <c r="BG968">
        <v>49.265017999999998</v>
      </c>
      <c r="BH968">
        <v>-1</v>
      </c>
      <c r="BI968" s="11">
        <v>2.2000000000000002</v>
      </c>
      <c r="BJ968" t="s">
        <v>51</v>
      </c>
      <c r="BK968">
        <f>VLOOKUP(BJ968,MoodysRatingMapping!$A$3:$B$23,2,0)</f>
        <v>3.2500000000000004</v>
      </c>
      <c r="BL968">
        <v>0</v>
      </c>
      <c r="BM968" s="11">
        <v>2.1</v>
      </c>
      <c r="BN968" t="s">
        <v>80</v>
      </c>
      <c r="BO968" s="15">
        <f>VLOOKUP(BN968,'S&amp;PRatingMapping'!$A$3:$B$24,2,0)</f>
        <v>2.714285714285714</v>
      </c>
      <c r="BQ968">
        <v>11315865.27</v>
      </c>
      <c r="BX968" t="s">
        <v>30</v>
      </c>
      <c r="BY968" t="s">
        <v>41</v>
      </c>
      <c r="BZ968">
        <v>49.298825000000001</v>
      </c>
      <c r="CA968">
        <v>-1</v>
      </c>
      <c r="CB968" t="s">
        <v>44</v>
      </c>
      <c r="CC968" t="s">
        <v>51</v>
      </c>
      <c r="CD968">
        <f>VLOOKUP(CC968,MoodysRatingMapping!$A$3:$B$23,2,0)</f>
        <v>3.2500000000000004</v>
      </c>
      <c r="CE968">
        <v>0</v>
      </c>
      <c r="CF968" s="11">
        <v>2.1</v>
      </c>
      <c r="CG968" t="s">
        <v>80</v>
      </c>
      <c r="CH968" s="15">
        <f>VLOOKUP(CG968,'S&amp;PRatingMapping'!$A$3:$B$24,2,0)</f>
        <v>2.714285714285714</v>
      </c>
    </row>
    <row r="969" spans="1:87" x14ac:dyDescent="0.25">
      <c r="A969" s="2">
        <v>42853</v>
      </c>
      <c r="B969">
        <v>7</v>
      </c>
      <c r="C969">
        <v>49014</v>
      </c>
      <c r="D969">
        <v>4.7</v>
      </c>
      <c r="E969">
        <v>1</v>
      </c>
      <c r="F969">
        <v>0</v>
      </c>
      <c r="G969">
        <v>0</v>
      </c>
      <c r="H969">
        <v>0</v>
      </c>
      <c r="I969">
        <v>24925218.690000001</v>
      </c>
      <c r="Q969" s="11">
        <v>2.2000000000000002</v>
      </c>
      <c r="R969" t="s">
        <v>41</v>
      </c>
      <c r="S969">
        <v>57.624699999999997</v>
      </c>
      <c r="T969">
        <v>-7</v>
      </c>
      <c r="U969" s="11">
        <v>2.2000000000000002</v>
      </c>
      <c r="V969" t="s">
        <v>51</v>
      </c>
      <c r="W969">
        <f>VLOOKUP(V969,MoodysRatingMapping!$A$3:$B$23,2,0)</f>
        <v>3.2500000000000004</v>
      </c>
      <c r="X969">
        <v>-7</v>
      </c>
      <c r="Y969">
        <v>2.1</v>
      </c>
      <c r="Z969" t="s">
        <v>80</v>
      </c>
      <c r="AA969" s="7">
        <f>VLOOKUP(Z969,'S&amp;PRatingMapping'!$A$3:$B$24,2,0)</f>
        <v>2.714285714285714</v>
      </c>
      <c r="AC969">
        <v>44176</v>
      </c>
      <c r="AD969">
        <v>44176</v>
      </c>
      <c r="AE969">
        <v>23829020.190000001</v>
      </c>
      <c r="AL969" t="s">
        <v>44</v>
      </c>
      <c r="AM969" t="s">
        <v>41</v>
      </c>
      <c r="AN969">
        <v>57.143500000000003</v>
      </c>
      <c r="AO969">
        <v>0</v>
      </c>
      <c r="AP969" s="11">
        <v>2.2000000000000002</v>
      </c>
      <c r="AQ969" t="s">
        <v>51</v>
      </c>
      <c r="AR969">
        <f>VLOOKUP(AQ969,MoodysRatingMapping!$A$3:$B$23,2,0)</f>
        <v>3.2500000000000004</v>
      </c>
      <c r="AS969">
        <v>0</v>
      </c>
      <c r="AT969" s="11">
        <v>2.1</v>
      </c>
      <c r="AU969" t="s">
        <v>80</v>
      </c>
      <c r="AV969" s="15">
        <f>VLOOKUP(AU969,'S&amp;PRatingMapping'!$A$3:$B$24,2,0)</f>
        <v>2.714285714285714</v>
      </c>
      <c r="AX969">
        <v>28373357.719999999</v>
      </c>
      <c r="BE969" s="11">
        <v>2.2000000000000002</v>
      </c>
      <c r="BF969" t="s">
        <v>41</v>
      </c>
      <c r="BG969">
        <v>56.532299999999999</v>
      </c>
      <c r="BH969">
        <v>0</v>
      </c>
      <c r="BI969" s="11">
        <v>2.2000000000000002</v>
      </c>
      <c r="BJ969" t="s">
        <v>51</v>
      </c>
      <c r="BK969">
        <f>VLOOKUP(BJ969,MoodysRatingMapping!$A$3:$B$23,2,0)</f>
        <v>3.2500000000000004</v>
      </c>
      <c r="BL969">
        <v>0</v>
      </c>
      <c r="BM969" s="11">
        <v>2.1</v>
      </c>
      <c r="BN969" t="s">
        <v>80</v>
      </c>
      <c r="BO969" s="15">
        <f>VLOOKUP(BN969,'S&amp;PRatingMapping'!$A$3:$B$24,2,0)</f>
        <v>2.714285714285714</v>
      </c>
      <c r="BQ969">
        <v>28034531.059999999</v>
      </c>
      <c r="BX969" t="s">
        <v>44</v>
      </c>
      <c r="BY969" t="s">
        <v>41</v>
      </c>
      <c r="BZ969">
        <v>57.340299999999999</v>
      </c>
      <c r="CA969">
        <v>0</v>
      </c>
      <c r="CB969" t="s">
        <v>44</v>
      </c>
      <c r="CC969" t="s">
        <v>51</v>
      </c>
      <c r="CD969">
        <f>VLOOKUP(CC969,MoodysRatingMapping!$A$3:$B$23,2,0)</f>
        <v>3.2500000000000004</v>
      </c>
      <c r="CE969">
        <v>0</v>
      </c>
      <c r="CF969" s="11">
        <v>2.1</v>
      </c>
      <c r="CG969" t="s">
        <v>80</v>
      </c>
      <c r="CH969" s="15">
        <f>VLOOKUP(CG969,'S&amp;PRatingMapping'!$A$3:$B$24,2,0)</f>
        <v>2.714285714285714</v>
      </c>
    </row>
    <row r="970" spans="1:87" x14ac:dyDescent="0.25">
      <c r="A970" s="2">
        <v>43280</v>
      </c>
      <c r="B970">
        <v>5.0999999999999996</v>
      </c>
      <c r="C970">
        <v>49226</v>
      </c>
      <c r="D970">
        <v>1.1000000000000001</v>
      </c>
      <c r="E970">
        <v>1</v>
      </c>
      <c r="F970">
        <v>0</v>
      </c>
      <c r="G970">
        <v>0</v>
      </c>
      <c r="H970">
        <v>0</v>
      </c>
      <c r="I970">
        <v>100500968.98999999</v>
      </c>
      <c r="J970" s="9">
        <v>6.1</v>
      </c>
      <c r="K970">
        <v>7</v>
      </c>
      <c r="L970" t="s">
        <v>42</v>
      </c>
      <c r="M970">
        <v>0.32169999999999999</v>
      </c>
      <c r="N970">
        <v>2</v>
      </c>
      <c r="Q970" s="11">
        <v>5.2</v>
      </c>
      <c r="R970" t="s">
        <v>42</v>
      </c>
      <c r="S970">
        <v>244.72900000000001</v>
      </c>
      <c r="T970">
        <v>1</v>
      </c>
      <c r="U970" s="11">
        <v>5.0999999999999996</v>
      </c>
      <c r="V970" t="s">
        <v>61</v>
      </c>
      <c r="W970">
        <f>VLOOKUP(V970,MoodysRatingMapping!$A$3:$B$23,2,0)</f>
        <v>5.9500000000000011</v>
      </c>
      <c r="Y970" t="s">
        <v>29</v>
      </c>
      <c r="Z970" t="s">
        <v>84</v>
      </c>
      <c r="AA970" s="7">
        <f>VLOOKUP(Z970,'S&amp;PRatingMapping'!$A$3:$B$24,2,0)</f>
        <v>5.2857142857142856</v>
      </c>
      <c r="AC970">
        <v>44331</v>
      </c>
      <c r="AD970">
        <v>44331</v>
      </c>
      <c r="AE970">
        <v>101343023.26000001</v>
      </c>
      <c r="AF970" t="s">
        <v>31</v>
      </c>
      <c r="AG970">
        <v>7</v>
      </c>
      <c r="AH970" t="s">
        <v>42</v>
      </c>
      <c r="AI970">
        <v>0.40433000000000002</v>
      </c>
      <c r="AJ970">
        <v>3</v>
      </c>
      <c r="AL970" t="s">
        <v>37</v>
      </c>
      <c r="AM970" t="s">
        <v>42</v>
      </c>
      <c r="AN970">
        <v>240.3186</v>
      </c>
      <c r="AO970">
        <v>2</v>
      </c>
      <c r="AP970" s="11">
        <v>5.0999999999999996</v>
      </c>
      <c r="AQ970" t="s">
        <v>61</v>
      </c>
      <c r="AR970">
        <f>VLOOKUP(AQ970,MoodysRatingMapping!$A$3:$B$23,2,0)</f>
        <v>5.9500000000000011</v>
      </c>
      <c r="AS970">
        <v>1</v>
      </c>
      <c r="AT970" s="11" t="s">
        <v>29</v>
      </c>
      <c r="AU970" t="s">
        <v>84</v>
      </c>
      <c r="AV970" s="15">
        <f>VLOOKUP(AU970,'S&amp;PRatingMapping'!$A$3:$B$24,2,0)</f>
        <v>5.2857142857142856</v>
      </c>
      <c r="AW970" t="s">
        <v>94</v>
      </c>
      <c r="AX970">
        <v>101343023.26000001</v>
      </c>
      <c r="AY970" t="s">
        <v>31</v>
      </c>
      <c r="AZ970">
        <v>7</v>
      </c>
      <c r="BA970" t="s">
        <v>42</v>
      </c>
      <c r="BB970">
        <v>0.32488</v>
      </c>
      <c r="BC970">
        <v>3</v>
      </c>
      <c r="BE970" s="11">
        <v>5.0999999999999996</v>
      </c>
      <c r="BF970" t="s">
        <v>42</v>
      </c>
      <c r="BG970">
        <v>229.44710000000001</v>
      </c>
      <c r="BH970">
        <v>1</v>
      </c>
      <c r="BI970" s="11">
        <v>5.0999999999999996</v>
      </c>
      <c r="BJ970" t="s">
        <v>61</v>
      </c>
      <c r="BK970">
        <f>VLOOKUP(BJ970,MoodysRatingMapping!$A$3:$B$23,2,0)</f>
        <v>5.9500000000000011</v>
      </c>
      <c r="BL970">
        <v>1</v>
      </c>
      <c r="BM970" s="11" t="s">
        <v>29</v>
      </c>
      <c r="BN970" t="s">
        <v>84</v>
      </c>
      <c r="BO970" s="15">
        <f>VLOOKUP(BN970,'S&amp;PRatingMapping'!$A$3:$B$24,2,0)</f>
        <v>5.2857142857142856</v>
      </c>
      <c r="BP970" t="s">
        <v>94</v>
      </c>
      <c r="BQ970">
        <v>101343023.26000001</v>
      </c>
      <c r="BR970" s="11">
        <v>5.2</v>
      </c>
      <c r="BS970">
        <v>6</v>
      </c>
      <c r="BT970" t="s">
        <v>42</v>
      </c>
      <c r="BU970">
        <v>0.27189999999999998</v>
      </c>
      <c r="BV970">
        <v>2</v>
      </c>
      <c r="BX970" t="s">
        <v>38</v>
      </c>
      <c r="BY970" t="s">
        <v>42</v>
      </c>
      <c r="BZ970">
        <v>203.05879999999999</v>
      </c>
      <c r="CA970">
        <v>1</v>
      </c>
      <c r="CB970" t="s">
        <v>38</v>
      </c>
      <c r="CC970" t="s">
        <v>61</v>
      </c>
      <c r="CD970">
        <f>VLOOKUP(CC970,MoodysRatingMapping!$A$3:$B$23,2,0)</f>
        <v>5.9500000000000011</v>
      </c>
      <c r="CE970">
        <v>1</v>
      </c>
      <c r="CF970" s="11" t="s">
        <v>29</v>
      </c>
      <c r="CG970" t="s">
        <v>84</v>
      </c>
      <c r="CH970" s="15">
        <f>VLOOKUP(CG970,'S&amp;PRatingMapping'!$A$3:$B$24,2,0)</f>
        <v>5.2857142857142856</v>
      </c>
    </row>
    <row r="971" spans="1:87" x14ac:dyDescent="0.25">
      <c r="A971" s="2">
        <v>42185</v>
      </c>
      <c r="B971">
        <v>3.2</v>
      </c>
      <c r="C971">
        <v>49234</v>
      </c>
      <c r="D971">
        <v>0.1000000000000001</v>
      </c>
      <c r="E971">
        <v>1</v>
      </c>
      <c r="F971">
        <v>0</v>
      </c>
      <c r="G971">
        <v>0</v>
      </c>
      <c r="H971">
        <v>0</v>
      </c>
      <c r="I971">
        <v>45507646.369999997</v>
      </c>
      <c r="J971" s="9" t="s">
        <v>30</v>
      </c>
      <c r="K971">
        <v>1</v>
      </c>
      <c r="L971" t="s">
        <v>42</v>
      </c>
      <c r="M971">
        <v>0.25540000000000002</v>
      </c>
      <c r="N971">
        <v>-2</v>
      </c>
      <c r="W971" t="e">
        <f>VLOOKUP(V971,MoodysRatingMapping!$A$3:$B$23,2,0)</f>
        <v>#N/A</v>
      </c>
      <c r="AA971" s="7" t="e">
        <f>VLOOKUP(Z971,'S&amp;PRatingMapping'!$A$3:$B$24,2,0)</f>
        <v>#N/A</v>
      </c>
      <c r="AC971">
        <v>4441</v>
      </c>
      <c r="AD971">
        <v>4441</v>
      </c>
      <c r="AE971">
        <v>45389888.990000002</v>
      </c>
      <c r="AF971" t="s">
        <v>30</v>
      </c>
      <c r="AG971">
        <v>1</v>
      </c>
      <c r="AH971" t="s">
        <v>42</v>
      </c>
      <c r="AI971">
        <v>2.7359999999999999E-2</v>
      </c>
      <c r="AJ971">
        <v>-2</v>
      </c>
      <c r="AR971" t="e">
        <f>VLOOKUP(AQ971,MoodysRatingMapping!$A$3:$B$23,2,0)</f>
        <v>#N/A</v>
      </c>
      <c r="AV971" s="15" t="e">
        <f>VLOOKUP(AU971,'S&amp;PRatingMapping'!$A$3:$B$24,2,0)</f>
        <v>#N/A</v>
      </c>
      <c r="AX971">
        <v>45600342.469999999</v>
      </c>
      <c r="AY971" t="s">
        <v>30</v>
      </c>
      <c r="AZ971">
        <v>1</v>
      </c>
      <c r="BA971" t="s">
        <v>42</v>
      </c>
      <c r="BB971">
        <v>2.52E-2</v>
      </c>
      <c r="BC971">
        <v>-2</v>
      </c>
      <c r="BK971" t="e">
        <f>VLOOKUP(BJ971,MoodysRatingMapping!$A$3:$B$23,2,0)</f>
        <v>#N/A</v>
      </c>
      <c r="BO971" s="15" t="e">
        <f>VLOOKUP(BN971,'S&amp;PRatingMapping'!$A$3:$B$24,2,0)</f>
        <v>#N/A</v>
      </c>
      <c r="BQ971">
        <v>45403194.049999997</v>
      </c>
      <c r="BR971" s="11" t="s">
        <v>30</v>
      </c>
      <c r="BS971">
        <v>1</v>
      </c>
      <c r="BT971" t="s">
        <v>42</v>
      </c>
      <c r="BU971">
        <v>2.5839999999999998E-2</v>
      </c>
      <c r="BV971">
        <v>-2</v>
      </c>
      <c r="CD971" t="e">
        <f>VLOOKUP(CC971,MoodysRatingMapping!$A$3:$B$23,2,0)</f>
        <v>#N/A</v>
      </c>
      <c r="CH971" s="15" t="e">
        <f>VLOOKUP(CG971,'S&amp;PRatingMapping'!$A$3:$B$24,2,0)</f>
        <v>#N/A</v>
      </c>
    </row>
    <row r="972" spans="1:87" x14ac:dyDescent="0.25">
      <c r="A972" s="2">
        <v>41820</v>
      </c>
      <c r="B972">
        <v>8.1999999999999993</v>
      </c>
      <c r="C972">
        <v>4944</v>
      </c>
      <c r="D972">
        <v>4.1999999999999993</v>
      </c>
      <c r="E972">
        <v>1</v>
      </c>
      <c r="F972">
        <v>0</v>
      </c>
      <c r="G972">
        <v>0</v>
      </c>
      <c r="H972">
        <v>0</v>
      </c>
      <c r="I972">
        <v>25758439.469999999</v>
      </c>
      <c r="J972" s="9" t="s">
        <v>29</v>
      </c>
      <c r="K972">
        <v>4</v>
      </c>
      <c r="L972" t="s">
        <v>41</v>
      </c>
      <c r="M972">
        <v>0.29432999999999998</v>
      </c>
      <c r="Q972" s="11">
        <v>3.1</v>
      </c>
      <c r="R972" t="s">
        <v>41</v>
      </c>
      <c r="S972">
        <v>59.981233000000003</v>
      </c>
      <c r="T972">
        <v>-1</v>
      </c>
      <c r="U972" s="11">
        <v>2.1</v>
      </c>
      <c r="V972" t="s">
        <v>60</v>
      </c>
      <c r="W972">
        <f>VLOOKUP(V972,MoodysRatingMapping!$A$3:$B$23,2,0)</f>
        <v>2.8000000000000003</v>
      </c>
      <c r="X972">
        <v>-2</v>
      </c>
      <c r="Y972" t="s">
        <v>30</v>
      </c>
      <c r="Z972" t="s">
        <v>68</v>
      </c>
      <c r="AA972" s="7">
        <f>VLOOKUP(Z972,'S&amp;PRatingMapping'!$A$3:$B$24,2,0)</f>
        <v>2.2857142857142856</v>
      </c>
      <c r="AC972">
        <v>44452</v>
      </c>
      <c r="AD972">
        <v>44452</v>
      </c>
      <c r="AE972">
        <v>31389837.77</v>
      </c>
      <c r="AF972" t="s">
        <v>29</v>
      </c>
      <c r="AG972">
        <v>4</v>
      </c>
      <c r="AH972" t="s">
        <v>41</v>
      </c>
      <c r="AI972">
        <v>0.24748999999999999</v>
      </c>
      <c r="AJ972">
        <v>0</v>
      </c>
      <c r="AL972" t="s">
        <v>46</v>
      </c>
      <c r="AM972" t="s">
        <v>41</v>
      </c>
      <c r="AN972">
        <v>55.653334999999998</v>
      </c>
      <c r="AO972">
        <v>-2</v>
      </c>
      <c r="AP972" s="11">
        <v>2.1</v>
      </c>
      <c r="AQ972" t="s">
        <v>60</v>
      </c>
      <c r="AR972">
        <f>VLOOKUP(AQ972,MoodysRatingMapping!$A$3:$B$23,2,0)</f>
        <v>2.8000000000000003</v>
      </c>
      <c r="AS972">
        <v>-2</v>
      </c>
      <c r="AT972" s="11" t="s">
        <v>30</v>
      </c>
      <c r="AU972" t="s">
        <v>68</v>
      </c>
      <c r="AV972" s="15">
        <f>VLOOKUP(AU972,'S&amp;PRatingMapping'!$A$3:$B$24,2,0)</f>
        <v>2.2857142857142856</v>
      </c>
      <c r="AX972">
        <v>34420332.729999997</v>
      </c>
      <c r="AY972" t="s">
        <v>29</v>
      </c>
      <c r="AZ972">
        <v>4</v>
      </c>
      <c r="BA972" t="s">
        <v>41</v>
      </c>
      <c r="BB972">
        <v>0.29607</v>
      </c>
      <c r="BC972">
        <v>0</v>
      </c>
      <c r="BE972" s="11">
        <v>3.1</v>
      </c>
      <c r="BF972" t="s">
        <v>41</v>
      </c>
      <c r="BG972">
        <v>66.558401000000003</v>
      </c>
      <c r="BH972">
        <v>-1</v>
      </c>
      <c r="BI972" s="11">
        <v>2.1</v>
      </c>
      <c r="BJ972" t="s">
        <v>60</v>
      </c>
      <c r="BK972">
        <f>VLOOKUP(BJ972,MoodysRatingMapping!$A$3:$B$23,2,0)</f>
        <v>2.8000000000000003</v>
      </c>
      <c r="BL972">
        <v>-2</v>
      </c>
      <c r="BM972" s="11" t="s">
        <v>30</v>
      </c>
      <c r="BN972" t="s">
        <v>68</v>
      </c>
      <c r="BO972" s="15">
        <f>VLOOKUP(BN972,'S&amp;PRatingMapping'!$A$3:$B$24,2,0)</f>
        <v>2.2857142857142856</v>
      </c>
      <c r="BQ972">
        <v>16674334.09</v>
      </c>
      <c r="BR972" s="11" t="s">
        <v>29</v>
      </c>
      <c r="BS972">
        <v>4</v>
      </c>
      <c r="BT972" t="s">
        <v>41</v>
      </c>
      <c r="BU972">
        <v>0.27190999999999999</v>
      </c>
      <c r="BV972">
        <v>0</v>
      </c>
      <c r="BX972" t="s">
        <v>35</v>
      </c>
      <c r="BY972" t="s">
        <v>41</v>
      </c>
      <c r="BZ972">
        <v>77.645432999999997</v>
      </c>
      <c r="CA972">
        <v>-1</v>
      </c>
      <c r="CB972" t="s">
        <v>34</v>
      </c>
      <c r="CC972" t="s">
        <v>60</v>
      </c>
      <c r="CD972">
        <f>VLOOKUP(CC972,MoodysRatingMapping!$A$3:$B$23,2,0)</f>
        <v>2.8000000000000003</v>
      </c>
      <c r="CE972">
        <v>-2</v>
      </c>
      <c r="CF972" s="11" t="s">
        <v>30</v>
      </c>
      <c r="CG972" t="s">
        <v>68</v>
      </c>
      <c r="CH972" s="15">
        <f>VLOOKUP(CG972,'S&amp;PRatingMapping'!$A$3:$B$24,2,0)</f>
        <v>2.2857142857142856</v>
      </c>
    </row>
    <row r="973" spans="1:87" x14ac:dyDescent="0.25">
      <c r="A973" s="2">
        <v>43069</v>
      </c>
      <c r="B973">
        <v>4</v>
      </c>
      <c r="C973">
        <v>5147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14230288.59</v>
      </c>
      <c r="Q973" s="11">
        <v>3.2</v>
      </c>
      <c r="R973" t="s">
        <v>41</v>
      </c>
      <c r="S973">
        <v>71.614199999999997</v>
      </c>
      <c r="T973">
        <v>-1</v>
      </c>
      <c r="U973" s="11">
        <v>2.2000000000000002</v>
      </c>
      <c r="V973" t="s">
        <v>50</v>
      </c>
      <c r="W973">
        <f>VLOOKUP(V973,MoodysRatingMapping!$A$3:$B$23,2,0)</f>
        <v>3.7000000000000006</v>
      </c>
      <c r="X973">
        <v>-2</v>
      </c>
      <c r="Y973">
        <v>3.2</v>
      </c>
      <c r="Z973" t="s">
        <v>69</v>
      </c>
      <c r="AA973" s="7">
        <f>VLOOKUP(Z973,'S&amp;PRatingMapping'!$A$3:$B$24,2,0)</f>
        <v>4.4285714285714279</v>
      </c>
      <c r="AC973">
        <v>44538</v>
      </c>
      <c r="AD973">
        <v>44538</v>
      </c>
      <c r="AE973">
        <v>14799588.300000001</v>
      </c>
      <c r="AL973" t="s">
        <v>45</v>
      </c>
      <c r="AM973" t="s">
        <v>41</v>
      </c>
      <c r="AN973">
        <v>70.518900000000002</v>
      </c>
      <c r="AO973">
        <v>0</v>
      </c>
      <c r="AP973" s="11">
        <v>2.2000000000000002</v>
      </c>
      <c r="AQ973" t="s">
        <v>50</v>
      </c>
      <c r="AR973">
        <f>VLOOKUP(AQ973,MoodysRatingMapping!$A$3:$B$23,2,0)</f>
        <v>3.7000000000000006</v>
      </c>
      <c r="AS973">
        <v>-1</v>
      </c>
      <c r="AT973" s="11">
        <v>3.2</v>
      </c>
      <c r="AU973" t="s">
        <v>69</v>
      </c>
      <c r="AV973" s="15">
        <f>VLOOKUP(AU973,'S&amp;PRatingMapping'!$A$3:$B$24,2,0)</f>
        <v>4.4285714285714279</v>
      </c>
      <c r="AX973">
        <v>15270639.4</v>
      </c>
      <c r="BE973" s="11">
        <v>3.2</v>
      </c>
      <c r="BF973" t="s">
        <v>41</v>
      </c>
      <c r="BG973">
        <v>83.06</v>
      </c>
      <c r="BH973">
        <v>0</v>
      </c>
      <c r="BI973" s="11">
        <v>2.2000000000000002</v>
      </c>
      <c r="BJ973" t="s">
        <v>50</v>
      </c>
      <c r="BK973">
        <f>VLOOKUP(BJ973,MoodysRatingMapping!$A$3:$B$23,2,0)</f>
        <v>3.7000000000000006</v>
      </c>
      <c r="BL973">
        <v>-1</v>
      </c>
      <c r="BM973" s="11">
        <v>3.2</v>
      </c>
      <c r="BN973" t="s">
        <v>69</v>
      </c>
      <c r="BO973" s="15">
        <f>VLOOKUP(BN973,'S&amp;PRatingMapping'!$A$3:$B$24,2,0)</f>
        <v>4.4285714285714279</v>
      </c>
      <c r="BQ973">
        <v>14674655.35</v>
      </c>
      <c r="BX973" t="s">
        <v>45</v>
      </c>
      <c r="BY973" t="s">
        <v>41</v>
      </c>
      <c r="BZ973">
        <v>74.374799999999993</v>
      </c>
      <c r="CA973">
        <v>0</v>
      </c>
      <c r="CB973" t="s">
        <v>44</v>
      </c>
      <c r="CC973" t="s">
        <v>50</v>
      </c>
      <c r="CD973">
        <f>VLOOKUP(CC973,MoodysRatingMapping!$A$3:$B$23,2,0)</f>
        <v>3.7000000000000006</v>
      </c>
      <c r="CE973">
        <v>-1</v>
      </c>
      <c r="CF973" s="11">
        <v>3.2</v>
      </c>
      <c r="CG973" t="s">
        <v>69</v>
      </c>
      <c r="CH973" s="15">
        <f>VLOOKUP(CG973,'S&amp;PRatingMapping'!$A$3:$B$24,2,0)</f>
        <v>4.4285714285714279</v>
      </c>
    </row>
    <row r="974" spans="1:87" x14ac:dyDescent="0.25">
      <c r="A974" s="2">
        <v>42947</v>
      </c>
      <c r="B974">
        <v>4</v>
      </c>
      <c r="C974">
        <v>5347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300000000</v>
      </c>
      <c r="J974" s="9" t="s">
        <v>29</v>
      </c>
      <c r="K974">
        <v>4</v>
      </c>
      <c r="L974" t="s">
        <v>41</v>
      </c>
      <c r="M974">
        <v>0.53210000000000002</v>
      </c>
      <c r="Q974" s="11">
        <v>3.1</v>
      </c>
      <c r="R974" t="s">
        <v>42</v>
      </c>
      <c r="S974">
        <v>6.8418000000000001</v>
      </c>
      <c r="T974">
        <v>-1</v>
      </c>
      <c r="U974" s="11">
        <v>2.2000000000000002</v>
      </c>
      <c r="V974" t="s">
        <v>50</v>
      </c>
      <c r="W974">
        <f>VLOOKUP(V974,MoodysRatingMapping!$A$3:$B$23,2,0)</f>
        <v>3.7000000000000006</v>
      </c>
      <c r="X974">
        <v>-2</v>
      </c>
      <c r="Y974">
        <v>2.1</v>
      </c>
      <c r="Z974" t="s">
        <v>80</v>
      </c>
      <c r="AA974" s="7">
        <f>VLOOKUP(Z974,'S&amp;PRatingMapping'!$A$3:$B$24,2,0)</f>
        <v>2.714285714285714</v>
      </c>
      <c r="AC974">
        <v>4467</v>
      </c>
      <c r="AD974">
        <v>4467</v>
      </c>
      <c r="AE974">
        <v>300000000</v>
      </c>
      <c r="AF974" t="s">
        <v>29</v>
      </c>
      <c r="AG974">
        <v>4</v>
      </c>
      <c r="AH974" t="s">
        <v>41</v>
      </c>
      <c r="AI974">
        <v>0.50823999999999991</v>
      </c>
      <c r="AJ974">
        <v>1</v>
      </c>
      <c r="AL974" t="s">
        <v>35</v>
      </c>
      <c r="AM974" t="s">
        <v>42</v>
      </c>
      <c r="AN974">
        <v>62.693399999999997</v>
      </c>
      <c r="AO974">
        <v>0</v>
      </c>
      <c r="AP974" s="11">
        <v>2.2000000000000002</v>
      </c>
      <c r="AQ974" t="s">
        <v>50</v>
      </c>
      <c r="AR974">
        <f>VLOOKUP(AQ974,MoodysRatingMapping!$A$3:$B$23,2,0)</f>
        <v>3.7000000000000006</v>
      </c>
      <c r="AS974">
        <v>-1</v>
      </c>
      <c r="AT974" s="11">
        <v>2.1</v>
      </c>
      <c r="AU974" t="s">
        <v>80</v>
      </c>
      <c r="AV974" s="15">
        <f>VLOOKUP(AU974,'S&amp;PRatingMapping'!$A$3:$B$24,2,0)</f>
        <v>2.714285714285714</v>
      </c>
      <c r="AX974">
        <v>300000000</v>
      </c>
      <c r="AY974" t="s">
        <v>29</v>
      </c>
      <c r="AZ974">
        <v>4</v>
      </c>
      <c r="BA974" t="s">
        <v>41</v>
      </c>
      <c r="BB974">
        <v>0.48587000000000002</v>
      </c>
      <c r="BC974">
        <v>1</v>
      </c>
      <c r="BE974" s="11">
        <v>3.1</v>
      </c>
      <c r="BF974" t="s">
        <v>42</v>
      </c>
      <c r="BG974">
        <v>67.981399999999994</v>
      </c>
      <c r="BH974">
        <v>0</v>
      </c>
      <c r="BI974" s="11">
        <v>2.2000000000000002</v>
      </c>
      <c r="BJ974" t="s">
        <v>50</v>
      </c>
      <c r="BK974">
        <f>VLOOKUP(BJ974,MoodysRatingMapping!$A$3:$B$23,2,0)</f>
        <v>3.7000000000000006</v>
      </c>
      <c r="BL974">
        <v>-1</v>
      </c>
      <c r="BM974" s="11">
        <v>2.1</v>
      </c>
      <c r="BN974" t="s">
        <v>80</v>
      </c>
      <c r="BO974" s="15">
        <f>VLOOKUP(BN974,'S&amp;PRatingMapping'!$A$3:$B$24,2,0)</f>
        <v>2.714285714285714</v>
      </c>
      <c r="BQ974">
        <v>300000000</v>
      </c>
      <c r="BR974" s="11" t="s">
        <v>29</v>
      </c>
      <c r="BS974">
        <v>4</v>
      </c>
      <c r="BT974" t="s">
        <v>41</v>
      </c>
      <c r="BU974">
        <v>0.47360999999999998</v>
      </c>
      <c r="BV974">
        <v>1</v>
      </c>
      <c r="BX974" t="s">
        <v>35</v>
      </c>
      <c r="BY974" t="s">
        <v>42</v>
      </c>
      <c r="BZ974">
        <v>68.687399999999997</v>
      </c>
      <c r="CA974">
        <v>0</v>
      </c>
      <c r="CB974" t="s">
        <v>44</v>
      </c>
      <c r="CC974" t="s">
        <v>50</v>
      </c>
      <c r="CD974">
        <f>VLOOKUP(CC974,MoodysRatingMapping!$A$3:$B$23,2,0)</f>
        <v>3.7000000000000006</v>
      </c>
      <c r="CE974">
        <v>-1</v>
      </c>
      <c r="CF974" s="11">
        <v>2.1</v>
      </c>
      <c r="CG974" t="s">
        <v>80</v>
      </c>
      <c r="CH974" s="15">
        <f>VLOOKUP(CG974,'S&amp;PRatingMapping'!$A$3:$B$24,2,0)</f>
        <v>2.714285714285714</v>
      </c>
    </row>
    <row r="975" spans="1:87" x14ac:dyDescent="0.25">
      <c r="A975" s="2">
        <v>42004</v>
      </c>
      <c r="B975">
        <v>7</v>
      </c>
      <c r="C975">
        <v>5572</v>
      </c>
      <c r="D975">
        <v>0.90000000000000036</v>
      </c>
      <c r="E975">
        <v>1</v>
      </c>
      <c r="F975">
        <v>0</v>
      </c>
      <c r="G975">
        <v>0</v>
      </c>
      <c r="H975">
        <v>0</v>
      </c>
      <c r="I975">
        <v>1173000</v>
      </c>
      <c r="Q975" s="11" t="s">
        <v>30</v>
      </c>
      <c r="R975" t="s">
        <v>41</v>
      </c>
      <c r="S975">
        <v>27.526866999999999</v>
      </c>
      <c r="T975">
        <v>-8</v>
      </c>
      <c r="U975" s="11">
        <v>2.2999999999999998</v>
      </c>
      <c r="V975" t="s">
        <v>50</v>
      </c>
      <c r="W975">
        <f>VLOOKUP(V975,MoodysRatingMapping!$A$3:$B$23,2,0)</f>
        <v>3.7000000000000006</v>
      </c>
      <c r="X975">
        <v>-7</v>
      </c>
      <c r="Y975">
        <v>2.2999999999999998</v>
      </c>
      <c r="Z975" t="s">
        <v>77</v>
      </c>
      <c r="AA975" s="7">
        <f>VLOOKUP(Z975,'S&amp;PRatingMapping'!$A$3:$B$24,2,0)</f>
        <v>3.5714285714285707</v>
      </c>
      <c r="AC975">
        <v>4473</v>
      </c>
      <c r="AD975">
        <v>4473</v>
      </c>
      <c r="AE975">
        <v>1173000</v>
      </c>
      <c r="AF975" t="s">
        <v>30</v>
      </c>
      <c r="AG975">
        <v>1</v>
      </c>
      <c r="AH975" t="s">
        <v>41</v>
      </c>
      <c r="AI975">
        <v>0.11366</v>
      </c>
      <c r="AJ975">
        <v>-6</v>
      </c>
      <c r="AL975" t="s">
        <v>30</v>
      </c>
      <c r="AM975" t="s">
        <v>41</v>
      </c>
      <c r="AN975">
        <v>28.470033999999998</v>
      </c>
      <c r="AO975">
        <v>-6</v>
      </c>
      <c r="AP975" s="11">
        <v>2.2999999999999998</v>
      </c>
      <c r="AQ975" t="s">
        <v>50</v>
      </c>
      <c r="AR975">
        <f>VLOOKUP(AQ975,MoodysRatingMapping!$A$3:$B$23,2,0)</f>
        <v>3.7000000000000006</v>
      </c>
      <c r="AS975">
        <v>-5</v>
      </c>
      <c r="AT975" s="11">
        <v>2.2999999999999998</v>
      </c>
      <c r="AU975" t="s">
        <v>77</v>
      </c>
      <c r="AV975" s="15">
        <f>VLOOKUP(AU975,'S&amp;PRatingMapping'!$A$3:$B$24,2,0)</f>
        <v>3.5714285714285707</v>
      </c>
      <c r="AX975">
        <v>1173000</v>
      </c>
      <c r="AY975" t="s">
        <v>34</v>
      </c>
      <c r="AZ975">
        <v>2</v>
      </c>
      <c r="BA975" t="s">
        <v>41</v>
      </c>
      <c r="BB975">
        <v>0.1222</v>
      </c>
      <c r="BC975">
        <v>-5</v>
      </c>
      <c r="BE975" s="11">
        <v>2.1</v>
      </c>
      <c r="BF975" t="s">
        <v>41</v>
      </c>
      <c r="BG975">
        <v>32.835569999999997</v>
      </c>
      <c r="BH975">
        <v>-5</v>
      </c>
      <c r="BI975" s="11">
        <v>2.2999999999999998</v>
      </c>
      <c r="BJ975" t="s">
        <v>50</v>
      </c>
      <c r="BK975">
        <f>VLOOKUP(BJ975,MoodysRatingMapping!$A$3:$B$23,2,0)</f>
        <v>3.7000000000000006</v>
      </c>
      <c r="BL975">
        <v>-5</v>
      </c>
      <c r="BM975" s="11">
        <v>2.2999999999999998</v>
      </c>
      <c r="BN975" t="s">
        <v>77</v>
      </c>
      <c r="BO975" s="15">
        <f>VLOOKUP(BN975,'S&amp;PRatingMapping'!$A$3:$B$24,2,0)</f>
        <v>3.5714285714285707</v>
      </c>
      <c r="BQ975">
        <v>1173000</v>
      </c>
      <c r="BR975" s="11">
        <v>2.1</v>
      </c>
      <c r="BS975">
        <v>2</v>
      </c>
      <c r="BT975" t="s">
        <v>41</v>
      </c>
      <c r="BU975">
        <v>0.14162</v>
      </c>
      <c r="BV975">
        <v>-5</v>
      </c>
      <c r="BX975" t="s">
        <v>30</v>
      </c>
      <c r="BY975" t="s">
        <v>41</v>
      </c>
      <c r="BZ975">
        <v>27.287855</v>
      </c>
      <c r="CA975">
        <v>-6</v>
      </c>
      <c r="CB975" t="s">
        <v>46</v>
      </c>
      <c r="CC975" t="s">
        <v>50</v>
      </c>
      <c r="CD975">
        <f>VLOOKUP(CC975,MoodysRatingMapping!$A$3:$B$23,2,0)</f>
        <v>3.7000000000000006</v>
      </c>
      <c r="CE975">
        <v>-5</v>
      </c>
      <c r="CF975" s="11">
        <v>2.2999999999999998</v>
      </c>
      <c r="CG975" t="s">
        <v>77</v>
      </c>
      <c r="CH975" s="15">
        <f>VLOOKUP(CG975,'S&amp;PRatingMapping'!$A$3:$B$24,2,0)</f>
        <v>3.5714285714285707</v>
      </c>
    </row>
    <row r="976" spans="1:87" x14ac:dyDescent="0.25">
      <c r="A976" s="2">
        <v>41820</v>
      </c>
      <c r="B976">
        <v>5.0999999999999996</v>
      </c>
      <c r="C976">
        <v>5588</v>
      </c>
      <c r="D976">
        <v>1.1000000000000001</v>
      </c>
      <c r="E976">
        <v>1</v>
      </c>
      <c r="F976">
        <v>0</v>
      </c>
      <c r="G976">
        <v>0</v>
      </c>
      <c r="H976">
        <v>0</v>
      </c>
      <c r="I976">
        <v>46196354.100000001</v>
      </c>
      <c r="W976" t="e">
        <f>VLOOKUP(V976,MoodysRatingMapping!$A$3:$B$23,2,0)</f>
        <v>#N/A</v>
      </c>
      <c r="AA976" s="7" t="e">
        <f>VLOOKUP(Z976,'S&amp;PRatingMapping'!$A$3:$B$24,2,0)</f>
        <v>#N/A</v>
      </c>
      <c r="AC976">
        <v>4481</v>
      </c>
      <c r="AD976">
        <v>4481</v>
      </c>
      <c r="AE976">
        <v>41872884.100000001</v>
      </c>
      <c r="AR976" t="e">
        <f>VLOOKUP(AQ976,MoodysRatingMapping!$A$3:$B$23,2,0)</f>
        <v>#N/A</v>
      </c>
      <c r="AV976" s="15" t="e">
        <f>VLOOKUP(AU976,'S&amp;PRatingMapping'!$A$3:$B$24,2,0)</f>
        <v>#N/A</v>
      </c>
      <c r="AX976">
        <v>45185029.850000001</v>
      </c>
      <c r="BK976" t="e">
        <f>VLOOKUP(BJ976,MoodysRatingMapping!$A$3:$B$23,2,0)</f>
        <v>#N/A</v>
      </c>
      <c r="BO976" s="15" t="e">
        <f>VLOOKUP(BN976,'S&amp;PRatingMapping'!$A$3:$B$24,2,0)</f>
        <v>#N/A</v>
      </c>
      <c r="BQ976">
        <v>30837471.75</v>
      </c>
      <c r="CD976" t="e">
        <f>VLOOKUP(CC976,MoodysRatingMapping!$A$3:$B$23,2,0)</f>
        <v>#N/A</v>
      </c>
      <c r="CH976" s="15" t="e">
        <f>VLOOKUP(CG976,'S&amp;PRatingMapping'!$A$3:$B$24,2,0)</f>
        <v>#N/A</v>
      </c>
    </row>
    <row r="977" spans="1:87" x14ac:dyDescent="0.25">
      <c r="A977" s="2">
        <v>42185</v>
      </c>
      <c r="B977">
        <v>5.0999999999999996</v>
      </c>
      <c r="C977">
        <v>5588</v>
      </c>
      <c r="D977">
        <v>1.1000000000000001</v>
      </c>
      <c r="E977">
        <v>1</v>
      </c>
      <c r="F977">
        <v>0</v>
      </c>
      <c r="G977">
        <v>0</v>
      </c>
      <c r="H977">
        <v>-3</v>
      </c>
      <c r="I977">
        <v>38646850</v>
      </c>
      <c r="W977" t="e">
        <f>VLOOKUP(V977,MoodysRatingMapping!$A$3:$B$23,2,0)</f>
        <v>#N/A</v>
      </c>
      <c r="AA977" s="7" t="e">
        <f>VLOOKUP(Z977,'S&amp;PRatingMapping'!$A$3:$B$24,2,0)</f>
        <v>#N/A</v>
      </c>
      <c r="AC977">
        <v>44822</v>
      </c>
      <c r="AD977">
        <v>44822</v>
      </c>
      <c r="AE977">
        <v>39746850</v>
      </c>
      <c r="AR977" t="e">
        <f>VLOOKUP(AQ977,MoodysRatingMapping!$A$3:$B$23,2,0)</f>
        <v>#N/A</v>
      </c>
      <c r="AV977" s="15" t="e">
        <f>VLOOKUP(AU977,'S&amp;PRatingMapping'!$A$3:$B$24,2,0)</f>
        <v>#N/A</v>
      </c>
      <c r="AX977">
        <v>41777610.299999997</v>
      </c>
      <c r="BK977" t="e">
        <f>VLOOKUP(BJ977,MoodysRatingMapping!$A$3:$B$23,2,0)</f>
        <v>#N/A</v>
      </c>
      <c r="BO977" s="15" t="e">
        <f>VLOOKUP(BN977,'S&amp;PRatingMapping'!$A$3:$B$24,2,0)</f>
        <v>#N/A</v>
      </c>
      <c r="BQ977">
        <v>30177610.300000001</v>
      </c>
      <c r="CD977" t="e">
        <f>VLOOKUP(CC977,MoodysRatingMapping!$A$3:$B$23,2,0)</f>
        <v>#N/A</v>
      </c>
      <c r="CH977" s="15" t="e">
        <f>VLOOKUP(CG977,'S&amp;PRatingMapping'!$A$3:$B$24,2,0)</f>
        <v>#N/A</v>
      </c>
    </row>
    <row r="978" spans="1:87" x14ac:dyDescent="0.25">
      <c r="A978" s="2">
        <v>42277</v>
      </c>
      <c r="B978">
        <v>5.2</v>
      </c>
      <c r="C978">
        <v>5588</v>
      </c>
      <c r="D978">
        <v>0.10000000000000051</v>
      </c>
      <c r="E978">
        <v>1</v>
      </c>
      <c r="F978">
        <v>0</v>
      </c>
      <c r="G978">
        <v>0</v>
      </c>
      <c r="H978">
        <v>0</v>
      </c>
      <c r="I978">
        <v>33046850</v>
      </c>
      <c r="W978" t="e">
        <f>VLOOKUP(V978,MoodysRatingMapping!$A$3:$B$23,2,0)</f>
        <v>#N/A</v>
      </c>
      <c r="AA978" s="7" t="e">
        <f>VLOOKUP(Z978,'S&amp;PRatingMapping'!$A$3:$B$24,2,0)</f>
        <v>#N/A</v>
      </c>
      <c r="AC978">
        <v>44825</v>
      </c>
      <c r="AD978">
        <v>44825</v>
      </c>
      <c r="AE978">
        <v>41446850</v>
      </c>
      <c r="AR978" t="e">
        <f>VLOOKUP(AQ978,MoodysRatingMapping!$A$3:$B$23,2,0)</f>
        <v>#N/A</v>
      </c>
      <c r="AV978" s="15" t="e">
        <f>VLOOKUP(AU978,'S&amp;PRatingMapping'!$A$3:$B$24,2,0)</f>
        <v>#N/A</v>
      </c>
      <c r="AX978">
        <v>37546850</v>
      </c>
      <c r="BK978" t="e">
        <f>VLOOKUP(BJ978,MoodysRatingMapping!$A$3:$B$23,2,0)</f>
        <v>#N/A</v>
      </c>
      <c r="BO978" s="15" t="e">
        <f>VLOOKUP(BN978,'S&amp;PRatingMapping'!$A$3:$B$24,2,0)</f>
        <v>#N/A</v>
      </c>
      <c r="BQ978">
        <v>38646850</v>
      </c>
      <c r="CD978" t="e">
        <f>VLOOKUP(CC978,MoodysRatingMapping!$A$3:$B$23,2,0)</f>
        <v>#N/A</v>
      </c>
      <c r="CH978" s="15" t="e">
        <f>VLOOKUP(CG978,'S&amp;PRatingMapping'!$A$3:$B$24,2,0)</f>
        <v>#N/A</v>
      </c>
    </row>
    <row r="979" spans="1:87" x14ac:dyDescent="0.25">
      <c r="A979" s="2">
        <v>42185</v>
      </c>
      <c r="B979">
        <v>5.2</v>
      </c>
      <c r="C979">
        <v>5593</v>
      </c>
      <c r="D979">
        <v>0.10000000000000051</v>
      </c>
      <c r="E979">
        <v>1</v>
      </c>
      <c r="F979">
        <v>0</v>
      </c>
      <c r="G979">
        <v>0</v>
      </c>
      <c r="H979">
        <v>0</v>
      </c>
      <c r="I979">
        <v>104432</v>
      </c>
      <c r="J979" s="9" t="s">
        <v>30</v>
      </c>
      <c r="K979">
        <v>1</v>
      </c>
      <c r="L979" t="s">
        <v>41</v>
      </c>
      <c r="M979">
        <v>0.32240000000000002</v>
      </c>
      <c r="N979">
        <v>-5</v>
      </c>
      <c r="Q979" s="11" t="s">
        <v>30</v>
      </c>
      <c r="R979" t="s">
        <v>41</v>
      </c>
      <c r="S979">
        <v>2.552616</v>
      </c>
      <c r="T979">
        <v>-5</v>
      </c>
      <c r="U979" s="11">
        <v>2.2999999999999998</v>
      </c>
      <c r="V979" t="s">
        <v>50</v>
      </c>
      <c r="W979">
        <f>VLOOKUP(V979,MoodysRatingMapping!$A$3:$B$23,2,0)</f>
        <v>3.7000000000000006</v>
      </c>
      <c r="X979">
        <v>-4</v>
      </c>
      <c r="AA979" s="7" t="e">
        <f>VLOOKUP(Z979,'S&amp;PRatingMapping'!$A$3:$B$24,2,0)</f>
        <v>#N/A</v>
      </c>
      <c r="AC979">
        <v>44844</v>
      </c>
      <c r="AD979">
        <v>44844</v>
      </c>
      <c r="AE979">
        <v>104432</v>
      </c>
      <c r="AF979" t="s">
        <v>30</v>
      </c>
      <c r="AG979">
        <v>1</v>
      </c>
      <c r="AH979" t="s">
        <v>41</v>
      </c>
      <c r="AI979">
        <v>2.76E-2</v>
      </c>
      <c r="AJ979">
        <v>-4</v>
      </c>
      <c r="AL979" t="s">
        <v>30</v>
      </c>
      <c r="AM979" t="s">
        <v>41</v>
      </c>
      <c r="AN979">
        <v>19.030911</v>
      </c>
      <c r="AO979">
        <v>-4</v>
      </c>
      <c r="AP979" s="11">
        <v>2.2999999999999998</v>
      </c>
      <c r="AQ979" t="s">
        <v>50</v>
      </c>
      <c r="AR979">
        <f>VLOOKUP(AQ979,MoodysRatingMapping!$A$3:$B$23,2,0)</f>
        <v>3.7000000000000006</v>
      </c>
      <c r="AS979">
        <v>-3</v>
      </c>
      <c r="AV979" s="15" t="e">
        <f>VLOOKUP(AU979,'S&amp;PRatingMapping'!$A$3:$B$24,2,0)</f>
        <v>#N/A</v>
      </c>
      <c r="AX979">
        <v>104432</v>
      </c>
      <c r="AY979" t="s">
        <v>30</v>
      </c>
      <c r="AZ979">
        <v>1</v>
      </c>
      <c r="BA979" t="s">
        <v>41</v>
      </c>
      <c r="BB979">
        <v>4.9390000000000003E-2</v>
      </c>
      <c r="BC979">
        <v>-4</v>
      </c>
      <c r="BE979" s="11" t="s">
        <v>30</v>
      </c>
      <c r="BF979" t="s">
        <v>41</v>
      </c>
      <c r="BG979">
        <v>19.027474000000002</v>
      </c>
      <c r="BH979">
        <v>-4</v>
      </c>
      <c r="BI979" s="11">
        <v>2.2999999999999998</v>
      </c>
      <c r="BJ979" t="s">
        <v>50</v>
      </c>
      <c r="BK979">
        <f>VLOOKUP(BJ979,MoodysRatingMapping!$A$3:$B$23,2,0)</f>
        <v>3.7000000000000006</v>
      </c>
      <c r="BL979">
        <v>-3</v>
      </c>
      <c r="BO979" s="15" t="e">
        <f>VLOOKUP(BN979,'S&amp;PRatingMapping'!$A$3:$B$24,2,0)</f>
        <v>#N/A</v>
      </c>
      <c r="BQ979">
        <v>104432</v>
      </c>
      <c r="BR979" s="11" t="s">
        <v>30</v>
      </c>
      <c r="BS979">
        <v>1</v>
      </c>
      <c r="BT979" t="s">
        <v>41</v>
      </c>
      <c r="BU979">
        <v>4.6550000000000001E-2</v>
      </c>
      <c r="BV979">
        <v>-4</v>
      </c>
      <c r="BX979" t="s">
        <v>30</v>
      </c>
      <c r="BY979" t="s">
        <v>41</v>
      </c>
      <c r="BZ979">
        <v>21.317577</v>
      </c>
      <c r="CA979">
        <v>-4</v>
      </c>
      <c r="CB979" t="s">
        <v>46</v>
      </c>
      <c r="CC979" t="s">
        <v>50</v>
      </c>
      <c r="CD979">
        <f>VLOOKUP(CC979,MoodysRatingMapping!$A$3:$B$23,2,0)</f>
        <v>3.7000000000000006</v>
      </c>
      <c r="CE979">
        <v>-3</v>
      </c>
      <c r="CH979" s="15" t="e">
        <f>VLOOKUP(CG979,'S&amp;PRatingMapping'!$A$3:$B$24,2,0)</f>
        <v>#N/A</v>
      </c>
    </row>
    <row r="980" spans="1:87" x14ac:dyDescent="0.25">
      <c r="A980" s="2">
        <v>42580</v>
      </c>
      <c r="B980">
        <v>6.2</v>
      </c>
      <c r="C980">
        <v>5593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104432</v>
      </c>
      <c r="J980" s="9" t="s">
        <v>30</v>
      </c>
      <c r="K980">
        <v>1</v>
      </c>
      <c r="L980" t="s">
        <v>41</v>
      </c>
      <c r="M980">
        <v>0.29609999999999997</v>
      </c>
      <c r="N980">
        <v>-7</v>
      </c>
      <c r="Q980" s="11" t="s">
        <v>30</v>
      </c>
      <c r="R980" t="s">
        <v>41</v>
      </c>
      <c r="S980">
        <v>24.792400000000001</v>
      </c>
      <c r="T980">
        <v>-7</v>
      </c>
      <c r="U980" s="11">
        <v>2.2000000000000002</v>
      </c>
      <c r="V980" t="s">
        <v>50</v>
      </c>
      <c r="W980">
        <f>VLOOKUP(V980,MoodysRatingMapping!$A$3:$B$23,2,0)</f>
        <v>3.7000000000000006</v>
      </c>
      <c r="X980">
        <v>-6</v>
      </c>
      <c r="AA980" s="7" t="e">
        <f>VLOOKUP(Z980,'S&amp;PRatingMapping'!$A$3:$B$24,2,0)</f>
        <v>#N/A</v>
      </c>
      <c r="AC980">
        <v>44857</v>
      </c>
      <c r="AD980">
        <v>44857</v>
      </c>
      <c r="AE980">
        <v>104432</v>
      </c>
      <c r="AF980" t="s">
        <v>30</v>
      </c>
      <c r="AG980">
        <v>1</v>
      </c>
      <c r="AH980" t="s">
        <v>41</v>
      </c>
      <c r="AI980">
        <v>3.508E-2</v>
      </c>
      <c r="AJ980">
        <v>-5</v>
      </c>
      <c r="AL980" t="s">
        <v>30</v>
      </c>
      <c r="AM980" t="s">
        <v>41</v>
      </c>
      <c r="AN980">
        <v>23.386348000000002</v>
      </c>
      <c r="AO980">
        <v>-5</v>
      </c>
      <c r="AP980" s="11">
        <v>2.2999999999999998</v>
      </c>
      <c r="AQ980" t="s">
        <v>50</v>
      </c>
      <c r="AR980">
        <f>VLOOKUP(AQ980,MoodysRatingMapping!$A$3:$B$23,2,0)</f>
        <v>3.7000000000000006</v>
      </c>
      <c r="AS980">
        <v>-4</v>
      </c>
      <c r="AV980" s="15" t="e">
        <f>VLOOKUP(AU980,'S&amp;PRatingMapping'!$A$3:$B$24,2,0)</f>
        <v>#N/A</v>
      </c>
      <c r="AX980">
        <v>104432</v>
      </c>
      <c r="AY980" t="s">
        <v>30</v>
      </c>
      <c r="AZ980">
        <v>1</v>
      </c>
      <c r="BA980" t="s">
        <v>41</v>
      </c>
      <c r="BB980">
        <v>3.1789999999999999E-2</v>
      </c>
      <c r="BC980">
        <v>-5</v>
      </c>
      <c r="BE980" s="11" t="s">
        <v>30</v>
      </c>
      <c r="BF980" t="s">
        <v>41</v>
      </c>
      <c r="BG980">
        <v>24.326642</v>
      </c>
      <c r="BH980">
        <v>-5</v>
      </c>
      <c r="BI980" s="11">
        <v>2.2999999999999998</v>
      </c>
      <c r="BJ980" t="s">
        <v>50</v>
      </c>
      <c r="BK980">
        <f>VLOOKUP(BJ980,MoodysRatingMapping!$A$3:$B$23,2,0)</f>
        <v>3.7000000000000006</v>
      </c>
      <c r="BL980">
        <v>-4</v>
      </c>
      <c r="BO980" s="15" t="e">
        <f>VLOOKUP(BN980,'S&amp;PRatingMapping'!$A$3:$B$24,2,0)</f>
        <v>#N/A</v>
      </c>
      <c r="BQ980">
        <v>104432</v>
      </c>
      <c r="BR980" s="11" t="s">
        <v>30</v>
      </c>
      <c r="BS980">
        <v>1</v>
      </c>
      <c r="BT980" t="s">
        <v>41</v>
      </c>
      <c r="BU980">
        <v>4.197E-2</v>
      </c>
      <c r="BV980">
        <v>-5</v>
      </c>
      <c r="BX980" t="s">
        <v>30</v>
      </c>
      <c r="BY980" t="s">
        <v>41</v>
      </c>
      <c r="BZ980">
        <v>24.483363000000001</v>
      </c>
      <c r="CA980">
        <v>-5</v>
      </c>
      <c r="CB980" t="s">
        <v>46</v>
      </c>
      <c r="CC980" t="s">
        <v>50</v>
      </c>
      <c r="CD980">
        <f>VLOOKUP(CC980,MoodysRatingMapping!$A$3:$B$23,2,0)</f>
        <v>3.7000000000000006</v>
      </c>
      <c r="CE980">
        <v>-4</v>
      </c>
      <c r="CH980" s="15" t="e">
        <f>VLOOKUP(CG980,'S&amp;PRatingMapping'!$A$3:$B$24,2,0)</f>
        <v>#N/A</v>
      </c>
    </row>
    <row r="981" spans="1:87" x14ac:dyDescent="0.25">
      <c r="A981" s="2">
        <v>42794</v>
      </c>
      <c r="B981">
        <v>4</v>
      </c>
      <c r="C981">
        <v>5596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95673208.090000004</v>
      </c>
      <c r="J981" s="9" t="s">
        <v>30</v>
      </c>
      <c r="K981">
        <v>1</v>
      </c>
      <c r="L981" t="s">
        <v>41</v>
      </c>
      <c r="M981">
        <v>0.18890000000000001</v>
      </c>
      <c r="N981">
        <v>-3</v>
      </c>
      <c r="Q981" s="11" t="s">
        <v>30</v>
      </c>
      <c r="R981" t="s">
        <v>41</v>
      </c>
      <c r="S981">
        <v>47.299300000000002</v>
      </c>
      <c r="T981">
        <v>-3</v>
      </c>
      <c r="U981" s="11">
        <v>3.2</v>
      </c>
      <c r="V981" t="s">
        <v>59</v>
      </c>
      <c r="W981">
        <f>VLOOKUP(V981,MoodysRatingMapping!$A$3:$B$23,2,0)</f>
        <v>4.6000000000000005</v>
      </c>
      <c r="X981">
        <v>-1</v>
      </c>
      <c r="Y981">
        <v>3.2</v>
      </c>
      <c r="Z981" t="s">
        <v>69</v>
      </c>
      <c r="AA981" s="7">
        <f>VLOOKUP(Z981,'S&amp;PRatingMapping'!$A$3:$B$24,2,0)</f>
        <v>4.4285714285714279</v>
      </c>
      <c r="AC981">
        <v>449</v>
      </c>
      <c r="AD981">
        <v>449</v>
      </c>
      <c r="AE981">
        <v>196117732.63999999</v>
      </c>
      <c r="AF981" t="s">
        <v>31</v>
      </c>
      <c r="AG981">
        <v>7</v>
      </c>
      <c r="AH981" t="s">
        <v>41</v>
      </c>
      <c r="AI981">
        <v>1.06152</v>
      </c>
      <c r="AJ981">
        <v>4</v>
      </c>
      <c r="AL981" t="s">
        <v>44</v>
      </c>
      <c r="AM981" t="s">
        <v>41</v>
      </c>
      <c r="AN981">
        <v>55.577599999999997</v>
      </c>
      <c r="AO981">
        <v>-1</v>
      </c>
      <c r="AP981" s="11">
        <v>3.2</v>
      </c>
      <c r="AQ981" t="s">
        <v>59</v>
      </c>
      <c r="AR981">
        <f>VLOOKUP(AQ981,MoodysRatingMapping!$A$3:$B$23,2,0)</f>
        <v>4.6000000000000005</v>
      </c>
      <c r="AS981">
        <v>0</v>
      </c>
      <c r="AT981" s="11">
        <v>3.2</v>
      </c>
      <c r="AU981" t="s">
        <v>69</v>
      </c>
      <c r="AV981" s="15">
        <f>VLOOKUP(AU981,'S&amp;PRatingMapping'!$A$3:$B$24,2,0)</f>
        <v>4.4285714285714279</v>
      </c>
      <c r="AX981">
        <v>96445980.209999993</v>
      </c>
      <c r="AY981" t="s">
        <v>31</v>
      </c>
      <c r="AZ981">
        <v>7</v>
      </c>
      <c r="BA981" t="s">
        <v>41</v>
      </c>
      <c r="BB981">
        <v>1.22811</v>
      </c>
      <c r="BC981">
        <v>4</v>
      </c>
      <c r="BE981" s="11">
        <v>3.1</v>
      </c>
      <c r="BF981" t="s">
        <v>41</v>
      </c>
      <c r="BG981">
        <v>81.711466000000001</v>
      </c>
      <c r="BH981">
        <v>0</v>
      </c>
      <c r="BI981" s="11">
        <v>3.2</v>
      </c>
      <c r="BJ981" t="s">
        <v>59</v>
      </c>
      <c r="BK981">
        <f>VLOOKUP(BJ981,MoodysRatingMapping!$A$3:$B$23,2,0)</f>
        <v>4.6000000000000005</v>
      </c>
      <c r="BL981">
        <v>0</v>
      </c>
      <c r="BM981" s="11">
        <v>3.2</v>
      </c>
      <c r="BN981" t="s">
        <v>69</v>
      </c>
      <c r="BO981" s="15">
        <f>VLOOKUP(BN981,'S&amp;PRatingMapping'!$A$3:$B$24,2,0)</f>
        <v>4.4285714285714279</v>
      </c>
      <c r="BQ981">
        <v>96775774.340000004</v>
      </c>
      <c r="BR981" s="11">
        <v>6.1</v>
      </c>
      <c r="BS981">
        <v>7</v>
      </c>
      <c r="BT981" t="s">
        <v>41</v>
      </c>
      <c r="BU981">
        <v>1.14191</v>
      </c>
      <c r="BV981">
        <v>4</v>
      </c>
      <c r="BX981" t="s">
        <v>43</v>
      </c>
      <c r="BY981" t="s">
        <v>41</v>
      </c>
      <c r="BZ981">
        <v>135.141806</v>
      </c>
      <c r="CA981">
        <v>0</v>
      </c>
      <c r="CB981" t="s">
        <v>45</v>
      </c>
      <c r="CC981" t="s">
        <v>59</v>
      </c>
      <c r="CD981">
        <f>VLOOKUP(CC981,MoodysRatingMapping!$A$3:$B$23,2,0)</f>
        <v>4.6000000000000005</v>
      </c>
      <c r="CE981">
        <v>0</v>
      </c>
      <c r="CF981" s="11">
        <v>3.2</v>
      </c>
      <c r="CG981" t="s">
        <v>69</v>
      </c>
      <c r="CH981" s="15">
        <f>VLOOKUP(CG981,'S&amp;PRatingMapping'!$A$3:$B$24,2,0)</f>
        <v>4.4285714285714279</v>
      </c>
    </row>
    <row r="982" spans="1:87" x14ac:dyDescent="0.25">
      <c r="A982" s="2">
        <v>42674</v>
      </c>
      <c r="B982">
        <v>2</v>
      </c>
      <c r="C982">
        <v>5607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625530516.19000006</v>
      </c>
      <c r="J982" s="9">
        <v>3.1</v>
      </c>
      <c r="K982">
        <v>3</v>
      </c>
      <c r="L982" t="s">
        <v>41</v>
      </c>
      <c r="M982">
        <v>0.18737000000000001</v>
      </c>
      <c r="N982">
        <v>1</v>
      </c>
      <c r="Q982" s="11" t="s">
        <v>30</v>
      </c>
      <c r="R982" t="s">
        <v>41</v>
      </c>
      <c r="S982">
        <v>27.194400000000002</v>
      </c>
      <c r="T982">
        <v>-1</v>
      </c>
      <c r="U982" s="11">
        <v>2.2000000000000002</v>
      </c>
      <c r="V982" t="s">
        <v>51</v>
      </c>
      <c r="W982">
        <f>VLOOKUP(V982,MoodysRatingMapping!$A$3:$B$23,2,0)</f>
        <v>3.2500000000000004</v>
      </c>
      <c r="Y982">
        <v>2.2000000000000002</v>
      </c>
      <c r="Z982" t="s">
        <v>71</v>
      </c>
      <c r="AA982" s="7">
        <f>VLOOKUP(Z982,'S&amp;PRatingMapping'!$A$3:$B$24,2,0)</f>
        <v>3.1428571428571423</v>
      </c>
      <c r="AC982">
        <v>44927</v>
      </c>
      <c r="AD982">
        <v>44927</v>
      </c>
      <c r="AE982">
        <v>696976582.11000001</v>
      </c>
      <c r="AF982" t="s">
        <v>38</v>
      </c>
      <c r="AG982">
        <v>5</v>
      </c>
      <c r="AH982" t="s">
        <v>41</v>
      </c>
      <c r="AI982">
        <v>0.41273999999999988</v>
      </c>
      <c r="AJ982">
        <v>4</v>
      </c>
      <c r="AL982" t="s">
        <v>34</v>
      </c>
      <c r="AM982" t="s">
        <v>41</v>
      </c>
      <c r="AN982">
        <v>50.379527000000003</v>
      </c>
      <c r="AO982">
        <v>1</v>
      </c>
      <c r="AP982" s="11">
        <v>2.1</v>
      </c>
      <c r="AQ982" t="s">
        <v>60</v>
      </c>
      <c r="AR982">
        <f>VLOOKUP(AQ982,MoodysRatingMapping!$A$3:$B$23,2,0)</f>
        <v>2.8000000000000003</v>
      </c>
      <c r="AS982">
        <v>1</v>
      </c>
      <c r="AT982" s="11">
        <v>2.2000000000000002</v>
      </c>
      <c r="AU982" t="s">
        <v>71</v>
      </c>
      <c r="AV982" s="15">
        <f>VLOOKUP(AU982,'S&amp;PRatingMapping'!$A$3:$B$24,2,0)</f>
        <v>3.1428571428571423</v>
      </c>
      <c r="AX982">
        <v>699524068.85000002</v>
      </c>
      <c r="AY982" t="s">
        <v>38</v>
      </c>
      <c r="AZ982">
        <v>5</v>
      </c>
      <c r="BA982" t="s">
        <v>41</v>
      </c>
      <c r="BB982">
        <v>0.4032</v>
      </c>
      <c r="BC982">
        <v>4</v>
      </c>
      <c r="BE982" s="11">
        <v>2.2000000000000002</v>
      </c>
      <c r="BF982" t="s">
        <v>41</v>
      </c>
      <c r="BG982">
        <v>61.736454000000002</v>
      </c>
      <c r="BH982">
        <v>1</v>
      </c>
      <c r="BI982" s="11">
        <v>2.1</v>
      </c>
      <c r="BJ982" t="s">
        <v>60</v>
      </c>
      <c r="BK982">
        <f>VLOOKUP(BJ982,MoodysRatingMapping!$A$3:$B$23,2,0)</f>
        <v>2.8000000000000003</v>
      </c>
      <c r="BL982">
        <v>1</v>
      </c>
      <c r="BM982" s="11">
        <v>2.2000000000000002</v>
      </c>
      <c r="BN982" t="s">
        <v>71</v>
      </c>
      <c r="BO982" s="15">
        <f>VLOOKUP(BN982,'S&amp;PRatingMapping'!$A$3:$B$24,2,0)</f>
        <v>3.1428571428571423</v>
      </c>
      <c r="BQ982">
        <v>701947458.52999997</v>
      </c>
      <c r="BR982" s="11" t="s">
        <v>29</v>
      </c>
      <c r="BS982">
        <v>4</v>
      </c>
      <c r="BT982" t="s">
        <v>41</v>
      </c>
      <c r="BU982">
        <v>0.2515</v>
      </c>
      <c r="BV982">
        <v>3</v>
      </c>
      <c r="BX982" t="s">
        <v>46</v>
      </c>
      <c r="BY982" t="s">
        <v>41</v>
      </c>
      <c r="BZ982">
        <v>52.330088000000003</v>
      </c>
      <c r="CA982">
        <v>1</v>
      </c>
      <c r="CB982" t="s">
        <v>34</v>
      </c>
      <c r="CC982" t="s">
        <v>60</v>
      </c>
      <c r="CD982">
        <f>VLOOKUP(CC982,MoodysRatingMapping!$A$3:$B$23,2,0)</f>
        <v>2.8000000000000003</v>
      </c>
      <c r="CE982">
        <v>1</v>
      </c>
      <c r="CF982" s="11">
        <v>2.1</v>
      </c>
      <c r="CG982" t="s">
        <v>80</v>
      </c>
      <c r="CH982" s="15">
        <f>VLOOKUP(CG982,'S&amp;PRatingMapping'!$A$3:$B$24,2,0)</f>
        <v>2.714285714285714</v>
      </c>
    </row>
    <row r="983" spans="1:87" x14ac:dyDescent="0.25">
      <c r="A983" s="2">
        <v>42643</v>
      </c>
      <c r="B983">
        <v>2</v>
      </c>
      <c r="C983">
        <v>5608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35000000</v>
      </c>
      <c r="J983" s="9">
        <v>3.1</v>
      </c>
      <c r="K983">
        <v>3</v>
      </c>
      <c r="L983" t="s">
        <v>41</v>
      </c>
      <c r="M983">
        <v>0.19983999999999999</v>
      </c>
      <c r="N983">
        <v>1</v>
      </c>
      <c r="Q983" s="11" t="s">
        <v>30</v>
      </c>
      <c r="R983" t="s">
        <v>41</v>
      </c>
      <c r="S983">
        <v>4.593</v>
      </c>
      <c r="T983">
        <v>-1</v>
      </c>
      <c r="U983" s="11">
        <v>2.2000000000000002</v>
      </c>
      <c r="V983" t="s">
        <v>50</v>
      </c>
      <c r="W983">
        <f>VLOOKUP(V983,MoodysRatingMapping!$A$3:$B$23,2,0)</f>
        <v>3.7000000000000006</v>
      </c>
      <c r="Y983">
        <v>2.2000000000000002</v>
      </c>
      <c r="Z983" t="s">
        <v>71</v>
      </c>
      <c r="AA983" s="7">
        <f>VLOOKUP(Z983,'S&amp;PRatingMapping'!$A$3:$B$24,2,0)</f>
        <v>3.1428571428571423</v>
      </c>
      <c r="AC983">
        <v>44979</v>
      </c>
      <c r="AD983">
        <v>44979</v>
      </c>
      <c r="AE983">
        <v>35898573.810000002</v>
      </c>
      <c r="AF983" t="s">
        <v>35</v>
      </c>
      <c r="AG983">
        <v>3</v>
      </c>
      <c r="AH983" t="s">
        <v>41</v>
      </c>
      <c r="AI983">
        <v>0.18212</v>
      </c>
      <c r="AJ983">
        <v>2</v>
      </c>
      <c r="AL983" t="s">
        <v>30</v>
      </c>
      <c r="AM983" t="s">
        <v>41</v>
      </c>
      <c r="AN983">
        <v>36.0244</v>
      </c>
      <c r="AO983">
        <v>0</v>
      </c>
      <c r="AP983" s="11">
        <v>2.2000000000000002</v>
      </c>
      <c r="AQ983" t="s">
        <v>50</v>
      </c>
      <c r="AR983">
        <f>VLOOKUP(AQ983,MoodysRatingMapping!$A$3:$B$23,2,0)</f>
        <v>3.7000000000000006</v>
      </c>
      <c r="AS983">
        <v>1</v>
      </c>
      <c r="AT983" s="11">
        <v>2.2000000000000002</v>
      </c>
      <c r="AU983" t="s">
        <v>71</v>
      </c>
      <c r="AV983" s="15">
        <f>VLOOKUP(AU983,'S&amp;PRatingMapping'!$A$3:$B$24,2,0)</f>
        <v>3.1428571428571423</v>
      </c>
      <c r="AX983">
        <v>35358961.579999998</v>
      </c>
      <c r="AY983" t="s">
        <v>29</v>
      </c>
      <c r="AZ983">
        <v>4</v>
      </c>
      <c r="BA983" t="s">
        <v>41</v>
      </c>
      <c r="BB983">
        <v>0.24364</v>
      </c>
      <c r="BC983">
        <v>3</v>
      </c>
      <c r="BE983" s="11" t="s">
        <v>30</v>
      </c>
      <c r="BF983" t="s">
        <v>41</v>
      </c>
      <c r="BG983">
        <v>41.669400000000003</v>
      </c>
      <c r="BH983">
        <v>0</v>
      </c>
      <c r="BI983" s="11">
        <v>2.2000000000000002</v>
      </c>
      <c r="BJ983" t="s">
        <v>50</v>
      </c>
      <c r="BK983">
        <f>VLOOKUP(BJ983,MoodysRatingMapping!$A$3:$B$23,2,0)</f>
        <v>3.7000000000000006</v>
      </c>
      <c r="BL983">
        <v>1</v>
      </c>
      <c r="BM983" s="11">
        <v>2.2000000000000002</v>
      </c>
      <c r="BN983" t="s">
        <v>71</v>
      </c>
      <c r="BO983" s="15">
        <f>VLOOKUP(BN983,'S&amp;PRatingMapping'!$A$3:$B$24,2,0)</f>
        <v>3.1428571428571423</v>
      </c>
      <c r="BQ983">
        <v>35989782.030000001</v>
      </c>
      <c r="BR983" s="11" t="s">
        <v>29</v>
      </c>
      <c r="BS983">
        <v>4</v>
      </c>
      <c r="BT983" t="s">
        <v>41</v>
      </c>
      <c r="BU983">
        <v>0.27903</v>
      </c>
      <c r="BV983">
        <v>3</v>
      </c>
      <c r="BX983" t="s">
        <v>30</v>
      </c>
      <c r="BY983" t="s">
        <v>41</v>
      </c>
      <c r="BZ983">
        <v>48.875891000000003</v>
      </c>
      <c r="CA983">
        <v>0</v>
      </c>
      <c r="CB983" t="s">
        <v>46</v>
      </c>
      <c r="CC983" t="s">
        <v>50</v>
      </c>
      <c r="CD983">
        <f>VLOOKUP(CC983,MoodysRatingMapping!$A$3:$B$23,2,0)</f>
        <v>3.7000000000000006</v>
      </c>
      <c r="CE983">
        <v>1</v>
      </c>
      <c r="CF983" s="11">
        <v>2.2000000000000002</v>
      </c>
      <c r="CG983" t="s">
        <v>71</v>
      </c>
      <c r="CH983" s="15">
        <f>VLOOKUP(CG983,'S&amp;PRatingMapping'!$A$3:$B$24,2,0)</f>
        <v>3.1428571428571423</v>
      </c>
    </row>
    <row r="984" spans="1:87" x14ac:dyDescent="0.25">
      <c r="A984" s="2">
        <v>42094</v>
      </c>
      <c r="B984">
        <v>6.2</v>
      </c>
      <c r="C984">
        <v>5626</v>
      </c>
      <c r="D984">
        <v>0.10000000000000051</v>
      </c>
      <c r="E984">
        <v>1</v>
      </c>
      <c r="F984">
        <v>0</v>
      </c>
      <c r="G984">
        <v>0</v>
      </c>
      <c r="H984">
        <v>0</v>
      </c>
      <c r="I984">
        <v>43351.93</v>
      </c>
      <c r="J984" s="9">
        <v>3.1</v>
      </c>
      <c r="K984">
        <v>3</v>
      </c>
      <c r="L984" t="s">
        <v>41</v>
      </c>
      <c r="M984">
        <v>0.17580000000000001</v>
      </c>
      <c r="N984">
        <v>-5</v>
      </c>
      <c r="Q984" s="11">
        <v>2.2999999999999998</v>
      </c>
      <c r="R984" t="s">
        <v>42</v>
      </c>
      <c r="S984">
        <v>46.739598999999998</v>
      </c>
      <c r="T984">
        <v>-6</v>
      </c>
      <c r="W984" t="e">
        <f>VLOOKUP(V984,MoodysRatingMapping!$A$3:$B$23,2,0)</f>
        <v>#N/A</v>
      </c>
      <c r="AA984" s="7" t="e">
        <f>VLOOKUP(Z984,'S&amp;PRatingMapping'!$A$3:$B$24,2,0)</f>
        <v>#N/A</v>
      </c>
      <c r="AC984">
        <v>453</v>
      </c>
      <c r="AD984">
        <v>453</v>
      </c>
      <c r="AE984">
        <v>125601.72</v>
      </c>
      <c r="AF984" t="s">
        <v>35</v>
      </c>
      <c r="AG984">
        <v>3</v>
      </c>
      <c r="AH984" t="s">
        <v>41</v>
      </c>
      <c r="AI984">
        <v>0.16255</v>
      </c>
      <c r="AJ984">
        <v>-4</v>
      </c>
      <c r="AL984" t="s">
        <v>34</v>
      </c>
      <c r="AM984" t="s">
        <v>42</v>
      </c>
      <c r="AN984">
        <v>38.5122</v>
      </c>
      <c r="AO984">
        <v>-5</v>
      </c>
      <c r="AR984" t="e">
        <f>VLOOKUP(AQ984,MoodysRatingMapping!$A$3:$B$23,2,0)</f>
        <v>#N/A</v>
      </c>
      <c r="AV984" s="15" t="e">
        <f>VLOOKUP(AU984,'S&amp;PRatingMapping'!$A$3:$B$24,2,0)</f>
        <v>#N/A</v>
      </c>
      <c r="AX984">
        <v>153006.14000000001</v>
      </c>
      <c r="BE984" s="11">
        <v>2.1</v>
      </c>
      <c r="BF984" t="s">
        <v>42</v>
      </c>
      <c r="BG984">
        <v>38.72766</v>
      </c>
      <c r="BH984">
        <v>-5</v>
      </c>
      <c r="BK984" t="e">
        <f>VLOOKUP(BJ984,MoodysRatingMapping!$A$3:$B$23,2,0)</f>
        <v>#N/A</v>
      </c>
      <c r="BO984" s="15" t="e">
        <f>VLOOKUP(BN984,'S&amp;PRatingMapping'!$A$3:$B$24,2,0)</f>
        <v>#N/A</v>
      </c>
      <c r="BQ984">
        <v>97338.65</v>
      </c>
      <c r="BR984" s="11" t="s">
        <v>30</v>
      </c>
      <c r="BS984">
        <v>1</v>
      </c>
      <c r="BT984" t="s">
        <v>41</v>
      </c>
      <c r="BU984">
        <v>0.10915</v>
      </c>
      <c r="BV984">
        <v>-6</v>
      </c>
      <c r="BX984" t="s">
        <v>34</v>
      </c>
      <c r="BY984" t="s">
        <v>42</v>
      </c>
      <c r="BZ984">
        <v>38.951914000000002</v>
      </c>
      <c r="CA984">
        <v>-5</v>
      </c>
      <c r="CD984" t="e">
        <f>VLOOKUP(CC984,MoodysRatingMapping!$A$3:$B$23,2,0)</f>
        <v>#N/A</v>
      </c>
      <c r="CH984" s="15" t="e">
        <f>VLOOKUP(CG984,'S&amp;PRatingMapping'!$A$3:$B$24,2,0)</f>
        <v>#N/A</v>
      </c>
    </row>
    <row r="985" spans="1:87" x14ac:dyDescent="0.25">
      <c r="A985" s="2">
        <v>42460</v>
      </c>
      <c r="B985">
        <v>3</v>
      </c>
      <c r="C985">
        <v>5669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793887507.75</v>
      </c>
      <c r="J985" s="9">
        <v>5.2</v>
      </c>
      <c r="K985">
        <v>6</v>
      </c>
      <c r="L985" t="s">
        <v>41</v>
      </c>
      <c r="M985">
        <v>0.55762</v>
      </c>
      <c r="N985">
        <v>3</v>
      </c>
      <c r="Q985" s="11">
        <v>3.1</v>
      </c>
      <c r="R985" t="s">
        <v>41</v>
      </c>
      <c r="S985">
        <v>76.415447999999998</v>
      </c>
      <c r="U985" s="11">
        <v>3.1</v>
      </c>
      <c r="V985" t="s">
        <v>52</v>
      </c>
      <c r="W985">
        <f>VLOOKUP(V985,MoodysRatingMapping!$A$3:$B$23,2,0)</f>
        <v>4.1500000000000004</v>
      </c>
      <c r="Y985">
        <v>2.2999999999999998</v>
      </c>
      <c r="Z985" t="s">
        <v>77</v>
      </c>
      <c r="AA985" s="7">
        <f>VLOOKUP(Z985,'S&amp;PRatingMapping'!$A$3:$B$24,2,0)</f>
        <v>3.5714285714285707</v>
      </c>
      <c r="AC985">
        <v>45133</v>
      </c>
      <c r="AD985">
        <v>45133</v>
      </c>
      <c r="AE985">
        <v>794989800.61000001</v>
      </c>
      <c r="AF985" t="s">
        <v>30</v>
      </c>
      <c r="AG985">
        <v>1</v>
      </c>
      <c r="AH985" t="s">
        <v>41</v>
      </c>
      <c r="AI985">
        <v>2.7349999999999999E-2</v>
      </c>
      <c r="AJ985">
        <v>-1</v>
      </c>
      <c r="AL985" t="s">
        <v>35</v>
      </c>
      <c r="AM985" t="s">
        <v>41</v>
      </c>
      <c r="AN985">
        <v>91.739248000000003</v>
      </c>
      <c r="AO985">
        <v>1</v>
      </c>
      <c r="AP985" s="11">
        <v>3.1</v>
      </c>
      <c r="AQ985" t="s">
        <v>52</v>
      </c>
      <c r="AR985">
        <f>VLOOKUP(AQ985,MoodysRatingMapping!$A$3:$B$23,2,0)</f>
        <v>4.1500000000000004</v>
      </c>
      <c r="AS985">
        <v>1</v>
      </c>
      <c r="AT985" s="11">
        <v>2.2999999999999998</v>
      </c>
      <c r="AU985" t="s">
        <v>77</v>
      </c>
      <c r="AV985" s="15">
        <f>VLOOKUP(AU985,'S&amp;PRatingMapping'!$A$3:$B$24,2,0)</f>
        <v>3.5714285714285707</v>
      </c>
      <c r="AX985">
        <v>794480784.08000004</v>
      </c>
      <c r="AY985" t="s">
        <v>38</v>
      </c>
      <c r="AZ985">
        <v>5</v>
      </c>
      <c r="BA985" t="s">
        <v>41</v>
      </c>
      <c r="BB985">
        <v>0.36442999999999998</v>
      </c>
      <c r="BC985">
        <v>3</v>
      </c>
      <c r="BE985" s="11">
        <v>3.2</v>
      </c>
      <c r="BF985" t="s">
        <v>41</v>
      </c>
      <c r="BG985">
        <v>108.33737499999999</v>
      </c>
      <c r="BH985">
        <v>1</v>
      </c>
      <c r="BI985" s="11">
        <v>2.2999999999999998</v>
      </c>
      <c r="BJ985" t="s">
        <v>50</v>
      </c>
      <c r="BK985">
        <f>VLOOKUP(BJ985,MoodysRatingMapping!$A$3:$B$23,2,0)</f>
        <v>3.7000000000000006</v>
      </c>
      <c r="BL985">
        <v>0</v>
      </c>
      <c r="BM985" s="11">
        <v>2.2999999999999998</v>
      </c>
      <c r="BN985" t="s">
        <v>77</v>
      </c>
      <c r="BO985" s="15">
        <f>VLOOKUP(BN985,'S&amp;PRatingMapping'!$A$3:$B$24,2,0)</f>
        <v>3.5714285714285707</v>
      </c>
      <c r="BQ985">
        <v>789434482.67999995</v>
      </c>
      <c r="BR985" s="11" t="s">
        <v>29</v>
      </c>
      <c r="BS985">
        <v>4</v>
      </c>
      <c r="BT985" t="s">
        <v>41</v>
      </c>
      <c r="BU985">
        <v>0.31884000000000001</v>
      </c>
      <c r="BV985">
        <v>2</v>
      </c>
      <c r="BX985" t="s">
        <v>45</v>
      </c>
      <c r="BY985" t="s">
        <v>41</v>
      </c>
      <c r="BZ985">
        <v>85.697427000000005</v>
      </c>
      <c r="CA985">
        <v>1</v>
      </c>
      <c r="CB985" t="s">
        <v>46</v>
      </c>
      <c r="CC985" t="s">
        <v>50</v>
      </c>
      <c r="CD985">
        <f>VLOOKUP(CC985,MoodysRatingMapping!$A$3:$B$23,2,0)</f>
        <v>3.7000000000000006</v>
      </c>
      <c r="CE985">
        <v>0</v>
      </c>
      <c r="CF985" s="11">
        <v>2.2999999999999998</v>
      </c>
      <c r="CG985" t="s">
        <v>77</v>
      </c>
      <c r="CH985" s="15">
        <f>VLOOKUP(CG985,'S&amp;PRatingMapping'!$A$3:$B$24,2,0)</f>
        <v>3.5714285714285707</v>
      </c>
    </row>
    <row r="986" spans="1:87" x14ac:dyDescent="0.25">
      <c r="A986" s="2">
        <v>42429</v>
      </c>
      <c r="B986">
        <v>2.2000000000000002</v>
      </c>
      <c r="C986">
        <v>56793</v>
      </c>
      <c r="D986">
        <v>1.2</v>
      </c>
      <c r="E986">
        <v>1</v>
      </c>
      <c r="F986">
        <v>0</v>
      </c>
      <c r="G986">
        <v>0</v>
      </c>
      <c r="H986">
        <v>0</v>
      </c>
      <c r="I986">
        <v>35000000</v>
      </c>
      <c r="J986" s="9" t="s">
        <v>30</v>
      </c>
      <c r="K986">
        <v>1</v>
      </c>
      <c r="L986" t="s">
        <v>42</v>
      </c>
      <c r="M986">
        <v>0.1</v>
      </c>
      <c r="N986">
        <v>-1</v>
      </c>
      <c r="Q986" s="11" t="s">
        <v>30</v>
      </c>
      <c r="R986" t="s">
        <v>42</v>
      </c>
      <c r="S986">
        <v>17.885988000000001</v>
      </c>
      <c r="T986">
        <v>-1</v>
      </c>
      <c r="U986" s="11" t="s">
        <v>30</v>
      </c>
      <c r="V986" t="s">
        <v>47</v>
      </c>
      <c r="W986">
        <f>VLOOKUP(V986,MoodysRatingMapping!$A$3:$B$23,2,0)</f>
        <v>2.35</v>
      </c>
      <c r="X986">
        <v>-1</v>
      </c>
      <c r="Y986" t="s">
        <v>30</v>
      </c>
      <c r="Z986" t="s">
        <v>68</v>
      </c>
      <c r="AA986" s="7">
        <f>VLOOKUP(Z986,'S&amp;PRatingMapping'!$A$3:$B$24,2,0)</f>
        <v>2.2857142857142856</v>
      </c>
      <c r="AB986" t="s">
        <v>101</v>
      </c>
      <c r="AC986">
        <v>45185</v>
      </c>
      <c r="AD986">
        <v>45185</v>
      </c>
      <c r="AE986">
        <v>35000000</v>
      </c>
      <c r="AF986" t="s">
        <v>30</v>
      </c>
      <c r="AG986">
        <v>1</v>
      </c>
      <c r="AH986" t="s">
        <v>42</v>
      </c>
      <c r="AI986">
        <v>0.01</v>
      </c>
      <c r="AJ986">
        <v>0</v>
      </c>
      <c r="AL986" t="s">
        <v>30</v>
      </c>
      <c r="AM986" t="s">
        <v>42</v>
      </c>
      <c r="AN986">
        <v>17.666397</v>
      </c>
      <c r="AO986">
        <v>0</v>
      </c>
      <c r="AP986" s="11" t="s">
        <v>30</v>
      </c>
      <c r="AQ986" t="s">
        <v>47</v>
      </c>
      <c r="AR986">
        <f>VLOOKUP(AQ986,MoodysRatingMapping!$A$3:$B$23,2,0)</f>
        <v>2.35</v>
      </c>
      <c r="AS986">
        <v>0</v>
      </c>
      <c r="AT986" s="11" t="s">
        <v>30</v>
      </c>
      <c r="AU986" t="s">
        <v>68</v>
      </c>
      <c r="AV986" s="15">
        <f>VLOOKUP(AU986,'S&amp;PRatingMapping'!$A$3:$B$24,2,0)</f>
        <v>2.2857142857142856</v>
      </c>
      <c r="AX986">
        <v>35000000</v>
      </c>
      <c r="AY986" t="s">
        <v>30</v>
      </c>
      <c r="AZ986">
        <v>1</v>
      </c>
      <c r="BA986" t="s">
        <v>42</v>
      </c>
      <c r="BB986">
        <v>0.01</v>
      </c>
      <c r="BC986">
        <v>0</v>
      </c>
      <c r="BE986" s="11" t="s">
        <v>30</v>
      </c>
      <c r="BF986" t="s">
        <v>42</v>
      </c>
      <c r="BG986">
        <v>18.244861</v>
      </c>
      <c r="BH986">
        <v>0</v>
      </c>
      <c r="BI986" s="11" t="s">
        <v>30</v>
      </c>
      <c r="BJ986" t="s">
        <v>47</v>
      </c>
      <c r="BK986">
        <f>VLOOKUP(BJ986,MoodysRatingMapping!$A$3:$B$23,2,0)</f>
        <v>2.35</v>
      </c>
      <c r="BL986">
        <v>0</v>
      </c>
      <c r="BM986" s="11" t="s">
        <v>30</v>
      </c>
      <c r="BN986" t="s">
        <v>68</v>
      </c>
      <c r="BO986" s="15">
        <f>VLOOKUP(BN986,'S&amp;PRatingMapping'!$A$3:$B$24,2,0)</f>
        <v>2.2857142857142856</v>
      </c>
      <c r="BP986" t="s">
        <v>101</v>
      </c>
      <c r="BQ986">
        <v>35000000</v>
      </c>
      <c r="BR986" s="11" t="s">
        <v>30</v>
      </c>
      <c r="BS986">
        <v>1</v>
      </c>
      <c r="BT986" t="s">
        <v>42</v>
      </c>
      <c r="BU986">
        <v>0.01</v>
      </c>
      <c r="BV986">
        <v>0</v>
      </c>
      <c r="BX986" t="s">
        <v>30</v>
      </c>
      <c r="BY986" t="s">
        <v>42</v>
      </c>
      <c r="BZ986">
        <v>22.004698999999999</v>
      </c>
      <c r="CA986">
        <v>0</v>
      </c>
      <c r="CB986" t="s">
        <v>30</v>
      </c>
      <c r="CC986" t="s">
        <v>47</v>
      </c>
      <c r="CD986">
        <f>VLOOKUP(CC986,MoodysRatingMapping!$A$3:$B$23,2,0)</f>
        <v>2.35</v>
      </c>
      <c r="CE986">
        <v>0</v>
      </c>
      <c r="CF986" s="11" t="s">
        <v>30</v>
      </c>
      <c r="CG986" t="s">
        <v>68</v>
      </c>
      <c r="CH986" s="15">
        <f>VLOOKUP(CG986,'S&amp;PRatingMapping'!$A$3:$B$24,2,0)</f>
        <v>2.2857142857142856</v>
      </c>
      <c r="CI986" t="s">
        <v>101</v>
      </c>
    </row>
    <row r="987" spans="1:87" x14ac:dyDescent="0.25">
      <c r="A987" s="2">
        <v>42277</v>
      </c>
      <c r="B987">
        <v>6.1</v>
      </c>
      <c r="C987">
        <v>5699</v>
      </c>
      <c r="D987">
        <v>0.89999999999999947</v>
      </c>
      <c r="E987">
        <v>1</v>
      </c>
      <c r="F987">
        <v>0</v>
      </c>
      <c r="G987">
        <v>0</v>
      </c>
      <c r="H987">
        <v>0</v>
      </c>
      <c r="I987">
        <v>46090540.420000002</v>
      </c>
      <c r="J987" s="9">
        <v>5.2</v>
      </c>
      <c r="K987">
        <v>6</v>
      </c>
      <c r="L987" t="s">
        <v>41</v>
      </c>
      <c r="M987">
        <v>0.64373000000000002</v>
      </c>
      <c r="N987">
        <v>-1</v>
      </c>
      <c r="Q987" s="11">
        <v>2.1</v>
      </c>
      <c r="R987" t="s">
        <v>41</v>
      </c>
      <c r="S987">
        <v>31.729240000000001</v>
      </c>
      <c r="T987">
        <v>-5</v>
      </c>
      <c r="U987" s="11">
        <v>2.2999999999999998</v>
      </c>
      <c r="V987" t="s">
        <v>50</v>
      </c>
      <c r="W987">
        <f>VLOOKUP(V987,MoodysRatingMapping!$A$3:$B$23,2,0)</f>
        <v>3.7000000000000006</v>
      </c>
      <c r="X987">
        <v>-5</v>
      </c>
      <c r="Y987">
        <v>2.2999999999999998</v>
      </c>
      <c r="Z987" t="s">
        <v>77</v>
      </c>
      <c r="AA987" s="7">
        <f>VLOOKUP(Z987,'S&amp;PRatingMapping'!$A$3:$B$24,2,0)</f>
        <v>3.5714285714285707</v>
      </c>
      <c r="AC987">
        <v>45339</v>
      </c>
      <c r="AD987">
        <v>45339</v>
      </c>
      <c r="AE987">
        <v>58046897.780000001</v>
      </c>
      <c r="AF987" t="s">
        <v>38</v>
      </c>
      <c r="AG987">
        <v>5</v>
      </c>
      <c r="AH987" t="s">
        <v>41</v>
      </c>
      <c r="AI987">
        <v>0.36592999999999998</v>
      </c>
      <c r="AJ987">
        <v>-1</v>
      </c>
      <c r="AL987" t="s">
        <v>30</v>
      </c>
      <c r="AM987" t="s">
        <v>41</v>
      </c>
      <c r="AN987">
        <v>26.920283999999999</v>
      </c>
      <c r="AO987">
        <v>-5</v>
      </c>
      <c r="AP987" s="11">
        <v>2.2999999999999998</v>
      </c>
      <c r="AQ987" t="s">
        <v>50</v>
      </c>
      <c r="AR987">
        <f>VLOOKUP(AQ987,MoodysRatingMapping!$A$3:$B$23,2,0)</f>
        <v>3.7000000000000006</v>
      </c>
      <c r="AS987">
        <v>-4</v>
      </c>
      <c r="AT987" s="11">
        <v>2.2999999999999998</v>
      </c>
      <c r="AU987" t="s">
        <v>77</v>
      </c>
      <c r="AV987" s="15">
        <f>VLOOKUP(AU987,'S&amp;PRatingMapping'!$A$3:$B$24,2,0)</f>
        <v>3.5714285714285707</v>
      </c>
      <c r="AX987">
        <v>48012803.810000002</v>
      </c>
      <c r="AY987" t="s">
        <v>29</v>
      </c>
      <c r="AZ987">
        <v>4</v>
      </c>
      <c r="BA987" t="s">
        <v>41</v>
      </c>
      <c r="BB987">
        <v>0.2515</v>
      </c>
      <c r="BC987">
        <v>-2</v>
      </c>
      <c r="BE987" s="11" t="s">
        <v>30</v>
      </c>
      <c r="BF987" t="s">
        <v>41</v>
      </c>
      <c r="BG987">
        <v>25.575185999999999</v>
      </c>
      <c r="BH987">
        <v>-5</v>
      </c>
      <c r="BI987" s="11">
        <v>2.2999999999999998</v>
      </c>
      <c r="BJ987" t="s">
        <v>50</v>
      </c>
      <c r="BK987">
        <f>VLOOKUP(BJ987,MoodysRatingMapping!$A$3:$B$23,2,0)</f>
        <v>3.7000000000000006</v>
      </c>
      <c r="BL987">
        <v>-4</v>
      </c>
      <c r="BM987" s="11">
        <v>2.2999999999999998</v>
      </c>
      <c r="BN987" t="s">
        <v>77</v>
      </c>
      <c r="BO987" s="15">
        <f>VLOOKUP(BN987,'S&amp;PRatingMapping'!$A$3:$B$24,2,0)</f>
        <v>3.5714285714285707</v>
      </c>
      <c r="BQ987">
        <v>51537806.759999998</v>
      </c>
      <c r="BR987" s="11" t="s">
        <v>29</v>
      </c>
      <c r="BS987">
        <v>4</v>
      </c>
      <c r="BT987" t="s">
        <v>41</v>
      </c>
      <c r="BU987">
        <v>0.24332999999999999</v>
      </c>
      <c r="BV987">
        <v>-2</v>
      </c>
      <c r="BX987" t="s">
        <v>30</v>
      </c>
      <c r="BY987" t="s">
        <v>41</v>
      </c>
      <c r="BZ987">
        <v>27.651911999999999</v>
      </c>
      <c r="CA987">
        <v>-5</v>
      </c>
      <c r="CB987" t="s">
        <v>46</v>
      </c>
      <c r="CC987" t="s">
        <v>50</v>
      </c>
      <c r="CD987">
        <f>VLOOKUP(CC987,MoodysRatingMapping!$A$3:$B$23,2,0)</f>
        <v>3.7000000000000006</v>
      </c>
      <c r="CE987">
        <v>-4</v>
      </c>
      <c r="CF987" s="11">
        <v>2.2999999999999998</v>
      </c>
      <c r="CG987" t="s">
        <v>77</v>
      </c>
      <c r="CH987" s="15">
        <f>VLOOKUP(CG987,'S&amp;PRatingMapping'!$A$3:$B$24,2,0)</f>
        <v>3.5714285714285707</v>
      </c>
    </row>
    <row r="988" spans="1:87" x14ac:dyDescent="0.25">
      <c r="A988" s="2">
        <v>42277</v>
      </c>
      <c r="B988">
        <v>6.1</v>
      </c>
      <c r="C988">
        <v>57009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25599</v>
      </c>
      <c r="J988" s="9">
        <v>3.1</v>
      </c>
      <c r="K988">
        <v>3</v>
      </c>
      <c r="L988" t="s">
        <v>41</v>
      </c>
      <c r="M988">
        <v>0.16689999999999999</v>
      </c>
      <c r="N988">
        <v>-4</v>
      </c>
      <c r="W988" t="e">
        <f>VLOOKUP(V988,MoodysRatingMapping!$A$3:$B$23,2,0)</f>
        <v>#N/A</v>
      </c>
      <c r="AA988" s="7" t="e">
        <f>VLOOKUP(Z988,'S&amp;PRatingMapping'!$A$3:$B$24,2,0)</f>
        <v>#N/A</v>
      </c>
      <c r="AC988">
        <v>45426</v>
      </c>
      <c r="AD988">
        <v>45426</v>
      </c>
      <c r="AE988">
        <v>25599</v>
      </c>
      <c r="AF988" t="s">
        <v>34</v>
      </c>
      <c r="AG988">
        <v>2</v>
      </c>
      <c r="AH988" t="s">
        <v>41</v>
      </c>
      <c r="AI988">
        <v>0.14641999999999999</v>
      </c>
      <c r="AJ988">
        <v>-3</v>
      </c>
      <c r="AR988" t="e">
        <f>VLOOKUP(AQ988,MoodysRatingMapping!$A$3:$B$23,2,0)</f>
        <v>#N/A</v>
      </c>
      <c r="AV988" s="15" t="e">
        <f>VLOOKUP(AU988,'S&amp;PRatingMapping'!$A$3:$B$24,2,0)</f>
        <v>#N/A</v>
      </c>
      <c r="AX988">
        <v>25599</v>
      </c>
      <c r="AY988" t="s">
        <v>34</v>
      </c>
      <c r="AZ988">
        <v>2</v>
      </c>
      <c r="BA988" t="s">
        <v>41</v>
      </c>
      <c r="BB988">
        <v>0.12659999999999999</v>
      </c>
      <c r="BC988">
        <v>-3</v>
      </c>
      <c r="BK988" t="e">
        <f>VLOOKUP(BJ988,MoodysRatingMapping!$A$3:$B$23,2,0)</f>
        <v>#N/A</v>
      </c>
      <c r="BO988" s="15" t="e">
        <f>VLOOKUP(BN988,'S&amp;PRatingMapping'!$A$3:$B$24,2,0)</f>
        <v>#N/A</v>
      </c>
      <c r="BQ988">
        <v>6825599</v>
      </c>
      <c r="BR988" s="11" t="s">
        <v>30</v>
      </c>
      <c r="BS988">
        <v>1</v>
      </c>
      <c r="BT988" t="s">
        <v>41</v>
      </c>
      <c r="BU988">
        <v>0.1081</v>
      </c>
      <c r="BV988">
        <v>-4</v>
      </c>
      <c r="CD988" t="e">
        <f>VLOOKUP(CC988,MoodysRatingMapping!$A$3:$B$23,2,0)</f>
        <v>#N/A</v>
      </c>
      <c r="CH988" s="15" t="e">
        <f>VLOOKUP(CG988,'S&amp;PRatingMapping'!$A$3:$B$24,2,0)</f>
        <v>#N/A</v>
      </c>
    </row>
    <row r="989" spans="1:87" x14ac:dyDescent="0.25">
      <c r="A989" s="2">
        <v>42580</v>
      </c>
      <c r="B989">
        <v>2.2000000000000002</v>
      </c>
      <c r="C989">
        <v>5707</v>
      </c>
      <c r="D989">
        <v>0.1000000000000001</v>
      </c>
      <c r="E989">
        <v>1</v>
      </c>
      <c r="F989">
        <v>0</v>
      </c>
      <c r="G989">
        <v>0</v>
      </c>
      <c r="H989">
        <v>0</v>
      </c>
      <c r="I989">
        <v>233000000</v>
      </c>
      <c r="J989" s="9" t="s">
        <v>30</v>
      </c>
      <c r="K989">
        <v>1</v>
      </c>
      <c r="L989" t="s">
        <v>42</v>
      </c>
      <c r="M989">
        <v>0.1</v>
      </c>
      <c r="N989">
        <v>-1</v>
      </c>
      <c r="Q989" s="11" t="s">
        <v>30</v>
      </c>
      <c r="R989" t="s">
        <v>42</v>
      </c>
      <c r="S989">
        <v>26.1999</v>
      </c>
      <c r="T989">
        <v>-1</v>
      </c>
      <c r="U989" s="11">
        <v>2.2000000000000002</v>
      </c>
      <c r="V989" t="s">
        <v>51</v>
      </c>
      <c r="W989">
        <f>VLOOKUP(V989,MoodysRatingMapping!$A$3:$B$23,2,0)</f>
        <v>3.2500000000000004</v>
      </c>
      <c r="Y989">
        <v>2.2000000000000002</v>
      </c>
      <c r="Z989" t="s">
        <v>71</v>
      </c>
      <c r="AA989" s="7">
        <f>VLOOKUP(Z989,'S&amp;PRatingMapping'!$A$3:$B$24,2,0)</f>
        <v>3.1428571428571423</v>
      </c>
      <c r="AC989">
        <v>45461</v>
      </c>
      <c r="AD989">
        <v>45461</v>
      </c>
      <c r="AE989">
        <v>233000000</v>
      </c>
      <c r="AF989" t="s">
        <v>30</v>
      </c>
      <c r="AG989">
        <v>1</v>
      </c>
      <c r="AH989" t="s">
        <v>42</v>
      </c>
      <c r="AI989">
        <v>0.01</v>
      </c>
      <c r="AJ989">
        <v>-1</v>
      </c>
      <c r="AL989" t="s">
        <v>30</v>
      </c>
      <c r="AM989" t="s">
        <v>42</v>
      </c>
      <c r="AN989">
        <v>29.630628999999999</v>
      </c>
      <c r="AO989">
        <v>-1</v>
      </c>
      <c r="AP989" s="11">
        <v>2.2000000000000002</v>
      </c>
      <c r="AQ989" t="s">
        <v>51</v>
      </c>
      <c r="AR989">
        <f>VLOOKUP(AQ989,MoodysRatingMapping!$A$3:$B$23,2,0)</f>
        <v>3.2500000000000004</v>
      </c>
      <c r="AS989">
        <v>0</v>
      </c>
      <c r="AT989" s="11">
        <v>2.2000000000000002</v>
      </c>
      <c r="AU989" t="s">
        <v>71</v>
      </c>
      <c r="AV989" s="15">
        <f>VLOOKUP(AU989,'S&amp;PRatingMapping'!$A$3:$B$24,2,0)</f>
        <v>3.1428571428571423</v>
      </c>
      <c r="AW989" t="s">
        <v>98</v>
      </c>
      <c r="AX989">
        <v>233000000</v>
      </c>
      <c r="BE989" s="11" t="s">
        <v>30</v>
      </c>
      <c r="BF989" t="s">
        <v>42</v>
      </c>
      <c r="BG989">
        <v>25.512253000000001</v>
      </c>
      <c r="BH989">
        <v>-1</v>
      </c>
      <c r="BI989" s="11">
        <v>2.2000000000000002</v>
      </c>
      <c r="BJ989" t="s">
        <v>51</v>
      </c>
      <c r="BK989">
        <f>VLOOKUP(BJ989,MoodysRatingMapping!$A$3:$B$23,2,0)</f>
        <v>3.2500000000000004</v>
      </c>
      <c r="BL989">
        <v>0</v>
      </c>
      <c r="BM989" s="11">
        <v>2.2000000000000002</v>
      </c>
      <c r="BN989" t="s">
        <v>71</v>
      </c>
      <c r="BO989" s="15">
        <f>VLOOKUP(BN989,'S&amp;PRatingMapping'!$A$3:$B$24,2,0)</f>
        <v>3.1428571428571423</v>
      </c>
      <c r="BP989" t="s">
        <v>97</v>
      </c>
      <c r="BQ989">
        <v>153000000</v>
      </c>
      <c r="BR989" s="11" t="s">
        <v>30</v>
      </c>
      <c r="BS989">
        <v>1</v>
      </c>
      <c r="BT989" t="s">
        <v>42</v>
      </c>
      <c r="BU989">
        <v>0.01</v>
      </c>
      <c r="BV989">
        <v>-1</v>
      </c>
      <c r="BX989" t="s">
        <v>30</v>
      </c>
      <c r="BY989" t="s">
        <v>42</v>
      </c>
      <c r="BZ989">
        <v>24.422194000000001</v>
      </c>
      <c r="CA989">
        <v>-1</v>
      </c>
      <c r="CB989" t="s">
        <v>44</v>
      </c>
      <c r="CC989" t="s">
        <v>51</v>
      </c>
      <c r="CD989">
        <f>VLOOKUP(CC989,MoodysRatingMapping!$A$3:$B$23,2,0)</f>
        <v>3.2500000000000004</v>
      </c>
      <c r="CE989">
        <v>0</v>
      </c>
      <c r="CF989" s="11">
        <v>2.2000000000000002</v>
      </c>
      <c r="CG989" t="s">
        <v>71</v>
      </c>
      <c r="CH989" s="15">
        <f>VLOOKUP(CG989,'S&amp;PRatingMapping'!$A$3:$B$24,2,0)</f>
        <v>3.1428571428571423</v>
      </c>
    </row>
    <row r="990" spans="1:87" x14ac:dyDescent="0.25">
      <c r="A990" s="2">
        <v>42580</v>
      </c>
      <c r="B990">
        <v>3.3</v>
      </c>
      <c r="C990">
        <v>57113</v>
      </c>
      <c r="D990">
        <v>9.9999999999999645E-2</v>
      </c>
      <c r="E990">
        <v>1</v>
      </c>
      <c r="F990">
        <v>0</v>
      </c>
      <c r="G990">
        <v>0</v>
      </c>
      <c r="H990">
        <v>0</v>
      </c>
      <c r="I990">
        <v>153186280</v>
      </c>
      <c r="J990" s="9">
        <v>3.1</v>
      </c>
      <c r="K990">
        <v>3</v>
      </c>
      <c r="L990" t="s">
        <v>42</v>
      </c>
      <c r="M990">
        <v>0.18282000000000001</v>
      </c>
      <c r="Q990" s="11">
        <v>5.0999999999999996</v>
      </c>
      <c r="R990" t="s">
        <v>42</v>
      </c>
      <c r="S990">
        <v>239.31700000000001</v>
      </c>
      <c r="T990">
        <v>2</v>
      </c>
      <c r="U990" s="11">
        <v>3.2</v>
      </c>
      <c r="V990" t="s">
        <v>59</v>
      </c>
      <c r="W990">
        <f>VLOOKUP(V990,MoodysRatingMapping!$A$3:$B$23,2,0)</f>
        <v>4.6000000000000005</v>
      </c>
      <c r="Y990">
        <v>3.1</v>
      </c>
      <c r="Z990" t="s">
        <v>72</v>
      </c>
      <c r="AA990" s="7">
        <f>VLOOKUP(Z990,'S&amp;PRatingMapping'!$A$3:$B$24,2,0)</f>
        <v>3.9999999999999991</v>
      </c>
      <c r="AC990">
        <v>45514</v>
      </c>
      <c r="AD990">
        <v>45514</v>
      </c>
      <c r="AE990">
        <v>147092984</v>
      </c>
      <c r="AF990" t="s">
        <v>35</v>
      </c>
      <c r="AG990">
        <v>3</v>
      </c>
      <c r="AH990" t="s">
        <v>42</v>
      </c>
      <c r="AI990">
        <v>0.16800999999999999</v>
      </c>
      <c r="AJ990">
        <v>0</v>
      </c>
      <c r="AL990" t="s">
        <v>38</v>
      </c>
      <c r="AM990" t="s">
        <v>42</v>
      </c>
      <c r="AN990">
        <v>238.220078</v>
      </c>
      <c r="AO990">
        <v>2</v>
      </c>
      <c r="AP990" s="11">
        <v>3.2</v>
      </c>
      <c r="AQ990" t="s">
        <v>59</v>
      </c>
      <c r="AR990">
        <f>VLOOKUP(AQ990,MoodysRatingMapping!$A$3:$B$23,2,0)</f>
        <v>4.6000000000000005</v>
      </c>
      <c r="AS990">
        <v>0</v>
      </c>
      <c r="AT990" s="11">
        <v>3.1</v>
      </c>
      <c r="AU990" t="s">
        <v>72</v>
      </c>
      <c r="AV990" s="15">
        <f>VLOOKUP(AU990,'S&amp;PRatingMapping'!$A$3:$B$24,2,0)</f>
        <v>3.9999999999999991</v>
      </c>
      <c r="AX990">
        <v>120137298.75</v>
      </c>
      <c r="AY990" t="s">
        <v>35</v>
      </c>
      <c r="AZ990">
        <v>3</v>
      </c>
      <c r="BA990" t="s">
        <v>42</v>
      </c>
      <c r="BB990">
        <v>0.17946999999999999</v>
      </c>
      <c r="BC990">
        <v>0</v>
      </c>
      <c r="BE990" s="11">
        <v>5.0999999999999996</v>
      </c>
      <c r="BF990" t="s">
        <v>42</v>
      </c>
      <c r="BG990">
        <v>252.73694</v>
      </c>
      <c r="BH990">
        <v>2</v>
      </c>
      <c r="BI990" s="11">
        <v>3.2</v>
      </c>
      <c r="BJ990" t="s">
        <v>59</v>
      </c>
      <c r="BK990">
        <f>VLOOKUP(BJ990,MoodysRatingMapping!$A$3:$B$23,2,0)</f>
        <v>4.6000000000000005</v>
      </c>
      <c r="BL990">
        <v>0</v>
      </c>
      <c r="BM990" s="11">
        <v>3.1</v>
      </c>
      <c r="BN990" t="s">
        <v>72</v>
      </c>
      <c r="BO990" s="15">
        <f>VLOOKUP(BN990,'S&amp;PRatingMapping'!$A$3:$B$24,2,0)</f>
        <v>3.9999999999999991</v>
      </c>
      <c r="BQ990">
        <v>117548620.5</v>
      </c>
      <c r="BR990" s="11">
        <v>3.1</v>
      </c>
      <c r="BS990">
        <v>3</v>
      </c>
      <c r="BT990" t="s">
        <v>42</v>
      </c>
      <c r="BU990">
        <v>0.19519</v>
      </c>
      <c r="BV990">
        <v>0</v>
      </c>
      <c r="BX990" t="s">
        <v>38</v>
      </c>
      <c r="BY990" t="s">
        <v>42</v>
      </c>
      <c r="BZ990">
        <v>261.54877800000003</v>
      </c>
      <c r="CA990">
        <v>2</v>
      </c>
      <c r="CB990" t="s">
        <v>45</v>
      </c>
      <c r="CC990" t="s">
        <v>59</v>
      </c>
      <c r="CD990">
        <f>VLOOKUP(CC990,MoodysRatingMapping!$A$3:$B$23,2,0)</f>
        <v>4.6000000000000005</v>
      </c>
      <c r="CE990">
        <v>0</v>
      </c>
      <c r="CF990" s="11">
        <v>3.1</v>
      </c>
      <c r="CG990" t="s">
        <v>72</v>
      </c>
      <c r="CH990" s="15">
        <f>VLOOKUP(CG990,'S&amp;PRatingMapping'!$A$3:$B$24,2,0)</f>
        <v>3.9999999999999991</v>
      </c>
    </row>
    <row r="991" spans="1:87" x14ac:dyDescent="0.25">
      <c r="A991" s="2">
        <v>42580</v>
      </c>
      <c r="B991">
        <v>3.3</v>
      </c>
      <c r="C991">
        <v>57114</v>
      </c>
      <c r="D991">
        <v>9.9999999999999645E-2</v>
      </c>
      <c r="E991">
        <v>1</v>
      </c>
      <c r="F991">
        <v>0</v>
      </c>
      <c r="G991">
        <v>0</v>
      </c>
      <c r="H991">
        <v>0</v>
      </c>
      <c r="I991">
        <v>983389.75</v>
      </c>
      <c r="J991" s="9">
        <v>3.1</v>
      </c>
      <c r="K991">
        <v>3</v>
      </c>
      <c r="L991" t="s">
        <v>41</v>
      </c>
      <c r="M991">
        <v>0.18282000000000001</v>
      </c>
      <c r="Q991" s="11">
        <v>5.0999999999999996</v>
      </c>
      <c r="R991" t="s">
        <v>41</v>
      </c>
      <c r="S991">
        <v>239.31700000000001</v>
      </c>
      <c r="T991">
        <v>2</v>
      </c>
      <c r="U991" s="11">
        <v>3.2</v>
      </c>
      <c r="V991" t="s">
        <v>59</v>
      </c>
      <c r="W991">
        <f>VLOOKUP(V991,MoodysRatingMapping!$A$3:$B$23,2,0)</f>
        <v>4.6000000000000005</v>
      </c>
      <c r="Y991">
        <v>3.1</v>
      </c>
      <c r="Z991" t="s">
        <v>72</v>
      </c>
      <c r="AA991" s="7">
        <f>VLOOKUP(Z991,'S&amp;PRatingMapping'!$A$3:$B$24,2,0)</f>
        <v>3.9999999999999991</v>
      </c>
      <c r="AC991">
        <v>45558</v>
      </c>
      <c r="AD991">
        <v>45558</v>
      </c>
      <c r="AE991">
        <v>8814069.6600000001</v>
      </c>
      <c r="AF991" t="s">
        <v>35</v>
      </c>
      <c r="AG991">
        <v>3</v>
      </c>
      <c r="AH991" t="s">
        <v>41</v>
      </c>
      <c r="AI991">
        <v>0.16800999999999999</v>
      </c>
      <c r="AJ991">
        <v>0</v>
      </c>
      <c r="AL991" t="s">
        <v>38</v>
      </c>
      <c r="AM991" t="s">
        <v>41</v>
      </c>
      <c r="AN991">
        <v>238.220078</v>
      </c>
      <c r="AO991">
        <v>2</v>
      </c>
      <c r="AP991" s="11">
        <v>3.2</v>
      </c>
      <c r="AQ991" t="s">
        <v>59</v>
      </c>
      <c r="AR991">
        <f>VLOOKUP(AQ991,MoodysRatingMapping!$A$3:$B$23,2,0)</f>
        <v>4.6000000000000005</v>
      </c>
      <c r="AS991">
        <v>0</v>
      </c>
      <c r="AT991" s="11">
        <v>3.1</v>
      </c>
      <c r="AU991" t="s">
        <v>72</v>
      </c>
      <c r="AV991" s="15">
        <f>VLOOKUP(AU991,'S&amp;PRatingMapping'!$A$3:$B$24,2,0)</f>
        <v>3.9999999999999991</v>
      </c>
      <c r="AX991">
        <v>32418001.25</v>
      </c>
      <c r="AY991" t="s">
        <v>35</v>
      </c>
      <c r="AZ991">
        <v>3</v>
      </c>
      <c r="BA991" t="s">
        <v>41</v>
      </c>
      <c r="BB991">
        <v>0.17946999999999999</v>
      </c>
      <c r="BC991">
        <v>0</v>
      </c>
      <c r="BE991" s="11">
        <v>5.0999999999999996</v>
      </c>
      <c r="BF991" t="s">
        <v>41</v>
      </c>
      <c r="BG991">
        <v>252.73694</v>
      </c>
      <c r="BH991">
        <v>2</v>
      </c>
      <c r="BI991" s="11">
        <v>3.2</v>
      </c>
      <c r="BJ991" t="s">
        <v>59</v>
      </c>
      <c r="BK991">
        <f>VLOOKUP(BJ991,MoodysRatingMapping!$A$3:$B$23,2,0)</f>
        <v>4.6000000000000005</v>
      </c>
      <c r="BL991">
        <v>0</v>
      </c>
      <c r="BM991" s="11">
        <v>3.1</v>
      </c>
      <c r="BN991" t="s">
        <v>72</v>
      </c>
      <c r="BO991" s="15">
        <f>VLOOKUP(BN991,'S&amp;PRatingMapping'!$A$3:$B$24,2,0)</f>
        <v>3.9999999999999991</v>
      </c>
      <c r="BQ991">
        <v>41839339.5</v>
      </c>
      <c r="BR991" s="11">
        <v>3.1</v>
      </c>
      <c r="BS991">
        <v>3</v>
      </c>
      <c r="BT991" t="s">
        <v>41</v>
      </c>
      <c r="BU991">
        <v>0.19519</v>
      </c>
      <c r="BV991">
        <v>0</v>
      </c>
      <c r="BX991" t="s">
        <v>38</v>
      </c>
      <c r="BY991" t="s">
        <v>41</v>
      </c>
      <c r="BZ991">
        <v>261.54877800000003</v>
      </c>
      <c r="CA991">
        <v>2</v>
      </c>
      <c r="CB991" t="s">
        <v>45</v>
      </c>
      <c r="CC991" t="s">
        <v>59</v>
      </c>
      <c r="CD991">
        <f>VLOOKUP(CC991,MoodysRatingMapping!$A$3:$B$23,2,0)</f>
        <v>4.6000000000000005</v>
      </c>
      <c r="CE991">
        <v>0</v>
      </c>
      <c r="CF991" s="11">
        <v>3.1</v>
      </c>
      <c r="CG991" t="s">
        <v>72</v>
      </c>
      <c r="CH991" s="15">
        <f>VLOOKUP(CG991,'S&amp;PRatingMapping'!$A$3:$B$24,2,0)</f>
        <v>3.9999999999999991</v>
      </c>
    </row>
    <row r="992" spans="1:87" x14ac:dyDescent="0.25">
      <c r="A992" s="2">
        <v>41789</v>
      </c>
      <c r="B992">
        <v>5.0999999999999996</v>
      </c>
      <c r="C992">
        <v>57134</v>
      </c>
      <c r="D992">
        <v>1.1000000000000001</v>
      </c>
      <c r="E992">
        <v>1</v>
      </c>
      <c r="F992">
        <v>0</v>
      </c>
      <c r="G992">
        <v>0</v>
      </c>
      <c r="H992">
        <v>0</v>
      </c>
      <c r="I992">
        <v>1750000</v>
      </c>
      <c r="J992" s="9" t="s">
        <v>30</v>
      </c>
      <c r="K992">
        <v>1</v>
      </c>
      <c r="L992" t="s">
        <v>41</v>
      </c>
      <c r="M992">
        <v>0.69489999999999996</v>
      </c>
      <c r="N992">
        <v>-4</v>
      </c>
      <c r="W992" t="e">
        <f>VLOOKUP(V992,MoodysRatingMapping!$A$3:$B$23,2,0)</f>
        <v>#N/A</v>
      </c>
      <c r="AA992" s="7" t="e">
        <f>VLOOKUP(Z992,'S&amp;PRatingMapping'!$A$3:$B$24,2,0)</f>
        <v>#N/A</v>
      </c>
      <c r="AC992">
        <v>45568</v>
      </c>
      <c r="AD992">
        <v>45568</v>
      </c>
      <c r="AE992">
        <v>1750000</v>
      </c>
      <c r="AF992" t="s">
        <v>30</v>
      </c>
      <c r="AG992">
        <v>1</v>
      </c>
      <c r="AH992" t="s">
        <v>41</v>
      </c>
      <c r="AI992">
        <v>8.0739999999999992E-2</v>
      </c>
      <c r="AJ992">
        <v>-3</v>
      </c>
      <c r="AR992" t="e">
        <f>VLOOKUP(AQ992,MoodysRatingMapping!$A$3:$B$23,2,0)</f>
        <v>#N/A</v>
      </c>
      <c r="AV992" s="15" t="e">
        <f>VLOOKUP(AU992,'S&amp;PRatingMapping'!$A$3:$B$24,2,0)</f>
        <v>#N/A</v>
      </c>
      <c r="AX992">
        <v>1750000</v>
      </c>
      <c r="AY992" t="s">
        <v>30</v>
      </c>
      <c r="AZ992">
        <v>1</v>
      </c>
      <c r="BA992" t="s">
        <v>41</v>
      </c>
      <c r="BB992">
        <v>7.5260000000000007E-2</v>
      </c>
      <c r="BC992">
        <v>-3</v>
      </c>
      <c r="BK992" t="e">
        <f>VLOOKUP(BJ992,MoodysRatingMapping!$A$3:$B$23,2,0)</f>
        <v>#N/A</v>
      </c>
      <c r="BO992" s="15" t="e">
        <f>VLOOKUP(BN992,'S&amp;PRatingMapping'!$A$3:$B$24,2,0)</f>
        <v>#N/A</v>
      </c>
      <c r="BQ992">
        <v>6580550.5599999996</v>
      </c>
      <c r="BR992" s="11">
        <v>5.0999999999999996</v>
      </c>
      <c r="BS992">
        <v>5</v>
      </c>
      <c r="BT992" t="s">
        <v>41</v>
      </c>
      <c r="BU992">
        <v>0.16545000000000001</v>
      </c>
      <c r="BV992">
        <v>2</v>
      </c>
      <c r="BX992" t="s">
        <v>29</v>
      </c>
      <c r="BY992" t="s">
        <v>41</v>
      </c>
      <c r="BZ992">
        <v>132.79929999999999</v>
      </c>
      <c r="CA992">
        <v>1</v>
      </c>
      <c r="CB992" t="s">
        <v>45</v>
      </c>
      <c r="CC992" t="s">
        <v>59</v>
      </c>
      <c r="CD992">
        <f>VLOOKUP(CC992,MoodysRatingMapping!$A$3:$B$23,2,0)</f>
        <v>4.6000000000000005</v>
      </c>
      <c r="CE992">
        <v>0</v>
      </c>
      <c r="CF992" s="11">
        <v>3.1</v>
      </c>
      <c r="CG992" t="s">
        <v>72</v>
      </c>
      <c r="CH992" s="15">
        <f>VLOOKUP(CG992,'S&amp;PRatingMapping'!$A$3:$B$24,2,0)</f>
        <v>3.9999999999999991</v>
      </c>
    </row>
    <row r="993" spans="1:87" x14ac:dyDescent="0.25">
      <c r="A993" s="2">
        <v>41943</v>
      </c>
      <c r="B993">
        <v>5.0999999999999996</v>
      </c>
      <c r="C993">
        <v>57182</v>
      </c>
      <c r="D993">
        <v>1.1000000000000001</v>
      </c>
      <c r="E993">
        <v>1</v>
      </c>
      <c r="F993">
        <v>0</v>
      </c>
      <c r="G993">
        <v>0</v>
      </c>
      <c r="H993">
        <v>0</v>
      </c>
      <c r="I993">
        <v>50000000</v>
      </c>
      <c r="J993" s="9" t="s">
        <v>30</v>
      </c>
      <c r="K993">
        <v>1</v>
      </c>
      <c r="L993" t="s">
        <v>42</v>
      </c>
      <c r="M993">
        <v>0.98899999999999999</v>
      </c>
      <c r="N993">
        <v>-4</v>
      </c>
      <c r="W993" t="e">
        <f>VLOOKUP(V993,MoodysRatingMapping!$A$3:$B$23,2,0)</f>
        <v>#N/A</v>
      </c>
      <c r="AA993" s="7" t="e">
        <f>VLOOKUP(Z993,'S&amp;PRatingMapping'!$A$3:$B$24,2,0)</f>
        <v>#N/A</v>
      </c>
      <c r="AC993">
        <v>45635</v>
      </c>
      <c r="AD993">
        <v>45635</v>
      </c>
      <c r="AE993">
        <v>50000000</v>
      </c>
      <c r="AF993" t="s">
        <v>30</v>
      </c>
      <c r="AG993">
        <v>1</v>
      </c>
      <c r="AH993" t="s">
        <v>42</v>
      </c>
      <c r="AI993">
        <v>0.11137</v>
      </c>
      <c r="AJ993">
        <v>-3</v>
      </c>
      <c r="AR993" t="e">
        <f>VLOOKUP(AQ993,MoodysRatingMapping!$A$3:$B$23,2,0)</f>
        <v>#N/A</v>
      </c>
      <c r="AV993" s="15" t="e">
        <f>VLOOKUP(AU993,'S&amp;PRatingMapping'!$A$3:$B$24,2,0)</f>
        <v>#N/A</v>
      </c>
      <c r="AX993">
        <v>50000000</v>
      </c>
      <c r="AY993" t="s">
        <v>34</v>
      </c>
      <c r="AZ993">
        <v>2</v>
      </c>
      <c r="BA993" t="s">
        <v>42</v>
      </c>
      <c r="BB993">
        <v>0.12146999999999999</v>
      </c>
      <c r="BC993">
        <v>-2</v>
      </c>
      <c r="BK993" t="e">
        <f>VLOOKUP(BJ993,MoodysRatingMapping!$A$3:$B$23,2,0)</f>
        <v>#N/A</v>
      </c>
      <c r="BO993" s="15" t="e">
        <f>VLOOKUP(BN993,'S&amp;PRatingMapping'!$A$3:$B$24,2,0)</f>
        <v>#N/A</v>
      </c>
      <c r="BQ993">
        <v>50000000</v>
      </c>
      <c r="BR993" s="11" t="s">
        <v>30</v>
      </c>
      <c r="BS993">
        <v>1</v>
      </c>
      <c r="BT993" t="s">
        <v>42</v>
      </c>
      <c r="BU993">
        <v>0.1183</v>
      </c>
      <c r="BV993">
        <v>-3</v>
      </c>
      <c r="CD993" t="e">
        <f>VLOOKUP(CC993,MoodysRatingMapping!$A$3:$B$23,2,0)</f>
        <v>#N/A</v>
      </c>
      <c r="CH993" s="15" t="e">
        <f>VLOOKUP(CG993,'S&amp;PRatingMapping'!$A$3:$B$24,2,0)</f>
        <v>#N/A</v>
      </c>
    </row>
    <row r="994" spans="1:87" x14ac:dyDescent="0.25">
      <c r="A994" s="2">
        <v>42613</v>
      </c>
      <c r="B994">
        <v>5.0999999999999996</v>
      </c>
      <c r="C994">
        <v>57182</v>
      </c>
      <c r="D994">
        <v>1.1000000000000001</v>
      </c>
      <c r="E994">
        <v>1</v>
      </c>
      <c r="F994">
        <v>0</v>
      </c>
      <c r="G994">
        <v>0</v>
      </c>
      <c r="H994">
        <v>0</v>
      </c>
      <c r="I994">
        <v>50000000</v>
      </c>
      <c r="W994" t="e">
        <f>VLOOKUP(V994,MoodysRatingMapping!$A$3:$B$23,2,0)</f>
        <v>#N/A</v>
      </c>
      <c r="AA994" s="7" t="e">
        <f>VLOOKUP(Z994,'S&amp;PRatingMapping'!$A$3:$B$24,2,0)</f>
        <v>#N/A</v>
      </c>
      <c r="AC994">
        <v>45657</v>
      </c>
      <c r="AD994">
        <v>45657</v>
      </c>
      <c r="AE994">
        <v>50000000</v>
      </c>
      <c r="AR994" t="e">
        <f>VLOOKUP(AQ994,MoodysRatingMapping!$A$3:$B$23,2,0)</f>
        <v>#N/A</v>
      </c>
      <c r="AV994" s="15" t="e">
        <f>VLOOKUP(AU994,'S&amp;PRatingMapping'!$A$3:$B$24,2,0)</f>
        <v>#N/A</v>
      </c>
      <c r="AX994">
        <v>50000000</v>
      </c>
      <c r="BK994" t="e">
        <f>VLOOKUP(BJ994,MoodysRatingMapping!$A$3:$B$23,2,0)</f>
        <v>#N/A</v>
      </c>
      <c r="BO994" s="15" t="e">
        <f>VLOOKUP(BN994,'S&amp;PRatingMapping'!$A$3:$B$24,2,0)</f>
        <v>#N/A</v>
      </c>
      <c r="BQ994">
        <v>50000000</v>
      </c>
      <c r="CD994" t="e">
        <f>VLOOKUP(CC994,MoodysRatingMapping!$A$3:$B$23,2,0)</f>
        <v>#N/A</v>
      </c>
      <c r="CH994" s="15" t="e">
        <f>VLOOKUP(CG994,'S&amp;PRatingMapping'!$A$3:$B$24,2,0)</f>
        <v>#N/A</v>
      </c>
    </row>
    <row r="995" spans="1:87" x14ac:dyDescent="0.25">
      <c r="A995" s="2">
        <v>42551</v>
      </c>
      <c r="B995">
        <v>2.2000000000000002</v>
      </c>
      <c r="C995">
        <v>57207</v>
      </c>
      <c r="D995">
        <v>1.2</v>
      </c>
      <c r="E995">
        <v>1</v>
      </c>
      <c r="F995">
        <v>0</v>
      </c>
      <c r="G995">
        <v>0</v>
      </c>
      <c r="H995">
        <v>0</v>
      </c>
      <c r="I995">
        <v>680831046.63999999</v>
      </c>
      <c r="U995" s="11" t="s">
        <v>30</v>
      </c>
      <c r="V995" t="s">
        <v>66</v>
      </c>
      <c r="W995">
        <f>VLOOKUP(V995,MoodysRatingMapping!$A$3:$B$23,2,0)</f>
        <v>1</v>
      </c>
      <c r="X995">
        <v>-1</v>
      </c>
      <c r="Y995" t="s">
        <v>30</v>
      </c>
      <c r="Z995" t="s">
        <v>87</v>
      </c>
      <c r="AA995" s="7">
        <f>VLOOKUP(Z995,'S&amp;PRatingMapping'!$A$3:$B$24,2,0)</f>
        <v>1.4285714285714286</v>
      </c>
      <c r="AC995">
        <v>45731</v>
      </c>
      <c r="AD995">
        <v>45731</v>
      </c>
      <c r="AE995">
        <v>680831046.63999999</v>
      </c>
      <c r="AP995" s="11" t="s">
        <v>30</v>
      </c>
      <c r="AQ995" t="s">
        <v>66</v>
      </c>
      <c r="AR995">
        <f>VLOOKUP(AQ995,MoodysRatingMapping!$A$3:$B$23,2,0)</f>
        <v>1</v>
      </c>
      <c r="AS995">
        <v>0</v>
      </c>
      <c r="AT995" s="11" t="s">
        <v>30</v>
      </c>
      <c r="AU995" t="s">
        <v>87</v>
      </c>
      <c r="AV995" s="15">
        <f>VLOOKUP(AU995,'S&amp;PRatingMapping'!$A$3:$B$24,2,0)</f>
        <v>1.4285714285714286</v>
      </c>
      <c r="AX995">
        <v>766799544.41999996</v>
      </c>
      <c r="BI995" s="11" t="s">
        <v>30</v>
      </c>
      <c r="BJ995" t="s">
        <v>66</v>
      </c>
      <c r="BK995">
        <f>VLOOKUP(BJ995,MoodysRatingMapping!$A$3:$B$23,2,0)</f>
        <v>1</v>
      </c>
      <c r="BL995">
        <v>0</v>
      </c>
      <c r="BM995" s="11" t="s">
        <v>30</v>
      </c>
      <c r="BN995" t="s">
        <v>87</v>
      </c>
      <c r="BO995" s="15">
        <f>VLOOKUP(BN995,'S&amp;PRatingMapping'!$A$3:$B$24,2,0)</f>
        <v>1.4285714285714286</v>
      </c>
      <c r="BQ995">
        <v>766799544.41999996</v>
      </c>
      <c r="CB995" t="s">
        <v>30</v>
      </c>
      <c r="CC995" t="s">
        <v>66</v>
      </c>
      <c r="CD995">
        <f>VLOOKUP(CC995,MoodysRatingMapping!$A$3:$B$23,2,0)</f>
        <v>1</v>
      </c>
      <c r="CE995">
        <v>-1</v>
      </c>
      <c r="CF995" s="11" t="s">
        <v>30</v>
      </c>
      <c r="CG995" t="s">
        <v>87</v>
      </c>
      <c r="CH995" s="15">
        <f>VLOOKUP(CG995,'S&amp;PRatingMapping'!$A$3:$B$24,2,0)</f>
        <v>1.4285714285714286</v>
      </c>
    </row>
    <row r="996" spans="1:87" x14ac:dyDescent="0.25">
      <c r="A996" s="2">
        <v>41820</v>
      </c>
      <c r="B996">
        <v>6.1</v>
      </c>
      <c r="C996">
        <v>57331</v>
      </c>
      <c r="D996">
        <v>0.89999999999999947</v>
      </c>
      <c r="E996">
        <v>1</v>
      </c>
      <c r="F996">
        <v>0</v>
      </c>
      <c r="G996">
        <v>0</v>
      </c>
      <c r="H996">
        <v>0</v>
      </c>
      <c r="I996">
        <v>94316344.870000005</v>
      </c>
      <c r="J996" s="9">
        <v>2.1</v>
      </c>
      <c r="K996">
        <v>2</v>
      </c>
      <c r="L996" t="s">
        <v>41</v>
      </c>
      <c r="M996">
        <v>0.1535</v>
      </c>
      <c r="N996">
        <v>-5</v>
      </c>
      <c r="Q996" s="11" t="s">
        <v>30</v>
      </c>
      <c r="R996" t="s">
        <v>41</v>
      </c>
      <c r="S996">
        <v>23.728619999999999</v>
      </c>
      <c r="T996">
        <v>-6</v>
      </c>
      <c r="U996" s="11">
        <v>2.2999999999999998</v>
      </c>
      <c r="V996" t="s">
        <v>50</v>
      </c>
      <c r="W996">
        <f>VLOOKUP(V996,MoodysRatingMapping!$A$3:$B$23,2,0)</f>
        <v>3.7000000000000006</v>
      </c>
      <c r="X996">
        <v>-5</v>
      </c>
      <c r="Y996">
        <v>2.2999999999999998</v>
      </c>
      <c r="Z996" t="s">
        <v>77</v>
      </c>
      <c r="AA996" s="7">
        <f>VLOOKUP(Z996,'S&amp;PRatingMapping'!$A$3:$B$24,2,0)</f>
        <v>3.5714285714285707</v>
      </c>
      <c r="AC996">
        <v>4576</v>
      </c>
      <c r="AD996">
        <v>4576</v>
      </c>
      <c r="AE996">
        <v>94858126.040000007</v>
      </c>
      <c r="AF996" t="s">
        <v>29</v>
      </c>
      <c r="AG996">
        <v>4</v>
      </c>
      <c r="AH996" t="s">
        <v>41</v>
      </c>
      <c r="AI996">
        <v>0.25052000000000002</v>
      </c>
      <c r="AJ996">
        <v>-2</v>
      </c>
      <c r="AL996" t="s">
        <v>30</v>
      </c>
      <c r="AM996" t="s">
        <v>41</v>
      </c>
      <c r="AN996">
        <v>29.036899999999999</v>
      </c>
      <c r="AO996">
        <v>-5</v>
      </c>
      <c r="AP996" s="11">
        <v>2.2999999999999998</v>
      </c>
      <c r="AQ996" t="s">
        <v>50</v>
      </c>
      <c r="AR996">
        <f>VLOOKUP(AQ996,MoodysRatingMapping!$A$3:$B$23,2,0)</f>
        <v>3.7000000000000006</v>
      </c>
      <c r="AS996">
        <v>-4</v>
      </c>
      <c r="AT996" s="11">
        <v>2.2999999999999998</v>
      </c>
      <c r="AU996" t="s">
        <v>77</v>
      </c>
      <c r="AV996" s="15">
        <f>VLOOKUP(AU996,'S&amp;PRatingMapping'!$A$3:$B$24,2,0)</f>
        <v>3.5714285714285707</v>
      </c>
      <c r="AX996">
        <v>94744346.019999996</v>
      </c>
      <c r="AY996" t="s">
        <v>35</v>
      </c>
      <c r="AZ996">
        <v>3</v>
      </c>
      <c r="BA996" t="s">
        <v>41</v>
      </c>
      <c r="BB996">
        <v>0.18457000000000001</v>
      </c>
      <c r="BC996">
        <v>-3</v>
      </c>
      <c r="BE996" s="11" t="s">
        <v>30</v>
      </c>
      <c r="BF996" t="s">
        <v>41</v>
      </c>
      <c r="BG996">
        <v>30.829692000000001</v>
      </c>
      <c r="BH996">
        <v>-5</v>
      </c>
      <c r="BI996" s="11">
        <v>2.2999999999999998</v>
      </c>
      <c r="BJ996" t="s">
        <v>50</v>
      </c>
      <c r="BK996">
        <f>VLOOKUP(BJ996,MoodysRatingMapping!$A$3:$B$23,2,0)</f>
        <v>3.7000000000000006</v>
      </c>
      <c r="BL996">
        <v>-4</v>
      </c>
      <c r="BM996" s="11">
        <v>2.2999999999999998</v>
      </c>
      <c r="BN996" t="s">
        <v>77</v>
      </c>
      <c r="BO996" s="15">
        <f>VLOOKUP(BN996,'S&amp;PRatingMapping'!$A$3:$B$24,2,0)</f>
        <v>3.5714285714285707</v>
      </c>
      <c r="BQ996">
        <v>95101145.510000005</v>
      </c>
      <c r="BR996" s="11">
        <v>3.1</v>
      </c>
      <c r="BS996">
        <v>3</v>
      </c>
      <c r="BT996" t="s">
        <v>41</v>
      </c>
      <c r="BU996">
        <v>0.21881</v>
      </c>
      <c r="BV996">
        <v>-3</v>
      </c>
      <c r="BX996" t="s">
        <v>30</v>
      </c>
      <c r="BY996" t="s">
        <v>41</v>
      </c>
      <c r="BZ996">
        <v>30.682186999999999</v>
      </c>
      <c r="CA996">
        <v>-5</v>
      </c>
      <c r="CB996" t="s">
        <v>46</v>
      </c>
      <c r="CC996" t="s">
        <v>50</v>
      </c>
      <c r="CD996">
        <f>VLOOKUP(CC996,MoodysRatingMapping!$A$3:$B$23,2,0)</f>
        <v>3.7000000000000006</v>
      </c>
      <c r="CE996">
        <v>-4</v>
      </c>
      <c r="CF996" s="11">
        <v>2.2999999999999998</v>
      </c>
      <c r="CG996" t="s">
        <v>77</v>
      </c>
      <c r="CH996" s="15">
        <f>VLOOKUP(CG996,'S&amp;PRatingMapping'!$A$3:$B$24,2,0)</f>
        <v>3.5714285714285707</v>
      </c>
    </row>
    <row r="997" spans="1:87" x14ac:dyDescent="0.25">
      <c r="A997" s="2">
        <v>42916</v>
      </c>
      <c r="B997">
        <v>6.1</v>
      </c>
      <c r="C997">
        <v>57331</v>
      </c>
      <c r="D997">
        <v>0.89999999999999947</v>
      </c>
      <c r="E997">
        <v>1</v>
      </c>
      <c r="F997">
        <v>0</v>
      </c>
      <c r="G997">
        <v>0</v>
      </c>
      <c r="H997">
        <v>0</v>
      </c>
      <c r="I997">
        <v>35231242.460000001</v>
      </c>
      <c r="J997" s="9" t="s">
        <v>32</v>
      </c>
      <c r="K997">
        <v>3</v>
      </c>
      <c r="L997" t="s">
        <v>41</v>
      </c>
      <c r="M997">
        <v>0.58699999999999997</v>
      </c>
      <c r="N997">
        <v>-4</v>
      </c>
      <c r="Q997" s="11" t="s">
        <v>30</v>
      </c>
      <c r="R997" t="s">
        <v>41</v>
      </c>
      <c r="S997">
        <v>32.792999999999999</v>
      </c>
      <c r="T997">
        <v>-6</v>
      </c>
      <c r="U997" s="11">
        <v>2.2000000000000002</v>
      </c>
      <c r="V997" t="s">
        <v>50</v>
      </c>
      <c r="W997">
        <f>VLOOKUP(V997,MoodysRatingMapping!$A$3:$B$23,2,0)</f>
        <v>3.7000000000000006</v>
      </c>
      <c r="X997">
        <v>-5</v>
      </c>
      <c r="Y997">
        <v>2.2000000000000002</v>
      </c>
      <c r="Z997" t="s">
        <v>77</v>
      </c>
      <c r="AA997" s="7">
        <f>VLOOKUP(Z997,'S&amp;PRatingMapping'!$A$3:$B$24,2,0)</f>
        <v>3.5714285714285707</v>
      </c>
      <c r="AC997">
        <v>45796</v>
      </c>
      <c r="AD997">
        <v>45796</v>
      </c>
      <c r="AE997">
        <v>35329144.969999999</v>
      </c>
      <c r="AF997" t="s">
        <v>32</v>
      </c>
      <c r="AG997">
        <v>3</v>
      </c>
      <c r="AH997" t="s">
        <v>41</v>
      </c>
      <c r="AI997">
        <v>5.1520000000000003E-2</v>
      </c>
      <c r="AJ997">
        <v>-3</v>
      </c>
      <c r="AL997" t="s">
        <v>30</v>
      </c>
      <c r="AM997" t="s">
        <v>41</v>
      </c>
      <c r="AN997">
        <v>32.244500000000002</v>
      </c>
      <c r="AO997">
        <v>-5</v>
      </c>
      <c r="AP997" s="11">
        <v>2.2000000000000002</v>
      </c>
      <c r="AQ997" t="s">
        <v>50</v>
      </c>
      <c r="AR997">
        <f>VLOOKUP(AQ997,MoodysRatingMapping!$A$3:$B$23,2,0)</f>
        <v>3.7000000000000006</v>
      </c>
      <c r="AS997">
        <v>-4</v>
      </c>
      <c r="AT997" s="11">
        <v>2.2000000000000002</v>
      </c>
      <c r="AU997" t="s">
        <v>77</v>
      </c>
      <c r="AV997" s="15">
        <f>VLOOKUP(AU997,'S&amp;PRatingMapping'!$A$3:$B$24,2,0)</f>
        <v>3.5714285714285707</v>
      </c>
      <c r="AX997">
        <v>35251543.130000003</v>
      </c>
      <c r="AY997" t="s">
        <v>32</v>
      </c>
      <c r="AZ997">
        <v>3</v>
      </c>
      <c r="BA997" t="s">
        <v>41</v>
      </c>
      <c r="BB997">
        <v>5.321E-2</v>
      </c>
      <c r="BC997">
        <v>-3</v>
      </c>
      <c r="BE997" s="11" t="s">
        <v>30</v>
      </c>
      <c r="BF997" t="s">
        <v>41</v>
      </c>
      <c r="BG997">
        <v>34.8889</v>
      </c>
      <c r="BH997">
        <v>-5</v>
      </c>
      <c r="BI997" s="11">
        <v>2.2000000000000002</v>
      </c>
      <c r="BJ997" t="s">
        <v>50</v>
      </c>
      <c r="BK997">
        <f>VLOOKUP(BJ997,MoodysRatingMapping!$A$3:$B$23,2,0)</f>
        <v>3.7000000000000006</v>
      </c>
      <c r="BL997">
        <v>-4</v>
      </c>
      <c r="BM997" s="11">
        <v>2.2000000000000002</v>
      </c>
      <c r="BN997" t="s">
        <v>77</v>
      </c>
      <c r="BO997" s="15">
        <f>VLOOKUP(BN997,'S&amp;PRatingMapping'!$A$3:$B$24,2,0)</f>
        <v>3.5714285714285707</v>
      </c>
      <c r="BQ997">
        <v>35224305.020000003</v>
      </c>
      <c r="BR997" s="11" t="s">
        <v>32</v>
      </c>
      <c r="BS997">
        <v>3</v>
      </c>
      <c r="BT997" t="s">
        <v>41</v>
      </c>
      <c r="BU997">
        <v>5.57E-2</v>
      </c>
      <c r="BV997">
        <v>-3</v>
      </c>
      <c r="BX997" t="s">
        <v>30</v>
      </c>
      <c r="BY997" t="s">
        <v>41</v>
      </c>
      <c r="BZ997">
        <v>35.545099999999998</v>
      </c>
      <c r="CA997">
        <v>-5</v>
      </c>
      <c r="CB997" t="s">
        <v>44</v>
      </c>
      <c r="CC997" t="s">
        <v>50</v>
      </c>
      <c r="CD997">
        <f>VLOOKUP(CC997,MoodysRatingMapping!$A$3:$B$23,2,0)</f>
        <v>3.7000000000000006</v>
      </c>
      <c r="CE997">
        <v>-4</v>
      </c>
      <c r="CF997" s="11">
        <v>2.2000000000000002</v>
      </c>
      <c r="CG997" t="s">
        <v>77</v>
      </c>
      <c r="CH997" s="15">
        <f>VLOOKUP(CG997,'S&amp;PRatingMapping'!$A$3:$B$24,2,0)</f>
        <v>3.5714285714285707</v>
      </c>
    </row>
    <row r="998" spans="1:87" x14ac:dyDescent="0.25">
      <c r="A998" s="2">
        <v>41880</v>
      </c>
      <c r="B998">
        <v>6.2</v>
      </c>
      <c r="C998">
        <v>57399</v>
      </c>
      <c r="D998">
        <v>0.10000000000000051</v>
      </c>
      <c r="E998">
        <v>1</v>
      </c>
      <c r="F998">
        <v>0</v>
      </c>
      <c r="G998">
        <v>0</v>
      </c>
      <c r="H998">
        <v>0</v>
      </c>
      <c r="I998">
        <v>101995720.87</v>
      </c>
      <c r="J998" s="9" t="s">
        <v>30</v>
      </c>
      <c r="K998">
        <v>1</v>
      </c>
      <c r="L998" t="s">
        <v>41</v>
      </c>
      <c r="M998">
        <v>0.1</v>
      </c>
      <c r="N998">
        <v>-7</v>
      </c>
      <c r="Q998" s="11">
        <v>2.1</v>
      </c>
      <c r="R998" t="s">
        <v>42</v>
      </c>
      <c r="S998">
        <v>36.199724000000003</v>
      </c>
      <c r="T998">
        <v>-6</v>
      </c>
      <c r="U998" s="11">
        <v>2.2000000000000002</v>
      </c>
      <c r="V998" t="s">
        <v>51</v>
      </c>
      <c r="W998">
        <f>VLOOKUP(V998,MoodysRatingMapping!$A$3:$B$23,2,0)</f>
        <v>3.2500000000000004</v>
      </c>
      <c r="X998">
        <v>-6</v>
      </c>
      <c r="Y998">
        <v>2.1</v>
      </c>
      <c r="Z998" t="s">
        <v>80</v>
      </c>
      <c r="AA998" s="7">
        <f>VLOOKUP(Z998,'S&amp;PRatingMapping'!$A$3:$B$24,2,0)</f>
        <v>2.714285714285714</v>
      </c>
      <c r="AC998">
        <v>45899</v>
      </c>
      <c r="AD998">
        <v>45899</v>
      </c>
      <c r="AE998">
        <v>149981511.91999999</v>
      </c>
      <c r="AF998" t="s">
        <v>30</v>
      </c>
      <c r="AG998">
        <v>1</v>
      </c>
      <c r="AH998" t="s">
        <v>41</v>
      </c>
      <c r="AI998">
        <v>0.01</v>
      </c>
      <c r="AJ998">
        <v>-6</v>
      </c>
      <c r="AL998" t="s">
        <v>34</v>
      </c>
      <c r="AM998" t="s">
        <v>42</v>
      </c>
      <c r="AN998">
        <v>38.393560000000001</v>
      </c>
      <c r="AO998">
        <v>-5</v>
      </c>
      <c r="AP998" s="11">
        <v>2.2000000000000002</v>
      </c>
      <c r="AQ998" t="s">
        <v>51</v>
      </c>
      <c r="AR998">
        <f>VLOOKUP(AQ998,MoodysRatingMapping!$A$3:$B$23,2,0)</f>
        <v>3.2500000000000004</v>
      </c>
      <c r="AS998">
        <v>-5</v>
      </c>
      <c r="AT998" s="11">
        <v>2.1</v>
      </c>
      <c r="AU998" t="s">
        <v>80</v>
      </c>
      <c r="AV998" s="15">
        <f>VLOOKUP(AU998,'S&amp;PRatingMapping'!$A$3:$B$24,2,0)</f>
        <v>2.714285714285714</v>
      </c>
      <c r="AX998">
        <v>149981511.91999999</v>
      </c>
      <c r="AY998" t="s">
        <v>30</v>
      </c>
      <c r="AZ998">
        <v>1</v>
      </c>
      <c r="BA998" t="s">
        <v>41</v>
      </c>
      <c r="BB998">
        <v>0.01</v>
      </c>
      <c r="BC998">
        <v>-6</v>
      </c>
      <c r="BE998" s="11">
        <v>2.2000000000000002</v>
      </c>
      <c r="BF998" t="s">
        <v>42</v>
      </c>
      <c r="BG998">
        <v>38.651024999999997</v>
      </c>
      <c r="BH998">
        <v>-5</v>
      </c>
      <c r="BI998" s="11">
        <v>2.2000000000000002</v>
      </c>
      <c r="BJ998" t="s">
        <v>51</v>
      </c>
      <c r="BK998">
        <f>VLOOKUP(BJ998,MoodysRatingMapping!$A$3:$B$23,2,0)</f>
        <v>3.2500000000000004</v>
      </c>
      <c r="BL998">
        <v>-5</v>
      </c>
      <c r="BM998" s="11">
        <v>2.1</v>
      </c>
      <c r="BN998" t="s">
        <v>80</v>
      </c>
      <c r="BO998" s="15">
        <f>VLOOKUP(BN998,'S&amp;PRatingMapping'!$A$3:$B$24,2,0)</f>
        <v>2.714285714285714</v>
      </c>
      <c r="BQ998">
        <v>340833333</v>
      </c>
      <c r="BX998" t="s">
        <v>45</v>
      </c>
      <c r="BY998" t="s">
        <v>42</v>
      </c>
      <c r="BZ998">
        <v>76.040700000000001</v>
      </c>
      <c r="CA998">
        <v>1</v>
      </c>
      <c r="CD998" t="e">
        <f>VLOOKUP(CC998,MoodysRatingMapping!$A$3:$B$23,2,0)</f>
        <v>#N/A</v>
      </c>
      <c r="CF998" s="11">
        <v>2.2000000000000002</v>
      </c>
      <c r="CG998" t="s">
        <v>77</v>
      </c>
      <c r="CH998" s="15">
        <f>VLOOKUP(CG998,'S&amp;PRatingMapping'!$A$3:$B$24,2,0)</f>
        <v>3.5714285714285707</v>
      </c>
    </row>
    <row r="999" spans="1:87" x14ac:dyDescent="0.25">
      <c r="A999" s="2">
        <v>42185</v>
      </c>
      <c r="B999">
        <v>5.0999999999999996</v>
      </c>
      <c r="C999">
        <v>57431</v>
      </c>
      <c r="D999">
        <v>1.1000000000000001</v>
      </c>
      <c r="E999">
        <v>1</v>
      </c>
      <c r="F999">
        <v>0</v>
      </c>
      <c r="G999">
        <v>0</v>
      </c>
      <c r="H999">
        <v>0</v>
      </c>
      <c r="I999">
        <v>2105010.5499999998</v>
      </c>
      <c r="J999" s="9">
        <v>3.1</v>
      </c>
      <c r="K999">
        <v>3</v>
      </c>
      <c r="L999" t="s">
        <v>41</v>
      </c>
      <c r="M999">
        <v>0.1799</v>
      </c>
      <c r="N999">
        <v>-2</v>
      </c>
      <c r="Q999" s="11" t="s">
        <v>30</v>
      </c>
      <c r="R999" t="s">
        <v>41</v>
      </c>
      <c r="S999">
        <v>29.918617000000001</v>
      </c>
      <c r="T999">
        <v>-4</v>
      </c>
      <c r="W999" t="e">
        <f>VLOOKUP(V999,MoodysRatingMapping!$A$3:$B$23,2,0)</f>
        <v>#N/A</v>
      </c>
      <c r="AA999" s="7" t="e">
        <f>VLOOKUP(Z999,'S&amp;PRatingMapping'!$A$3:$B$24,2,0)</f>
        <v>#N/A</v>
      </c>
      <c r="AC999">
        <v>45982</v>
      </c>
      <c r="AD999">
        <v>45982</v>
      </c>
      <c r="AE999">
        <v>2112028</v>
      </c>
      <c r="AF999" t="s">
        <v>34</v>
      </c>
      <c r="AG999">
        <v>2</v>
      </c>
      <c r="AH999" t="s">
        <v>41</v>
      </c>
      <c r="AI999">
        <v>0.14359</v>
      </c>
      <c r="AJ999">
        <v>-2</v>
      </c>
      <c r="AL999" t="s">
        <v>30</v>
      </c>
      <c r="AM999" t="s">
        <v>41</v>
      </c>
      <c r="AN999">
        <v>30.000872999999999</v>
      </c>
      <c r="AO999">
        <v>-3</v>
      </c>
      <c r="AR999" t="e">
        <f>VLOOKUP(AQ999,MoodysRatingMapping!$A$3:$B$23,2,0)</f>
        <v>#N/A</v>
      </c>
      <c r="AV999" s="15" t="e">
        <f>VLOOKUP(AU999,'S&amp;PRatingMapping'!$A$3:$B$24,2,0)</f>
        <v>#N/A</v>
      </c>
      <c r="AX999">
        <v>2216287.36</v>
      </c>
      <c r="AY999" t="s">
        <v>35</v>
      </c>
      <c r="AZ999">
        <v>3</v>
      </c>
      <c r="BA999" t="s">
        <v>41</v>
      </c>
      <c r="BB999">
        <v>0.16009000000000001</v>
      </c>
      <c r="BC999">
        <v>-1</v>
      </c>
      <c r="BE999" s="11" t="s">
        <v>30</v>
      </c>
      <c r="BF999" t="s">
        <v>41</v>
      </c>
      <c r="BG999">
        <v>29.987106000000001</v>
      </c>
      <c r="BH999">
        <v>-3</v>
      </c>
      <c r="BK999" t="e">
        <f>VLOOKUP(BJ999,MoodysRatingMapping!$A$3:$B$23,2,0)</f>
        <v>#N/A</v>
      </c>
      <c r="BO999" s="15" t="e">
        <f>VLOOKUP(BN999,'S&amp;PRatingMapping'!$A$3:$B$24,2,0)</f>
        <v>#N/A</v>
      </c>
      <c r="BQ999">
        <v>2119787.77</v>
      </c>
      <c r="BR999" s="11">
        <v>3.1</v>
      </c>
      <c r="BS999">
        <v>3</v>
      </c>
      <c r="BT999" t="s">
        <v>41</v>
      </c>
      <c r="BU999">
        <v>0.2069</v>
      </c>
      <c r="BV999">
        <v>-1</v>
      </c>
      <c r="BX999" t="s">
        <v>30</v>
      </c>
      <c r="BY999" t="s">
        <v>41</v>
      </c>
      <c r="BZ999">
        <v>32.586016000000001</v>
      </c>
      <c r="CA999">
        <v>-3</v>
      </c>
      <c r="CD999" t="e">
        <f>VLOOKUP(CC999,MoodysRatingMapping!$A$3:$B$23,2,0)</f>
        <v>#N/A</v>
      </c>
      <c r="CH999" s="15" t="e">
        <f>VLOOKUP(CG999,'S&amp;PRatingMapping'!$A$3:$B$24,2,0)</f>
        <v>#N/A</v>
      </c>
    </row>
    <row r="1000" spans="1:87" x14ac:dyDescent="0.25">
      <c r="A1000" s="2">
        <v>42460</v>
      </c>
      <c r="B1000">
        <v>2.2000000000000002</v>
      </c>
      <c r="C1000">
        <v>57487</v>
      </c>
      <c r="D1000">
        <v>1.2</v>
      </c>
      <c r="E1000">
        <v>1</v>
      </c>
      <c r="F1000">
        <v>0</v>
      </c>
      <c r="G1000">
        <v>0</v>
      </c>
      <c r="H1000">
        <v>0</v>
      </c>
      <c r="I1000">
        <v>776057241.42999995</v>
      </c>
      <c r="J1000" s="9" t="s">
        <v>30</v>
      </c>
      <c r="K1000">
        <v>1</v>
      </c>
      <c r="L1000" t="s">
        <v>42</v>
      </c>
      <c r="M1000">
        <v>0.28610000000000002</v>
      </c>
      <c r="N1000">
        <v>-1</v>
      </c>
      <c r="Q1000" s="11">
        <v>3.2</v>
      </c>
      <c r="R1000" t="s">
        <v>42</v>
      </c>
      <c r="S1000">
        <v>13.49596</v>
      </c>
      <c r="T1000">
        <v>1</v>
      </c>
      <c r="U1000" s="11" t="s">
        <v>30</v>
      </c>
      <c r="V1000" t="s">
        <v>64</v>
      </c>
      <c r="W1000">
        <f>VLOOKUP(V1000,MoodysRatingMapping!$A$3:$B$23,2,0)</f>
        <v>1.45</v>
      </c>
      <c r="X1000">
        <v>-1</v>
      </c>
      <c r="Y1000" t="s">
        <v>30</v>
      </c>
      <c r="Z1000" t="s">
        <v>68</v>
      </c>
      <c r="AA1000" s="7">
        <f>VLOOKUP(Z1000,'S&amp;PRatingMapping'!$A$3:$B$24,2,0)</f>
        <v>2.2857142857142856</v>
      </c>
      <c r="AB1000" t="s">
        <v>97</v>
      </c>
      <c r="AC1000">
        <v>4621</v>
      </c>
      <c r="AD1000">
        <v>4621</v>
      </c>
      <c r="AE1000">
        <v>758751205.98000002</v>
      </c>
      <c r="AF1000" t="s">
        <v>30</v>
      </c>
      <c r="AG1000">
        <v>1</v>
      </c>
      <c r="AH1000" t="s">
        <v>42</v>
      </c>
      <c r="AI1000">
        <v>6.8860000000000005E-2</v>
      </c>
      <c r="AJ1000">
        <v>0</v>
      </c>
      <c r="AL1000" t="s">
        <v>45</v>
      </c>
      <c r="AM1000" t="s">
        <v>42</v>
      </c>
      <c r="AN1000">
        <v>108.090264</v>
      </c>
      <c r="AO1000">
        <v>2</v>
      </c>
      <c r="AP1000" s="11" t="s">
        <v>30</v>
      </c>
      <c r="AQ1000" t="s">
        <v>64</v>
      </c>
      <c r="AR1000">
        <f>VLOOKUP(AQ1000,MoodysRatingMapping!$A$3:$B$23,2,0)</f>
        <v>1.45</v>
      </c>
      <c r="AS1000">
        <v>0</v>
      </c>
      <c r="AT1000" s="11" t="s">
        <v>30</v>
      </c>
      <c r="AU1000" t="s">
        <v>68</v>
      </c>
      <c r="AV1000" s="15">
        <f>VLOOKUP(AU1000,'S&amp;PRatingMapping'!$A$3:$B$24,2,0)</f>
        <v>2.2857142857142856</v>
      </c>
      <c r="AW1000" t="s">
        <v>50</v>
      </c>
      <c r="AX1000">
        <v>757037913.22000003</v>
      </c>
      <c r="AY1000" t="s">
        <v>30</v>
      </c>
      <c r="AZ1000">
        <v>1</v>
      </c>
      <c r="BA1000" t="s">
        <v>42</v>
      </c>
      <c r="BB1000">
        <v>3.1699999999999999E-2</v>
      </c>
      <c r="BC1000">
        <v>0</v>
      </c>
      <c r="BE1000" s="11">
        <v>3.2</v>
      </c>
      <c r="BF1000" t="s">
        <v>42</v>
      </c>
      <c r="BG1000">
        <v>100.965474</v>
      </c>
      <c r="BH1000">
        <v>2</v>
      </c>
      <c r="BI1000" s="11" t="s">
        <v>30</v>
      </c>
      <c r="BJ1000" t="s">
        <v>64</v>
      </c>
      <c r="BK1000">
        <f>VLOOKUP(BJ1000,MoodysRatingMapping!$A$3:$B$23,2,0)</f>
        <v>1.45</v>
      </c>
      <c r="BL1000">
        <v>0</v>
      </c>
      <c r="BM1000" s="11" t="s">
        <v>30</v>
      </c>
      <c r="BN1000" t="s">
        <v>86</v>
      </c>
      <c r="BO1000" s="15">
        <f>VLOOKUP(BN1000,'S&amp;PRatingMapping'!$A$3:$B$24,2,0)</f>
        <v>1.8571428571428572</v>
      </c>
      <c r="BQ1000">
        <v>753141226.54999995</v>
      </c>
      <c r="BR1000" s="11" t="s">
        <v>30</v>
      </c>
      <c r="BS1000">
        <v>1</v>
      </c>
      <c r="BT1000" t="s">
        <v>42</v>
      </c>
      <c r="BU1000">
        <v>2.623E-2</v>
      </c>
      <c r="BV1000">
        <v>0</v>
      </c>
      <c r="BX1000" t="s">
        <v>35</v>
      </c>
      <c r="BY1000" t="s">
        <v>42</v>
      </c>
      <c r="BZ1000">
        <v>70.851150000000004</v>
      </c>
      <c r="CA1000">
        <v>2</v>
      </c>
      <c r="CB1000" t="s">
        <v>30</v>
      </c>
      <c r="CC1000" t="s">
        <v>64</v>
      </c>
      <c r="CD1000">
        <f>VLOOKUP(CC1000,MoodysRatingMapping!$A$3:$B$23,2,0)</f>
        <v>1.45</v>
      </c>
      <c r="CE1000">
        <v>0</v>
      </c>
      <c r="CF1000" s="11" t="s">
        <v>30</v>
      </c>
      <c r="CG1000" t="s">
        <v>86</v>
      </c>
      <c r="CH1000" s="15">
        <f>VLOOKUP(CG1000,'S&amp;PRatingMapping'!$A$3:$B$24,2,0)</f>
        <v>1.8571428571428572</v>
      </c>
      <c r="CI1000" t="s">
        <v>60</v>
      </c>
    </row>
    <row r="1001" spans="1:87" x14ac:dyDescent="0.25">
      <c r="A1001" s="2">
        <v>41789</v>
      </c>
      <c r="B1001">
        <v>4</v>
      </c>
      <c r="C1001">
        <v>57493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33590184.210000001</v>
      </c>
      <c r="J1001" s="9" t="s">
        <v>30</v>
      </c>
      <c r="K1001">
        <v>1</v>
      </c>
      <c r="L1001" t="s">
        <v>41</v>
      </c>
      <c r="M1001">
        <v>0.73609999999999998</v>
      </c>
      <c r="N1001">
        <v>-3</v>
      </c>
      <c r="Q1001" s="11" t="s">
        <v>30</v>
      </c>
      <c r="R1001" t="s">
        <v>41</v>
      </c>
      <c r="S1001">
        <v>3.3741279999999998</v>
      </c>
      <c r="T1001">
        <v>-3</v>
      </c>
      <c r="U1001" s="11" t="s">
        <v>30</v>
      </c>
      <c r="V1001" t="s">
        <v>47</v>
      </c>
      <c r="W1001">
        <f>VLOOKUP(V1001,MoodysRatingMapping!$A$3:$B$23,2,0)</f>
        <v>2.35</v>
      </c>
      <c r="X1001">
        <v>-3</v>
      </c>
      <c r="Y1001" t="s">
        <v>30</v>
      </c>
      <c r="Z1001" t="s">
        <v>68</v>
      </c>
      <c r="AA1001" s="7">
        <f>VLOOKUP(Z1001,'S&amp;PRatingMapping'!$A$3:$B$24,2,0)</f>
        <v>2.2857142857142856</v>
      </c>
      <c r="AC1001">
        <v>4652</v>
      </c>
      <c r="AD1001">
        <v>4652</v>
      </c>
      <c r="AE1001">
        <v>33613188.600000001</v>
      </c>
      <c r="AF1001" t="s">
        <v>30</v>
      </c>
      <c r="AG1001">
        <v>1</v>
      </c>
      <c r="AH1001" t="s">
        <v>41</v>
      </c>
      <c r="AI1001">
        <v>7.9060000000000005E-2</v>
      </c>
      <c r="AJ1001">
        <v>-2</v>
      </c>
      <c r="AL1001" t="s">
        <v>30</v>
      </c>
      <c r="AM1001" t="s">
        <v>41</v>
      </c>
      <c r="AN1001">
        <v>29.913038</v>
      </c>
      <c r="AO1001">
        <v>-2</v>
      </c>
      <c r="AP1001" s="11" t="s">
        <v>30</v>
      </c>
      <c r="AQ1001" t="s">
        <v>47</v>
      </c>
      <c r="AR1001">
        <f>VLOOKUP(AQ1001,MoodysRatingMapping!$A$3:$B$23,2,0)</f>
        <v>2.35</v>
      </c>
      <c r="AS1001">
        <v>-2</v>
      </c>
      <c r="AT1001" s="11" t="s">
        <v>30</v>
      </c>
      <c r="AU1001" t="s">
        <v>68</v>
      </c>
      <c r="AV1001" s="15">
        <f>VLOOKUP(AU1001,'S&amp;PRatingMapping'!$A$3:$B$24,2,0)</f>
        <v>2.2857142857142856</v>
      </c>
      <c r="AX1001">
        <v>34316616.75</v>
      </c>
      <c r="AY1001" t="s">
        <v>30</v>
      </c>
      <c r="AZ1001">
        <v>1</v>
      </c>
      <c r="BA1001" t="s">
        <v>41</v>
      </c>
      <c r="BB1001">
        <v>7.7350000000000002E-2</v>
      </c>
      <c r="BC1001">
        <v>-2</v>
      </c>
      <c r="BE1001" s="11" t="s">
        <v>30</v>
      </c>
      <c r="BF1001" t="s">
        <v>41</v>
      </c>
      <c r="BG1001">
        <v>32.009667999999998</v>
      </c>
      <c r="BH1001">
        <v>-2</v>
      </c>
      <c r="BI1001" s="11" t="s">
        <v>30</v>
      </c>
      <c r="BJ1001" t="s">
        <v>47</v>
      </c>
      <c r="BK1001">
        <f>VLOOKUP(BJ1001,MoodysRatingMapping!$A$3:$B$23,2,0)</f>
        <v>2.35</v>
      </c>
      <c r="BL1001">
        <v>-2</v>
      </c>
      <c r="BM1001" s="11" t="s">
        <v>30</v>
      </c>
      <c r="BN1001" t="s">
        <v>68</v>
      </c>
      <c r="BO1001" s="15">
        <f>VLOOKUP(BN1001,'S&amp;PRatingMapping'!$A$3:$B$24,2,0)</f>
        <v>2.2857142857142856</v>
      </c>
      <c r="BQ1001">
        <v>608054009.28999996</v>
      </c>
      <c r="BR1001" s="11" t="s">
        <v>32</v>
      </c>
      <c r="BS1001">
        <v>3</v>
      </c>
      <c r="BT1001" t="s">
        <v>42</v>
      </c>
      <c r="BU1001">
        <v>4.6670000000000003E-2</v>
      </c>
      <c r="BV1001">
        <v>2</v>
      </c>
      <c r="BX1001" t="s">
        <v>30</v>
      </c>
      <c r="BY1001" t="s">
        <v>42</v>
      </c>
      <c r="BZ1001">
        <v>22.166</v>
      </c>
      <c r="CA1001">
        <v>0</v>
      </c>
      <c r="CB1001" t="s">
        <v>30</v>
      </c>
      <c r="CC1001" t="s">
        <v>65</v>
      </c>
      <c r="CD1001">
        <f>VLOOKUP(CC1001,MoodysRatingMapping!$A$3:$B$23,2,0)</f>
        <v>1.9</v>
      </c>
      <c r="CE1001">
        <v>0</v>
      </c>
      <c r="CF1001" s="11" t="s">
        <v>30</v>
      </c>
      <c r="CG1001" t="s">
        <v>68</v>
      </c>
      <c r="CH1001" s="15">
        <f>VLOOKUP(CG1001,'S&amp;PRatingMapping'!$A$3:$B$24,2,0)</f>
        <v>2.2857142857142856</v>
      </c>
      <c r="CI1001" t="s">
        <v>97</v>
      </c>
    </row>
    <row r="1002" spans="1:87" x14ac:dyDescent="0.25">
      <c r="A1002" s="2">
        <v>42916</v>
      </c>
      <c r="B1002">
        <v>4</v>
      </c>
      <c r="C1002">
        <v>57493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55167696.003927901</v>
      </c>
      <c r="J1002" s="9" t="s">
        <v>29</v>
      </c>
      <c r="K1002">
        <v>4</v>
      </c>
      <c r="L1002" t="s">
        <v>41</v>
      </c>
      <c r="M1002">
        <v>0.1447</v>
      </c>
      <c r="U1002" s="11" t="s">
        <v>30</v>
      </c>
      <c r="V1002" t="s">
        <v>47</v>
      </c>
      <c r="W1002">
        <f>VLOOKUP(V1002,MoodysRatingMapping!$A$3:$B$23,2,0)</f>
        <v>2.35</v>
      </c>
      <c r="X1002">
        <v>-3</v>
      </c>
      <c r="Y1002" t="s">
        <v>30</v>
      </c>
      <c r="Z1002" t="s">
        <v>68</v>
      </c>
      <c r="AA1002" s="7">
        <f>VLOOKUP(Z1002,'S&amp;PRatingMapping'!$A$3:$B$24,2,0)</f>
        <v>2.2857142857142856</v>
      </c>
      <c r="AC1002">
        <v>4689</v>
      </c>
      <c r="AD1002">
        <v>4689</v>
      </c>
      <c r="AE1002">
        <v>53634976.440836601</v>
      </c>
      <c r="AF1002" t="s">
        <v>29</v>
      </c>
      <c r="AG1002">
        <v>4</v>
      </c>
      <c r="AH1002" t="s">
        <v>41</v>
      </c>
      <c r="AI1002">
        <v>0.10705000000000001</v>
      </c>
      <c r="AJ1002">
        <v>1</v>
      </c>
      <c r="AP1002" s="11" t="s">
        <v>30</v>
      </c>
      <c r="AQ1002" t="s">
        <v>47</v>
      </c>
      <c r="AR1002">
        <f>VLOOKUP(AQ1002,MoodysRatingMapping!$A$3:$B$23,2,0)</f>
        <v>2.35</v>
      </c>
      <c r="AS1002">
        <v>-2</v>
      </c>
      <c r="AT1002" s="11" t="s">
        <v>30</v>
      </c>
      <c r="AU1002" t="s">
        <v>68</v>
      </c>
      <c r="AV1002" s="15">
        <f>VLOOKUP(AU1002,'S&amp;PRatingMapping'!$A$3:$B$24,2,0)</f>
        <v>2.2857142857142856</v>
      </c>
      <c r="AX1002">
        <v>53118268.089492597</v>
      </c>
      <c r="AY1002" t="s">
        <v>29</v>
      </c>
      <c r="AZ1002">
        <v>4</v>
      </c>
      <c r="BA1002" t="s">
        <v>41</v>
      </c>
      <c r="BB1002">
        <v>0.1056</v>
      </c>
      <c r="BC1002">
        <v>1</v>
      </c>
      <c r="BI1002" s="11" t="s">
        <v>30</v>
      </c>
      <c r="BJ1002" t="s">
        <v>47</v>
      </c>
      <c r="BK1002">
        <f>VLOOKUP(BJ1002,MoodysRatingMapping!$A$3:$B$23,2,0)</f>
        <v>2.35</v>
      </c>
      <c r="BL1002">
        <v>-2</v>
      </c>
      <c r="BM1002" s="11" t="s">
        <v>30</v>
      </c>
      <c r="BN1002" t="s">
        <v>68</v>
      </c>
      <c r="BO1002" s="15">
        <f>VLOOKUP(BN1002,'S&amp;PRatingMapping'!$A$3:$B$24,2,0)</f>
        <v>2.2857142857142856</v>
      </c>
      <c r="BQ1002">
        <v>53413738.814829297</v>
      </c>
      <c r="BR1002" s="11" t="s">
        <v>29</v>
      </c>
      <c r="BS1002">
        <v>4</v>
      </c>
      <c r="BT1002" t="s">
        <v>41</v>
      </c>
      <c r="BU1002">
        <v>0.10403</v>
      </c>
      <c r="BV1002">
        <v>1</v>
      </c>
      <c r="CB1002" t="s">
        <v>30</v>
      </c>
      <c r="CC1002" t="s">
        <v>47</v>
      </c>
      <c r="CD1002">
        <f>VLOOKUP(CC1002,MoodysRatingMapping!$A$3:$B$23,2,0)</f>
        <v>2.35</v>
      </c>
      <c r="CE1002">
        <v>-2</v>
      </c>
      <c r="CF1002" s="11" t="s">
        <v>30</v>
      </c>
      <c r="CG1002" t="s">
        <v>68</v>
      </c>
      <c r="CH1002" s="15">
        <f>VLOOKUP(CG1002,'S&amp;PRatingMapping'!$A$3:$B$24,2,0)</f>
        <v>2.2857142857142856</v>
      </c>
    </row>
    <row r="1003" spans="1:87" x14ac:dyDescent="0.25">
      <c r="A1003" s="2">
        <v>42004</v>
      </c>
      <c r="B1003">
        <v>2.2000000000000002</v>
      </c>
      <c r="C1003">
        <v>57523</v>
      </c>
      <c r="D1003">
        <v>0.1000000000000001</v>
      </c>
      <c r="E1003">
        <v>1</v>
      </c>
      <c r="F1003">
        <v>0</v>
      </c>
      <c r="G1003">
        <v>0</v>
      </c>
      <c r="H1003">
        <v>0</v>
      </c>
      <c r="I1003">
        <v>135000000</v>
      </c>
      <c r="U1003" s="11" t="s">
        <v>30</v>
      </c>
      <c r="V1003" t="s">
        <v>47</v>
      </c>
      <c r="W1003">
        <f>VLOOKUP(V1003,MoodysRatingMapping!$A$3:$B$23,2,0)</f>
        <v>2.35</v>
      </c>
      <c r="X1003">
        <v>-1</v>
      </c>
      <c r="Y1003" t="s">
        <v>30</v>
      </c>
      <c r="Z1003" t="s">
        <v>68</v>
      </c>
      <c r="AA1003" s="7">
        <f>VLOOKUP(Z1003,'S&amp;PRatingMapping'!$A$3:$B$24,2,0)</f>
        <v>2.2857142857142856</v>
      </c>
      <c r="AC1003">
        <v>46112</v>
      </c>
      <c r="AD1003">
        <v>46112</v>
      </c>
      <c r="AE1003">
        <v>95000000</v>
      </c>
      <c r="AP1003" s="11" t="s">
        <v>30</v>
      </c>
      <c r="AQ1003" t="s">
        <v>47</v>
      </c>
      <c r="AR1003">
        <f>VLOOKUP(AQ1003,MoodysRatingMapping!$A$3:$B$23,2,0)</f>
        <v>2.35</v>
      </c>
      <c r="AS1003">
        <v>-1</v>
      </c>
      <c r="AT1003" s="11" t="s">
        <v>30</v>
      </c>
      <c r="AU1003" t="s">
        <v>68</v>
      </c>
      <c r="AV1003" s="15">
        <f>VLOOKUP(AU1003,'S&amp;PRatingMapping'!$A$3:$B$24,2,0)</f>
        <v>2.2857142857142856</v>
      </c>
      <c r="AX1003">
        <v>95000000</v>
      </c>
      <c r="BI1003" s="11" t="s">
        <v>30</v>
      </c>
      <c r="BJ1003" t="s">
        <v>47</v>
      </c>
      <c r="BK1003">
        <f>VLOOKUP(BJ1003,MoodysRatingMapping!$A$3:$B$23,2,0)</f>
        <v>2.35</v>
      </c>
      <c r="BL1003">
        <v>-1</v>
      </c>
      <c r="BM1003" s="11" t="s">
        <v>30</v>
      </c>
      <c r="BN1003" t="s">
        <v>68</v>
      </c>
      <c r="BO1003" s="15">
        <f>VLOOKUP(BN1003,'S&amp;PRatingMapping'!$A$3:$B$24,2,0)</f>
        <v>2.2857142857142856</v>
      </c>
      <c r="BQ1003">
        <v>95000000</v>
      </c>
      <c r="CB1003" t="s">
        <v>30</v>
      </c>
      <c r="CC1003" t="s">
        <v>47</v>
      </c>
      <c r="CD1003">
        <f>VLOOKUP(CC1003,MoodysRatingMapping!$A$3:$B$23,2,0)</f>
        <v>2.35</v>
      </c>
      <c r="CE1003">
        <v>-1</v>
      </c>
      <c r="CF1003" s="11" t="s">
        <v>30</v>
      </c>
      <c r="CG1003" t="s">
        <v>68</v>
      </c>
      <c r="CH1003" s="15">
        <f>VLOOKUP(CG1003,'S&amp;PRatingMapping'!$A$3:$B$24,2,0)</f>
        <v>2.2857142857142856</v>
      </c>
    </row>
    <row r="1004" spans="1:87" x14ac:dyDescent="0.25">
      <c r="A1004" s="2">
        <v>43280</v>
      </c>
      <c r="B1004">
        <v>2.2000000000000002</v>
      </c>
      <c r="C1004">
        <v>57523</v>
      </c>
      <c r="D1004">
        <v>0.1000000000000001</v>
      </c>
      <c r="E1004">
        <v>1</v>
      </c>
      <c r="F1004">
        <v>0</v>
      </c>
      <c r="G1004">
        <v>0</v>
      </c>
      <c r="H1004">
        <v>0</v>
      </c>
      <c r="I1004">
        <v>135000000</v>
      </c>
      <c r="U1004" s="11" t="s">
        <v>30</v>
      </c>
      <c r="V1004" t="s">
        <v>47</v>
      </c>
      <c r="W1004">
        <f>VLOOKUP(V1004,MoodysRatingMapping!$A$3:$B$23,2,0)</f>
        <v>2.35</v>
      </c>
      <c r="X1004">
        <v>-1</v>
      </c>
      <c r="Y1004" t="s">
        <v>30</v>
      </c>
      <c r="Z1004" t="s">
        <v>68</v>
      </c>
      <c r="AA1004" s="7">
        <f>VLOOKUP(Z1004,'S&amp;PRatingMapping'!$A$3:$B$24,2,0)</f>
        <v>2.2857142857142856</v>
      </c>
      <c r="AC1004">
        <v>46154</v>
      </c>
      <c r="AD1004">
        <v>46154</v>
      </c>
      <c r="AE1004">
        <v>135000000</v>
      </c>
      <c r="AP1004" s="11" t="s">
        <v>30</v>
      </c>
      <c r="AQ1004" t="s">
        <v>47</v>
      </c>
      <c r="AR1004">
        <f>VLOOKUP(AQ1004,MoodysRatingMapping!$A$3:$B$23,2,0)</f>
        <v>2.35</v>
      </c>
      <c r="AS1004">
        <v>-1</v>
      </c>
      <c r="AT1004" s="11" t="s">
        <v>30</v>
      </c>
      <c r="AU1004" t="s">
        <v>68</v>
      </c>
      <c r="AV1004" s="15">
        <f>VLOOKUP(AU1004,'S&amp;PRatingMapping'!$A$3:$B$24,2,0)</f>
        <v>2.2857142857142856</v>
      </c>
      <c r="AX1004">
        <v>135000000</v>
      </c>
      <c r="BI1004" s="11" t="s">
        <v>30</v>
      </c>
      <c r="BJ1004" t="s">
        <v>47</v>
      </c>
      <c r="BK1004">
        <f>VLOOKUP(BJ1004,MoodysRatingMapping!$A$3:$B$23,2,0)</f>
        <v>2.35</v>
      </c>
      <c r="BL1004">
        <v>-1</v>
      </c>
      <c r="BM1004" s="11" t="s">
        <v>30</v>
      </c>
      <c r="BN1004" t="s">
        <v>68</v>
      </c>
      <c r="BO1004" s="15">
        <f>VLOOKUP(BN1004,'S&amp;PRatingMapping'!$A$3:$B$24,2,0)</f>
        <v>2.2857142857142856</v>
      </c>
      <c r="BQ1004">
        <v>135000000</v>
      </c>
      <c r="CB1004" t="s">
        <v>30</v>
      </c>
      <c r="CC1004" t="s">
        <v>47</v>
      </c>
      <c r="CD1004">
        <f>VLOOKUP(CC1004,MoodysRatingMapping!$A$3:$B$23,2,0)</f>
        <v>2.35</v>
      </c>
      <c r="CE1004">
        <v>-1</v>
      </c>
      <c r="CF1004" s="11" t="s">
        <v>30</v>
      </c>
      <c r="CG1004" t="s">
        <v>68</v>
      </c>
      <c r="CH1004" s="15">
        <f>VLOOKUP(CG1004,'S&amp;PRatingMapping'!$A$3:$B$24,2,0)</f>
        <v>2.2857142857142856</v>
      </c>
    </row>
    <row r="1005" spans="1:87" x14ac:dyDescent="0.25">
      <c r="A1005" s="2">
        <v>42521</v>
      </c>
      <c r="B1005">
        <v>3.3</v>
      </c>
      <c r="C1005">
        <v>57578</v>
      </c>
      <c r="D1005">
        <v>9.9999999999999645E-2</v>
      </c>
      <c r="E1005">
        <v>1</v>
      </c>
      <c r="F1005">
        <v>0</v>
      </c>
      <c r="G1005">
        <v>0</v>
      </c>
      <c r="H1005">
        <v>0</v>
      </c>
      <c r="I1005">
        <v>571853733.41999996</v>
      </c>
      <c r="Q1005" s="11">
        <v>3.2</v>
      </c>
      <c r="R1005" t="s">
        <v>42</v>
      </c>
      <c r="S1005">
        <v>91.762450000000001</v>
      </c>
      <c r="U1005" s="11">
        <v>3.2</v>
      </c>
      <c r="V1005" t="s">
        <v>59</v>
      </c>
      <c r="W1005">
        <f>VLOOKUP(V1005,MoodysRatingMapping!$A$3:$B$23,2,0)</f>
        <v>4.6000000000000005</v>
      </c>
      <c r="Y1005">
        <v>3.2</v>
      </c>
      <c r="Z1005" t="s">
        <v>69</v>
      </c>
      <c r="AA1005" s="7">
        <f>VLOOKUP(Z1005,'S&amp;PRatingMapping'!$A$3:$B$24,2,0)</f>
        <v>4.4285714285714279</v>
      </c>
      <c r="AB1005" t="s">
        <v>90</v>
      </c>
      <c r="AC1005">
        <v>46235</v>
      </c>
      <c r="AD1005">
        <v>46235</v>
      </c>
      <c r="AE1005">
        <v>290432155.01999998</v>
      </c>
      <c r="AF1005" t="s">
        <v>35</v>
      </c>
      <c r="AG1005">
        <v>3</v>
      </c>
      <c r="AH1005" t="s">
        <v>42</v>
      </c>
      <c r="AI1005">
        <v>0.1966</v>
      </c>
      <c r="AJ1005">
        <v>0</v>
      </c>
      <c r="AL1005" t="s">
        <v>45</v>
      </c>
      <c r="AM1005" t="s">
        <v>42</v>
      </c>
      <c r="AN1005">
        <v>102.420937</v>
      </c>
      <c r="AO1005">
        <v>0</v>
      </c>
      <c r="AP1005" s="11">
        <v>3.2</v>
      </c>
      <c r="AQ1005" t="s">
        <v>59</v>
      </c>
      <c r="AR1005">
        <f>VLOOKUP(AQ1005,MoodysRatingMapping!$A$3:$B$23,2,0)</f>
        <v>4.6000000000000005</v>
      </c>
      <c r="AS1005">
        <v>0</v>
      </c>
      <c r="AT1005" s="11">
        <v>3.2</v>
      </c>
      <c r="AU1005" t="s">
        <v>69</v>
      </c>
      <c r="AV1005" s="15">
        <f>VLOOKUP(AU1005,'S&amp;PRatingMapping'!$A$3:$B$24,2,0)</f>
        <v>4.4285714285714279</v>
      </c>
      <c r="AX1005">
        <v>275787393.88999999</v>
      </c>
      <c r="AY1005" t="s">
        <v>34</v>
      </c>
      <c r="AZ1005">
        <v>2</v>
      </c>
      <c r="BA1005" t="s">
        <v>42</v>
      </c>
      <c r="BB1005">
        <v>0.15497</v>
      </c>
      <c r="BC1005">
        <v>-1</v>
      </c>
      <c r="BE1005" s="11">
        <v>3.2</v>
      </c>
      <c r="BF1005" t="s">
        <v>42</v>
      </c>
      <c r="BG1005">
        <v>109.246802</v>
      </c>
      <c r="BH1005">
        <v>0</v>
      </c>
      <c r="BI1005" s="11">
        <v>3.2</v>
      </c>
      <c r="BJ1005" t="s">
        <v>59</v>
      </c>
      <c r="BK1005">
        <f>VLOOKUP(BJ1005,MoodysRatingMapping!$A$3:$B$23,2,0)</f>
        <v>4.6000000000000005</v>
      </c>
      <c r="BL1005">
        <v>0</v>
      </c>
      <c r="BM1005" s="11">
        <v>3.2</v>
      </c>
      <c r="BN1005" t="s">
        <v>69</v>
      </c>
      <c r="BO1005" s="15">
        <f>VLOOKUP(BN1005,'S&amp;PRatingMapping'!$A$3:$B$24,2,0)</f>
        <v>4.4285714285714279</v>
      </c>
      <c r="BP1005" t="s">
        <v>90</v>
      </c>
      <c r="BQ1005">
        <v>200690598.66999999</v>
      </c>
      <c r="BR1005" s="11">
        <v>3.1</v>
      </c>
      <c r="BS1005">
        <v>3</v>
      </c>
      <c r="BT1005" t="s">
        <v>42</v>
      </c>
      <c r="BU1005">
        <v>0.20766000000000001</v>
      </c>
      <c r="BV1005">
        <v>0</v>
      </c>
      <c r="BX1005" t="s">
        <v>45</v>
      </c>
      <c r="BY1005" t="s">
        <v>42</v>
      </c>
      <c r="BZ1005">
        <v>109.9453</v>
      </c>
      <c r="CA1005">
        <v>0</v>
      </c>
      <c r="CB1005" t="s">
        <v>45</v>
      </c>
      <c r="CC1005" t="s">
        <v>59</v>
      </c>
      <c r="CD1005">
        <f>VLOOKUP(CC1005,MoodysRatingMapping!$A$3:$B$23,2,0)</f>
        <v>4.6000000000000005</v>
      </c>
      <c r="CE1005">
        <v>0</v>
      </c>
      <c r="CF1005" s="11">
        <v>3.2</v>
      </c>
      <c r="CG1005" t="s">
        <v>69</v>
      </c>
      <c r="CH1005" s="15">
        <f>VLOOKUP(CG1005,'S&amp;PRatingMapping'!$A$3:$B$24,2,0)</f>
        <v>4.4285714285714279</v>
      </c>
      <c r="CI1005" t="s">
        <v>90</v>
      </c>
    </row>
    <row r="1006" spans="1:87" x14ac:dyDescent="0.25">
      <c r="A1006" s="2">
        <v>42460</v>
      </c>
      <c r="B1006">
        <v>4</v>
      </c>
      <c r="C1006">
        <v>57612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20270995.960000001</v>
      </c>
      <c r="J1006" s="9">
        <v>5.2</v>
      </c>
      <c r="K1006">
        <v>6</v>
      </c>
      <c r="L1006" t="s">
        <v>41</v>
      </c>
      <c r="M1006">
        <v>0.55762</v>
      </c>
      <c r="N1006">
        <v>2</v>
      </c>
      <c r="Q1006" s="11">
        <v>3.1</v>
      </c>
      <c r="R1006" t="s">
        <v>41</v>
      </c>
      <c r="S1006">
        <v>76.415447999999998</v>
      </c>
      <c r="T1006">
        <v>-1</v>
      </c>
      <c r="U1006" s="11">
        <v>3.1</v>
      </c>
      <c r="V1006" t="s">
        <v>52</v>
      </c>
      <c r="W1006">
        <f>VLOOKUP(V1006,MoodysRatingMapping!$A$3:$B$23,2,0)</f>
        <v>4.1500000000000004</v>
      </c>
      <c r="X1006">
        <v>-1</v>
      </c>
      <c r="Y1006">
        <v>2.2999999999999998</v>
      </c>
      <c r="Z1006" t="s">
        <v>77</v>
      </c>
      <c r="AA1006" s="7">
        <f>VLOOKUP(Z1006,'S&amp;PRatingMapping'!$A$3:$B$24,2,0)</f>
        <v>3.5714285714285707</v>
      </c>
      <c r="AC1006">
        <v>46279</v>
      </c>
      <c r="AD1006">
        <v>46279</v>
      </c>
      <c r="AE1006">
        <v>23239497.48</v>
      </c>
      <c r="AF1006" t="s">
        <v>30</v>
      </c>
      <c r="AG1006">
        <v>1</v>
      </c>
      <c r="AH1006" t="s">
        <v>41</v>
      </c>
      <c r="AI1006">
        <v>2.7349999999999999E-2</v>
      </c>
      <c r="AJ1006">
        <v>-2</v>
      </c>
      <c r="AL1006" t="s">
        <v>35</v>
      </c>
      <c r="AM1006" t="s">
        <v>41</v>
      </c>
      <c r="AN1006">
        <v>91.739248000000003</v>
      </c>
      <c r="AO1006">
        <v>0</v>
      </c>
      <c r="AP1006" s="11">
        <v>3.1</v>
      </c>
      <c r="AQ1006" t="s">
        <v>52</v>
      </c>
      <c r="AR1006">
        <f>VLOOKUP(AQ1006,MoodysRatingMapping!$A$3:$B$23,2,0)</f>
        <v>4.1500000000000004</v>
      </c>
      <c r="AS1006">
        <v>0</v>
      </c>
      <c r="AT1006" s="11">
        <v>2.2999999999999998</v>
      </c>
      <c r="AU1006" t="s">
        <v>77</v>
      </c>
      <c r="AV1006" s="15">
        <f>VLOOKUP(AU1006,'S&amp;PRatingMapping'!$A$3:$B$24,2,0)</f>
        <v>3.5714285714285707</v>
      </c>
      <c r="AX1006">
        <v>21741314.199999999</v>
      </c>
      <c r="AY1006" t="s">
        <v>38</v>
      </c>
      <c r="AZ1006">
        <v>5</v>
      </c>
      <c r="BA1006" t="s">
        <v>41</v>
      </c>
      <c r="BB1006">
        <v>0.36442999999999998</v>
      </c>
      <c r="BC1006">
        <v>2</v>
      </c>
      <c r="BE1006" s="11">
        <v>3.2</v>
      </c>
      <c r="BF1006" t="s">
        <v>41</v>
      </c>
      <c r="BG1006">
        <v>108.33737499999999</v>
      </c>
      <c r="BH1006">
        <v>0</v>
      </c>
      <c r="BI1006" s="11">
        <v>2.2999999999999998</v>
      </c>
      <c r="BJ1006" t="s">
        <v>50</v>
      </c>
      <c r="BK1006">
        <f>VLOOKUP(BJ1006,MoodysRatingMapping!$A$3:$B$23,2,0)</f>
        <v>3.7000000000000006</v>
      </c>
      <c r="BL1006">
        <v>-1</v>
      </c>
      <c r="BM1006" s="11">
        <v>2.2999999999999998</v>
      </c>
      <c r="BN1006" t="s">
        <v>77</v>
      </c>
      <c r="BO1006" s="15">
        <f>VLOOKUP(BN1006,'S&amp;PRatingMapping'!$A$3:$B$24,2,0)</f>
        <v>3.5714285714285707</v>
      </c>
      <c r="BQ1006">
        <v>40788214.82</v>
      </c>
      <c r="BR1006" s="11" t="s">
        <v>29</v>
      </c>
      <c r="BS1006">
        <v>4</v>
      </c>
      <c r="BT1006" t="s">
        <v>41</v>
      </c>
      <c r="BU1006">
        <v>0.31884000000000001</v>
      </c>
      <c r="BV1006">
        <v>1</v>
      </c>
      <c r="BX1006" t="s">
        <v>45</v>
      </c>
      <c r="BY1006" t="s">
        <v>41</v>
      </c>
      <c r="BZ1006">
        <v>85.697427000000005</v>
      </c>
      <c r="CA1006">
        <v>0</v>
      </c>
      <c r="CB1006" t="s">
        <v>46</v>
      </c>
      <c r="CC1006" t="s">
        <v>50</v>
      </c>
      <c r="CD1006">
        <f>VLOOKUP(CC1006,MoodysRatingMapping!$A$3:$B$23,2,0)</f>
        <v>3.7000000000000006</v>
      </c>
      <c r="CE1006">
        <v>-1</v>
      </c>
      <c r="CF1006" s="11">
        <v>2.2999999999999998</v>
      </c>
      <c r="CG1006" t="s">
        <v>77</v>
      </c>
      <c r="CH1006" s="15">
        <f>VLOOKUP(CG1006,'S&amp;PRatingMapping'!$A$3:$B$24,2,0)</f>
        <v>3.5714285714285707</v>
      </c>
    </row>
    <row r="1007" spans="1:87" x14ac:dyDescent="0.25">
      <c r="A1007" s="2">
        <v>42094</v>
      </c>
      <c r="B1007">
        <v>8.1</v>
      </c>
      <c r="C1007">
        <v>57623</v>
      </c>
      <c r="D1007">
        <v>4.8999999999999986</v>
      </c>
      <c r="E1007">
        <v>1</v>
      </c>
      <c r="F1007">
        <v>0</v>
      </c>
      <c r="G1007">
        <v>0</v>
      </c>
      <c r="H1007">
        <v>0</v>
      </c>
      <c r="I1007">
        <v>34985364.200000003</v>
      </c>
      <c r="J1007" s="9" t="s">
        <v>30</v>
      </c>
      <c r="K1007">
        <v>1</v>
      </c>
      <c r="L1007" t="s">
        <v>41</v>
      </c>
      <c r="M1007">
        <v>0.1</v>
      </c>
      <c r="N1007">
        <v>-9</v>
      </c>
      <c r="Q1007" s="11" t="s">
        <v>30</v>
      </c>
      <c r="R1007" t="s">
        <v>41</v>
      </c>
      <c r="S1007">
        <v>26.675888</v>
      </c>
      <c r="T1007">
        <v>-9</v>
      </c>
      <c r="U1007" s="11">
        <v>2.2000000000000002</v>
      </c>
      <c r="V1007" t="s">
        <v>51</v>
      </c>
      <c r="W1007">
        <f>VLOOKUP(V1007,MoodysRatingMapping!$A$3:$B$23,2,0)</f>
        <v>3.2500000000000004</v>
      </c>
      <c r="X1007">
        <v>-8</v>
      </c>
      <c r="Y1007">
        <v>2.1</v>
      </c>
      <c r="Z1007" t="s">
        <v>80</v>
      </c>
      <c r="AA1007" s="7">
        <f>VLOOKUP(Z1007,'S&amp;PRatingMapping'!$A$3:$B$24,2,0)</f>
        <v>2.714285714285714</v>
      </c>
      <c r="AC1007">
        <v>4632</v>
      </c>
      <c r="AD1007">
        <v>4632</v>
      </c>
      <c r="AE1007">
        <v>50767514.969999999</v>
      </c>
      <c r="AF1007" t="s">
        <v>30</v>
      </c>
      <c r="AG1007">
        <v>1</v>
      </c>
      <c r="AH1007" t="s">
        <v>41</v>
      </c>
      <c r="AI1007">
        <v>0.01</v>
      </c>
      <c r="AJ1007">
        <v>-2</v>
      </c>
      <c r="AL1007" t="s">
        <v>30</v>
      </c>
      <c r="AM1007" t="s">
        <v>41</v>
      </c>
      <c r="AN1007">
        <v>26.295226</v>
      </c>
      <c r="AO1007">
        <v>-2</v>
      </c>
      <c r="AP1007" s="11">
        <v>2.1</v>
      </c>
      <c r="AQ1007" t="s">
        <v>60</v>
      </c>
      <c r="AR1007">
        <f>VLOOKUP(AQ1007,MoodysRatingMapping!$A$3:$B$23,2,0)</f>
        <v>2.8000000000000003</v>
      </c>
      <c r="AS1007">
        <v>-1</v>
      </c>
      <c r="AT1007" s="11">
        <v>2.1</v>
      </c>
      <c r="AU1007" t="s">
        <v>80</v>
      </c>
      <c r="AV1007" s="15">
        <f>VLOOKUP(AU1007,'S&amp;PRatingMapping'!$A$3:$B$24,2,0)</f>
        <v>2.714285714285714</v>
      </c>
      <c r="AX1007">
        <v>34130153.350000001</v>
      </c>
      <c r="AY1007" t="s">
        <v>30</v>
      </c>
      <c r="AZ1007">
        <v>1</v>
      </c>
      <c r="BA1007" t="s">
        <v>41</v>
      </c>
      <c r="BB1007">
        <v>0.01</v>
      </c>
      <c r="BC1007">
        <v>-2</v>
      </c>
      <c r="BE1007" s="11" t="s">
        <v>30</v>
      </c>
      <c r="BF1007" t="s">
        <v>41</v>
      </c>
      <c r="BG1007">
        <v>24.850753999999998</v>
      </c>
      <c r="BH1007">
        <v>-2</v>
      </c>
      <c r="BI1007" s="11">
        <v>2.1</v>
      </c>
      <c r="BJ1007" t="s">
        <v>60</v>
      </c>
      <c r="BK1007">
        <f>VLOOKUP(BJ1007,MoodysRatingMapping!$A$3:$B$23,2,0)</f>
        <v>2.8000000000000003</v>
      </c>
      <c r="BL1007">
        <v>-1</v>
      </c>
      <c r="BM1007" s="11">
        <v>2.1</v>
      </c>
      <c r="BN1007" t="s">
        <v>80</v>
      </c>
      <c r="BO1007" s="15">
        <f>VLOOKUP(BN1007,'S&amp;PRatingMapping'!$A$3:$B$24,2,0)</f>
        <v>2.714285714285714</v>
      </c>
      <c r="BQ1007">
        <v>36688826.57</v>
      </c>
      <c r="BR1007" s="11" t="s">
        <v>30</v>
      </c>
      <c r="BS1007">
        <v>1</v>
      </c>
      <c r="BT1007" t="s">
        <v>41</v>
      </c>
      <c r="BU1007">
        <v>0.01</v>
      </c>
      <c r="BV1007">
        <v>-2</v>
      </c>
      <c r="BX1007" t="s">
        <v>30</v>
      </c>
      <c r="BY1007" t="s">
        <v>41</v>
      </c>
      <c r="BZ1007">
        <v>24.461827</v>
      </c>
      <c r="CA1007">
        <v>-2</v>
      </c>
      <c r="CB1007" t="s">
        <v>34</v>
      </c>
      <c r="CC1007" t="s">
        <v>60</v>
      </c>
      <c r="CD1007">
        <f>VLOOKUP(CC1007,MoodysRatingMapping!$A$3:$B$23,2,0)</f>
        <v>2.8000000000000003</v>
      </c>
      <c r="CE1007">
        <v>-1</v>
      </c>
      <c r="CF1007" s="11">
        <v>2.1</v>
      </c>
      <c r="CG1007" t="s">
        <v>80</v>
      </c>
      <c r="CH1007" s="15">
        <f>VLOOKUP(CG1007,'S&amp;PRatingMapping'!$A$3:$B$24,2,0)</f>
        <v>2.714285714285714</v>
      </c>
    </row>
    <row r="1008" spans="1:87" x14ac:dyDescent="0.25">
      <c r="A1008" s="2">
        <v>42521</v>
      </c>
      <c r="B1008">
        <v>3.3</v>
      </c>
      <c r="C1008">
        <v>57623</v>
      </c>
      <c r="D1008">
        <v>0.19999999999999971</v>
      </c>
      <c r="E1008">
        <v>1</v>
      </c>
      <c r="F1008">
        <v>0</v>
      </c>
      <c r="G1008">
        <v>0</v>
      </c>
      <c r="H1008">
        <v>0</v>
      </c>
      <c r="I1008">
        <v>3552974.98</v>
      </c>
      <c r="Q1008" s="11">
        <v>2.2000000000000002</v>
      </c>
      <c r="R1008" t="s">
        <v>41</v>
      </c>
      <c r="S1008">
        <v>55.844799999999999</v>
      </c>
      <c r="T1008">
        <v>-1</v>
      </c>
      <c r="U1008" s="11">
        <v>2.2000000000000002</v>
      </c>
      <c r="V1008" t="s">
        <v>51</v>
      </c>
      <c r="W1008">
        <f>VLOOKUP(V1008,MoodysRatingMapping!$A$3:$B$23,2,0)</f>
        <v>3.2500000000000004</v>
      </c>
      <c r="X1008">
        <v>-1</v>
      </c>
      <c r="Y1008">
        <v>2.1</v>
      </c>
      <c r="Z1008" t="s">
        <v>80</v>
      </c>
      <c r="AA1008" s="7">
        <f>VLOOKUP(Z1008,'S&amp;PRatingMapping'!$A$3:$B$24,2,0)</f>
        <v>2.714285714285714</v>
      </c>
      <c r="AC1008">
        <v>46334</v>
      </c>
      <c r="AD1008">
        <v>46334</v>
      </c>
      <c r="AE1008">
        <v>4808907.0599999996</v>
      </c>
      <c r="AF1008" t="s">
        <v>30</v>
      </c>
      <c r="AG1008">
        <v>1</v>
      </c>
      <c r="AH1008" t="s">
        <v>41</v>
      </c>
      <c r="AI1008">
        <v>0.01</v>
      </c>
      <c r="AJ1008">
        <v>-2</v>
      </c>
      <c r="AL1008" t="s">
        <v>34</v>
      </c>
      <c r="AM1008" t="s">
        <v>41</v>
      </c>
      <c r="AN1008">
        <v>53.248306999999997</v>
      </c>
      <c r="AO1008">
        <v>-1</v>
      </c>
      <c r="AP1008" s="11">
        <v>2.2000000000000002</v>
      </c>
      <c r="AQ1008" t="s">
        <v>51</v>
      </c>
      <c r="AR1008">
        <f>VLOOKUP(AQ1008,MoodysRatingMapping!$A$3:$B$23,2,0)</f>
        <v>3.2500000000000004</v>
      </c>
      <c r="AS1008">
        <v>-1</v>
      </c>
      <c r="AT1008" s="11">
        <v>2.1</v>
      </c>
      <c r="AU1008" t="s">
        <v>80</v>
      </c>
      <c r="AV1008" s="15">
        <f>VLOOKUP(AU1008,'S&amp;PRatingMapping'!$A$3:$B$24,2,0)</f>
        <v>2.714285714285714</v>
      </c>
      <c r="AX1008">
        <v>3717661.05</v>
      </c>
      <c r="AY1008" t="s">
        <v>30</v>
      </c>
      <c r="AZ1008">
        <v>1</v>
      </c>
      <c r="BA1008" t="s">
        <v>41</v>
      </c>
      <c r="BB1008">
        <v>0.01</v>
      </c>
      <c r="BC1008">
        <v>-2</v>
      </c>
      <c r="BE1008" s="11" t="s">
        <v>30</v>
      </c>
      <c r="BF1008" t="s">
        <v>41</v>
      </c>
      <c r="BG1008">
        <v>40.956152000000003</v>
      </c>
      <c r="BH1008">
        <v>-2</v>
      </c>
      <c r="BI1008" s="11">
        <v>2.2000000000000002</v>
      </c>
      <c r="BJ1008" t="s">
        <v>51</v>
      </c>
      <c r="BK1008">
        <f>VLOOKUP(BJ1008,MoodysRatingMapping!$A$3:$B$23,2,0)</f>
        <v>3.2500000000000004</v>
      </c>
      <c r="BL1008">
        <v>-1</v>
      </c>
      <c r="BM1008" s="11">
        <v>2.1</v>
      </c>
      <c r="BN1008" t="s">
        <v>80</v>
      </c>
      <c r="BO1008" s="15">
        <f>VLOOKUP(BN1008,'S&amp;PRatingMapping'!$A$3:$B$24,2,0)</f>
        <v>2.714285714285714</v>
      </c>
      <c r="BQ1008">
        <v>7006202.3499999996</v>
      </c>
      <c r="BR1008" s="11" t="s">
        <v>30</v>
      </c>
      <c r="BS1008">
        <v>1</v>
      </c>
      <c r="BT1008" t="s">
        <v>41</v>
      </c>
      <c r="BU1008">
        <v>1.9369999999999998E-2</v>
      </c>
      <c r="BV1008">
        <v>-2</v>
      </c>
      <c r="BX1008" t="s">
        <v>30</v>
      </c>
      <c r="BY1008" t="s">
        <v>41</v>
      </c>
      <c r="BZ1008">
        <v>41.849843999999997</v>
      </c>
      <c r="CA1008">
        <v>-2</v>
      </c>
      <c r="CB1008" t="s">
        <v>44</v>
      </c>
      <c r="CC1008" t="s">
        <v>51</v>
      </c>
      <c r="CD1008">
        <f>VLOOKUP(CC1008,MoodysRatingMapping!$A$3:$B$23,2,0)</f>
        <v>3.2500000000000004</v>
      </c>
      <c r="CE1008">
        <v>-1</v>
      </c>
      <c r="CF1008" s="11">
        <v>2.1</v>
      </c>
      <c r="CG1008" t="s">
        <v>80</v>
      </c>
      <c r="CH1008" s="15">
        <f>VLOOKUP(CG1008,'S&amp;PRatingMapping'!$A$3:$B$24,2,0)</f>
        <v>2.714285714285714</v>
      </c>
    </row>
    <row r="1009" spans="1:87" x14ac:dyDescent="0.25">
      <c r="A1009" s="2">
        <v>42429</v>
      </c>
      <c r="B1009">
        <v>3.1</v>
      </c>
      <c r="C1009">
        <v>57624</v>
      </c>
      <c r="D1009">
        <v>0.89999999999999991</v>
      </c>
      <c r="E1009">
        <v>1</v>
      </c>
      <c r="F1009">
        <v>0</v>
      </c>
      <c r="G1009">
        <v>-2</v>
      </c>
      <c r="H1009">
        <v>0</v>
      </c>
      <c r="I1009">
        <v>56324.83</v>
      </c>
      <c r="J1009" s="9" t="s">
        <v>30</v>
      </c>
      <c r="K1009">
        <v>1</v>
      </c>
      <c r="L1009" t="s">
        <v>41</v>
      </c>
      <c r="M1009">
        <v>0.19370000000000001</v>
      </c>
      <c r="N1009">
        <v>-2</v>
      </c>
      <c r="Q1009" s="11" t="s">
        <v>30</v>
      </c>
      <c r="R1009" t="s">
        <v>41</v>
      </c>
      <c r="S1009">
        <v>41.849843999999997</v>
      </c>
      <c r="T1009">
        <v>-2</v>
      </c>
      <c r="U1009" s="11">
        <v>2.2000000000000002</v>
      </c>
      <c r="V1009" t="s">
        <v>51</v>
      </c>
      <c r="W1009">
        <f>VLOOKUP(V1009,MoodysRatingMapping!$A$3:$B$23,2,0)</f>
        <v>3.2500000000000004</v>
      </c>
      <c r="X1009">
        <v>-1</v>
      </c>
      <c r="Y1009">
        <v>2.1</v>
      </c>
      <c r="Z1009" t="s">
        <v>80</v>
      </c>
      <c r="AA1009" s="7">
        <f>VLOOKUP(Z1009,'S&amp;PRatingMapping'!$A$3:$B$24,2,0)</f>
        <v>2.714285714285714</v>
      </c>
      <c r="AC1009">
        <v>46356</v>
      </c>
      <c r="AD1009">
        <v>46356</v>
      </c>
      <c r="AE1009">
        <v>69490.06</v>
      </c>
      <c r="AF1009" t="s">
        <v>30</v>
      </c>
      <c r="AG1009">
        <v>1</v>
      </c>
      <c r="AH1009" t="s">
        <v>41</v>
      </c>
      <c r="AI1009">
        <v>0.01</v>
      </c>
      <c r="AJ1009">
        <v>-1</v>
      </c>
      <c r="AL1009" t="s">
        <v>30</v>
      </c>
      <c r="AM1009" t="s">
        <v>41</v>
      </c>
      <c r="AN1009">
        <v>32.791308999999998</v>
      </c>
      <c r="AO1009">
        <v>-1</v>
      </c>
      <c r="AP1009" s="11">
        <v>2.2000000000000002</v>
      </c>
      <c r="AQ1009" t="s">
        <v>51</v>
      </c>
      <c r="AR1009">
        <f>VLOOKUP(AQ1009,MoodysRatingMapping!$A$3:$B$23,2,0)</f>
        <v>3.2500000000000004</v>
      </c>
      <c r="AS1009">
        <v>0</v>
      </c>
      <c r="AT1009" s="11">
        <v>2.1</v>
      </c>
      <c r="AU1009" t="s">
        <v>80</v>
      </c>
      <c r="AV1009" s="15">
        <f>VLOOKUP(AU1009,'S&amp;PRatingMapping'!$A$3:$B$24,2,0)</f>
        <v>2.714285714285714</v>
      </c>
      <c r="AX1009">
        <v>85480.73</v>
      </c>
      <c r="AY1009" t="s">
        <v>30</v>
      </c>
      <c r="AZ1009">
        <v>1</v>
      </c>
      <c r="BA1009" t="s">
        <v>41</v>
      </c>
      <c r="BB1009">
        <v>0.01</v>
      </c>
      <c r="BC1009">
        <v>-1</v>
      </c>
      <c r="BE1009" s="11">
        <v>2.1</v>
      </c>
      <c r="BF1009" t="s">
        <v>41</v>
      </c>
      <c r="BG1009">
        <v>33.162081999999998</v>
      </c>
      <c r="BH1009">
        <v>0</v>
      </c>
      <c r="BI1009" s="11">
        <v>2.2000000000000002</v>
      </c>
      <c r="BJ1009" t="s">
        <v>51</v>
      </c>
      <c r="BK1009">
        <f>VLOOKUP(BJ1009,MoodysRatingMapping!$A$3:$B$23,2,0)</f>
        <v>3.2500000000000004</v>
      </c>
      <c r="BL1009">
        <v>0</v>
      </c>
      <c r="BM1009" s="11">
        <v>2.1</v>
      </c>
      <c r="BN1009" t="s">
        <v>80</v>
      </c>
      <c r="BO1009" s="15">
        <f>VLOOKUP(BN1009,'S&amp;PRatingMapping'!$A$3:$B$24,2,0)</f>
        <v>2.714285714285714</v>
      </c>
      <c r="BQ1009">
        <v>63872.37</v>
      </c>
      <c r="BR1009" s="11" t="s">
        <v>30</v>
      </c>
      <c r="BS1009">
        <v>1</v>
      </c>
      <c r="BT1009" t="s">
        <v>41</v>
      </c>
      <c r="BU1009">
        <v>0.01</v>
      </c>
      <c r="BV1009">
        <v>-1</v>
      </c>
      <c r="BX1009" t="s">
        <v>30</v>
      </c>
      <c r="BY1009" t="s">
        <v>41</v>
      </c>
      <c r="BZ1009">
        <v>26.613128</v>
      </c>
      <c r="CA1009">
        <v>-1</v>
      </c>
      <c r="CB1009" t="s">
        <v>44</v>
      </c>
      <c r="CC1009" t="s">
        <v>51</v>
      </c>
      <c r="CD1009">
        <f>VLOOKUP(CC1009,MoodysRatingMapping!$A$3:$B$23,2,0)</f>
        <v>3.2500000000000004</v>
      </c>
      <c r="CE1009">
        <v>0</v>
      </c>
      <c r="CF1009" s="11">
        <v>2.1</v>
      </c>
      <c r="CG1009" t="s">
        <v>80</v>
      </c>
      <c r="CH1009" s="15">
        <f>VLOOKUP(CG1009,'S&amp;PRatingMapping'!$A$3:$B$24,2,0)</f>
        <v>2.714285714285714</v>
      </c>
    </row>
    <row r="1010" spans="1:87" x14ac:dyDescent="0.25">
      <c r="A1010" s="2">
        <v>42766</v>
      </c>
      <c r="B1010">
        <v>3.3</v>
      </c>
      <c r="C1010">
        <v>57624</v>
      </c>
      <c r="D1010">
        <v>0.19999999999999971</v>
      </c>
      <c r="E1010">
        <v>1</v>
      </c>
      <c r="F1010">
        <v>0</v>
      </c>
      <c r="G1010">
        <v>0</v>
      </c>
      <c r="H1010">
        <v>0</v>
      </c>
      <c r="I1010">
        <v>25003678.149999999</v>
      </c>
      <c r="J1010" s="9" t="s">
        <v>30</v>
      </c>
      <c r="K1010">
        <v>1</v>
      </c>
      <c r="L1010" t="s">
        <v>41</v>
      </c>
      <c r="M1010">
        <v>0.18529999999999999</v>
      </c>
      <c r="N1010">
        <v>-2</v>
      </c>
      <c r="Q1010" s="11">
        <v>2.2000000000000002</v>
      </c>
      <c r="R1010" t="s">
        <v>41</v>
      </c>
      <c r="S1010">
        <v>62.885300000000001</v>
      </c>
      <c r="T1010">
        <v>-1</v>
      </c>
      <c r="U1010" s="11">
        <v>3.3</v>
      </c>
      <c r="V1010" t="s">
        <v>58</v>
      </c>
      <c r="W1010">
        <f>VLOOKUP(V1010,MoodysRatingMapping!$A$3:$B$23,2,0)</f>
        <v>5.0500000000000007</v>
      </c>
      <c r="Y1010">
        <v>3.2</v>
      </c>
      <c r="Z1010" t="s">
        <v>69</v>
      </c>
      <c r="AA1010" s="7">
        <f>VLOOKUP(Z1010,'S&amp;PRatingMapping'!$A$3:$B$24,2,0)</f>
        <v>4.4285714285714279</v>
      </c>
      <c r="AC1010">
        <v>46358</v>
      </c>
      <c r="AD1010">
        <v>46358</v>
      </c>
      <c r="AE1010">
        <v>89760.89</v>
      </c>
      <c r="AF1010" t="s">
        <v>30</v>
      </c>
      <c r="AG1010">
        <v>1</v>
      </c>
      <c r="AH1010" t="s">
        <v>41</v>
      </c>
      <c r="AI1010">
        <v>0.01</v>
      </c>
      <c r="AJ1010">
        <v>-2</v>
      </c>
      <c r="AL1010" t="s">
        <v>30</v>
      </c>
      <c r="AM1010" t="s">
        <v>41</v>
      </c>
      <c r="AN1010">
        <v>40.956152000000003</v>
      </c>
      <c r="AO1010">
        <v>-2</v>
      </c>
      <c r="AP1010" s="11">
        <v>2.2000000000000002</v>
      </c>
      <c r="AQ1010" t="s">
        <v>51</v>
      </c>
      <c r="AR1010">
        <f>VLOOKUP(AQ1010,MoodysRatingMapping!$A$3:$B$23,2,0)</f>
        <v>3.2500000000000004</v>
      </c>
      <c r="AS1010">
        <v>-1</v>
      </c>
      <c r="AT1010" s="11">
        <v>2.1</v>
      </c>
      <c r="AU1010" t="s">
        <v>80</v>
      </c>
      <c r="AV1010" s="15">
        <f>VLOOKUP(AU1010,'S&amp;PRatingMapping'!$A$3:$B$24,2,0)</f>
        <v>2.714285714285714</v>
      </c>
      <c r="AX1010">
        <v>56324.83</v>
      </c>
      <c r="AY1010" t="s">
        <v>30</v>
      </c>
      <c r="AZ1010">
        <v>1</v>
      </c>
      <c r="BA1010" t="s">
        <v>41</v>
      </c>
      <c r="BB1010">
        <v>1.9369999999999998E-2</v>
      </c>
      <c r="BC1010">
        <v>-2</v>
      </c>
      <c r="BE1010" s="11" t="s">
        <v>30</v>
      </c>
      <c r="BF1010" t="s">
        <v>41</v>
      </c>
      <c r="BG1010">
        <v>41.849843999999997</v>
      </c>
      <c r="BH1010">
        <v>-2</v>
      </c>
      <c r="BI1010" s="11">
        <v>2.2000000000000002</v>
      </c>
      <c r="BJ1010" t="s">
        <v>51</v>
      </c>
      <c r="BK1010">
        <f>VLOOKUP(BJ1010,MoodysRatingMapping!$A$3:$B$23,2,0)</f>
        <v>3.2500000000000004</v>
      </c>
      <c r="BL1010">
        <v>-1</v>
      </c>
      <c r="BM1010" s="11">
        <v>2.1</v>
      </c>
      <c r="BN1010" t="s">
        <v>80</v>
      </c>
      <c r="BO1010" s="15">
        <f>VLOOKUP(BN1010,'S&amp;PRatingMapping'!$A$3:$B$24,2,0)</f>
        <v>2.714285714285714</v>
      </c>
      <c r="BQ1010">
        <v>69490.06</v>
      </c>
      <c r="BR1010" s="11" t="s">
        <v>30</v>
      </c>
      <c r="BS1010">
        <v>1</v>
      </c>
      <c r="BT1010" t="s">
        <v>41</v>
      </c>
      <c r="BU1010">
        <v>0.01</v>
      </c>
      <c r="BV1010">
        <v>-1</v>
      </c>
      <c r="BX1010" t="s">
        <v>30</v>
      </c>
      <c r="BY1010" t="s">
        <v>41</v>
      </c>
      <c r="BZ1010">
        <v>32.791308999999998</v>
      </c>
      <c r="CA1010">
        <v>-1</v>
      </c>
      <c r="CB1010" t="s">
        <v>44</v>
      </c>
      <c r="CC1010" t="s">
        <v>51</v>
      </c>
      <c r="CD1010">
        <f>VLOOKUP(CC1010,MoodysRatingMapping!$A$3:$B$23,2,0)</f>
        <v>3.2500000000000004</v>
      </c>
      <c r="CE1010">
        <v>0</v>
      </c>
      <c r="CF1010" s="11">
        <v>2.1</v>
      </c>
      <c r="CG1010" t="s">
        <v>80</v>
      </c>
      <c r="CH1010" s="15">
        <f>VLOOKUP(CG1010,'S&amp;PRatingMapping'!$A$3:$B$24,2,0)</f>
        <v>2.714285714285714</v>
      </c>
    </row>
    <row r="1011" spans="1:87" x14ac:dyDescent="0.25">
      <c r="A1011" s="2">
        <v>42521</v>
      </c>
      <c r="B1011">
        <v>2.2999999999999998</v>
      </c>
      <c r="C1011">
        <v>57668</v>
      </c>
      <c r="D1011">
        <v>9.9999999999999645E-2</v>
      </c>
      <c r="E1011">
        <v>1</v>
      </c>
      <c r="F1011">
        <v>0</v>
      </c>
      <c r="G1011">
        <v>0</v>
      </c>
      <c r="H1011">
        <v>0</v>
      </c>
      <c r="I1011">
        <v>1946720.86</v>
      </c>
      <c r="Q1011" s="11">
        <v>3.2</v>
      </c>
      <c r="R1011" t="s">
        <v>42</v>
      </c>
      <c r="S1011">
        <v>97.588413000000003</v>
      </c>
      <c r="T1011">
        <v>1</v>
      </c>
      <c r="U1011" s="11">
        <v>2.2000000000000002</v>
      </c>
      <c r="V1011" t="s">
        <v>51</v>
      </c>
      <c r="W1011">
        <f>VLOOKUP(V1011,MoodysRatingMapping!$A$3:$B$23,2,0)</f>
        <v>3.2500000000000004</v>
      </c>
      <c r="Y1011">
        <v>2.2000000000000002</v>
      </c>
      <c r="Z1011" t="s">
        <v>71</v>
      </c>
      <c r="AA1011" s="7">
        <f>VLOOKUP(Z1011,'S&amp;PRatingMapping'!$A$3:$B$24,2,0)</f>
        <v>3.1428571428571423</v>
      </c>
      <c r="AB1011" t="s">
        <v>97</v>
      </c>
      <c r="AC1011">
        <v>46447</v>
      </c>
      <c r="AD1011">
        <v>46447</v>
      </c>
      <c r="AE1011">
        <v>7866126.46</v>
      </c>
      <c r="AF1011" t="s">
        <v>30</v>
      </c>
      <c r="AG1011">
        <v>1</v>
      </c>
      <c r="AH1011" t="s">
        <v>41</v>
      </c>
      <c r="AI1011">
        <v>6.2300000000000001E-2</v>
      </c>
      <c r="AJ1011">
        <v>-1</v>
      </c>
      <c r="AK1011">
        <v>99.5</v>
      </c>
      <c r="AL1011" t="s">
        <v>45</v>
      </c>
      <c r="AM1011" t="s">
        <v>42</v>
      </c>
      <c r="AN1011">
        <v>96.962412</v>
      </c>
      <c r="AO1011">
        <v>1</v>
      </c>
      <c r="AP1011" s="11">
        <v>2.2000000000000002</v>
      </c>
      <c r="AQ1011" t="s">
        <v>51</v>
      </c>
      <c r="AR1011">
        <f>VLOOKUP(AQ1011,MoodysRatingMapping!$A$3:$B$23,2,0)</f>
        <v>3.2500000000000004</v>
      </c>
      <c r="AS1011">
        <v>0</v>
      </c>
      <c r="AT1011" s="11">
        <v>2.2000000000000002</v>
      </c>
      <c r="AU1011" t="s">
        <v>71</v>
      </c>
      <c r="AV1011" s="15">
        <f>VLOOKUP(AU1011,'S&amp;PRatingMapping'!$A$3:$B$24,2,0)</f>
        <v>3.1428571428571423</v>
      </c>
      <c r="AX1011">
        <v>15228589.470000001</v>
      </c>
      <c r="AY1011" t="s">
        <v>30</v>
      </c>
      <c r="AZ1011">
        <v>1</v>
      </c>
      <c r="BA1011" t="s">
        <v>41</v>
      </c>
      <c r="BB1011">
        <v>6.2509999999999996E-2</v>
      </c>
      <c r="BC1011">
        <v>-1</v>
      </c>
      <c r="BD1011">
        <v>99.5</v>
      </c>
      <c r="BE1011" s="11">
        <v>3.2</v>
      </c>
      <c r="BF1011" t="s">
        <v>42</v>
      </c>
      <c r="BG1011">
        <v>106.865651</v>
      </c>
      <c r="BH1011">
        <v>1</v>
      </c>
      <c r="BI1011" s="11">
        <v>2.2000000000000002</v>
      </c>
      <c r="BJ1011" t="s">
        <v>51</v>
      </c>
      <c r="BK1011">
        <f>VLOOKUP(BJ1011,MoodysRatingMapping!$A$3:$B$23,2,0)</f>
        <v>3.2500000000000004</v>
      </c>
      <c r="BL1011">
        <v>0</v>
      </c>
      <c r="BM1011" s="11">
        <v>2.2000000000000002</v>
      </c>
      <c r="BN1011" t="s">
        <v>71</v>
      </c>
      <c r="BO1011" s="15">
        <f>VLOOKUP(BN1011,'S&amp;PRatingMapping'!$A$3:$B$24,2,0)</f>
        <v>3.1428571428571423</v>
      </c>
      <c r="BP1011" t="s">
        <v>97</v>
      </c>
      <c r="BQ1011">
        <v>4595414.26</v>
      </c>
      <c r="BR1011" s="11" t="s">
        <v>30</v>
      </c>
      <c r="BS1011">
        <v>1</v>
      </c>
      <c r="BT1011" t="s">
        <v>41</v>
      </c>
      <c r="BU1011">
        <v>0.11144</v>
      </c>
      <c r="BV1011">
        <v>-1</v>
      </c>
      <c r="BW1011">
        <v>99.5</v>
      </c>
      <c r="BX1011" t="s">
        <v>43</v>
      </c>
      <c r="BY1011" t="s">
        <v>42</v>
      </c>
      <c r="BZ1011">
        <v>126.708626</v>
      </c>
      <c r="CA1011">
        <v>1</v>
      </c>
      <c r="CB1011" t="s">
        <v>44</v>
      </c>
      <c r="CC1011" t="s">
        <v>51</v>
      </c>
      <c r="CD1011">
        <f>VLOOKUP(CC1011,MoodysRatingMapping!$A$3:$B$23,2,0)</f>
        <v>3.2500000000000004</v>
      </c>
      <c r="CE1011">
        <v>0</v>
      </c>
      <c r="CF1011" s="11">
        <v>2.2000000000000002</v>
      </c>
      <c r="CG1011" t="s">
        <v>71</v>
      </c>
      <c r="CH1011" s="15">
        <f>VLOOKUP(CG1011,'S&amp;PRatingMapping'!$A$3:$B$24,2,0)</f>
        <v>3.1428571428571423</v>
      </c>
      <c r="CI1011" t="s">
        <v>51</v>
      </c>
    </row>
    <row r="1012" spans="1:87" x14ac:dyDescent="0.25">
      <c r="A1012" s="2">
        <v>41912</v>
      </c>
      <c r="B1012">
        <v>6.1</v>
      </c>
      <c r="C1012">
        <v>57764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45390573.729999997</v>
      </c>
      <c r="J1012" s="9">
        <v>3.1</v>
      </c>
      <c r="K1012">
        <v>3</v>
      </c>
      <c r="L1012" t="s">
        <v>42</v>
      </c>
      <c r="M1012">
        <v>0.17244999999999999</v>
      </c>
      <c r="N1012">
        <v>-4</v>
      </c>
      <c r="U1012" s="11" t="s">
        <v>29</v>
      </c>
      <c r="V1012" t="s">
        <v>48</v>
      </c>
      <c r="W1012">
        <f>VLOOKUP(V1012,MoodysRatingMapping!$A$3:$B$23,2,0)</f>
        <v>5.5000000000000009</v>
      </c>
      <c r="X1012">
        <v>-3</v>
      </c>
      <c r="Y1012" t="s">
        <v>29</v>
      </c>
      <c r="Z1012" t="s">
        <v>84</v>
      </c>
      <c r="AA1012" s="7">
        <f>VLOOKUP(Z1012,'S&amp;PRatingMapping'!$A$3:$B$24,2,0)</f>
        <v>5.2857142857142856</v>
      </c>
      <c r="AC1012">
        <v>46483</v>
      </c>
      <c r="AD1012">
        <v>46483</v>
      </c>
      <c r="AE1012">
        <v>45212245.280000001</v>
      </c>
      <c r="AF1012" t="s">
        <v>35</v>
      </c>
      <c r="AG1012">
        <v>3</v>
      </c>
      <c r="AH1012" t="s">
        <v>42</v>
      </c>
      <c r="AI1012">
        <v>0.16761000000000001</v>
      </c>
      <c r="AJ1012">
        <v>-2</v>
      </c>
      <c r="AP1012" s="11" t="s">
        <v>29</v>
      </c>
      <c r="AQ1012" t="s">
        <v>48</v>
      </c>
      <c r="AR1012">
        <f>VLOOKUP(AQ1012,MoodysRatingMapping!$A$3:$B$23,2,0)</f>
        <v>5.5000000000000009</v>
      </c>
      <c r="AS1012">
        <v>-1</v>
      </c>
      <c r="AT1012" s="11" t="s">
        <v>29</v>
      </c>
      <c r="AU1012" t="s">
        <v>84</v>
      </c>
      <c r="AV1012" s="15">
        <f>VLOOKUP(AU1012,'S&amp;PRatingMapping'!$A$3:$B$24,2,0)</f>
        <v>5.2857142857142856</v>
      </c>
      <c r="AX1012">
        <v>45198837.259999998</v>
      </c>
      <c r="AY1012" t="s">
        <v>35</v>
      </c>
      <c r="AZ1012">
        <v>3</v>
      </c>
      <c r="BA1012" t="s">
        <v>42</v>
      </c>
      <c r="BB1012">
        <v>0.1714</v>
      </c>
      <c r="BC1012">
        <v>-2</v>
      </c>
      <c r="BI1012" s="11" t="s">
        <v>29</v>
      </c>
      <c r="BJ1012" t="s">
        <v>48</v>
      </c>
      <c r="BK1012">
        <f>VLOOKUP(BJ1012,MoodysRatingMapping!$A$3:$B$23,2,0)</f>
        <v>5.5000000000000009</v>
      </c>
      <c r="BL1012">
        <v>-1</v>
      </c>
      <c r="BM1012" s="11" t="s">
        <v>29</v>
      </c>
      <c r="BN1012" t="s">
        <v>84</v>
      </c>
      <c r="BO1012" s="15">
        <f>VLOOKUP(BN1012,'S&amp;PRatingMapping'!$A$3:$B$24,2,0)</f>
        <v>5.2857142857142856</v>
      </c>
      <c r="BQ1012">
        <v>45098189.009999998</v>
      </c>
      <c r="BR1012" s="11">
        <v>3.1</v>
      </c>
      <c r="BS1012">
        <v>3</v>
      </c>
      <c r="BT1012" t="s">
        <v>42</v>
      </c>
      <c r="BU1012">
        <v>0.16245999999999999</v>
      </c>
      <c r="BV1012">
        <v>-2</v>
      </c>
      <c r="CB1012" t="s">
        <v>29</v>
      </c>
      <c r="CC1012" t="s">
        <v>48</v>
      </c>
      <c r="CD1012">
        <f>VLOOKUP(CC1012,MoodysRatingMapping!$A$3:$B$23,2,0)</f>
        <v>5.5000000000000009</v>
      </c>
      <c r="CE1012">
        <v>-1</v>
      </c>
      <c r="CF1012" s="11" t="s">
        <v>29</v>
      </c>
      <c r="CG1012" t="s">
        <v>84</v>
      </c>
      <c r="CH1012" s="15">
        <f>VLOOKUP(CG1012,'S&amp;PRatingMapping'!$A$3:$B$24,2,0)</f>
        <v>5.2857142857142856</v>
      </c>
    </row>
    <row r="1013" spans="1:87" x14ac:dyDescent="0.25">
      <c r="A1013" s="2">
        <v>42094</v>
      </c>
      <c r="B1013">
        <v>6.2</v>
      </c>
      <c r="C1013">
        <v>57764</v>
      </c>
      <c r="D1013">
        <v>0.10000000000000051</v>
      </c>
      <c r="E1013">
        <v>1</v>
      </c>
      <c r="F1013">
        <v>0</v>
      </c>
      <c r="G1013">
        <v>0</v>
      </c>
      <c r="H1013">
        <v>0</v>
      </c>
      <c r="I1013">
        <v>45028010.710000001</v>
      </c>
      <c r="J1013" s="9">
        <v>3.1</v>
      </c>
      <c r="K1013">
        <v>3</v>
      </c>
      <c r="L1013" t="s">
        <v>42</v>
      </c>
      <c r="M1013">
        <v>0.1885</v>
      </c>
      <c r="N1013">
        <v>-5</v>
      </c>
      <c r="U1013" s="11" t="s">
        <v>29</v>
      </c>
      <c r="V1013" t="s">
        <v>48</v>
      </c>
      <c r="W1013">
        <f>VLOOKUP(V1013,MoodysRatingMapping!$A$3:$B$23,2,0)</f>
        <v>5.5000000000000009</v>
      </c>
      <c r="X1013">
        <v>-4</v>
      </c>
      <c r="Y1013" t="s">
        <v>29</v>
      </c>
      <c r="Z1013" t="s">
        <v>84</v>
      </c>
      <c r="AA1013" s="7">
        <f>VLOOKUP(Z1013,'S&amp;PRatingMapping'!$A$3:$B$24,2,0)</f>
        <v>5.2857142857142856</v>
      </c>
      <c r="AC1013">
        <v>46489</v>
      </c>
      <c r="AD1013">
        <v>46489</v>
      </c>
      <c r="AE1013">
        <v>45013715.950000003</v>
      </c>
      <c r="AF1013" t="s">
        <v>29</v>
      </c>
      <c r="AG1013">
        <v>4</v>
      </c>
      <c r="AH1013" t="s">
        <v>42</v>
      </c>
      <c r="AI1013">
        <v>0.24254999999999999</v>
      </c>
      <c r="AJ1013">
        <v>-3</v>
      </c>
      <c r="AP1013" s="11" t="s">
        <v>29</v>
      </c>
      <c r="AQ1013" t="s">
        <v>48</v>
      </c>
      <c r="AR1013">
        <f>VLOOKUP(AQ1013,MoodysRatingMapping!$A$3:$B$23,2,0)</f>
        <v>5.5000000000000009</v>
      </c>
      <c r="AS1013">
        <v>-3</v>
      </c>
      <c r="AT1013" s="11" t="s">
        <v>29</v>
      </c>
      <c r="AU1013" t="s">
        <v>84</v>
      </c>
      <c r="AV1013" s="15">
        <f>VLOOKUP(AU1013,'S&amp;PRatingMapping'!$A$3:$B$24,2,0)</f>
        <v>5.2857142857142856</v>
      </c>
      <c r="AX1013">
        <v>45000000</v>
      </c>
      <c r="AY1013" t="s">
        <v>29</v>
      </c>
      <c r="AZ1013">
        <v>4</v>
      </c>
      <c r="BA1013" t="s">
        <v>42</v>
      </c>
      <c r="BB1013">
        <v>0.31014999999999998</v>
      </c>
      <c r="BC1013">
        <v>-3</v>
      </c>
      <c r="BI1013" s="11" t="s">
        <v>29</v>
      </c>
      <c r="BJ1013" t="s">
        <v>48</v>
      </c>
      <c r="BK1013">
        <f>VLOOKUP(BJ1013,MoodysRatingMapping!$A$3:$B$23,2,0)</f>
        <v>5.5000000000000009</v>
      </c>
      <c r="BL1013">
        <v>-3</v>
      </c>
      <c r="BM1013" s="11" t="s">
        <v>29</v>
      </c>
      <c r="BN1013" t="s">
        <v>84</v>
      </c>
      <c r="BO1013" s="15">
        <f>VLOOKUP(BN1013,'S&amp;PRatingMapping'!$A$3:$B$24,2,0)</f>
        <v>5.2857142857142856</v>
      </c>
      <c r="BQ1013">
        <v>45095535.359999999</v>
      </c>
      <c r="BR1013" s="11">
        <v>3.1</v>
      </c>
      <c r="BS1013">
        <v>3</v>
      </c>
      <c r="BT1013" t="s">
        <v>42</v>
      </c>
      <c r="BU1013">
        <v>0.18917999999999999</v>
      </c>
      <c r="BV1013">
        <v>-4</v>
      </c>
      <c r="CB1013" t="s">
        <v>29</v>
      </c>
      <c r="CC1013" t="s">
        <v>48</v>
      </c>
      <c r="CD1013">
        <f>VLOOKUP(CC1013,MoodysRatingMapping!$A$3:$B$23,2,0)</f>
        <v>5.5000000000000009</v>
      </c>
      <c r="CE1013">
        <v>-3</v>
      </c>
      <c r="CF1013" s="11" t="s">
        <v>29</v>
      </c>
      <c r="CG1013" t="s">
        <v>84</v>
      </c>
      <c r="CH1013" s="15">
        <f>VLOOKUP(CG1013,'S&amp;PRatingMapping'!$A$3:$B$24,2,0)</f>
        <v>5.2857142857142856</v>
      </c>
    </row>
    <row r="1014" spans="1:87" x14ac:dyDescent="0.25">
      <c r="A1014" s="2">
        <v>42307</v>
      </c>
      <c r="B1014">
        <v>7</v>
      </c>
      <c r="C1014">
        <v>57764</v>
      </c>
      <c r="D1014">
        <v>0.79999999999999982</v>
      </c>
      <c r="E1014">
        <v>1</v>
      </c>
      <c r="F1014">
        <v>0</v>
      </c>
      <c r="G1014">
        <v>0</v>
      </c>
      <c r="H1014">
        <v>0</v>
      </c>
      <c r="I1014">
        <v>45000000</v>
      </c>
      <c r="J1014" s="9">
        <v>6.1</v>
      </c>
      <c r="K1014">
        <v>7</v>
      </c>
      <c r="L1014" t="s">
        <v>42</v>
      </c>
      <c r="M1014">
        <v>0.95282999999999995</v>
      </c>
      <c r="N1014">
        <v>-2</v>
      </c>
      <c r="U1014" s="11" t="s">
        <v>29</v>
      </c>
      <c r="V1014" t="s">
        <v>48</v>
      </c>
      <c r="W1014">
        <f>VLOOKUP(V1014,MoodysRatingMapping!$A$3:$B$23,2,0)</f>
        <v>5.5000000000000009</v>
      </c>
      <c r="X1014">
        <v>-5</v>
      </c>
      <c r="Y1014">
        <v>5.0999999999999996</v>
      </c>
      <c r="Z1014" t="s">
        <v>70</v>
      </c>
      <c r="AA1014" s="7">
        <f>VLOOKUP(Z1014,'S&amp;PRatingMapping'!$A$3:$B$24,2,0)</f>
        <v>5.7142857142857144</v>
      </c>
      <c r="AC1014">
        <v>46496</v>
      </c>
      <c r="AD1014">
        <v>46496</v>
      </c>
      <c r="AE1014">
        <v>45000000</v>
      </c>
      <c r="AF1014" t="s">
        <v>31</v>
      </c>
      <c r="AG1014">
        <v>7</v>
      </c>
      <c r="AH1014" t="s">
        <v>42</v>
      </c>
      <c r="AI1014">
        <v>1.22716</v>
      </c>
      <c r="AJ1014">
        <v>-1</v>
      </c>
      <c r="AP1014" s="11" t="s">
        <v>29</v>
      </c>
      <c r="AQ1014" t="s">
        <v>48</v>
      </c>
      <c r="AR1014">
        <f>VLOOKUP(AQ1014,MoodysRatingMapping!$A$3:$B$23,2,0)</f>
        <v>5.5000000000000009</v>
      </c>
      <c r="AS1014">
        <v>-4</v>
      </c>
      <c r="AT1014" s="11">
        <v>5.0999999999999996</v>
      </c>
      <c r="AU1014" t="s">
        <v>70</v>
      </c>
      <c r="AV1014" s="15">
        <f>VLOOKUP(AU1014,'S&amp;PRatingMapping'!$A$3:$B$24,2,0)</f>
        <v>5.7142857142857144</v>
      </c>
      <c r="AX1014">
        <v>45000000</v>
      </c>
      <c r="AY1014" t="s">
        <v>37</v>
      </c>
      <c r="AZ1014">
        <v>6</v>
      </c>
      <c r="BA1014" t="s">
        <v>42</v>
      </c>
      <c r="BB1014">
        <v>0.55915999999999999</v>
      </c>
      <c r="BC1014">
        <v>-2</v>
      </c>
      <c r="BI1014" s="11" t="s">
        <v>29</v>
      </c>
      <c r="BJ1014" t="s">
        <v>48</v>
      </c>
      <c r="BK1014">
        <f>VLOOKUP(BJ1014,MoodysRatingMapping!$A$3:$B$23,2,0)</f>
        <v>5.5000000000000009</v>
      </c>
      <c r="BL1014">
        <v>-4</v>
      </c>
      <c r="BM1014" s="11">
        <v>5.0999999999999996</v>
      </c>
      <c r="BN1014" t="s">
        <v>70</v>
      </c>
      <c r="BO1014" s="15">
        <f>VLOOKUP(BN1014,'S&amp;PRatingMapping'!$A$3:$B$24,2,0)</f>
        <v>5.7142857142857144</v>
      </c>
      <c r="BQ1014">
        <v>45000000</v>
      </c>
      <c r="BR1014" s="11">
        <v>5.0999999999999996</v>
      </c>
      <c r="BS1014">
        <v>5</v>
      </c>
      <c r="BT1014" t="s">
        <v>42</v>
      </c>
      <c r="BU1014">
        <v>0.36668000000000001</v>
      </c>
      <c r="BV1014">
        <v>-3</v>
      </c>
      <c r="CB1014" t="s">
        <v>29</v>
      </c>
      <c r="CC1014" t="s">
        <v>48</v>
      </c>
      <c r="CD1014">
        <f>VLOOKUP(CC1014,MoodysRatingMapping!$A$3:$B$23,2,0)</f>
        <v>5.5000000000000009</v>
      </c>
      <c r="CE1014">
        <v>-4</v>
      </c>
      <c r="CF1014" s="11">
        <v>5.0999999999999996</v>
      </c>
      <c r="CG1014" t="s">
        <v>70</v>
      </c>
      <c r="CH1014" s="15">
        <f>VLOOKUP(CG1014,'S&amp;PRatingMapping'!$A$3:$B$24,2,0)</f>
        <v>5.7142857142857144</v>
      </c>
    </row>
    <row r="1015" spans="1:87" x14ac:dyDescent="0.25">
      <c r="A1015" s="2">
        <v>42489</v>
      </c>
      <c r="B1015">
        <v>8.1</v>
      </c>
      <c r="C1015">
        <v>57764</v>
      </c>
      <c r="D1015">
        <v>1.1000000000000001</v>
      </c>
      <c r="E1015">
        <v>1</v>
      </c>
      <c r="F1015">
        <v>0</v>
      </c>
      <c r="G1015">
        <v>0</v>
      </c>
      <c r="H1015">
        <v>0</v>
      </c>
      <c r="I1015">
        <v>44787627.549999997</v>
      </c>
      <c r="J1015" s="9">
        <v>6.2</v>
      </c>
      <c r="K1015">
        <v>8</v>
      </c>
      <c r="L1015" t="s">
        <v>42</v>
      </c>
      <c r="M1015">
        <v>2.9948100000000002</v>
      </c>
      <c r="N1015">
        <v>-2</v>
      </c>
      <c r="U1015" s="11" t="s">
        <v>29</v>
      </c>
      <c r="V1015" t="s">
        <v>48</v>
      </c>
      <c r="W1015">
        <f>VLOOKUP(V1015,MoodysRatingMapping!$A$3:$B$23,2,0)</f>
        <v>5.5000000000000009</v>
      </c>
      <c r="X1015">
        <v>-6</v>
      </c>
      <c r="Y1015">
        <v>5.2</v>
      </c>
      <c r="Z1015" t="s">
        <v>82</v>
      </c>
      <c r="AA1015" s="7">
        <f>VLOOKUP(Z1015,'S&amp;PRatingMapping'!$A$3:$B$24,2,0)</f>
        <v>6.1428571428571432</v>
      </c>
      <c r="AC1015">
        <v>4652</v>
      </c>
      <c r="AD1015">
        <v>4652</v>
      </c>
      <c r="AE1015">
        <v>44787627.549999997</v>
      </c>
      <c r="AF1015" t="s">
        <v>39</v>
      </c>
      <c r="AG1015">
        <v>9</v>
      </c>
      <c r="AH1015" t="s">
        <v>42</v>
      </c>
      <c r="AI1015">
        <v>4.5080400000000003</v>
      </c>
      <c r="AJ1015">
        <v>0</v>
      </c>
      <c r="AP1015" s="11" t="s">
        <v>29</v>
      </c>
      <c r="AQ1015" t="s">
        <v>48</v>
      </c>
      <c r="AR1015">
        <f>VLOOKUP(AQ1015,MoodysRatingMapping!$A$3:$B$23,2,0)</f>
        <v>5.5000000000000009</v>
      </c>
      <c r="AS1015">
        <v>-5</v>
      </c>
      <c r="AT1015" s="11">
        <v>5.2</v>
      </c>
      <c r="AU1015" t="s">
        <v>82</v>
      </c>
      <c r="AV1015" s="15">
        <f>VLOOKUP(AU1015,'S&amp;PRatingMapping'!$A$3:$B$24,2,0)</f>
        <v>6.1428571428571432</v>
      </c>
      <c r="AX1015">
        <v>45000000</v>
      </c>
      <c r="AY1015" t="s">
        <v>39</v>
      </c>
      <c r="AZ1015">
        <v>9</v>
      </c>
      <c r="BA1015" t="s">
        <v>42</v>
      </c>
      <c r="BB1015">
        <v>7.9467699999999999</v>
      </c>
      <c r="BC1015">
        <v>0</v>
      </c>
      <c r="BI1015" s="11" t="s">
        <v>29</v>
      </c>
      <c r="BJ1015" t="s">
        <v>48</v>
      </c>
      <c r="BK1015">
        <f>VLOOKUP(BJ1015,MoodysRatingMapping!$A$3:$B$23,2,0)</f>
        <v>5.5000000000000009</v>
      </c>
      <c r="BL1015">
        <v>-5</v>
      </c>
      <c r="BM1015" s="11">
        <v>5.0999999999999996</v>
      </c>
      <c r="BN1015" t="s">
        <v>70</v>
      </c>
      <c r="BO1015" s="15">
        <f>VLOOKUP(BN1015,'S&amp;PRatingMapping'!$A$3:$B$24,2,0)</f>
        <v>5.7142857142857144</v>
      </c>
      <c r="BQ1015">
        <v>45000000</v>
      </c>
      <c r="BR1015" s="11">
        <v>6.2</v>
      </c>
      <c r="BS1015">
        <v>8</v>
      </c>
      <c r="BT1015" t="s">
        <v>42</v>
      </c>
      <c r="BU1015">
        <v>2.8330199999999999</v>
      </c>
      <c r="BV1015">
        <v>-1</v>
      </c>
      <c r="CB1015" t="s">
        <v>29</v>
      </c>
      <c r="CC1015" t="s">
        <v>48</v>
      </c>
      <c r="CD1015">
        <f>VLOOKUP(CC1015,MoodysRatingMapping!$A$3:$B$23,2,0)</f>
        <v>5.5000000000000009</v>
      </c>
      <c r="CE1015">
        <v>-5</v>
      </c>
      <c r="CF1015" s="11">
        <v>5.0999999999999996</v>
      </c>
      <c r="CG1015" t="s">
        <v>70</v>
      </c>
      <c r="CH1015" s="15">
        <f>VLOOKUP(CG1015,'S&amp;PRatingMapping'!$A$3:$B$24,2,0)</f>
        <v>5.7142857142857144</v>
      </c>
    </row>
    <row r="1016" spans="1:87" x14ac:dyDescent="0.25">
      <c r="A1016" s="2">
        <v>41789</v>
      </c>
      <c r="B1016">
        <v>6.1</v>
      </c>
      <c r="C1016">
        <v>57799</v>
      </c>
      <c r="D1016">
        <v>0.89999999999999947</v>
      </c>
      <c r="E1016">
        <v>1</v>
      </c>
      <c r="F1016">
        <v>0</v>
      </c>
      <c r="G1016">
        <v>0</v>
      </c>
      <c r="H1016">
        <v>0</v>
      </c>
      <c r="I1016">
        <v>13000000</v>
      </c>
      <c r="J1016" s="9" t="s">
        <v>30</v>
      </c>
      <c r="K1016">
        <v>1</v>
      </c>
      <c r="L1016" t="s">
        <v>41</v>
      </c>
      <c r="M1016">
        <v>0.1</v>
      </c>
      <c r="N1016">
        <v>-6</v>
      </c>
      <c r="W1016" t="e">
        <f>VLOOKUP(V1016,MoodysRatingMapping!$A$3:$B$23,2,0)</f>
        <v>#N/A</v>
      </c>
      <c r="AA1016" s="7" t="e">
        <f>VLOOKUP(Z1016,'S&amp;PRatingMapping'!$A$3:$B$24,2,0)</f>
        <v>#N/A</v>
      </c>
      <c r="AC1016">
        <v>46511</v>
      </c>
      <c r="AD1016">
        <v>46511</v>
      </c>
      <c r="AE1016">
        <v>6000000</v>
      </c>
      <c r="AF1016" t="s">
        <v>30</v>
      </c>
      <c r="AG1016">
        <v>1</v>
      </c>
      <c r="AH1016" t="s">
        <v>41</v>
      </c>
      <c r="AI1016">
        <v>0.01</v>
      </c>
      <c r="AJ1016">
        <v>-5</v>
      </c>
      <c r="AL1016" t="s">
        <v>46</v>
      </c>
      <c r="AM1016" t="s">
        <v>41</v>
      </c>
      <c r="AN1016">
        <v>50.392332000000003</v>
      </c>
      <c r="AO1016">
        <v>-4</v>
      </c>
      <c r="AR1016" t="e">
        <f>VLOOKUP(AQ1016,MoodysRatingMapping!$A$3:$B$23,2,0)</f>
        <v>#N/A</v>
      </c>
      <c r="AV1016" s="15" t="e">
        <f>VLOOKUP(AU1016,'S&amp;PRatingMapping'!$A$3:$B$24,2,0)</f>
        <v>#N/A</v>
      </c>
      <c r="AX1016">
        <v>6000000</v>
      </c>
      <c r="AY1016" t="s">
        <v>30</v>
      </c>
      <c r="AZ1016">
        <v>1</v>
      </c>
      <c r="BA1016" t="s">
        <v>41</v>
      </c>
      <c r="BB1016">
        <v>0.01</v>
      </c>
      <c r="BC1016">
        <v>-5</v>
      </c>
      <c r="BE1016" s="11">
        <v>2.2000000000000002</v>
      </c>
      <c r="BF1016" t="s">
        <v>41</v>
      </c>
      <c r="BG1016">
        <v>50.389215999999998</v>
      </c>
      <c r="BH1016">
        <v>-4</v>
      </c>
      <c r="BK1016" t="e">
        <f>VLOOKUP(BJ1016,MoodysRatingMapping!$A$3:$B$23,2,0)</f>
        <v>#N/A</v>
      </c>
      <c r="BO1016" s="15" t="e">
        <f>VLOOKUP(BN1016,'S&amp;PRatingMapping'!$A$3:$B$24,2,0)</f>
        <v>#N/A</v>
      </c>
      <c r="BQ1016">
        <v>38798724.490000002</v>
      </c>
      <c r="BR1016" s="11">
        <v>6.2</v>
      </c>
      <c r="BS1016">
        <v>8</v>
      </c>
      <c r="BT1016" t="s">
        <v>42</v>
      </c>
      <c r="BU1016">
        <v>1.61128</v>
      </c>
      <c r="BV1016">
        <v>-2</v>
      </c>
      <c r="BX1016" t="s">
        <v>37</v>
      </c>
      <c r="BY1016" t="s">
        <v>42</v>
      </c>
      <c r="BZ1016">
        <v>323.28469999999999</v>
      </c>
      <c r="CA1016">
        <v>-4</v>
      </c>
      <c r="CB1016" t="s">
        <v>29</v>
      </c>
      <c r="CC1016" t="s">
        <v>48</v>
      </c>
      <c r="CD1016">
        <f>VLOOKUP(CC1016,MoodysRatingMapping!$A$3:$B$23,2,0)</f>
        <v>5.5000000000000009</v>
      </c>
      <c r="CE1016">
        <v>-6</v>
      </c>
      <c r="CF1016" s="11">
        <v>5.2</v>
      </c>
      <c r="CG1016" t="s">
        <v>82</v>
      </c>
      <c r="CH1016" s="15">
        <f>VLOOKUP(CG1016,'S&amp;PRatingMapping'!$A$3:$B$24,2,0)</f>
        <v>6.1428571428571432</v>
      </c>
    </row>
    <row r="1017" spans="1:87" x14ac:dyDescent="0.25">
      <c r="A1017" s="2">
        <v>42613</v>
      </c>
      <c r="B1017">
        <v>6.1</v>
      </c>
      <c r="C1017">
        <v>57919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19469186.079999998</v>
      </c>
      <c r="J1017" s="9" t="s">
        <v>30</v>
      </c>
      <c r="K1017">
        <v>1</v>
      </c>
      <c r="L1017" t="s">
        <v>41</v>
      </c>
      <c r="M1017">
        <v>0.11989</v>
      </c>
      <c r="N1017">
        <v>-6</v>
      </c>
      <c r="W1017" t="e">
        <f>VLOOKUP(V1017,MoodysRatingMapping!$A$3:$B$23,2,0)</f>
        <v>#N/A</v>
      </c>
      <c r="AA1017" s="7" t="e">
        <f>VLOOKUP(Z1017,'S&amp;PRatingMapping'!$A$3:$B$24,2,0)</f>
        <v>#N/A</v>
      </c>
      <c r="AC1017">
        <v>46644</v>
      </c>
      <c r="AD1017">
        <v>46644</v>
      </c>
      <c r="AE1017">
        <v>19624675.550000001</v>
      </c>
      <c r="AF1017" t="s">
        <v>34</v>
      </c>
      <c r="AG1017">
        <v>2</v>
      </c>
      <c r="AH1017" t="s">
        <v>41</v>
      </c>
      <c r="AI1017">
        <v>0.12737999999999999</v>
      </c>
      <c r="AJ1017">
        <v>-3</v>
      </c>
      <c r="AR1017" t="e">
        <f>VLOOKUP(AQ1017,MoodysRatingMapping!$A$3:$B$23,2,0)</f>
        <v>#N/A</v>
      </c>
      <c r="AV1017" s="15" t="e">
        <f>VLOOKUP(AU1017,'S&amp;PRatingMapping'!$A$3:$B$24,2,0)</f>
        <v>#N/A</v>
      </c>
      <c r="AX1017">
        <v>19938810.91</v>
      </c>
      <c r="AY1017" t="s">
        <v>35</v>
      </c>
      <c r="AZ1017">
        <v>3</v>
      </c>
      <c r="BA1017" t="s">
        <v>41</v>
      </c>
      <c r="BB1017">
        <v>0.22367000000000001</v>
      </c>
      <c r="BC1017">
        <v>-2</v>
      </c>
      <c r="BK1017" t="e">
        <f>VLOOKUP(BJ1017,MoodysRatingMapping!$A$3:$B$23,2,0)</f>
        <v>#N/A</v>
      </c>
      <c r="BO1017" s="15" t="e">
        <f>VLOOKUP(BN1017,'S&amp;PRatingMapping'!$A$3:$B$24,2,0)</f>
        <v>#N/A</v>
      </c>
      <c r="BQ1017">
        <v>1762206.32</v>
      </c>
      <c r="BR1017" s="11">
        <v>3.1</v>
      </c>
      <c r="BS1017">
        <v>3</v>
      </c>
      <c r="BT1017" t="s">
        <v>41</v>
      </c>
      <c r="BU1017">
        <v>0.17838999999999999</v>
      </c>
      <c r="BV1017">
        <v>-2</v>
      </c>
      <c r="CD1017" t="e">
        <f>VLOOKUP(CC1017,MoodysRatingMapping!$A$3:$B$23,2,0)</f>
        <v>#N/A</v>
      </c>
      <c r="CH1017" s="15" t="e">
        <f>VLOOKUP(CG1017,'S&amp;PRatingMapping'!$A$3:$B$24,2,0)</f>
        <v>#N/A</v>
      </c>
    </row>
    <row r="1018" spans="1:87" x14ac:dyDescent="0.25">
      <c r="A1018" s="2">
        <v>42643</v>
      </c>
      <c r="B1018">
        <v>3</v>
      </c>
      <c r="C1018">
        <v>5797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5276860.3499999996</v>
      </c>
      <c r="J1018" s="9" t="s">
        <v>39</v>
      </c>
      <c r="K1018">
        <v>9</v>
      </c>
      <c r="L1018" t="s">
        <v>41</v>
      </c>
      <c r="M1018">
        <v>4.6425400000000003</v>
      </c>
      <c r="N1018">
        <v>6</v>
      </c>
      <c r="Q1018" s="11">
        <v>3.3</v>
      </c>
      <c r="R1018" t="s">
        <v>42</v>
      </c>
      <c r="S1018">
        <v>12.7346</v>
      </c>
      <c r="U1018" s="11" t="s">
        <v>30</v>
      </c>
      <c r="V1018" t="s">
        <v>47</v>
      </c>
      <c r="W1018">
        <f>VLOOKUP(V1018,MoodysRatingMapping!$A$3:$B$23,2,0)</f>
        <v>2.35</v>
      </c>
      <c r="X1018">
        <v>-2</v>
      </c>
      <c r="Y1018">
        <v>2.2000000000000002</v>
      </c>
      <c r="Z1018" t="s">
        <v>71</v>
      </c>
      <c r="AA1018" s="7">
        <f>VLOOKUP(Z1018,'S&amp;PRatingMapping'!$A$3:$B$24,2,0)</f>
        <v>3.1428571428571423</v>
      </c>
      <c r="AC1018">
        <v>46694</v>
      </c>
      <c r="AD1018">
        <v>46694</v>
      </c>
      <c r="AE1018">
        <v>6912081.6900000004</v>
      </c>
      <c r="AF1018" t="s">
        <v>36</v>
      </c>
      <c r="AG1018">
        <v>8</v>
      </c>
      <c r="AH1018" t="s">
        <v>41</v>
      </c>
      <c r="AI1018">
        <v>3.72655</v>
      </c>
      <c r="AJ1018">
        <v>6</v>
      </c>
      <c r="AL1018" t="s">
        <v>43</v>
      </c>
      <c r="AM1018" t="s">
        <v>42</v>
      </c>
      <c r="AN1018">
        <v>104.25490000000001</v>
      </c>
      <c r="AO1018">
        <v>1</v>
      </c>
      <c r="AP1018" s="11" t="s">
        <v>30</v>
      </c>
      <c r="AQ1018" t="s">
        <v>47</v>
      </c>
      <c r="AR1018">
        <f>VLOOKUP(AQ1018,MoodysRatingMapping!$A$3:$B$23,2,0)</f>
        <v>2.35</v>
      </c>
      <c r="AS1018">
        <v>-1</v>
      </c>
      <c r="AT1018" s="11">
        <v>2.2000000000000002</v>
      </c>
      <c r="AU1018" t="s">
        <v>71</v>
      </c>
      <c r="AV1018" s="15">
        <f>VLOOKUP(AU1018,'S&amp;PRatingMapping'!$A$3:$B$24,2,0)</f>
        <v>3.1428571428571423</v>
      </c>
      <c r="AX1018">
        <v>6659337.6900000004</v>
      </c>
      <c r="AY1018" t="s">
        <v>36</v>
      </c>
      <c r="AZ1018">
        <v>8</v>
      </c>
      <c r="BA1018" t="s">
        <v>41</v>
      </c>
      <c r="BB1018">
        <v>4.0492900000000001</v>
      </c>
      <c r="BC1018">
        <v>6</v>
      </c>
      <c r="BE1018" s="11">
        <v>3.3</v>
      </c>
      <c r="BF1018" t="s">
        <v>42</v>
      </c>
      <c r="BG1018">
        <v>123.6249</v>
      </c>
      <c r="BH1018">
        <v>1</v>
      </c>
      <c r="BI1018" s="11" t="s">
        <v>30</v>
      </c>
      <c r="BJ1018" t="s">
        <v>47</v>
      </c>
      <c r="BK1018">
        <f>VLOOKUP(BJ1018,MoodysRatingMapping!$A$3:$B$23,2,0)</f>
        <v>2.35</v>
      </c>
      <c r="BL1018">
        <v>-1</v>
      </c>
      <c r="BM1018" s="11">
        <v>2.2000000000000002</v>
      </c>
      <c r="BN1018" t="s">
        <v>71</v>
      </c>
      <c r="BO1018" s="15">
        <f>VLOOKUP(BN1018,'S&amp;PRatingMapping'!$A$3:$B$24,2,0)</f>
        <v>3.1428571428571423</v>
      </c>
      <c r="BQ1018">
        <v>7425443.0199999996</v>
      </c>
      <c r="BR1018" s="11">
        <v>6.2</v>
      </c>
      <c r="BS1018">
        <v>8</v>
      </c>
      <c r="BT1018" t="s">
        <v>41</v>
      </c>
      <c r="BU1018">
        <v>4.0067599999999999</v>
      </c>
      <c r="BV1018">
        <v>6</v>
      </c>
      <c r="BX1018" t="s">
        <v>29</v>
      </c>
      <c r="BY1018" t="s">
        <v>42</v>
      </c>
      <c r="BZ1018">
        <v>148.46857299999999</v>
      </c>
      <c r="CA1018">
        <v>2</v>
      </c>
      <c r="CB1018" t="s">
        <v>30</v>
      </c>
      <c r="CC1018" t="s">
        <v>47</v>
      </c>
      <c r="CD1018">
        <f>VLOOKUP(CC1018,MoodysRatingMapping!$A$3:$B$23,2,0)</f>
        <v>2.35</v>
      </c>
      <c r="CE1018">
        <v>-1</v>
      </c>
      <c r="CF1018" s="11">
        <v>2.2000000000000002</v>
      </c>
      <c r="CG1018" t="s">
        <v>71</v>
      </c>
      <c r="CH1018" s="15">
        <f>VLOOKUP(CG1018,'S&amp;PRatingMapping'!$A$3:$B$24,2,0)</f>
        <v>3.1428571428571423</v>
      </c>
    </row>
    <row r="1019" spans="1:87" x14ac:dyDescent="0.25">
      <c r="A1019" s="2">
        <v>42216</v>
      </c>
      <c r="B1019">
        <v>6.1</v>
      </c>
      <c r="C1019">
        <v>57999</v>
      </c>
      <c r="D1019">
        <v>1</v>
      </c>
      <c r="E1019">
        <v>1</v>
      </c>
      <c r="F1019">
        <v>0</v>
      </c>
      <c r="G1019">
        <v>0</v>
      </c>
      <c r="H1019">
        <v>-3</v>
      </c>
      <c r="I1019">
        <v>3534130.76</v>
      </c>
      <c r="J1019" s="9">
        <v>6.2</v>
      </c>
      <c r="K1019">
        <v>8</v>
      </c>
      <c r="L1019" t="s">
        <v>41</v>
      </c>
      <c r="M1019">
        <v>1.8461000000000001</v>
      </c>
      <c r="N1019">
        <v>1</v>
      </c>
      <c r="W1019" t="e">
        <f>VLOOKUP(V1019,MoodysRatingMapping!$A$3:$B$23,2,0)</f>
        <v>#N/A</v>
      </c>
      <c r="AA1019" s="7" t="e">
        <f>VLOOKUP(Z1019,'S&amp;PRatingMapping'!$A$3:$B$24,2,0)</f>
        <v>#N/A</v>
      </c>
      <c r="AC1019">
        <v>46732</v>
      </c>
      <c r="AD1019">
        <v>46732</v>
      </c>
      <c r="AE1019">
        <v>3528552.21</v>
      </c>
      <c r="AF1019" t="s">
        <v>36</v>
      </c>
      <c r="AG1019">
        <v>8</v>
      </c>
      <c r="AH1019" t="s">
        <v>41</v>
      </c>
      <c r="AI1019">
        <v>1.8822700000000001</v>
      </c>
      <c r="AJ1019">
        <v>3</v>
      </c>
      <c r="AR1019" t="e">
        <f>VLOOKUP(AQ1019,MoodysRatingMapping!$A$3:$B$23,2,0)</f>
        <v>#N/A</v>
      </c>
      <c r="AV1019" s="15" t="e">
        <f>VLOOKUP(AU1019,'S&amp;PRatingMapping'!$A$3:$B$24,2,0)</f>
        <v>#N/A</v>
      </c>
      <c r="AX1019">
        <v>3712148.23</v>
      </c>
      <c r="AY1019" t="s">
        <v>31</v>
      </c>
      <c r="AZ1019">
        <v>7</v>
      </c>
      <c r="BA1019" t="s">
        <v>41</v>
      </c>
      <c r="BB1019">
        <v>0.84147000000000005</v>
      </c>
      <c r="BC1019">
        <v>2</v>
      </c>
      <c r="BK1019" t="e">
        <f>VLOOKUP(BJ1019,MoodysRatingMapping!$A$3:$B$23,2,0)</f>
        <v>#N/A</v>
      </c>
      <c r="BO1019" s="15" t="e">
        <f>VLOOKUP(BN1019,'S&amp;PRatingMapping'!$A$3:$B$24,2,0)</f>
        <v>#N/A</v>
      </c>
      <c r="BQ1019">
        <v>3713442.08</v>
      </c>
      <c r="BR1019" s="11">
        <v>6.1</v>
      </c>
      <c r="BS1019">
        <v>7</v>
      </c>
      <c r="BT1019" t="s">
        <v>41</v>
      </c>
      <c r="BU1019">
        <v>0.84750000000000003</v>
      </c>
      <c r="BV1019">
        <v>2</v>
      </c>
      <c r="CD1019" t="e">
        <f>VLOOKUP(CC1019,MoodysRatingMapping!$A$3:$B$23,2,0)</f>
        <v>#N/A</v>
      </c>
      <c r="CH1019" s="15" t="e">
        <f>VLOOKUP(CG1019,'S&amp;PRatingMapping'!$A$3:$B$24,2,0)</f>
        <v>#N/A</v>
      </c>
    </row>
    <row r="1020" spans="1:87" x14ac:dyDescent="0.25">
      <c r="A1020" s="2">
        <v>42307</v>
      </c>
      <c r="B1020">
        <v>6.2</v>
      </c>
      <c r="C1020">
        <v>57999</v>
      </c>
      <c r="D1020">
        <v>0.10000000000000051</v>
      </c>
      <c r="E1020">
        <v>1</v>
      </c>
      <c r="F1020">
        <v>0</v>
      </c>
      <c r="G1020">
        <v>0</v>
      </c>
      <c r="H1020">
        <v>0</v>
      </c>
      <c r="I1020">
        <v>3363794.27</v>
      </c>
      <c r="J1020" s="9">
        <v>6.2</v>
      </c>
      <c r="K1020">
        <v>8</v>
      </c>
      <c r="L1020" t="s">
        <v>41</v>
      </c>
      <c r="M1020">
        <v>2.18676</v>
      </c>
      <c r="W1020" t="e">
        <f>VLOOKUP(V1020,MoodysRatingMapping!$A$3:$B$23,2,0)</f>
        <v>#N/A</v>
      </c>
      <c r="AA1020" s="7" t="e">
        <f>VLOOKUP(Z1020,'S&amp;PRatingMapping'!$A$3:$B$24,2,0)</f>
        <v>#N/A</v>
      </c>
      <c r="AC1020">
        <v>46735</v>
      </c>
      <c r="AD1020">
        <v>46735</v>
      </c>
      <c r="AE1020">
        <v>3380075.2</v>
      </c>
      <c r="AF1020" t="s">
        <v>36</v>
      </c>
      <c r="AG1020">
        <v>8</v>
      </c>
      <c r="AH1020" t="s">
        <v>41</v>
      </c>
      <c r="AI1020">
        <v>2.09694</v>
      </c>
      <c r="AJ1020">
        <v>1</v>
      </c>
      <c r="AR1020" t="e">
        <f>VLOOKUP(AQ1020,MoodysRatingMapping!$A$3:$B$23,2,0)</f>
        <v>#N/A</v>
      </c>
      <c r="AV1020" s="15" t="e">
        <f>VLOOKUP(AU1020,'S&amp;PRatingMapping'!$A$3:$B$24,2,0)</f>
        <v>#N/A</v>
      </c>
      <c r="AX1020">
        <v>3537608.31</v>
      </c>
      <c r="AY1020" t="s">
        <v>36</v>
      </c>
      <c r="AZ1020">
        <v>8</v>
      </c>
      <c r="BA1020" t="s">
        <v>41</v>
      </c>
      <c r="BB1020">
        <v>1.9493499999999999</v>
      </c>
      <c r="BC1020">
        <v>1</v>
      </c>
      <c r="BK1020" t="e">
        <f>VLOOKUP(BJ1020,MoodysRatingMapping!$A$3:$B$23,2,0)</f>
        <v>#N/A</v>
      </c>
      <c r="BO1020" s="15" t="e">
        <f>VLOOKUP(BN1020,'S&amp;PRatingMapping'!$A$3:$B$24,2,0)</f>
        <v>#N/A</v>
      </c>
      <c r="BQ1020">
        <v>3534130.76</v>
      </c>
      <c r="BR1020" s="11">
        <v>6.2</v>
      </c>
      <c r="BS1020">
        <v>8</v>
      </c>
      <c r="BT1020" t="s">
        <v>41</v>
      </c>
      <c r="BU1020">
        <v>1.8406100000000001</v>
      </c>
      <c r="BV1020">
        <v>1</v>
      </c>
      <c r="CD1020" t="e">
        <f>VLOOKUP(CC1020,MoodysRatingMapping!$A$3:$B$23,2,0)</f>
        <v>#N/A</v>
      </c>
      <c r="CH1020" s="15" t="e">
        <f>VLOOKUP(CG1020,'S&amp;PRatingMapping'!$A$3:$B$24,2,0)</f>
        <v>#N/A</v>
      </c>
    </row>
    <row r="1021" spans="1:87" x14ac:dyDescent="0.25">
      <c r="A1021" s="2">
        <v>42429</v>
      </c>
      <c r="B1021">
        <v>7</v>
      </c>
      <c r="C1021">
        <v>57999</v>
      </c>
      <c r="D1021">
        <v>0.79999999999999982</v>
      </c>
      <c r="E1021">
        <v>1</v>
      </c>
      <c r="F1021">
        <v>0</v>
      </c>
      <c r="G1021">
        <v>0</v>
      </c>
      <c r="H1021">
        <v>0</v>
      </c>
      <c r="I1021">
        <v>3202994.67</v>
      </c>
      <c r="J1021" s="9">
        <v>6.2</v>
      </c>
      <c r="K1021">
        <v>8</v>
      </c>
      <c r="L1021" t="s">
        <v>41</v>
      </c>
      <c r="M1021">
        <v>2.15449</v>
      </c>
      <c r="N1021">
        <v>-1</v>
      </c>
      <c r="W1021" t="e">
        <f>VLOOKUP(V1021,MoodysRatingMapping!$A$3:$B$23,2,0)</f>
        <v>#N/A</v>
      </c>
      <c r="AA1021" s="7" t="e">
        <f>VLOOKUP(Z1021,'S&amp;PRatingMapping'!$A$3:$B$24,2,0)</f>
        <v>#N/A</v>
      </c>
      <c r="AC1021">
        <v>46739</v>
      </c>
      <c r="AD1021">
        <v>46739</v>
      </c>
      <c r="AE1021">
        <v>3198214.92</v>
      </c>
      <c r="AF1021" t="s">
        <v>39</v>
      </c>
      <c r="AG1021">
        <v>9</v>
      </c>
      <c r="AH1021" t="s">
        <v>41</v>
      </c>
      <c r="AI1021">
        <v>6.7993699999999997</v>
      </c>
      <c r="AJ1021">
        <v>1</v>
      </c>
      <c r="AR1021" t="e">
        <f>VLOOKUP(AQ1021,MoodysRatingMapping!$A$3:$B$23,2,0)</f>
        <v>#N/A</v>
      </c>
      <c r="AV1021" s="15" t="e">
        <f>VLOOKUP(AU1021,'S&amp;PRatingMapping'!$A$3:$B$24,2,0)</f>
        <v>#N/A</v>
      </c>
      <c r="AX1021">
        <v>3169631.7</v>
      </c>
      <c r="AY1021" t="s">
        <v>36</v>
      </c>
      <c r="AZ1021">
        <v>8</v>
      </c>
      <c r="BA1021" t="s">
        <v>41</v>
      </c>
      <c r="BB1021">
        <v>3.3627600000000002</v>
      </c>
      <c r="BC1021">
        <v>0</v>
      </c>
      <c r="BK1021" t="e">
        <f>VLOOKUP(BJ1021,MoodysRatingMapping!$A$3:$B$23,2,0)</f>
        <v>#N/A</v>
      </c>
      <c r="BO1021" s="15" t="e">
        <f>VLOOKUP(BN1021,'S&amp;PRatingMapping'!$A$3:$B$24,2,0)</f>
        <v>#N/A</v>
      </c>
      <c r="BQ1021">
        <v>3356152.46</v>
      </c>
      <c r="BR1021" s="11">
        <v>6.2</v>
      </c>
      <c r="BS1021">
        <v>8</v>
      </c>
      <c r="BT1021" t="s">
        <v>41</v>
      </c>
      <c r="BU1021">
        <v>3.0359400000000001</v>
      </c>
      <c r="BV1021">
        <v>0</v>
      </c>
      <c r="CD1021" t="e">
        <f>VLOOKUP(CC1021,MoodysRatingMapping!$A$3:$B$23,2,0)</f>
        <v>#N/A</v>
      </c>
      <c r="CH1021" s="15" t="e">
        <f>VLOOKUP(CG1021,'S&amp;PRatingMapping'!$A$3:$B$24,2,0)</f>
        <v>#N/A</v>
      </c>
    </row>
    <row r="1022" spans="1:87" x14ac:dyDescent="0.25">
      <c r="A1022" s="2">
        <v>43220</v>
      </c>
      <c r="B1022">
        <v>8.1</v>
      </c>
      <c r="C1022">
        <v>57999</v>
      </c>
      <c r="D1022">
        <v>1.1000000000000001</v>
      </c>
      <c r="E1022">
        <v>1</v>
      </c>
      <c r="F1022">
        <v>0</v>
      </c>
      <c r="G1022">
        <v>0</v>
      </c>
      <c r="H1022">
        <v>0</v>
      </c>
      <c r="I1022">
        <v>1571218.18</v>
      </c>
      <c r="J1022" s="9">
        <v>6.2</v>
      </c>
      <c r="K1022">
        <v>8</v>
      </c>
      <c r="L1022" t="s">
        <v>41</v>
      </c>
      <c r="M1022">
        <v>0.63580000000000003</v>
      </c>
      <c r="N1022">
        <v>-2</v>
      </c>
      <c r="W1022" t="e">
        <f>VLOOKUP(V1022,MoodysRatingMapping!$A$3:$B$23,2,0)</f>
        <v>#N/A</v>
      </c>
      <c r="AA1022" s="7" t="e">
        <f>VLOOKUP(Z1022,'S&amp;PRatingMapping'!$A$3:$B$24,2,0)</f>
        <v>#N/A</v>
      </c>
      <c r="AC1022">
        <v>46765</v>
      </c>
      <c r="AD1022">
        <v>46765</v>
      </c>
      <c r="AE1022">
        <v>1572970.65</v>
      </c>
      <c r="AF1022" t="s">
        <v>36</v>
      </c>
      <c r="AG1022">
        <v>8</v>
      </c>
      <c r="AH1022" t="s">
        <v>41</v>
      </c>
      <c r="AI1022">
        <v>0.62976999999999994</v>
      </c>
      <c r="AJ1022">
        <v>-1</v>
      </c>
      <c r="AR1022" t="e">
        <f>VLOOKUP(AQ1022,MoodysRatingMapping!$A$3:$B$23,2,0)</f>
        <v>#N/A</v>
      </c>
      <c r="AV1022" s="15" t="e">
        <f>VLOOKUP(AU1022,'S&amp;PRatingMapping'!$A$3:$B$24,2,0)</f>
        <v>#N/A</v>
      </c>
      <c r="AX1022">
        <v>1745234.57</v>
      </c>
      <c r="AY1022" t="s">
        <v>36</v>
      </c>
      <c r="AZ1022">
        <v>8</v>
      </c>
      <c r="BA1022" t="s">
        <v>41</v>
      </c>
      <c r="BB1022">
        <v>0.54041000000000006</v>
      </c>
      <c r="BC1022">
        <v>-1</v>
      </c>
      <c r="BK1022" t="e">
        <f>VLOOKUP(BJ1022,MoodysRatingMapping!$A$3:$B$23,2,0)</f>
        <v>#N/A</v>
      </c>
      <c r="BO1022" s="15" t="e">
        <f>VLOOKUP(BN1022,'S&amp;PRatingMapping'!$A$3:$B$24,2,0)</f>
        <v>#N/A</v>
      </c>
      <c r="BQ1022">
        <v>1749595.35</v>
      </c>
      <c r="BR1022" s="11">
        <v>6.2</v>
      </c>
      <c r="BS1022">
        <v>8</v>
      </c>
      <c r="BT1022" t="s">
        <v>41</v>
      </c>
      <c r="BU1022">
        <v>0.58177000000000001</v>
      </c>
      <c r="BV1022">
        <v>-1</v>
      </c>
      <c r="CD1022" t="e">
        <f>VLOOKUP(CC1022,MoodysRatingMapping!$A$3:$B$23,2,0)</f>
        <v>#N/A</v>
      </c>
      <c r="CH1022" s="15" t="e">
        <f>VLOOKUP(CG1022,'S&amp;PRatingMapping'!$A$3:$B$24,2,0)</f>
        <v>#N/A</v>
      </c>
    </row>
    <row r="1023" spans="1:87" x14ac:dyDescent="0.25">
      <c r="A1023" s="2">
        <v>42369</v>
      </c>
      <c r="B1023">
        <v>4</v>
      </c>
      <c r="C1023">
        <v>58012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24451478.52</v>
      </c>
      <c r="J1023" s="9" t="s">
        <v>29</v>
      </c>
      <c r="K1023">
        <v>4</v>
      </c>
      <c r="L1023" t="s">
        <v>41</v>
      </c>
      <c r="M1023">
        <v>0.31709999999999999</v>
      </c>
      <c r="Q1023" s="11">
        <v>3.2</v>
      </c>
      <c r="R1023" t="s">
        <v>41</v>
      </c>
      <c r="S1023">
        <v>85.248694</v>
      </c>
      <c r="T1023">
        <v>-1</v>
      </c>
      <c r="U1023" s="11">
        <v>3.2</v>
      </c>
      <c r="V1023" t="s">
        <v>59</v>
      </c>
      <c r="W1023">
        <f>VLOOKUP(V1023,MoodysRatingMapping!$A$3:$B$23,2,0)</f>
        <v>4.6000000000000005</v>
      </c>
      <c r="X1023">
        <v>-1</v>
      </c>
      <c r="AA1023" s="7" t="e">
        <f>VLOOKUP(Z1023,'S&amp;PRatingMapping'!$A$3:$B$24,2,0)</f>
        <v>#N/A</v>
      </c>
      <c r="AC1023">
        <v>4679</v>
      </c>
      <c r="AD1023">
        <v>4679</v>
      </c>
      <c r="AE1023">
        <v>24846578.52</v>
      </c>
      <c r="AF1023" t="s">
        <v>29</v>
      </c>
      <c r="AG1023">
        <v>4</v>
      </c>
      <c r="AH1023" t="s">
        <v>41</v>
      </c>
      <c r="AI1023">
        <v>0.27100000000000002</v>
      </c>
      <c r="AJ1023">
        <v>1</v>
      </c>
      <c r="AL1023" t="s">
        <v>45</v>
      </c>
      <c r="AM1023" t="s">
        <v>41</v>
      </c>
      <c r="AN1023">
        <v>83.758798999999996</v>
      </c>
      <c r="AO1023">
        <v>0</v>
      </c>
      <c r="AP1023" s="11">
        <v>3.2</v>
      </c>
      <c r="AQ1023" t="s">
        <v>59</v>
      </c>
      <c r="AR1023">
        <f>VLOOKUP(AQ1023,MoodysRatingMapping!$A$3:$B$23,2,0)</f>
        <v>4.6000000000000005</v>
      </c>
      <c r="AS1023">
        <v>0</v>
      </c>
      <c r="AV1023" s="15" t="e">
        <f>VLOOKUP(AU1023,'S&amp;PRatingMapping'!$A$3:$B$24,2,0)</f>
        <v>#N/A</v>
      </c>
      <c r="AX1023">
        <v>24846578.52</v>
      </c>
      <c r="AY1023" t="s">
        <v>29</v>
      </c>
      <c r="AZ1023">
        <v>4</v>
      </c>
      <c r="BA1023" t="s">
        <v>41</v>
      </c>
      <c r="BB1023">
        <v>0.27639000000000002</v>
      </c>
      <c r="BC1023">
        <v>1</v>
      </c>
      <c r="BE1023" s="11">
        <v>3.1</v>
      </c>
      <c r="BF1023" t="s">
        <v>41</v>
      </c>
      <c r="BG1023">
        <v>67.015325000000004</v>
      </c>
      <c r="BH1023">
        <v>0</v>
      </c>
      <c r="BI1023" s="11">
        <v>3.2</v>
      </c>
      <c r="BJ1023" t="s">
        <v>59</v>
      </c>
      <c r="BK1023">
        <f>VLOOKUP(BJ1023,MoodysRatingMapping!$A$3:$B$23,2,0)</f>
        <v>4.6000000000000005</v>
      </c>
      <c r="BL1023">
        <v>0</v>
      </c>
      <c r="BO1023" s="15" t="e">
        <f>VLOOKUP(BN1023,'S&amp;PRatingMapping'!$A$3:$B$24,2,0)</f>
        <v>#N/A</v>
      </c>
      <c r="BQ1023">
        <v>24691267.329999998</v>
      </c>
      <c r="BR1023" s="11">
        <v>5.2</v>
      </c>
      <c r="BS1023">
        <v>6</v>
      </c>
      <c r="BT1023" t="s">
        <v>41</v>
      </c>
      <c r="BU1023">
        <v>0.48465000000000003</v>
      </c>
      <c r="BV1023">
        <v>3</v>
      </c>
      <c r="BX1023" t="s">
        <v>35</v>
      </c>
      <c r="BY1023" t="s">
        <v>41</v>
      </c>
      <c r="BZ1023">
        <v>78.874307999999999</v>
      </c>
      <c r="CA1023">
        <v>0</v>
      </c>
      <c r="CB1023" t="s">
        <v>45</v>
      </c>
      <c r="CC1023" t="s">
        <v>59</v>
      </c>
      <c r="CD1023">
        <f>VLOOKUP(CC1023,MoodysRatingMapping!$A$3:$B$23,2,0)</f>
        <v>4.6000000000000005</v>
      </c>
      <c r="CE1023">
        <v>0</v>
      </c>
      <c r="CH1023" s="15" t="e">
        <f>VLOOKUP(CG1023,'S&amp;PRatingMapping'!$A$3:$B$24,2,0)</f>
        <v>#N/A</v>
      </c>
    </row>
    <row r="1024" spans="1:87" x14ac:dyDescent="0.25">
      <c r="A1024" s="2">
        <v>43039</v>
      </c>
      <c r="B1024">
        <v>5.0999999999999996</v>
      </c>
      <c r="C1024">
        <v>58041</v>
      </c>
      <c r="D1024">
        <v>1.1000000000000001</v>
      </c>
      <c r="E1024">
        <v>1</v>
      </c>
      <c r="F1024">
        <v>0</v>
      </c>
      <c r="G1024">
        <v>0</v>
      </c>
      <c r="H1024">
        <v>0</v>
      </c>
      <c r="I1024">
        <v>13248385.029999999</v>
      </c>
      <c r="Q1024" s="11">
        <v>3.1</v>
      </c>
      <c r="R1024" t="s">
        <v>42</v>
      </c>
      <c r="S1024">
        <v>64.889399999999995</v>
      </c>
      <c r="T1024">
        <v>-2</v>
      </c>
      <c r="U1024" s="11">
        <v>5.0999999999999996</v>
      </c>
      <c r="V1024" t="s">
        <v>61</v>
      </c>
      <c r="W1024">
        <f>VLOOKUP(V1024,MoodysRatingMapping!$A$3:$B$23,2,0)</f>
        <v>5.9500000000000011</v>
      </c>
      <c r="Y1024" t="s">
        <v>29</v>
      </c>
      <c r="Z1024" t="s">
        <v>84</v>
      </c>
      <c r="AA1024" s="7">
        <f>VLOOKUP(Z1024,'S&amp;PRatingMapping'!$A$3:$B$24,2,0)</f>
        <v>5.2857142857142856</v>
      </c>
      <c r="AB1024" t="s">
        <v>94</v>
      </c>
      <c r="AC1024">
        <v>4688</v>
      </c>
      <c r="AD1024">
        <v>4688</v>
      </c>
      <c r="AE1024">
        <v>13353217.34</v>
      </c>
      <c r="AL1024" t="s">
        <v>43</v>
      </c>
      <c r="AM1024" t="s">
        <v>42</v>
      </c>
      <c r="AN1024">
        <v>90.1999</v>
      </c>
      <c r="AO1024">
        <v>-1</v>
      </c>
      <c r="AP1024" s="11">
        <v>5.0999999999999996</v>
      </c>
      <c r="AQ1024" t="s">
        <v>61</v>
      </c>
      <c r="AR1024">
        <f>VLOOKUP(AQ1024,MoodysRatingMapping!$A$3:$B$23,2,0)</f>
        <v>5.9500000000000011</v>
      </c>
      <c r="AS1024">
        <v>1</v>
      </c>
      <c r="AT1024" s="11" t="s">
        <v>29</v>
      </c>
      <c r="AU1024" t="s">
        <v>84</v>
      </c>
      <c r="AV1024" s="15">
        <f>VLOOKUP(AU1024,'S&amp;PRatingMapping'!$A$3:$B$24,2,0)</f>
        <v>5.2857142857142856</v>
      </c>
      <c r="AX1024">
        <v>13501496.640000001</v>
      </c>
      <c r="BE1024" s="11">
        <v>3.3</v>
      </c>
      <c r="BF1024" t="s">
        <v>42</v>
      </c>
      <c r="BG1024">
        <v>91.6755</v>
      </c>
      <c r="BH1024">
        <v>-1</v>
      </c>
      <c r="BI1024" s="11">
        <v>5.0999999999999996</v>
      </c>
      <c r="BJ1024" t="s">
        <v>61</v>
      </c>
      <c r="BK1024">
        <f>VLOOKUP(BJ1024,MoodysRatingMapping!$A$3:$B$23,2,0)</f>
        <v>5.9500000000000011</v>
      </c>
      <c r="BL1024">
        <v>1</v>
      </c>
      <c r="BM1024" s="11" t="s">
        <v>29</v>
      </c>
      <c r="BN1024" t="s">
        <v>84</v>
      </c>
      <c r="BO1024" s="15">
        <f>VLOOKUP(BN1024,'S&amp;PRatingMapping'!$A$3:$B$24,2,0)</f>
        <v>5.2857142857142856</v>
      </c>
      <c r="BP1024" t="s">
        <v>92</v>
      </c>
      <c r="BQ1024">
        <v>13510515.390000001</v>
      </c>
      <c r="BX1024" t="s">
        <v>43</v>
      </c>
      <c r="BY1024" t="s">
        <v>42</v>
      </c>
      <c r="BZ1024">
        <v>104.39019999999999</v>
      </c>
      <c r="CA1024">
        <v>-1</v>
      </c>
      <c r="CB1024" t="s">
        <v>38</v>
      </c>
      <c r="CC1024" t="s">
        <v>61</v>
      </c>
      <c r="CD1024">
        <f>VLOOKUP(CC1024,MoodysRatingMapping!$A$3:$B$23,2,0)</f>
        <v>5.9500000000000011</v>
      </c>
      <c r="CE1024">
        <v>1</v>
      </c>
      <c r="CF1024" s="11" t="s">
        <v>29</v>
      </c>
      <c r="CG1024" t="s">
        <v>84</v>
      </c>
      <c r="CH1024" s="15">
        <f>VLOOKUP(CG1024,'S&amp;PRatingMapping'!$A$3:$B$24,2,0)</f>
        <v>5.2857142857142856</v>
      </c>
      <c r="CI1024" t="s">
        <v>92</v>
      </c>
    </row>
    <row r="1025" spans="1:86" x14ac:dyDescent="0.25">
      <c r="A1025" s="2">
        <v>42307</v>
      </c>
      <c r="B1025">
        <v>3.2</v>
      </c>
      <c r="C1025">
        <v>58064</v>
      </c>
      <c r="D1025">
        <v>0.1000000000000001</v>
      </c>
      <c r="E1025">
        <v>1</v>
      </c>
      <c r="F1025">
        <v>0</v>
      </c>
      <c r="G1025">
        <v>0</v>
      </c>
      <c r="H1025">
        <v>0</v>
      </c>
      <c r="I1025">
        <v>31973684.210000001</v>
      </c>
      <c r="J1025" s="9" t="s">
        <v>30</v>
      </c>
      <c r="K1025">
        <v>1</v>
      </c>
      <c r="L1025" t="s">
        <v>41</v>
      </c>
      <c r="M1025">
        <v>0.69799999999999995</v>
      </c>
      <c r="N1025">
        <v>-2</v>
      </c>
      <c r="U1025" s="11">
        <v>2.2000000000000002</v>
      </c>
      <c r="V1025" t="s">
        <v>51</v>
      </c>
      <c r="W1025">
        <f>VLOOKUP(V1025,MoodysRatingMapping!$A$3:$B$23,2,0)</f>
        <v>3.2500000000000004</v>
      </c>
      <c r="X1025">
        <v>-1</v>
      </c>
      <c r="Y1025">
        <v>2.2000000000000002</v>
      </c>
      <c r="Z1025" t="s">
        <v>71</v>
      </c>
      <c r="AA1025" s="7">
        <f>VLOOKUP(Z1025,'S&amp;PRatingMapping'!$A$3:$B$24,2,0)</f>
        <v>3.1428571428571423</v>
      </c>
      <c r="AC1025">
        <v>46886</v>
      </c>
      <c r="AD1025">
        <v>46886</v>
      </c>
      <c r="AE1025">
        <v>29605263.16</v>
      </c>
      <c r="AF1025" t="s">
        <v>30</v>
      </c>
      <c r="AG1025">
        <v>1</v>
      </c>
      <c r="AH1025" t="s">
        <v>41</v>
      </c>
      <c r="AI1025">
        <v>7.0720000000000005E-2</v>
      </c>
      <c r="AJ1025">
        <v>-2</v>
      </c>
      <c r="AP1025" s="11">
        <v>2.2000000000000002</v>
      </c>
      <c r="AQ1025" t="s">
        <v>51</v>
      </c>
      <c r="AR1025">
        <f>VLOOKUP(AQ1025,MoodysRatingMapping!$A$3:$B$23,2,0)</f>
        <v>3.2500000000000004</v>
      </c>
      <c r="AS1025">
        <v>-1</v>
      </c>
      <c r="AT1025" s="11">
        <v>2.2000000000000002</v>
      </c>
      <c r="AU1025" t="s">
        <v>71</v>
      </c>
      <c r="AV1025" s="15">
        <f>VLOOKUP(AU1025,'S&amp;PRatingMapping'!$A$3:$B$24,2,0)</f>
        <v>3.1428571428571423</v>
      </c>
      <c r="AX1025">
        <v>29605263.16</v>
      </c>
      <c r="AY1025" t="s">
        <v>30</v>
      </c>
      <c r="AZ1025">
        <v>1</v>
      </c>
      <c r="BA1025" t="s">
        <v>41</v>
      </c>
      <c r="BB1025">
        <v>6.9429999999999992E-2</v>
      </c>
      <c r="BC1025">
        <v>-2</v>
      </c>
      <c r="BI1025" s="11">
        <v>2.2000000000000002</v>
      </c>
      <c r="BJ1025" t="s">
        <v>51</v>
      </c>
      <c r="BK1025">
        <f>VLOOKUP(BJ1025,MoodysRatingMapping!$A$3:$B$23,2,0)</f>
        <v>3.2500000000000004</v>
      </c>
      <c r="BL1025">
        <v>-1</v>
      </c>
      <c r="BM1025" s="11">
        <v>2.2000000000000002</v>
      </c>
      <c r="BN1025" t="s">
        <v>71</v>
      </c>
      <c r="BO1025" s="15">
        <f>VLOOKUP(BN1025,'S&amp;PRatingMapping'!$A$3:$B$24,2,0)</f>
        <v>3.1428571428571423</v>
      </c>
      <c r="BQ1025">
        <v>29605263.16</v>
      </c>
      <c r="BR1025" s="11" t="s">
        <v>30</v>
      </c>
      <c r="BS1025">
        <v>1</v>
      </c>
      <c r="BT1025" t="s">
        <v>41</v>
      </c>
      <c r="BU1025">
        <v>6.8889999999999993E-2</v>
      </c>
      <c r="BV1025">
        <v>-2</v>
      </c>
      <c r="CB1025" t="s">
        <v>44</v>
      </c>
      <c r="CC1025" t="s">
        <v>51</v>
      </c>
      <c r="CD1025">
        <f>VLOOKUP(CC1025,MoodysRatingMapping!$A$3:$B$23,2,0)</f>
        <v>3.2500000000000004</v>
      </c>
      <c r="CE1025">
        <v>-1</v>
      </c>
      <c r="CF1025" s="11">
        <v>2.2000000000000002</v>
      </c>
      <c r="CG1025" t="s">
        <v>71</v>
      </c>
      <c r="CH1025" s="15">
        <f>VLOOKUP(CG1025,'S&amp;PRatingMapping'!$A$3:$B$24,2,0)</f>
        <v>3.1428571428571423</v>
      </c>
    </row>
    <row r="1026" spans="1:86" x14ac:dyDescent="0.25">
      <c r="A1026" s="2">
        <v>43098</v>
      </c>
      <c r="B1026">
        <v>5.0999999999999996</v>
      </c>
      <c r="C1026">
        <v>58190</v>
      </c>
      <c r="D1026">
        <v>1.1000000000000001</v>
      </c>
      <c r="E1026">
        <v>1</v>
      </c>
      <c r="F1026">
        <v>0</v>
      </c>
      <c r="G1026">
        <v>0</v>
      </c>
      <c r="H1026">
        <v>0</v>
      </c>
      <c r="I1026">
        <v>134810.94</v>
      </c>
      <c r="J1026" s="9">
        <v>6.1</v>
      </c>
      <c r="K1026">
        <v>7</v>
      </c>
      <c r="L1026" t="s">
        <v>41</v>
      </c>
      <c r="M1026">
        <v>0.36329</v>
      </c>
      <c r="N1026">
        <v>2</v>
      </c>
      <c r="W1026" t="e">
        <f>VLOOKUP(V1026,MoodysRatingMapping!$A$3:$B$23,2,0)</f>
        <v>#N/A</v>
      </c>
      <c r="AA1026" s="7" t="e">
        <f>VLOOKUP(Z1026,'S&amp;PRatingMapping'!$A$3:$B$24,2,0)</f>
        <v>#N/A</v>
      </c>
      <c r="AC1026">
        <v>46965</v>
      </c>
      <c r="AD1026">
        <v>46965</v>
      </c>
      <c r="AE1026">
        <v>214430.07999999999</v>
      </c>
      <c r="AF1026" t="s">
        <v>31</v>
      </c>
      <c r="AG1026">
        <v>7</v>
      </c>
      <c r="AH1026" t="s">
        <v>41</v>
      </c>
      <c r="AI1026">
        <v>0.42032000000000003</v>
      </c>
      <c r="AJ1026">
        <v>3</v>
      </c>
      <c r="AR1026" t="e">
        <f>VLOOKUP(AQ1026,MoodysRatingMapping!$A$3:$B$23,2,0)</f>
        <v>#N/A</v>
      </c>
      <c r="AV1026" s="15" t="e">
        <f>VLOOKUP(AU1026,'S&amp;PRatingMapping'!$A$3:$B$24,2,0)</f>
        <v>#N/A</v>
      </c>
      <c r="AX1026">
        <v>214506</v>
      </c>
      <c r="AY1026" t="s">
        <v>37</v>
      </c>
      <c r="AZ1026">
        <v>6</v>
      </c>
      <c r="BA1026" t="s">
        <v>41</v>
      </c>
      <c r="BB1026">
        <v>0.23638000000000001</v>
      </c>
      <c r="BC1026">
        <v>2</v>
      </c>
      <c r="BK1026" t="e">
        <f>VLOOKUP(BJ1026,MoodysRatingMapping!$A$3:$B$23,2,0)</f>
        <v>#N/A</v>
      </c>
      <c r="BO1026" s="15" t="e">
        <f>VLOOKUP(BN1026,'S&amp;PRatingMapping'!$A$3:$B$24,2,0)</f>
        <v>#N/A</v>
      </c>
      <c r="BQ1026">
        <v>214582.92</v>
      </c>
      <c r="BR1026" s="11">
        <v>5.2</v>
      </c>
      <c r="BS1026">
        <v>6</v>
      </c>
      <c r="BT1026" t="s">
        <v>41</v>
      </c>
      <c r="BU1026">
        <v>0.31751000000000001</v>
      </c>
      <c r="BV1026">
        <v>2</v>
      </c>
      <c r="CD1026" t="e">
        <f>VLOOKUP(CC1026,MoodysRatingMapping!$A$3:$B$23,2,0)</f>
        <v>#N/A</v>
      </c>
      <c r="CH1026" s="15" t="e">
        <f>VLOOKUP(CG1026,'S&amp;PRatingMapping'!$A$3:$B$24,2,0)</f>
        <v>#N/A</v>
      </c>
    </row>
    <row r="1027" spans="1:86" x14ac:dyDescent="0.25">
      <c r="A1027" s="2">
        <v>42185</v>
      </c>
      <c r="B1027">
        <v>7</v>
      </c>
      <c r="C1027">
        <v>58276</v>
      </c>
      <c r="D1027">
        <v>1.8</v>
      </c>
      <c r="E1027">
        <v>1</v>
      </c>
      <c r="F1027">
        <v>0</v>
      </c>
      <c r="G1027">
        <v>0</v>
      </c>
      <c r="H1027">
        <v>0</v>
      </c>
      <c r="I1027">
        <v>18970846.399999999</v>
      </c>
      <c r="J1027" s="9" t="s">
        <v>30</v>
      </c>
      <c r="K1027">
        <v>1</v>
      </c>
      <c r="L1027" t="s">
        <v>41</v>
      </c>
      <c r="M1027">
        <v>0.155</v>
      </c>
      <c r="N1027">
        <v>-8</v>
      </c>
      <c r="Q1027" s="11">
        <v>2.1</v>
      </c>
      <c r="R1027" t="s">
        <v>41</v>
      </c>
      <c r="S1027">
        <v>33.653688000000002</v>
      </c>
      <c r="T1027">
        <v>-7</v>
      </c>
      <c r="U1027" s="11">
        <v>2.1</v>
      </c>
      <c r="V1027" t="s">
        <v>60</v>
      </c>
      <c r="W1027">
        <f>VLOOKUP(V1027,MoodysRatingMapping!$A$3:$B$23,2,0)</f>
        <v>2.8000000000000003</v>
      </c>
      <c r="X1027">
        <v>-7</v>
      </c>
      <c r="Y1027">
        <v>2.1</v>
      </c>
      <c r="Z1027" t="s">
        <v>80</v>
      </c>
      <c r="AA1027" s="7">
        <f>VLOOKUP(Z1027,'S&amp;PRatingMapping'!$A$3:$B$24,2,0)</f>
        <v>2.714285714285714</v>
      </c>
      <c r="AC1027">
        <v>46986</v>
      </c>
      <c r="AD1027">
        <v>46986</v>
      </c>
      <c r="AE1027">
        <v>19628675.829999998</v>
      </c>
      <c r="AF1027" t="s">
        <v>30</v>
      </c>
      <c r="AG1027">
        <v>1</v>
      </c>
      <c r="AH1027" t="s">
        <v>41</v>
      </c>
      <c r="AI1027">
        <v>0.10843</v>
      </c>
      <c r="AJ1027">
        <v>-5</v>
      </c>
      <c r="AL1027" t="s">
        <v>30</v>
      </c>
      <c r="AM1027" t="s">
        <v>41</v>
      </c>
      <c r="AN1027">
        <v>30.903462999999999</v>
      </c>
      <c r="AO1027">
        <v>-5</v>
      </c>
      <c r="AP1027" s="11">
        <v>2.1</v>
      </c>
      <c r="AQ1027" t="s">
        <v>60</v>
      </c>
      <c r="AR1027">
        <f>VLOOKUP(AQ1027,MoodysRatingMapping!$A$3:$B$23,2,0)</f>
        <v>2.8000000000000003</v>
      </c>
      <c r="AS1027">
        <v>-4</v>
      </c>
      <c r="AT1027" s="11">
        <v>2.1</v>
      </c>
      <c r="AU1027" t="s">
        <v>80</v>
      </c>
      <c r="AV1027" s="15">
        <f>VLOOKUP(AU1027,'S&amp;PRatingMapping'!$A$3:$B$24,2,0)</f>
        <v>2.714285714285714</v>
      </c>
      <c r="AX1027">
        <v>19631218.789999999</v>
      </c>
      <c r="AY1027" t="s">
        <v>34</v>
      </c>
      <c r="AZ1027">
        <v>2</v>
      </c>
      <c r="BA1027" t="s">
        <v>41</v>
      </c>
      <c r="BB1027">
        <v>0.12584999999999999</v>
      </c>
      <c r="BC1027">
        <v>-4</v>
      </c>
      <c r="BE1027" s="11">
        <v>2.1</v>
      </c>
      <c r="BF1027" t="s">
        <v>41</v>
      </c>
      <c r="BG1027">
        <v>30.439530000000001</v>
      </c>
      <c r="BH1027">
        <v>-4</v>
      </c>
      <c r="BI1027" s="11">
        <v>2.1</v>
      </c>
      <c r="BJ1027" t="s">
        <v>60</v>
      </c>
      <c r="BK1027">
        <f>VLOOKUP(BJ1027,MoodysRatingMapping!$A$3:$B$23,2,0)</f>
        <v>2.8000000000000003</v>
      </c>
      <c r="BL1027">
        <v>-4</v>
      </c>
      <c r="BM1027" s="11">
        <v>2.1</v>
      </c>
      <c r="BN1027" t="s">
        <v>80</v>
      </c>
      <c r="BO1027" s="15">
        <f>VLOOKUP(BN1027,'S&amp;PRatingMapping'!$A$3:$B$24,2,0)</f>
        <v>2.714285714285714</v>
      </c>
      <c r="BQ1027">
        <v>19629928.59</v>
      </c>
      <c r="BR1027" s="11">
        <v>2.1</v>
      </c>
      <c r="BS1027">
        <v>2</v>
      </c>
      <c r="BT1027" t="s">
        <v>41</v>
      </c>
      <c r="BU1027">
        <v>0.13738</v>
      </c>
      <c r="BV1027">
        <v>-4</v>
      </c>
      <c r="BX1027" t="s">
        <v>34</v>
      </c>
      <c r="BY1027" t="s">
        <v>41</v>
      </c>
      <c r="BZ1027">
        <v>35.194817999999998</v>
      </c>
      <c r="CA1027">
        <v>-4</v>
      </c>
      <c r="CB1027" t="s">
        <v>34</v>
      </c>
      <c r="CC1027" t="s">
        <v>60</v>
      </c>
      <c r="CD1027">
        <f>VLOOKUP(CC1027,MoodysRatingMapping!$A$3:$B$23,2,0)</f>
        <v>2.8000000000000003</v>
      </c>
      <c r="CE1027">
        <v>-4</v>
      </c>
      <c r="CF1027" s="11">
        <v>2.1</v>
      </c>
      <c r="CG1027" t="s">
        <v>80</v>
      </c>
      <c r="CH1027" s="15">
        <f>VLOOKUP(CG1027,'S&amp;PRatingMapping'!$A$3:$B$24,2,0)</f>
        <v>2.714285714285714</v>
      </c>
    </row>
    <row r="1028" spans="1:86" x14ac:dyDescent="0.25">
      <c r="A1028" s="2">
        <v>41820</v>
      </c>
      <c r="B1028">
        <v>6.1</v>
      </c>
      <c r="C1028">
        <v>58401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2000000</v>
      </c>
      <c r="J1028" s="9">
        <v>2.1</v>
      </c>
      <c r="K1028">
        <v>2</v>
      </c>
      <c r="L1028" t="s">
        <v>41</v>
      </c>
      <c r="M1028">
        <v>0.14974000000000001</v>
      </c>
      <c r="N1028">
        <v>-5</v>
      </c>
      <c r="Q1028" s="11" t="s">
        <v>30</v>
      </c>
      <c r="R1028" t="s">
        <v>41</v>
      </c>
      <c r="S1028">
        <v>33.293140999999999</v>
      </c>
      <c r="T1028">
        <v>-6</v>
      </c>
      <c r="U1028" s="11">
        <v>2.2000000000000002</v>
      </c>
      <c r="V1028" t="s">
        <v>51</v>
      </c>
      <c r="W1028">
        <f>VLOOKUP(V1028,MoodysRatingMapping!$A$3:$B$23,2,0)</f>
        <v>3.2500000000000004</v>
      </c>
      <c r="X1028">
        <v>-5</v>
      </c>
      <c r="Y1028">
        <v>2.2000000000000002</v>
      </c>
      <c r="Z1028" t="s">
        <v>71</v>
      </c>
      <c r="AA1028" s="7">
        <f>VLOOKUP(Z1028,'S&amp;PRatingMapping'!$A$3:$B$24,2,0)</f>
        <v>3.1428571428571423</v>
      </c>
      <c r="AC1028">
        <v>472</v>
      </c>
      <c r="AD1028">
        <v>472</v>
      </c>
      <c r="AE1028">
        <v>4000000</v>
      </c>
      <c r="AF1028" t="s">
        <v>35</v>
      </c>
      <c r="AG1028">
        <v>3</v>
      </c>
      <c r="AH1028" t="s">
        <v>41</v>
      </c>
      <c r="AI1028">
        <v>0.16791</v>
      </c>
      <c r="AJ1028">
        <v>-2</v>
      </c>
      <c r="AL1028" t="s">
        <v>30</v>
      </c>
      <c r="AM1028" t="s">
        <v>41</v>
      </c>
      <c r="AN1028">
        <v>37.655265999999997</v>
      </c>
      <c r="AO1028">
        <v>-4</v>
      </c>
      <c r="AP1028" s="11">
        <v>2.2000000000000002</v>
      </c>
      <c r="AQ1028" t="s">
        <v>51</v>
      </c>
      <c r="AR1028">
        <f>VLOOKUP(AQ1028,MoodysRatingMapping!$A$3:$B$23,2,0)</f>
        <v>3.2500000000000004</v>
      </c>
      <c r="AS1028">
        <v>-3</v>
      </c>
      <c r="AT1028" s="11">
        <v>2.2000000000000002</v>
      </c>
      <c r="AU1028" t="s">
        <v>71</v>
      </c>
      <c r="AV1028" s="15">
        <f>VLOOKUP(AU1028,'S&amp;PRatingMapping'!$A$3:$B$24,2,0)</f>
        <v>3.1428571428571423</v>
      </c>
      <c r="AX1028">
        <v>4000000</v>
      </c>
      <c r="AY1028" t="s">
        <v>35</v>
      </c>
      <c r="AZ1028">
        <v>3</v>
      </c>
      <c r="BA1028" t="s">
        <v>41</v>
      </c>
      <c r="BB1028">
        <v>0.16647000000000001</v>
      </c>
      <c r="BC1028">
        <v>-2</v>
      </c>
      <c r="BE1028" s="11" t="s">
        <v>30</v>
      </c>
      <c r="BF1028" t="s">
        <v>41</v>
      </c>
      <c r="BG1028">
        <v>37.289208000000002</v>
      </c>
      <c r="BH1028">
        <v>-4</v>
      </c>
      <c r="BI1028" s="11">
        <v>2.2000000000000002</v>
      </c>
      <c r="BJ1028" t="s">
        <v>51</v>
      </c>
      <c r="BK1028">
        <f>VLOOKUP(BJ1028,MoodysRatingMapping!$A$3:$B$23,2,0)</f>
        <v>3.2500000000000004</v>
      </c>
      <c r="BL1028">
        <v>-3</v>
      </c>
      <c r="BM1028" s="11">
        <v>2.2000000000000002</v>
      </c>
      <c r="BN1028" t="s">
        <v>71</v>
      </c>
      <c r="BO1028" s="15">
        <f>VLOOKUP(BN1028,'S&amp;PRatingMapping'!$A$3:$B$24,2,0)</f>
        <v>3.1428571428571423</v>
      </c>
      <c r="BQ1028">
        <v>4000000</v>
      </c>
      <c r="BR1028" s="11">
        <v>3.1</v>
      </c>
      <c r="BS1028">
        <v>3</v>
      </c>
      <c r="BT1028" t="s">
        <v>41</v>
      </c>
      <c r="BU1028">
        <v>0.19755</v>
      </c>
      <c r="BV1028">
        <v>-2</v>
      </c>
      <c r="BX1028" t="s">
        <v>30</v>
      </c>
      <c r="BY1028" t="s">
        <v>41</v>
      </c>
      <c r="BZ1028">
        <v>36.420198999999997</v>
      </c>
      <c r="CA1028">
        <v>-4</v>
      </c>
      <c r="CB1028" t="s">
        <v>44</v>
      </c>
      <c r="CC1028" t="s">
        <v>51</v>
      </c>
      <c r="CD1028">
        <f>VLOOKUP(CC1028,MoodysRatingMapping!$A$3:$B$23,2,0)</f>
        <v>3.2500000000000004</v>
      </c>
      <c r="CE1028">
        <v>-3</v>
      </c>
      <c r="CF1028" s="11">
        <v>2.2000000000000002</v>
      </c>
      <c r="CG1028" t="s">
        <v>71</v>
      </c>
      <c r="CH1028" s="15">
        <f>VLOOKUP(CG1028,'S&amp;PRatingMapping'!$A$3:$B$24,2,0)</f>
        <v>3.1428571428571423</v>
      </c>
    </row>
    <row r="1029" spans="1:86" x14ac:dyDescent="0.25">
      <c r="A1029" s="2">
        <v>42613</v>
      </c>
      <c r="B1029">
        <v>4</v>
      </c>
      <c r="C1029">
        <v>58428</v>
      </c>
      <c r="D1029">
        <v>0.70000000000000018</v>
      </c>
      <c r="E1029">
        <v>1</v>
      </c>
      <c r="F1029">
        <v>0</v>
      </c>
      <c r="G1029">
        <v>0</v>
      </c>
      <c r="H1029">
        <v>0</v>
      </c>
      <c r="I1029">
        <v>211824760.91999999</v>
      </c>
      <c r="J1029" s="9" t="s">
        <v>29</v>
      </c>
      <c r="K1029">
        <v>4</v>
      </c>
      <c r="L1029" t="s">
        <v>42</v>
      </c>
      <c r="M1029">
        <v>0.29625000000000001</v>
      </c>
      <c r="W1029" t="e">
        <f>VLOOKUP(V1029,MoodysRatingMapping!$A$3:$B$23,2,0)</f>
        <v>#N/A</v>
      </c>
      <c r="Y1029">
        <v>3.1</v>
      </c>
      <c r="Z1029" t="s">
        <v>72</v>
      </c>
      <c r="AA1029" s="7">
        <f>VLOOKUP(Z1029,'S&amp;PRatingMapping'!$A$3:$B$24,2,0)</f>
        <v>3.9999999999999991</v>
      </c>
      <c r="AC1029">
        <v>4755</v>
      </c>
      <c r="AD1029">
        <v>4755</v>
      </c>
      <c r="AE1029">
        <v>212955086.81</v>
      </c>
      <c r="AF1029" t="s">
        <v>29</v>
      </c>
      <c r="AG1029">
        <v>4</v>
      </c>
      <c r="AH1029" t="s">
        <v>42</v>
      </c>
      <c r="AI1029">
        <v>0.29293000000000002</v>
      </c>
      <c r="AJ1029">
        <v>1</v>
      </c>
      <c r="AR1029" t="e">
        <f>VLOOKUP(AQ1029,MoodysRatingMapping!$A$3:$B$23,2,0)</f>
        <v>#N/A</v>
      </c>
      <c r="AT1029" s="11">
        <v>3.1</v>
      </c>
      <c r="AU1029" t="s">
        <v>72</v>
      </c>
      <c r="AV1029" s="15">
        <f>VLOOKUP(AU1029,'S&amp;PRatingMapping'!$A$3:$B$24,2,0)</f>
        <v>3.9999999999999991</v>
      </c>
      <c r="AX1029">
        <v>215956327.91999999</v>
      </c>
      <c r="AY1029" t="s">
        <v>29</v>
      </c>
      <c r="AZ1029">
        <v>4</v>
      </c>
      <c r="BA1029" t="s">
        <v>42</v>
      </c>
      <c r="BB1029">
        <v>0.23613000000000001</v>
      </c>
      <c r="BC1029">
        <v>1</v>
      </c>
      <c r="BK1029" t="e">
        <f>VLOOKUP(BJ1029,MoodysRatingMapping!$A$3:$B$23,2,0)</f>
        <v>#N/A</v>
      </c>
      <c r="BM1029" s="11">
        <v>3.1</v>
      </c>
      <c r="BN1029" t="s">
        <v>72</v>
      </c>
      <c r="BO1029" s="15">
        <f>VLOOKUP(BN1029,'S&amp;PRatingMapping'!$A$3:$B$24,2,0)</f>
        <v>3.9999999999999991</v>
      </c>
      <c r="BQ1029">
        <v>213305241.41</v>
      </c>
      <c r="BR1029" s="11">
        <v>3.1</v>
      </c>
      <c r="BS1029">
        <v>3</v>
      </c>
      <c r="BT1029" t="s">
        <v>42</v>
      </c>
      <c r="BU1029">
        <v>0.19946</v>
      </c>
      <c r="BV1029">
        <v>0</v>
      </c>
      <c r="CD1029" t="e">
        <f>VLOOKUP(CC1029,MoodysRatingMapping!$A$3:$B$23,2,0)</f>
        <v>#N/A</v>
      </c>
      <c r="CF1029" s="11">
        <v>3.1</v>
      </c>
      <c r="CG1029" t="s">
        <v>72</v>
      </c>
      <c r="CH1029" s="15">
        <f>VLOOKUP(CG1029,'S&amp;PRatingMapping'!$A$3:$B$24,2,0)</f>
        <v>3.9999999999999991</v>
      </c>
    </row>
    <row r="1030" spans="1:86" x14ac:dyDescent="0.25">
      <c r="A1030" s="2">
        <v>42460</v>
      </c>
      <c r="B1030">
        <v>3.3</v>
      </c>
      <c r="C1030">
        <v>58442</v>
      </c>
      <c r="D1030">
        <v>9.9999999999999645E-2</v>
      </c>
      <c r="E1030">
        <v>1</v>
      </c>
      <c r="F1030">
        <v>0</v>
      </c>
      <c r="G1030">
        <v>0</v>
      </c>
      <c r="H1030">
        <v>0</v>
      </c>
      <c r="I1030">
        <v>354820353.92000002</v>
      </c>
      <c r="J1030" s="9">
        <v>2.1</v>
      </c>
      <c r="K1030">
        <v>2</v>
      </c>
      <c r="L1030" t="s">
        <v>42</v>
      </c>
      <c r="M1030">
        <v>0.14283999999999999</v>
      </c>
      <c r="N1030">
        <v>-1</v>
      </c>
      <c r="Q1030" s="11">
        <v>5.2</v>
      </c>
      <c r="R1030" t="s">
        <v>42</v>
      </c>
      <c r="S1030">
        <v>32.431469999999997</v>
      </c>
      <c r="T1030">
        <v>3</v>
      </c>
      <c r="U1030" s="11">
        <v>3.3</v>
      </c>
      <c r="V1030" t="s">
        <v>58</v>
      </c>
      <c r="W1030">
        <f>VLOOKUP(V1030,MoodysRatingMapping!$A$3:$B$23,2,0)</f>
        <v>5.0500000000000007</v>
      </c>
      <c r="Y1030">
        <v>3.1</v>
      </c>
      <c r="Z1030" t="s">
        <v>72</v>
      </c>
      <c r="AA1030" s="7">
        <f>VLOOKUP(Z1030,'S&amp;PRatingMapping'!$A$3:$B$24,2,0)</f>
        <v>3.9999999999999991</v>
      </c>
      <c r="AC1030">
        <v>47156</v>
      </c>
      <c r="AD1030">
        <v>47156</v>
      </c>
      <c r="AE1030">
        <v>349683018.74000001</v>
      </c>
      <c r="AF1030" t="s">
        <v>29</v>
      </c>
      <c r="AG1030">
        <v>4</v>
      </c>
      <c r="AH1030" t="s">
        <v>42</v>
      </c>
      <c r="AI1030">
        <v>0.28148000000000001</v>
      </c>
      <c r="AJ1030">
        <v>1</v>
      </c>
      <c r="AL1030" t="s">
        <v>36</v>
      </c>
      <c r="AM1030" t="s">
        <v>42</v>
      </c>
      <c r="AN1030">
        <v>483.24754799999999</v>
      </c>
      <c r="AO1030">
        <v>5</v>
      </c>
      <c r="AP1030" s="11">
        <v>3.3</v>
      </c>
      <c r="AQ1030" t="s">
        <v>58</v>
      </c>
      <c r="AR1030">
        <f>VLOOKUP(AQ1030,MoodysRatingMapping!$A$3:$B$23,2,0)</f>
        <v>5.0500000000000007</v>
      </c>
      <c r="AS1030">
        <v>0</v>
      </c>
      <c r="AT1030" s="11">
        <v>3.1</v>
      </c>
      <c r="AU1030" t="s">
        <v>72</v>
      </c>
      <c r="AV1030" s="15">
        <f>VLOOKUP(AU1030,'S&amp;PRatingMapping'!$A$3:$B$24,2,0)</f>
        <v>3.9999999999999991</v>
      </c>
      <c r="AX1030">
        <v>336923343.12</v>
      </c>
      <c r="AY1030" t="s">
        <v>34</v>
      </c>
      <c r="AZ1030">
        <v>2</v>
      </c>
      <c r="BA1030" t="s">
        <v>42</v>
      </c>
      <c r="BB1030">
        <v>0.14645</v>
      </c>
      <c r="BC1030">
        <v>-1</v>
      </c>
      <c r="BE1030" s="11">
        <v>6.2</v>
      </c>
      <c r="BF1030" t="s">
        <v>42</v>
      </c>
      <c r="BG1030">
        <v>459.36440700000003</v>
      </c>
      <c r="BH1030">
        <v>5</v>
      </c>
      <c r="BI1030" s="11">
        <v>3.1</v>
      </c>
      <c r="BJ1030" t="s">
        <v>52</v>
      </c>
      <c r="BK1030">
        <f>VLOOKUP(BJ1030,MoodysRatingMapping!$A$3:$B$23,2,0)</f>
        <v>4.1500000000000004</v>
      </c>
      <c r="BL1030">
        <v>0</v>
      </c>
      <c r="BM1030" s="11">
        <v>3.1</v>
      </c>
      <c r="BN1030" t="s">
        <v>72</v>
      </c>
      <c r="BO1030" s="15">
        <f>VLOOKUP(BN1030,'S&amp;PRatingMapping'!$A$3:$B$24,2,0)</f>
        <v>3.9999999999999991</v>
      </c>
      <c r="BQ1030">
        <v>334607505.89999998</v>
      </c>
      <c r="BR1030" s="11">
        <v>2.1</v>
      </c>
      <c r="BS1030">
        <v>2</v>
      </c>
      <c r="BT1030" t="s">
        <v>42</v>
      </c>
      <c r="BU1030">
        <v>0.12862000000000001</v>
      </c>
      <c r="BV1030">
        <v>-1</v>
      </c>
      <c r="CB1030" t="s">
        <v>35</v>
      </c>
      <c r="CC1030" t="s">
        <v>52</v>
      </c>
      <c r="CD1030">
        <f>VLOOKUP(CC1030,MoodysRatingMapping!$A$3:$B$23,2,0)</f>
        <v>4.1500000000000004</v>
      </c>
      <c r="CE1030">
        <v>0</v>
      </c>
      <c r="CF1030" s="11">
        <v>3.1</v>
      </c>
      <c r="CG1030" t="s">
        <v>72</v>
      </c>
      <c r="CH1030" s="15">
        <f>VLOOKUP(CG1030,'S&amp;PRatingMapping'!$A$3:$B$24,2,0)</f>
        <v>3.9999999999999991</v>
      </c>
    </row>
    <row r="1031" spans="1:86" x14ac:dyDescent="0.25">
      <c r="A1031" s="2">
        <v>42916</v>
      </c>
      <c r="B1031">
        <v>5.0999999999999996</v>
      </c>
      <c r="C1031">
        <v>58446</v>
      </c>
      <c r="D1031">
        <v>1.1000000000000001</v>
      </c>
      <c r="E1031">
        <v>1</v>
      </c>
      <c r="F1031">
        <v>0</v>
      </c>
      <c r="G1031">
        <v>0</v>
      </c>
      <c r="H1031">
        <v>0</v>
      </c>
      <c r="I1031">
        <v>2223737.2200000002</v>
      </c>
      <c r="J1031" s="9" t="s">
        <v>40</v>
      </c>
      <c r="K1031">
        <v>2</v>
      </c>
      <c r="L1031" t="s">
        <v>41</v>
      </c>
      <c r="M1031">
        <v>0.26800000000000002</v>
      </c>
      <c r="N1031">
        <v>-3</v>
      </c>
      <c r="Q1031" s="11" t="s">
        <v>30</v>
      </c>
      <c r="R1031" t="s">
        <v>41</v>
      </c>
      <c r="S1031">
        <v>24.5779</v>
      </c>
      <c r="T1031">
        <v>-4</v>
      </c>
      <c r="U1031" s="11">
        <v>2.2000000000000002</v>
      </c>
      <c r="V1031" t="s">
        <v>51</v>
      </c>
      <c r="W1031">
        <f>VLOOKUP(V1031,MoodysRatingMapping!$A$3:$B$23,2,0)</f>
        <v>3.2500000000000004</v>
      </c>
      <c r="X1031">
        <v>-3</v>
      </c>
      <c r="Y1031">
        <v>2.2000000000000002</v>
      </c>
      <c r="Z1031" t="s">
        <v>71</v>
      </c>
      <c r="AA1031" s="7">
        <f>VLOOKUP(Z1031,'S&amp;PRatingMapping'!$A$3:$B$24,2,0)</f>
        <v>3.1428571428571423</v>
      </c>
      <c r="AC1031">
        <v>47211</v>
      </c>
      <c r="AD1031">
        <v>47211</v>
      </c>
      <c r="AE1031">
        <v>2123483.4900000002</v>
      </c>
      <c r="AF1031" t="s">
        <v>40</v>
      </c>
      <c r="AG1031">
        <v>2</v>
      </c>
      <c r="AH1031" t="s">
        <v>41</v>
      </c>
      <c r="AI1031">
        <v>2.9260000000000001E-2</v>
      </c>
      <c r="AJ1031">
        <v>-2</v>
      </c>
      <c r="AL1031" t="s">
        <v>30</v>
      </c>
      <c r="AM1031" t="s">
        <v>41</v>
      </c>
      <c r="AN1031">
        <v>25.973600000000001</v>
      </c>
      <c r="AO1031">
        <v>-3</v>
      </c>
      <c r="AP1031" s="11">
        <v>2.2000000000000002</v>
      </c>
      <c r="AQ1031" t="s">
        <v>51</v>
      </c>
      <c r="AR1031">
        <f>VLOOKUP(AQ1031,MoodysRatingMapping!$A$3:$B$23,2,0)</f>
        <v>3.2500000000000004</v>
      </c>
      <c r="AS1031">
        <v>-2</v>
      </c>
      <c r="AT1031" s="11">
        <v>2.2000000000000002</v>
      </c>
      <c r="AU1031" t="s">
        <v>71</v>
      </c>
      <c r="AV1031" s="15">
        <f>VLOOKUP(AU1031,'S&amp;PRatingMapping'!$A$3:$B$24,2,0)</f>
        <v>3.1428571428571423</v>
      </c>
      <c r="AX1031">
        <v>2131794.9934999999</v>
      </c>
      <c r="BK1031" t="e">
        <f>VLOOKUP(BJ1031,MoodysRatingMapping!$A$3:$B$23,2,0)</f>
        <v>#N/A</v>
      </c>
      <c r="BO1031" s="15" t="e">
        <f>VLOOKUP(BN1031,'S&amp;PRatingMapping'!$A$3:$B$24,2,0)</f>
        <v>#N/A</v>
      </c>
      <c r="BQ1031">
        <v>2226847.9900000002</v>
      </c>
      <c r="BR1031" s="11" t="s">
        <v>40</v>
      </c>
      <c r="BS1031">
        <v>2</v>
      </c>
      <c r="BT1031" t="s">
        <v>41</v>
      </c>
      <c r="BU1031">
        <v>2.682E-2</v>
      </c>
      <c r="BV1031">
        <v>-2</v>
      </c>
      <c r="BX1031" t="s">
        <v>30</v>
      </c>
      <c r="BY1031" t="s">
        <v>41</v>
      </c>
      <c r="BZ1031">
        <v>26.2774</v>
      </c>
      <c r="CA1031">
        <v>-3</v>
      </c>
      <c r="CB1031" t="s">
        <v>44</v>
      </c>
      <c r="CC1031" t="s">
        <v>51</v>
      </c>
      <c r="CD1031">
        <f>VLOOKUP(CC1031,MoodysRatingMapping!$A$3:$B$23,2,0)</f>
        <v>3.2500000000000004</v>
      </c>
      <c r="CE1031">
        <v>-2</v>
      </c>
      <c r="CF1031" s="11">
        <v>2.2000000000000002</v>
      </c>
      <c r="CG1031" t="s">
        <v>71</v>
      </c>
      <c r="CH1031" s="15">
        <f>VLOOKUP(CG1031,'S&amp;PRatingMapping'!$A$3:$B$24,2,0)</f>
        <v>3.1428571428571423</v>
      </c>
    </row>
    <row r="1032" spans="1:86" x14ac:dyDescent="0.25">
      <c r="A1032" s="2">
        <v>42460</v>
      </c>
      <c r="B1032">
        <v>5.0999999999999996</v>
      </c>
      <c r="C1032">
        <v>58472</v>
      </c>
      <c r="D1032">
        <v>1.8</v>
      </c>
      <c r="E1032">
        <v>1</v>
      </c>
      <c r="F1032">
        <v>0</v>
      </c>
      <c r="G1032">
        <v>0</v>
      </c>
      <c r="H1032">
        <v>0</v>
      </c>
      <c r="I1032">
        <v>70000000</v>
      </c>
      <c r="J1032" s="9">
        <v>6.2</v>
      </c>
      <c r="K1032">
        <v>8</v>
      </c>
      <c r="L1032" t="s">
        <v>42</v>
      </c>
      <c r="M1032">
        <v>2.2787899999999999</v>
      </c>
      <c r="N1032">
        <v>3</v>
      </c>
      <c r="Q1032" s="11" t="s">
        <v>39</v>
      </c>
      <c r="R1032" t="s">
        <v>42</v>
      </c>
      <c r="S1032">
        <v>542.42409999999995</v>
      </c>
      <c r="T1032">
        <v>4</v>
      </c>
      <c r="U1032" s="11">
        <v>5.0999999999999996</v>
      </c>
      <c r="V1032" t="s">
        <v>61</v>
      </c>
      <c r="W1032">
        <f>VLOOKUP(V1032,MoodysRatingMapping!$A$3:$B$23,2,0)</f>
        <v>5.9500000000000011</v>
      </c>
      <c r="Y1032">
        <v>3.2</v>
      </c>
      <c r="Z1032" t="s">
        <v>69</v>
      </c>
      <c r="AA1032" s="7">
        <f>VLOOKUP(Z1032,'S&amp;PRatingMapping'!$A$3:$B$24,2,0)</f>
        <v>4.4285714285714279</v>
      </c>
      <c r="AC1032">
        <v>47248</v>
      </c>
      <c r="AD1032">
        <v>47248</v>
      </c>
      <c r="AE1032">
        <v>70000000</v>
      </c>
      <c r="AF1032" t="s">
        <v>36</v>
      </c>
      <c r="AG1032">
        <v>8</v>
      </c>
      <c r="AH1032" t="s">
        <v>42</v>
      </c>
      <c r="AI1032">
        <v>2.9949499999999998</v>
      </c>
      <c r="AJ1032">
        <v>5</v>
      </c>
      <c r="AL1032" t="s">
        <v>33</v>
      </c>
      <c r="AM1032" t="s">
        <v>42</v>
      </c>
      <c r="AN1032">
        <v>899.12383899999998</v>
      </c>
      <c r="AO1032">
        <v>7</v>
      </c>
      <c r="AP1032" s="11">
        <v>5.0999999999999996</v>
      </c>
      <c r="AQ1032" t="s">
        <v>61</v>
      </c>
      <c r="AR1032">
        <f>VLOOKUP(AQ1032,MoodysRatingMapping!$A$3:$B$23,2,0)</f>
        <v>5.9500000000000011</v>
      </c>
      <c r="AS1032">
        <v>2</v>
      </c>
      <c r="AT1032" s="11">
        <v>3.2</v>
      </c>
      <c r="AU1032" t="s">
        <v>69</v>
      </c>
      <c r="AV1032" s="15">
        <f>VLOOKUP(AU1032,'S&amp;PRatingMapping'!$A$3:$B$24,2,0)</f>
        <v>4.4285714285714279</v>
      </c>
      <c r="AX1032">
        <v>70000000</v>
      </c>
      <c r="AY1032" t="s">
        <v>36</v>
      </c>
      <c r="AZ1032">
        <v>8</v>
      </c>
      <c r="BA1032" t="s">
        <v>42</v>
      </c>
      <c r="BB1032">
        <v>3.86978</v>
      </c>
      <c r="BC1032">
        <v>5</v>
      </c>
      <c r="BE1032" s="11">
        <v>8.1</v>
      </c>
      <c r="BF1032" t="s">
        <v>42</v>
      </c>
      <c r="BG1032">
        <v>969.38919399999997</v>
      </c>
      <c r="BH1032">
        <v>7</v>
      </c>
      <c r="BI1032" s="11">
        <v>3.2</v>
      </c>
      <c r="BJ1032" t="s">
        <v>59</v>
      </c>
      <c r="BK1032">
        <f>VLOOKUP(BJ1032,MoodysRatingMapping!$A$3:$B$23,2,0)</f>
        <v>4.6000000000000005</v>
      </c>
      <c r="BL1032">
        <v>0</v>
      </c>
      <c r="BM1032" s="11">
        <v>3.2</v>
      </c>
      <c r="BN1032" t="s">
        <v>69</v>
      </c>
      <c r="BO1032" s="15">
        <f>VLOOKUP(BN1032,'S&amp;PRatingMapping'!$A$3:$B$24,2,0)</f>
        <v>4.4285714285714279</v>
      </c>
      <c r="BQ1032">
        <v>70000000</v>
      </c>
      <c r="BR1032" s="11">
        <v>6.2</v>
      </c>
      <c r="BS1032">
        <v>8</v>
      </c>
      <c r="BT1032" t="s">
        <v>42</v>
      </c>
      <c r="BU1032">
        <v>2.5328900000000001</v>
      </c>
      <c r="BV1032">
        <v>5</v>
      </c>
      <c r="BX1032" t="s">
        <v>39</v>
      </c>
      <c r="BY1032" t="s">
        <v>42</v>
      </c>
      <c r="BZ1032">
        <v>554.42998899999998</v>
      </c>
      <c r="CA1032">
        <v>6</v>
      </c>
      <c r="CB1032" t="s">
        <v>45</v>
      </c>
      <c r="CC1032" t="s">
        <v>59</v>
      </c>
      <c r="CD1032">
        <f>VLOOKUP(CC1032,MoodysRatingMapping!$A$3:$B$23,2,0)</f>
        <v>4.6000000000000005</v>
      </c>
      <c r="CE1032">
        <v>0</v>
      </c>
      <c r="CF1032" s="11">
        <v>3.2</v>
      </c>
      <c r="CG1032" t="s">
        <v>69</v>
      </c>
      <c r="CH1032" s="15">
        <f>VLOOKUP(CG1032,'S&amp;PRatingMapping'!$A$3:$B$24,2,0)</f>
        <v>4.4285714285714279</v>
      </c>
    </row>
    <row r="1033" spans="1:86" x14ac:dyDescent="0.25">
      <c r="A1033" s="2">
        <v>43220</v>
      </c>
      <c r="B1033">
        <v>5.0999999999999996</v>
      </c>
      <c r="C1033">
        <v>58472</v>
      </c>
      <c r="D1033">
        <v>1.1000000000000001</v>
      </c>
      <c r="E1033">
        <v>1</v>
      </c>
      <c r="F1033">
        <v>0</v>
      </c>
      <c r="G1033">
        <v>0</v>
      </c>
      <c r="H1033">
        <v>0</v>
      </c>
      <c r="I1033">
        <v>63035299.82</v>
      </c>
      <c r="J1033" s="9" t="s">
        <v>39</v>
      </c>
      <c r="K1033">
        <v>9</v>
      </c>
      <c r="L1033" t="s">
        <v>42</v>
      </c>
      <c r="M1033">
        <v>1.617</v>
      </c>
      <c r="N1033">
        <v>4</v>
      </c>
      <c r="Q1033" s="11">
        <v>3.2</v>
      </c>
      <c r="R1033" t="s">
        <v>42</v>
      </c>
      <c r="S1033">
        <v>81.137100000000004</v>
      </c>
      <c r="T1033">
        <v>-2</v>
      </c>
      <c r="U1033" s="11" t="s">
        <v>29</v>
      </c>
      <c r="V1033" t="s">
        <v>48</v>
      </c>
      <c r="W1033">
        <f>VLOOKUP(V1033,MoodysRatingMapping!$A$3:$B$23,2,0)</f>
        <v>5.5000000000000009</v>
      </c>
      <c r="X1033">
        <v>-1</v>
      </c>
      <c r="Y1033">
        <v>3.3</v>
      </c>
      <c r="Z1033" t="s">
        <v>81</v>
      </c>
      <c r="AA1033" s="7">
        <f>VLOOKUP(Z1033,'S&amp;PRatingMapping'!$A$3:$B$24,2,0)</f>
        <v>4.8571428571428568</v>
      </c>
      <c r="AC1033">
        <v>47273</v>
      </c>
      <c r="AD1033">
        <v>47273</v>
      </c>
      <c r="AE1033">
        <v>79785517.629999995</v>
      </c>
      <c r="AF1033" t="s">
        <v>39</v>
      </c>
      <c r="AG1033">
        <v>9</v>
      </c>
      <c r="AH1033" t="s">
        <v>42</v>
      </c>
      <c r="AI1033">
        <v>1.15063</v>
      </c>
      <c r="AJ1033">
        <v>5</v>
      </c>
      <c r="AL1033" t="s">
        <v>43</v>
      </c>
      <c r="AM1033" t="s">
        <v>42</v>
      </c>
      <c r="AN1033">
        <v>93.611999999999995</v>
      </c>
      <c r="AO1033">
        <v>-1</v>
      </c>
      <c r="AP1033" s="11" t="s">
        <v>29</v>
      </c>
      <c r="AQ1033" t="s">
        <v>48</v>
      </c>
      <c r="AR1033">
        <f>VLOOKUP(AQ1033,MoodysRatingMapping!$A$3:$B$23,2,0)</f>
        <v>5.5000000000000009</v>
      </c>
      <c r="AS1033">
        <v>0</v>
      </c>
      <c r="AT1033" s="11">
        <v>3.2</v>
      </c>
      <c r="AU1033" t="s">
        <v>69</v>
      </c>
      <c r="AV1033" s="15">
        <f>VLOOKUP(AU1033,'S&amp;PRatingMapping'!$A$3:$B$24,2,0)</f>
        <v>4.4285714285714279</v>
      </c>
      <c r="AX1033">
        <v>80220446.709999993</v>
      </c>
      <c r="AY1033" t="s">
        <v>39</v>
      </c>
      <c r="AZ1033">
        <v>9</v>
      </c>
      <c r="BA1033" t="s">
        <v>42</v>
      </c>
      <c r="BB1033">
        <v>1.1557999999999999</v>
      </c>
      <c r="BC1033">
        <v>4</v>
      </c>
      <c r="BE1033" s="11">
        <v>3.3</v>
      </c>
      <c r="BF1033" t="s">
        <v>42</v>
      </c>
      <c r="BG1033">
        <v>81.508799999999994</v>
      </c>
      <c r="BH1033">
        <v>-2</v>
      </c>
      <c r="BI1033" s="11">
        <v>5.0999999999999996</v>
      </c>
      <c r="BJ1033" t="s">
        <v>61</v>
      </c>
      <c r="BK1033">
        <f>VLOOKUP(BJ1033,MoodysRatingMapping!$A$3:$B$23,2,0)</f>
        <v>5.9500000000000011</v>
      </c>
      <c r="BL1033">
        <v>0</v>
      </c>
      <c r="BM1033" s="11">
        <v>3.2</v>
      </c>
      <c r="BN1033" t="s">
        <v>69</v>
      </c>
      <c r="BO1033" s="15">
        <f>VLOOKUP(BN1033,'S&amp;PRatingMapping'!$A$3:$B$24,2,0)</f>
        <v>4.4285714285714279</v>
      </c>
      <c r="BQ1033">
        <v>76324887.569999993</v>
      </c>
      <c r="BR1033" s="11" t="s">
        <v>39</v>
      </c>
      <c r="BS1033">
        <v>9</v>
      </c>
      <c r="BT1033" t="s">
        <v>42</v>
      </c>
      <c r="BU1033">
        <v>0.75797999999999999</v>
      </c>
      <c r="BV1033">
        <v>4</v>
      </c>
      <c r="BX1033" t="s">
        <v>35</v>
      </c>
      <c r="BY1033" t="s">
        <v>42</v>
      </c>
      <c r="BZ1033">
        <v>56.4878</v>
      </c>
      <c r="CA1033">
        <v>-2</v>
      </c>
      <c r="CB1033" t="s">
        <v>38</v>
      </c>
      <c r="CC1033" t="s">
        <v>61</v>
      </c>
      <c r="CD1033">
        <f>VLOOKUP(CC1033,MoodysRatingMapping!$A$3:$B$23,2,0)</f>
        <v>5.9500000000000011</v>
      </c>
      <c r="CE1033">
        <v>0</v>
      </c>
      <c r="CF1033" s="11">
        <v>3.2</v>
      </c>
      <c r="CG1033" t="s">
        <v>69</v>
      </c>
      <c r="CH1033" s="15">
        <f>VLOOKUP(CG1033,'S&amp;PRatingMapping'!$A$3:$B$24,2,0)</f>
        <v>4.4285714285714279</v>
      </c>
    </row>
    <row r="1034" spans="1:86" x14ac:dyDescent="0.25">
      <c r="A1034" s="2">
        <v>42643</v>
      </c>
      <c r="B1034">
        <v>5.0999999999999996</v>
      </c>
      <c r="C1034">
        <v>58488</v>
      </c>
      <c r="D1034">
        <v>2.1</v>
      </c>
      <c r="E1034">
        <v>1</v>
      </c>
      <c r="F1034">
        <v>0</v>
      </c>
      <c r="G1034">
        <v>0</v>
      </c>
      <c r="H1034">
        <v>0</v>
      </c>
      <c r="I1034">
        <v>174502870.08000001</v>
      </c>
      <c r="J1034" s="9">
        <v>3.1</v>
      </c>
      <c r="K1034">
        <v>3</v>
      </c>
      <c r="L1034" t="s">
        <v>41</v>
      </c>
      <c r="M1034">
        <v>0.19869999999999999</v>
      </c>
      <c r="N1034">
        <v>-2</v>
      </c>
      <c r="Q1034" s="11" t="s">
        <v>30</v>
      </c>
      <c r="R1034" t="s">
        <v>41</v>
      </c>
      <c r="S1034">
        <v>32.826000000000001</v>
      </c>
      <c r="T1034">
        <v>-4</v>
      </c>
      <c r="U1034" s="11">
        <v>2.2000000000000002</v>
      </c>
      <c r="V1034" t="s">
        <v>51</v>
      </c>
      <c r="W1034">
        <f>VLOOKUP(V1034,MoodysRatingMapping!$A$3:$B$23,2,0)</f>
        <v>3.2500000000000004</v>
      </c>
      <c r="X1034">
        <v>-3</v>
      </c>
      <c r="Y1034">
        <v>2.2000000000000002</v>
      </c>
      <c r="Z1034" t="s">
        <v>71</v>
      </c>
      <c r="AA1034" s="7">
        <f>VLOOKUP(Z1034,'S&amp;PRatingMapping'!$A$3:$B$24,2,0)</f>
        <v>3.1428571428571423</v>
      </c>
      <c r="AC1034">
        <v>4737</v>
      </c>
      <c r="AD1034">
        <v>4737</v>
      </c>
      <c r="AE1034">
        <v>156327456.56999999</v>
      </c>
      <c r="AF1034" t="s">
        <v>29</v>
      </c>
      <c r="AG1034">
        <v>4</v>
      </c>
      <c r="AH1034" t="s">
        <v>41</v>
      </c>
      <c r="AI1034">
        <v>0.24303</v>
      </c>
      <c r="AJ1034">
        <v>1</v>
      </c>
      <c r="AL1034" t="s">
        <v>30</v>
      </c>
      <c r="AM1034" t="s">
        <v>41</v>
      </c>
      <c r="AN1034">
        <v>30.448899999999998</v>
      </c>
      <c r="AO1034">
        <v>-2</v>
      </c>
      <c r="AP1034" s="11">
        <v>2.2000000000000002</v>
      </c>
      <c r="AQ1034" t="s">
        <v>51</v>
      </c>
      <c r="AR1034">
        <f>VLOOKUP(AQ1034,MoodysRatingMapping!$A$3:$B$23,2,0)</f>
        <v>3.2500000000000004</v>
      </c>
      <c r="AS1034">
        <v>-1</v>
      </c>
      <c r="AT1034" s="11">
        <v>2.2000000000000002</v>
      </c>
      <c r="AU1034" t="s">
        <v>71</v>
      </c>
      <c r="AV1034" s="15">
        <f>VLOOKUP(AU1034,'S&amp;PRatingMapping'!$A$3:$B$24,2,0)</f>
        <v>3.1428571428571423</v>
      </c>
      <c r="AX1034">
        <v>153420708.03999999</v>
      </c>
      <c r="AY1034" t="s">
        <v>38</v>
      </c>
      <c r="AZ1034">
        <v>5</v>
      </c>
      <c r="BA1034" t="s">
        <v>41</v>
      </c>
      <c r="BB1034">
        <v>0.38461000000000001</v>
      </c>
      <c r="BC1034">
        <v>2</v>
      </c>
      <c r="BE1034" s="11" t="s">
        <v>30</v>
      </c>
      <c r="BF1034" t="s">
        <v>41</v>
      </c>
      <c r="BG1034">
        <v>36.029000000000003</v>
      </c>
      <c r="BH1034">
        <v>-2</v>
      </c>
      <c r="BI1034" s="11">
        <v>2.2000000000000002</v>
      </c>
      <c r="BJ1034" t="s">
        <v>51</v>
      </c>
      <c r="BK1034">
        <f>VLOOKUP(BJ1034,MoodysRatingMapping!$A$3:$B$23,2,0)</f>
        <v>3.2500000000000004</v>
      </c>
      <c r="BL1034">
        <v>-1</v>
      </c>
      <c r="BM1034" s="11">
        <v>2.2000000000000002</v>
      </c>
      <c r="BN1034" t="s">
        <v>71</v>
      </c>
      <c r="BO1034" s="15">
        <f>VLOOKUP(BN1034,'S&amp;PRatingMapping'!$A$3:$B$24,2,0)</f>
        <v>3.1428571428571423</v>
      </c>
      <c r="BQ1034">
        <v>156905027.13</v>
      </c>
      <c r="BR1034" s="11">
        <v>5.0999999999999996</v>
      </c>
      <c r="BS1034">
        <v>5</v>
      </c>
      <c r="BT1034" t="s">
        <v>41</v>
      </c>
      <c r="BU1034">
        <v>0.40690999999999999</v>
      </c>
      <c r="BV1034">
        <v>2</v>
      </c>
      <c r="BX1034" t="s">
        <v>30</v>
      </c>
      <c r="BY1034" t="s">
        <v>41</v>
      </c>
      <c r="BZ1034">
        <v>42.880659999999999</v>
      </c>
      <c r="CA1034">
        <v>-2</v>
      </c>
      <c r="CB1034" t="s">
        <v>44</v>
      </c>
      <c r="CC1034" t="s">
        <v>51</v>
      </c>
      <c r="CD1034">
        <f>VLOOKUP(CC1034,MoodysRatingMapping!$A$3:$B$23,2,0)</f>
        <v>3.2500000000000004</v>
      </c>
      <c r="CE1034">
        <v>-1</v>
      </c>
      <c r="CF1034" s="11">
        <v>2.2000000000000002</v>
      </c>
      <c r="CG1034" t="s">
        <v>71</v>
      </c>
      <c r="CH1034" s="15">
        <f>VLOOKUP(CG1034,'S&amp;PRatingMapping'!$A$3:$B$24,2,0)</f>
        <v>3.1428571428571423</v>
      </c>
    </row>
    <row r="1035" spans="1:86" x14ac:dyDescent="0.25">
      <c r="A1035" s="2">
        <v>41789</v>
      </c>
      <c r="B1035">
        <v>6.2</v>
      </c>
      <c r="C1035">
        <v>58493</v>
      </c>
      <c r="D1035">
        <v>0.10000000000000051</v>
      </c>
      <c r="E1035">
        <v>1</v>
      </c>
      <c r="F1035">
        <v>0</v>
      </c>
      <c r="G1035">
        <v>0</v>
      </c>
      <c r="H1035">
        <v>0</v>
      </c>
      <c r="I1035">
        <v>84614077.989999995</v>
      </c>
      <c r="J1035" s="9" t="s">
        <v>30</v>
      </c>
      <c r="K1035">
        <v>1</v>
      </c>
      <c r="L1035" t="s">
        <v>41</v>
      </c>
      <c r="M1035">
        <v>0.11583</v>
      </c>
      <c r="N1035">
        <v>-7</v>
      </c>
      <c r="W1035" t="e">
        <f>VLOOKUP(V1035,MoodysRatingMapping!$A$3:$B$23,2,0)</f>
        <v>#N/A</v>
      </c>
      <c r="AA1035" s="7" t="e">
        <f>VLOOKUP(Z1035,'S&amp;PRatingMapping'!$A$3:$B$24,2,0)</f>
        <v>#N/A</v>
      </c>
      <c r="AC1035">
        <v>47332</v>
      </c>
      <c r="AD1035">
        <v>47332</v>
      </c>
      <c r="AE1035">
        <v>83477753.609999999</v>
      </c>
      <c r="AF1035" t="s">
        <v>35</v>
      </c>
      <c r="AG1035">
        <v>3</v>
      </c>
      <c r="AH1035" t="s">
        <v>41</v>
      </c>
      <c r="AI1035">
        <v>0.16667999999999999</v>
      </c>
      <c r="AJ1035">
        <v>-4</v>
      </c>
      <c r="AR1035" t="e">
        <f>VLOOKUP(AQ1035,MoodysRatingMapping!$A$3:$B$23,2,0)</f>
        <v>#N/A</v>
      </c>
      <c r="AV1035" s="15" t="e">
        <f>VLOOKUP(AU1035,'S&amp;PRatingMapping'!$A$3:$B$24,2,0)</f>
        <v>#N/A</v>
      </c>
      <c r="AX1035">
        <v>85876696.859999999</v>
      </c>
      <c r="AY1035" t="s">
        <v>29</v>
      </c>
      <c r="AZ1035">
        <v>4</v>
      </c>
      <c r="BA1035" t="s">
        <v>41</v>
      </c>
      <c r="BB1035">
        <v>0.23466000000000001</v>
      </c>
      <c r="BC1035">
        <v>-3</v>
      </c>
      <c r="BK1035" t="e">
        <f>VLOOKUP(BJ1035,MoodysRatingMapping!$A$3:$B$23,2,0)</f>
        <v>#N/A</v>
      </c>
      <c r="BO1035" s="15" t="e">
        <f>VLOOKUP(BN1035,'S&amp;PRatingMapping'!$A$3:$B$24,2,0)</f>
        <v>#N/A</v>
      </c>
      <c r="BQ1035">
        <v>239164595.43000001</v>
      </c>
      <c r="BR1035" s="11" t="s">
        <v>30</v>
      </c>
      <c r="BS1035">
        <v>1</v>
      </c>
      <c r="BT1035" t="s">
        <v>41</v>
      </c>
      <c r="BU1035">
        <v>1.847E-2</v>
      </c>
      <c r="BV1035">
        <v>-2</v>
      </c>
      <c r="BX1035" t="s">
        <v>30</v>
      </c>
      <c r="BY1035" t="s">
        <v>41</v>
      </c>
      <c r="BZ1035">
        <v>29.854099999999999</v>
      </c>
      <c r="CA1035">
        <v>-2</v>
      </c>
      <c r="CB1035" t="s">
        <v>44</v>
      </c>
      <c r="CC1035" t="s">
        <v>51</v>
      </c>
      <c r="CD1035">
        <f>VLOOKUP(CC1035,MoodysRatingMapping!$A$3:$B$23,2,0)</f>
        <v>3.2500000000000004</v>
      </c>
      <c r="CE1035">
        <v>-1</v>
      </c>
      <c r="CF1035" s="11">
        <v>2.2000000000000002</v>
      </c>
      <c r="CG1035" t="s">
        <v>71</v>
      </c>
      <c r="CH1035" s="15">
        <f>VLOOKUP(CG1035,'S&amp;PRatingMapping'!$A$3:$B$24,2,0)</f>
        <v>3.1428571428571423</v>
      </c>
    </row>
    <row r="1036" spans="1:86" x14ac:dyDescent="0.25">
      <c r="A1036" s="2">
        <v>42185</v>
      </c>
      <c r="B1036">
        <v>3.2</v>
      </c>
      <c r="C1036">
        <v>58505</v>
      </c>
      <c r="D1036">
        <v>0.1000000000000001</v>
      </c>
      <c r="E1036">
        <v>1</v>
      </c>
      <c r="F1036">
        <v>0</v>
      </c>
      <c r="G1036">
        <v>0</v>
      </c>
      <c r="H1036">
        <v>0</v>
      </c>
      <c r="I1036">
        <v>21873737.120000001</v>
      </c>
      <c r="J1036" s="9" t="s">
        <v>30</v>
      </c>
      <c r="K1036">
        <v>1</v>
      </c>
      <c r="L1036" t="s">
        <v>41</v>
      </c>
      <c r="M1036">
        <v>0.63580000000000003</v>
      </c>
      <c r="N1036">
        <v>-2</v>
      </c>
      <c r="Q1036" s="11">
        <v>2.2999999999999998</v>
      </c>
      <c r="R1036" t="s">
        <v>41</v>
      </c>
      <c r="S1036">
        <v>55.328209999999999</v>
      </c>
      <c r="T1036">
        <v>-1</v>
      </c>
      <c r="U1036" s="11">
        <v>2.1</v>
      </c>
      <c r="V1036" t="s">
        <v>60</v>
      </c>
      <c r="W1036">
        <f>VLOOKUP(V1036,MoodysRatingMapping!$A$3:$B$23,2,0)</f>
        <v>2.8000000000000003</v>
      </c>
      <c r="X1036">
        <v>-1</v>
      </c>
      <c r="Y1036">
        <v>2.2000000000000002</v>
      </c>
      <c r="Z1036" t="s">
        <v>71</v>
      </c>
      <c r="AA1036" s="7">
        <f>VLOOKUP(Z1036,'S&amp;PRatingMapping'!$A$3:$B$24,2,0)</f>
        <v>3.1428571428571423</v>
      </c>
      <c r="AC1036">
        <v>47398</v>
      </c>
      <c r="AD1036">
        <v>47398</v>
      </c>
      <c r="AE1036">
        <v>23292683.879999999</v>
      </c>
      <c r="AF1036" t="s">
        <v>30</v>
      </c>
      <c r="AG1036">
        <v>1</v>
      </c>
      <c r="AH1036" t="s">
        <v>41</v>
      </c>
      <c r="AI1036">
        <v>5.645E-2</v>
      </c>
      <c r="AJ1036">
        <v>-2</v>
      </c>
      <c r="AL1036" t="s">
        <v>35</v>
      </c>
      <c r="AM1036" t="s">
        <v>41</v>
      </c>
      <c r="AN1036">
        <v>54.973536000000003</v>
      </c>
      <c r="AO1036">
        <v>0</v>
      </c>
      <c r="AP1036" s="11">
        <v>2.1</v>
      </c>
      <c r="AQ1036" t="s">
        <v>60</v>
      </c>
      <c r="AR1036">
        <f>VLOOKUP(AQ1036,MoodysRatingMapping!$A$3:$B$23,2,0)</f>
        <v>2.8000000000000003</v>
      </c>
      <c r="AS1036">
        <v>-1</v>
      </c>
      <c r="AT1036" s="11">
        <v>2.2000000000000002</v>
      </c>
      <c r="AU1036" t="s">
        <v>71</v>
      </c>
      <c r="AV1036" s="15">
        <f>VLOOKUP(AU1036,'S&amp;PRatingMapping'!$A$3:$B$24,2,0)</f>
        <v>3.1428571428571423</v>
      </c>
      <c r="AX1036">
        <v>23783791.780000001</v>
      </c>
      <c r="AY1036" t="s">
        <v>30</v>
      </c>
      <c r="AZ1036">
        <v>1</v>
      </c>
      <c r="BA1036" t="s">
        <v>41</v>
      </c>
      <c r="BB1036">
        <v>5.5289999999999999E-2</v>
      </c>
      <c r="BC1036">
        <v>-2</v>
      </c>
      <c r="BE1036" s="11">
        <v>3.2</v>
      </c>
      <c r="BF1036" t="s">
        <v>42</v>
      </c>
      <c r="BG1036">
        <v>81.674571</v>
      </c>
      <c r="BH1036">
        <v>0</v>
      </c>
      <c r="BI1036" s="11">
        <v>2.1</v>
      </c>
      <c r="BJ1036" t="s">
        <v>60</v>
      </c>
      <c r="BK1036">
        <f>VLOOKUP(BJ1036,MoodysRatingMapping!$A$3:$B$23,2,0)</f>
        <v>2.8000000000000003</v>
      </c>
      <c r="BL1036">
        <v>-1</v>
      </c>
      <c r="BM1036" s="11">
        <v>2.2000000000000002</v>
      </c>
      <c r="BN1036" t="s">
        <v>71</v>
      </c>
      <c r="BO1036" s="15">
        <f>VLOOKUP(BN1036,'S&amp;PRatingMapping'!$A$3:$B$24,2,0)</f>
        <v>3.1428571428571423</v>
      </c>
      <c r="BQ1036">
        <v>24187522.149999999</v>
      </c>
      <c r="BR1036" s="11" t="s">
        <v>30</v>
      </c>
      <c r="BS1036">
        <v>1</v>
      </c>
      <c r="BT1036" t="s">
        <v>41</v>
      </c>
      <c r="BU1036">
        <v>4.6030000000000001E-2</v>
      </c>
      <c r="BV1036">
        <v>-2</v>
      </c>
      <c r="BX1036" t="s">
        <v>45</v>
      </c>
      <c r="BY1036" t="s">
        <v>42</v>
      </c>
      <c r="BZ1036">
        <v>81.671807000000001</v>
      </c>
      <c r="CA1036">
        <v>0</v>
      </c>
      <c r="CB1036" t="s">
        <v>34</v>
      </c>
      <c r="CC1036" t="s">
        <v>60</v>
      </c>
      <c r="CD1036">
        <f>VLOOKUP(CC1036,MoodysRatingMapping!$A$3:$B$23,2,0)</f>
        <v>2.8000000000000003</v>
      </c>
      <c r="CE1036">
        <v>-1</v>
      </c>
      <c r="CF1036" s="11">
        <v>2.2000000000000002</v>
      </c>
      <c r="CG1036" t="s">
        <v>71</v>
      </c>
      <c r="CH1036" s="15">
        <f>VLOOKUP(CG1036,'S&amp;PRatingMapping'!$A$3:$B$24,2,0)</f>
        <v>3.1428571428571423</v>
      </c>
    </row>
    <row r="1037" spans="1:86" x14ac:dyDescent="0.25">
      <c r="A1037" s="2">
        <v>42216</v>
      </c>
      <c r="B1037">
        <v>6.2</v>
      </c>
      <c r="C1037">
        <v>58531</v>
      </c>
      <c r="D1037">
        <v>0.10000000000000051</v>
      </c>
      <c r="E1037">
        <v>1</v>
      </c>
      <c r="F1037">
        <v>0</v>
      </c>
      <c r="G1037">
        <v>0</v>
      </c>
      <c r="H1037">
        <v>0</v>
      </c>
      <c r="I1037">
        <v>16603004.6</v>
      </c>
      <c r="J1037" s="9" t="s">
        <v>29</v>
      </c>
      <c r="K1037">
        <v>4</v>
      </c>
      <c r="L1037" t="s">
        <v>41</v>
      </c>
      <c r="M1037">
        <v>0.27810000000000001</v>
      </c>
      <c r="N1037">
        <v>-4</v>
      </c>
      <c r="W1037" t="e">
        <f>VLOOKUP(V1037,MoodysRatingMapping!$A$3:$B$23,2,0)</f>
        <v>#N/A</v>
      </c>
      <c r="Y1037">
        <v>2.2000000000000002</v>
      </c>
      <c r="Z1037" t="s">
        <v>71</v>
      </c>
      <c r="AA1037" s="7">
        <f>VLOOKUP(Z1037,'S&amp;PRatingMapping'!$A$3:$B$24,2,0)</f>
        <v>3.1428571428571423</v>
      </c>
      <c r="AC1037">
        <v>47498</v>
      </c>
      <c r="AD1037">
        <v>47498</v>
      </c>
      <c r="AE1037">
        <v>1257713.21</v>
      </c>
      <c r="AF1037" t="s">
        <v>29</v>
      </c>
      <c r="AG1037">
        <v>4</v>
      </c>
      <c r="AH1037" t="s">
        <v>41</v>
      </c>
      <c r="AI1037">
        <v>0.25647999999999999</v>
      </c>
      <c r="AJ1037">
        <v>-3</v>
      </c>
      <c r="AR1037" t="e">
        <f>VLOOKUP(AQ1037,MoodysRatingMapping!$A$3:$B$23,2,0)</f>
        <v>#N/A</v>
      </c>
      <c r="AT1037" s="11">
        <v>2.2000000000000002</v>
      </c>
      <c r="AU1037" t="s">
        <v>71</v>
      </c>
      <c r="AV1037" s="15">
        <f>VLOOKUP(AU1037,'S&amp;PRatingMapping'!$A$3:$B$24,2,0)</f>
        <v>3.1428571428571423</v>
      </c>
      <c r="AX1037">
        <v>774385</v>
      </c>
      <c r="AY1037" t="s">
        <v>35</v>
      </c>
      <c r="AZ1037">
        <v>3</v>
      </c>
      <c r="BA1037" t="s">
        <v>41</v>
      </c>
      <c r="BB1037">
        <v>0.19536000000000001</v>
      </c>
      <c r="BC1037">
        <v>-4</v>
      </c>
      <c r="BK1037" t="e">
        <f>VLOOKUP(BJ1037,MoodysRatingMapping!$A$3:$B$23,2,0)</f>
        <v>#N/A</v>
      </c>
      <c r="BM1037" s="11">
        <v>2.2000000000000002</v>
      </c>
      <c r="BN1037" t="s">
        <v>71</v>
      </c>
      <c r="BO1037" s="15">
        <f>VLOOKUP(BN1037,'S&amp;PRatingMapping'!$A$3:$B$24,2,0)</f>
        <v>3.1428571428571423</v>
      </c>
      <c r="BQ1037">
        <v>1166932.54</v>
      </c>
      <c r="BR1037" s="11">
        <v>5.0999999999999996</v>
      </c>
      <c r="BS1037">
        <v>5</v>
      </c>
      <c r="BT1037" t="s">
        <v>41</v>
      </c>
      <c r="BU1037">
        <v>0.34017999999999998</v>
      </c>
      <c r="BV1037">
        <v>-2</v>
      </c>
      <c r="CD1037" t="e">
        <f>VLOOKUP(CC1037,MoodysRatingMapping!$A$3:$B$23,2,0)</f>
        <v>#N/A</v>
      </c>
      <c r="CF1037" s="11">
        <v>2.2000000000000002</v>
      </c>
      <c r="CG1037" t="s">
        <v>71</v>
      </c>
      <c r="CH1037" s="15">
        <f>VLOOKUP(CG1037,'S&amp;PRatingMapping'!$A$3:$B$24,2,0)</f>
        <v>3.1428571428571423</v>
      </c>
    </row>
    <row r="1038" spans="1:86" x14ac:dyDescent="0.25">
      <c r="A1038" s="2">
        <v>42643</v>
      </c>
      <c r="B1038">
        <v>7</v>
      </c>
      <c r="C1038">
        <v>58531</v>
      </c>
      <c r="D1038">
        <v>0.79999999999999982</v>
      </c>
      <c r="E1038">
        <v>1</v>
      </c>
      <c r="F1038">
        <v>0</v>
      </c>
      <c r="G1038">
        <v>0</v>
      </c>
      <c r="H1038">
        <v>0</v>
      </c>
      <c r="I1038">
        <v>19106301.850000001</v>
      </c>
      <c r="J1038" s="9">
        <v>5.0999999999999996</v>
      </c>
      <c r="K1038">
        <v>5</v>
      </c>
      <c r="L1038" t="s">
        <v>41</v>
      </c>
      <c r="M1038">
        <v>0.39461000000000002</v>
      </c>
      <c r="N1038">
        <v>-4</v>
      </c>
      <c r="U1038" s="11">
        <v>2.1</v>
      </c>
      <c r="V1038" t="s">
        <v>60</v>
      </c>
      <c r="W1038">
        <f>VLOOKUP(V1038,MoodysRatingMapping!$A$3:$B$23,2,0)</f>
        <v>2.8000000000000003</v>
      </c>
      <c r="X1038">
        <v>-7</v>
      </c>
      <c r="Y1038">
        <v>2.2000000000000002</v>
      </c>
      <c r="Z1038" t="s">
        <v>77</v>
      </c>
      <c r="AA1038" s="7">
        <f>VLOOKUP(Z1038,'S&amp;PRatingMapping'!$A$3:$B$24,2,0)</f>
        <v>3.5714285714285707</v>
      </c>
      <c r="AC1038">
        <v>47512</v>
      </c>
      <c r="AD1038">
        <v>47512</v>
      </c>
      <c r="AE1038">
        <v>13441874.5</v>
      </c>
      <c r="AF1038" t="s">
        <v>37</v>
      </c>
      <c r="AG1038">
        <v>6</v>
      </c>
      <c r="AH1038" t="s">
        <v>41</v>
      </c>
      <c r="AI1038">
        <v>0.76591000000000009</v>
      </c>
      <c r="AJ1038">
        <v>-2</v>
      </c>
      <c r="AP1038" s="11">
        <v>2.1</v>
      </c>
      <c r="AQ1038" t="s">
        <v>60</v>
      </c>
      <c r="AR1038">
        <f>VLOOKUP(AQ1038,MoodysRatingMapping!$A$3:$B$23,2,0)</f>
        <v>2.8000000000000003</v>
      </c>
      <c r="AS1038">
        <v>-6</v>
      </c>
      <c r="AT1038" s="11">
        <v>2.2000000000000002</v>
      </c>
      <c r="AU1038" t="s">
        <v>77</v>
      </c>
      <c r="AV1038" s="15">
        <f>VLOOKUP(AU1038,'S&amp;PRatingMapping'!$A$3:$B$24,2,0)</f>
        <v>3.5714285714285707</v>
      </c>
      <c r="AX1038">
        <v>10014640.279999999</v>
      </c>
      <c r="AY1038" t="s">
        <v>37</v>
      </c>
      <c r="AZ1038">
        <v>6</v>
      </c>
      <c r="BA1038" t="s">
        <v>41</v>
      </c>
      <c r="BB1038">
        <v>0.46338000000000001</v>
      </c>
      <c r="BC1038">
        <v>-2</v>
      </c>
      <c r="BI1038" s="11">
        <v>2.1</v>
      </c>
      <c r="BJ1038" t="s">
        <v>60</v>
      </c>
      <c r="BK1038">
        <f>VLOOKUP(BJ1038,MoodysRatingMapping!$A$3:$B$23,2,0)</f>
        <v>2.8000000000000003</v>
      </c>
      <c r="BL1038">
        <v>-6</v>
      </c>
      <c r="BM1038" s="11">
        <v>2.2000000000000002</v>
      </c>
      <c r="BN1038" t="s">
        <v>77</v>
      </c>
      <c r="BO1038" s="15">
        <f>VLOOKUP(BN1038,'S&amp;PRatingMapping'!$A$3:$B$24,2,0)</f>
        <v>3.5714285714285707</v>
      </c>
      <c r="BQ1038">
        <v>13460626.710000001</v>
      </c>
      <c r="BR1038" s="11" t="s">
        <v>29</v>
      </c>
      <c r="BS1038">
        <v>4</v>
      </c>
      <c r="BT1038" t="s">
        <v>41</v>
      </c>
      <c r="BU1038">
        <v>0.23197000000000001</v>
      </c>
      <c r="BV1038">
        <v>-4</v>
      </c>
      <c r="CB1038" t="s">
        <v>34</v>
      </c>
      <c r="CC1038" t="s">
        <v>60</v>
      </c>
      <c r="CD1038">
        <f>VLOOKUP(CC1038,MoodysRatingMapping!$A$3:$B$23,2,0)</f>
        <v>2.8000000000000003</v>
      </c>
      <c r="CE1038">
        <v>-6</v>
      </c>
      <c r="CF1038" s="11">
        <v>2.2999999999999998</v>
      </c>
      <c r="CG1038" t="s">
        <v>77</v>
      </c>
      <c r="CH1038" s="15">
        <f>VLOOKUP(CG1038,'S&amp;PRatingMapping'!$A$3:$B$24,2,0)</f>
        <v>3.5714285714285707</v>
      </c>
    </row>
    <row r="1039" spans="1:86" x14ac:dyDescent="0.25">
      <c r="A1039" s="2">
        <v>42277</v>
      </c>
      <c r="B1039">
        <v>5.0999999999999996</v>
      </c>
      <c r="C1039">
        <v>58557</v>
      </c>
      <c r="D1039">
        <v>1.1000000000000001</v>
      </c>
      <c r="E1039">
        <v>1</v>
      </c>
      <c r="F1039">
        <v>0</v>
      </c>
      <c r="G1039">
        <v>0</v>
      </c>
      <c r="H1039">
        <v>-3</v>
      </c>
      <c r="I1039">
        <v>6000000</v>
      </c>
      <c r="J1039" s="9">
        <v>5.2</v>
      </c>
      <c r="K1039">
        <v>6</v>
      </c>
      <c r="L1039" t="s">
        <v>41</v>
      </c>
      <c r="M1039">
        <v>0.48619000000000001</v>
      </c>
      <c r="N1039">
        <v>1</v>
      </c>
      <c r="W1039" t="e">
        <f>VLOOKUP(V1039,MoodysRatingMapping!$A$3:$B$23,2,0)</f>
        <v>#N/A</v>
      </c>
      <c r="AA1039" s="7" t="e">
        <f>VLOOKUP(Z1039,'S&amp;PRatingMapping'!$A$3:$B$24,2,0)</f>
        <v>#N/A</v>
      </c>
      <c r="AC1039">
        <v>47553</v>
      </c>
      <c r="AD1039">
        <v>47553</v>
      </c>
      <c r="AE1039">
        <v>6000000</v>
      </c>
      <c r="AF1039" t="s">
        <v>38</v>
      </c>
      <c r="AG1039">
        <v>5</v>
      </c>
      <c r="AH1039" t="s">
        <v>41</v>
      </c>
      <c r="AI1039">
        <v>0.43053000000000002</v>
      </c>
      <c r="AJ1039">
        <v>1</v>
      </c>
      <c r="AR1039" t="e">
        <f>VLOOKUP(AQ1039,MoodysRatingMapping!$A$3:$B$23,2,0)</f>
        <v>#N/A</v>
      </c>
      <c r="AV1039" s="15" t="e">
        <f>VLOOKUP(AU1039,'S&amp;PRatingMapping'!$A$3:$B$24,2,0)</f>
        <v>#N/A</v>
      </c>
      <c r="AX1039">
        <v>6000000</v>
      </c>
      <c r="AY1039" t="s">
        <v>38</v>
      </c>
      <c r="AZ1039">
        <v>5</v>
      </c>
      <c r="BA1039" t="s">
        <v>41</v>
      </c>
      <c r="BB1039">
        <v>0.38033</v>
      </c>
      <c r="BC1039">
        <v>1</v>
      </c>
      <c r="BK1039" t="e">
        <f>VLOOKUP(BJ1039,MoodysRatingMapping!$A$3:$B$23,2,0)</f>
        <v>#N/A</v>
      </c>
      <c r="BO1039" s="15" t="e">
        <f>VLOOKUP(BN1039,'S&amp;PRatingMapping'!$A$3:$B$24,2,0)</f>
        <v>#N/A</v>
      </c>
      <c r="BQ1039">
        <v>6000000</v>
      </c>
      <c r="BR1039" s="11">
        <v>5.0999999999999996</v>
      </c>
      <c r="BS1039">
        <v>5</v>
      </c>
      <c r="BT1039" t="s">
        <v>41</v>
      </c>
      <c r="BU1039">
        <v>0.33550000000000002</v>
      </c>
      <c r="BV1039">
        <v>1</v>
      </c>
      <c r="CD1039" t="e">
        <f>VLOOKUP(CC1039,MoodysRatingMapping!$A$3:$B$23,2,0)</f>
        <v>#N/A</v>
      </c>
      <c r="CH1039" s="15" t="e">
        <f>VLOOKUP(CG1039,'S&amp;PRatingMapping'!$A$3:$B$24,2,0)</f>
        <v>#N/A</v>
      </c>
    </row>
    <row r="1040" spans="1:86" x14ac:dyDescent="0.25">
      <c r="A1040" s="2">
        <v>42369</v>
      </c>
      <c r="B1040">
        <v>6.2</v>
      </c>
      <c r="C1040">
        <v>58557</v>
      </c>
      <c r="D1040">
        <v>1.100000000000001</v>
      </c>
      <c r="E1040">
        <v>1</v>
      </c>
      <c r="F1040">
        <v>0</v>
      </c>
      <c r="G1040">
        <v>0</v>
      </c>
      <c r="H1040">
        <v>0</v>
      </c>
      <c r="I1040">
        <v>6000000</v>
      </c>
      <c r="J1040" s="9">
        <v>3.1</v>
      </c>
      <c r="K1040">
        <v>3</v>
      </c>
      <c r="L1040" t="s">
        <v>41</v>
      </c>
      <c r="M1040">
        <v>0.22234000000000001</v>
      </c>
      <c r="N1040">
        <v>-5</v>
      </c>
      <c r="W1040" t="e">
        <f>VLOOKUP(V1040,MoodysRatingMapping!$A$3:$B$23,2,0)</f>
        <v>#N/A</v>
      </c>
      <c r="AA1040" s="7" t="e">
        <f>VLOOKUP(Z1040,'S&amp;PRatingMapping'!$A$3:$B$24,2,0)</f>
        <v>#N/A</v>
      </c>
      <c r="AC1040">
        <v>47556</v>
      </c>
      <c r="AD1040">
        <v>47556</v>
      </c>
      <c r="AE1040">
        <v>6000000</v>
      </c>
      <c r="AF1040" t="s">
        <v>35</v>
      </c>
      <c r="AG1040">
        <v>3</v>
      </c>
      <c r="AH1040" t="s">
        <v>41</v>
      </c>
      <c r="AI1040">
        <v>0.22142999999999999</v>
      </c>
      <c r="AJ1040">
        <v>-2</v>
      </c>
      <c r="AR1040" t="e">
        <f>VLOOKUP(AQ1040,MoodysRatingMapping!$A$3:$B$23,2,0)</f>
        <v>#N/A</v>
      </c>
      <c r="AV1040" s="15" t="e">
        <f>VLOOKUP(AU1040,'S&amp;PRatingMapping'!$A$3:$B$24,2,0)</f>
        <v>#N/A</v>
      </c>
      <c r="AX1040">
        <v>6000000</v>
      </c>
      <c r="AY1040" t="s">
        <v>29</v>
      </c>
      <c r="AZ1040">
        <v>4</v>
      </c>
      <c r="BA1040" t="s">
        <v>41</v>
      </c>
      <c r="BB1040">
        <v>0.24143000000000001</v>
      </c>
      <c r="BC1040">
        <v>-1</v>
      </c>
      <c r="BK1040" t="e">
        <f>VLOOKUP(BJ1040,MoodysRatingMapping!$A$3:$B$23,2,0)</f>
        <v>#N/A</v>
      </c>
      <c r="BO1040" s="15" t="e">
        <f>VLOOKUP(BN1040,'S&amp;PRatingMapping'!$A$3:$B$24,2,0)</f>
        <v>#N/A</v>
      </c>
      <c r="BQ1040">
        <v>6000000</v>
      </c>
      <c r="BR1040" s="11">
        <v>5.2</v>
      </c>
      <c r="BS1040">
        <v>6</v>
      </c>
      <c r="BT1040" t="s">
        <v>41</v>
      </c>
      <c r="BU1040">
        <v>0.48619000000000001</v>
      </c>
      <c r="BV1040">
        <v>1</v>
      </c>
      <c r="CD1040" t="e">
        <f>VLOOKUP(CC1040,MoodysRatingMapping!$A$3:$B$23,2,0)</f>
        <v>#N/A</v>
      </c>
      <c r="CH1040" s="15" t="e">
        <f>VLOOKUP(CG1040,'S&amp;PRatingMapping'!$A$3:$B$24,2,0)</f>
        <v>#N/A</v>
      </c>
    </row>
    <row r="1041" spans="1:87" x14ac:dyDescent="0.25">
      <c r="A1041" s="2">
        <v>42277</v>
      </c>
      <c r="B1041">
        <v>5.0999999999999996</v>
      </c>
      <c r="C1041">
        <v>58859</v>
      </c>
      <c r="D1041">
        <v>1.8</v>
      </c>
      <c r="E1041">
        <v>1</v>
      </c>
      <c r="F1041">
        <v>0</v>
      </c>
      <c r="G1041">
        <v>0</v>
      </c>
      <c r="H1041">
        <v>0</v>
      </c>
      <c r="I1041">
        <v>499973.6</v>
      </c>
      <c r="Q1041" s="11">
        <v>2.2000000000000002</v>
      </c>
      <c r="R1041" t="s">
        <v>42</v>
      </c>
      <c r="S1041">
        <v>54.928246999999999</v>
      </c>
      <c r="T1041">
        <v>-3</v>
      </c>
      <c r="U1041" s="11" t="s">
        <v>29</v>
      </c>
      <c r="V1041" t="s">
        <v>48</v>
      </c>
      <c r="W1041">
        <f>VLOOKUP(V1041,MoodysRatingMapping!$A$3:$B$23,2,0)</f>
        <v>5.5000000000000009</v>
      </c>
      <c r="X1041">
        <v>-1</v>
      </c>
      <c r="Z1041" t="s">
        <v>78</v>
      </c>
      <c r="AA1041" s="7" t="e">
        <f>VLOOKUP(Z1041,'S&amp;PRatingMapping'!$A$3:$B$24,2,0)</f>
        <v>#N/A</v>
      </c>
      <c r="AC1041">
        <v>47888</v>
      </c>
      <c r="AD1041">
        <v>47888</v>
      </c>
      <c r="AE1041">
        <v>478799.63</v>
      </c>
      <c r="AL1041" t="s">
        <v>44</v>
      </c>
      <c r="AM1041" t="s">
        <v>42</v>
      </c>
      <c r="AN1041">
        <v>51.003805999999997</v>
      </c>
      <c r="AO1041">
        <v>-1</v>
      </c>
      <c r="AP1041" s="11" t="s">
        <v>29</v>
      </c>
      <c r="AQ1041" t="s">
        <v>48</v>
      </c>
      <c r="AR1041">
        <f>VLOOKUP(AQ1041,MoodysRatingMapping!$A$3:$B$23,2,0)</f>
        <v>5.5000000000000009</v>
      </c>
      <c r="AS1041">
        <v>1</v>
      </c>
      <c r="AU1041" t="s">
        <v>78</v>
      </c>
      <c r="AV1041" s="15" t="e">
        <f>VLOOKUP(AU1041,'S&amp;PRatingMapping'!$A$3:$B$24,2,0)</f>
        <v>#N/A</v>
      </c>
      <c r="AX1041">
        <v>469873.35</v>
      </c>
      <c r="BE1041" s="11">
        <v>2.2000000000000002</v>
      </c>
      <c r="BF1041" t="s">
        <v>42</v>
      </c>
      <c r="BG1041">
        <v>50.829185000000003</v>
      </c>
      <c r="BH1041">
        <v>-1</v>
      </c>
      <c r="BI1041" s="11" t="s">
        <v>29</v>
      </c>
      <c r="BJ1041" t="s">
        <v>48</v>
      </c>
      <c r="BK1041">
        <f>VLOOKUP(BJ1041,MoodysRatingMapping!$A$3:$B$23,2,0)</f>
        <v>5.5000000000000009</v>
      </c>
      <c r="BL1041">
        <v>1</v>
      </c>
      <c r="BN1041" t="s">
        <v>78</v>
      </c>
      <c r="BO1041" s="15" t="e">
        <f>VLOOKUP(BN1041,'S&amp;PRatingMapping'!$A$3:$B$24,2,0)</f>
        <v>#N/A</v>
      </c>
      <c r="BQ1041">
        <v>405079.53</v>
      </c>
      <c r="BX1041" t="s">
        <v>46</v>
      </c>
      <c r="BY1041" t="s">
        <v>42</v>
      </c>
      <c r="BZ1041">
        <v>53.687440000000002</v>
      </c>
      <c r="CA1041">
        <v>-1</v>
      </c>
      <c r="CB1041" t="s">
        <v>29</v>
      </c>
      <c r="CC1041" t="s">
        <v>48</v>
      </c>
      <c r="CD1041">
        <f>VLOOKUP(CC1041,MoodysRatingMapping!$A$3:$B$23,2,0)</f>
        <v>5.5000000000000009</v>
      </c>
      <c r="CE1041">
        <v>1</v>
      </c>
      <c r="CG1041" t="s">
        <v>78</v>
      </c>
      <c r="CH1041" s="15" t="e">
        <f>VLOOKUP(CG1041,'S&amp;PRatingMapping'!$A$3:$B$24,2,0)</f>
        <v>#N/A</v>
      </c>
    </row>
    <row r="1042" spans="1:87" x14ac:dyDescent="0.25">
      <c r="A1042" s="2">
        <v>42369</v>
      </c>
      <c r="B1042">
        <v>6.1</v>
      </c>
      <c r="C1042">
        <v>58868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301903500</v>
      </c>
      <c r="J1042" s="9">
        <v>2.1</v>
      </c>
      <c r="K1042">
        <v>2</v>
      </c>
      <c r="L1042" t="s">
        <v>42</v>
      </c>
      <c r="M1042">
        <v>0.12992999999999999</v>
      </c>
      <c r="N1042">
        <v>-5</v>
      </c>
      <c r="U1042" s="11">
        <v>5.2</v>
      </c>
      <c r="V1042" t="s">
        <v>49</v>
      </c>
      <c r="W1042">
        <f>VLOOKUP(V1042,MoodysRatingMapping!$A$3:$B$23,2,0)</f>
        <v>6.4000000000000012</v>
      </c>
      <c r="X1042">
        <v>-1</v>
      </c>
      <c r="AA1042" s="7" t="e">
        <f>VLOOKUP(Z1042,'S&amp;PRatingMapping'!$A$3:$B$24,2,0)</f>
        <v>#N/A</v>
      </c>
      <c r="AC1042">
        <v>47918</v>
      </c>
      <c r="AD1042">
        <v>47918</v>
      </c>
      <c r="AE1042">
        <v>68932692.299999997</v>
      </c>
      <c r="AF1042" t="s">
        <v>30</v>
      </c>
      <c r="AG1042">
        <v>1</v>
      </c>
      <c r="AH1042" t="s">
        <v>42</v>
      </c>
      <c r="AI1042">
        <v>0.10619000000000001</v>
      </c>
      <c r="AJ1042">
        <v>-4</v>
      </c>
      <c r="AR1042" t="e">
        <f>VLOOKUP(AQ1042,MoodysRatingMapping!$A$3:$B$23,2,0)</f>
        <v>#N/A</v>
      </c>
      <c r="AV1042" s="15" t="e">
        <f>VLOOKUP(AU1042,'S&amp;PRatingMapping'!$A$3:$B$24,2,0)</f>
        <v>#N/A</v>
      </c>
      <c r="AX1042">
        <v>83932692.299999997</v>
      </c>
      <c r="AY1042" t="s">
        <v>30</v>
      </c>
      <c r="AZ1042">
        <v>1</v>
      </c>
      <c r="BA1042" t="s">
        <v>42</v>
      </c>
      <c r="BB1042">
        <v>9.8159999999999997E-2</v>
      </c>
      <c r="BC1042">
        <v>-4</v>
      </c>
      <c r="BK1042" t="e">
        <f>VLOOKUP(BJ1042,MoodysRatingMapping!$A$3:$B$23,2,0)</f>
        <v>#N/A</v>
      </c>
      <c r="BO1042" s="15" t="e">
        <f>VLOOKUP(BN1042,'S&amp;PRatingMapping'!$A$3:$B$24,2,0)</f>
        <v>#N/A</v>
      </c>
      <c r="BQ1042">
        <v>89990384.609999999</v>
      </c>
      <c r="BR1042" s="11">
        <v>2.1</v>
      </c>
      <c r="BS1042">
        <v>2</v>
      </c>
      <c r="BT1042" t="s">
        <v>42</v>
      </c>
      <c r="BU1042">
        <v>0.13924</v>
      </c>
      <c r="BV1042">
        <v>-3</v>
      </c>
      <c r="CD1042" t="e">
        <f>VLOOKUP(CC1042,MoodysRatingMapping!$A$3:$B$23,2,0)</f>
        <v>#N/A</v>
      </c>
      <c r="CH1042" s="15" t="e">
        <f>VLOOKUP(CG1042,'S&amp;PRatingMapping'!$A$3:$B$24,2,0)</f>
        <v>#N/A</v>
      </c>
    </row>
    <row r="1043" spans="1:87" x14ac:dyDescent="0.25">
      <c r="A1043" s="2">
        <v>43189</v>
      </c>
      <c r="B1043">
        <v>6.1</v>
      </c>
      <c r="C1043">
        <v>58868</v>
      </c>
      <c r="D1043">
        <v>0.89999999999999947</v>
      </c>
      <c r="E1043">
        <v>1</v>
      </c>
      <c r="F1043">
        <v>-1</v>
      </c>
      <c r="G1043">
        <v>0</v>
      </c>
      <c r="H1043">
        <v>0</v>
      </c>
      <c r="I1043">
        <v>103295224.08</v>
      </c>
      <c r="J1043" s="9">
        <v>8.1</v>
      </c>
      <c r="K1043">
        <v>1</v>
      </c>
      <c r="L1043" t="s">
        <v>42</v>
      </c>
      <c r="M1043">
        <v>4.9717799999999999</v>
      </c>
      <c r="N1043">
        <v>3</v>
      </c>
      <c r="O1043" t="s">
        <v>42</v>
      </c>
      <c r="P1043">
        <v>1.1172500000000001</v>
      </c>
      <c r="U1043" s="11">
        <v>6.1</v>
      </c>
      <c r="V1043" t="s">
        <v>57</v>
      </c>
      <c r="W1043">
        <f>VLOOKUP(V1043,MoodysRatingMapping!$A$3:$B$23,2,0)</f>
        <v>6.8500000000000014</v>
      </c>
      <c r="Y1043">
        <v>5.2</v>
      </c>
      <c r="Z1043" t="s">
        <v>82</v>
      </c>
      <c r="AA1043" s="7">
        <f>VLOOKUP(Z1043,'S&amp;PRatingMapping'!$A$3:$B$24,2,0)</f>
        <v>6.1428571428571432</v>
      </c>
      <c r="AC1043">
        <v>47945</v>
      </c>
      <c r="AD1043">
        <v>47945</v>
      </c>
      <c r="AE1043">
        <v>120159218.28</v>
      </c>
      <c r="AF1043" t="s">
        <v>33</v>
      </c>
      <c r="AG1043">
        <v>10</v>
      </c>
      <c r="AH1043" t="s">
        <v>42</v>
      </c>
      <c r="AI1043">
        <v>4.77278</v>
      </c>
      <c r="AJ1043">
        <v>4</v>
      </c>
      <c r="AK1043">
        <v>100.39825</v>
      </c>
      <c r="AP1043" s="11">
        <v>5.2</v>
      </c>
      <c r="AQ1043" t="s">
        <v>49</v>
      </c>
      <c r="AR1043">
        <f>VLOOKUP(AQ1043,MoodysRatingMapping!$A$3:$B$23,2,0)</f>
        <v>6.4000000000000012</v>
      </c>
      <c r="AS1043">
        <v>0</v>
      </c>
      <c r="AT1043" s="11">
        <v>5.2</v>
      </c>
      <c r="AU1043" t="s">
        <v>82</v>
      </c>
      <c r="AV1043" s="15">
        <f>VLOOKUP(AU1043,'S&amp;PRatingMapping'!$A$3:$B$24,2,0)</f>
        <v>6.1428571428571432</v>
      </c>
      <c r="AX1043">
        <v>102439140.14</v>
      </c>
      <c r="AY1043" t="s">
        <v>33</v>
      </c>
      <c r="AZ1043">
        <v>10</v>
      </c>
      <c r="BA1043" t="s">
        <v>42</v>
      </c>
      <c r="BB1043">
        <v>3.7019000000000002</v>
      </c>
      <c r="BC1043">
        <v>4</v>
      </c>
      <c r="BD1043">
        <v>100.66674999999999</v>
      </c>
      <c r="BI1043" s="11">
        <v>5.2</v>
      </c>
      <c r="BJ1043" t="s">
        <v>49</v>
      </c>
      <c r="BK1043">
        <f>VLOOKUP(BJ1043,MoodysRatingMapping!$A$3:$B$23,2,0)</f>
        <v>6.4000000000000012</v>
      </c>
      <c r="BL1043">
        <v>0</v>
      </c>
      <c r="BM1043" s="11">
        <v>5.2</v>
      </c>
      <c r="BN1043" t="s">
        <v>82</v>
      </c>
      <c r="BO1043" s="15">
        <f>VLOOKUP(BN1043,'S&amp;PRatingMapping'!$A$3:$B$24,2,0)</f>
        <v>6.1428571428571432</v>
      </c>
      <c r="BQ1043">
        <v>102830559.52</v>
      </c>
      <c r="BR1043" s="11">
        <v>8.1</v>
      </c>
      <c r="BS1043">
        <v>10</v>
      </c>
      <c r="BT1043" t="s">
        <v>42</v>
      </c>
      <c r="BU1043">
        <v>4.5721499999999997</v>
      </c>
      <c r="BV1043">
        <v>4</v>
      </c>
      <c r="BW1043">
        <v>100.342</v>
      </c>
      <c r="CB1043" t="s">
        <v>37</v>
      </c>
      <c r="CC1043" t="s">
        <v>49</v>
      </c>
      <c r="CD1043">
        <f>VLOOKUP(CC1043,MoodysRatingMapping!$A$3:$B$23,2,0)</f>
        <v>6.4000000000000012</v>
      </c>
      <c r="CE1043">
        <v>0</v>
      </c>
      <c r="CF1043" s="11">
        <v>5.2</v>
      </c>
      <c r="CG1043" t="s">
        <v>82</v>
      </c>
      <c r="CH1043" s="15">
        <f>VLOOKUP(CG1043,'S&amp;PRatingMapping'!$A$3:$B$24,2,0)</f>
        <v>6.1428571428571432</v>
      </c>
    </row>
    <row r="1044" spans="1:87" x14ac:dyDescent="0.25">
      <c r="A1044" s="2">
        <v>43220</v>
      </c>
      <c r="B1044">
        <v>6.2</v>
      </c>
      <c r="C1044">
        <v>58868</v>
      </c>
      <c r="D1044">
        <v>0.10000000000000051</v>
      </c>
      <c r="E1044">
        <v>1</v>
      </c>
      <c r="F1044">
        <v>0</v>
      </c>
      <c r="G1044">
        <v>0</v>
      </c>
      <c r="H1044">
        <v>0</v>
      </c>
      <c r="I1044">
        <v>113775663.2</v>
      </c>
      <c r="J1044" s="9">
        <v>8.1</v>
      </c>
      <c r="K1044">
        <v>1</v>
      </c>
      <c r="L1044" t="s">
        <v>42</v>
      </c>
      <c r="M1044">
        <v>4.39473</v>
      </c>
      <c r="N1044">
        <v>2</v>
      </c>
      <c r="O1044" t="s">
        <v>42</v>
      </c>
      <c r="P1044">
        <v>1.1537500000000001</v>
      </c>
      <c r="U1044" s="11">
        <v>6.1</v>
      </c>
      <c r="V1044" t="s">
        <v>57</v>
      </c>
      <c r="W1044">
        <f>VLOOKUP(V1044,MoodysRatingMapping!$A$3:$B$23,2,0)</f>
        <v>6.8500000000000014</v>
      </c>
      <c r="X1044">
        <v>-1</v>
      </c>
      <c r="Y1044">
        <v>5.2</v>
      </c>
      <c r="Z1044" t="s">
        <v>82</v>
      </c>
      <c r="AA1044" s="7">
        <f>VLOOKUP(Z1044,'S&amp;PRatingMapping'!$A$3:$B$24,2,0)</f>
        <v>6.1428571428571432</v>
      </c>
      <c r="AC1044">
        <v>47946</v>
      </c>
      <c r="AD1044">
        <v>47946</v>
      </c>
      <c r="AE1044">
        <v>103295224.08</v>
      </c>
      <c r="AF1044" t="s">
        <v>33</v>
      </c>
      <c r="AG1044">
        <v>10</v>
      </c>
      <c r="AH1044" t="s">
        <v>42</v>
      </c>
      <c r="AI1044">
        <v>4.9717799999999999</v>
      </c>
      <c r="AJ1044">
        <v>3</v>
      </c>
      <c r="AK1044">
        <v>100.11725</v>
      </c>
      <c r="AP1044" s="11">
        <v>6.1</v>
      </c>
      <c r="AQ1044" t="s">
        <v>57</v>
      </c>
      <c r="AR1044">
        <f>VLOOKUP(AQ1044,MoodysRatingMapping!$A$3:$B$23,2,0)</f>
        <v>6.8500000000000014</v>
      </c>
      <c r="AS1044">
        <v>0</v>
      </c>
      <c r="AT1044" s="11">
        <v>5.2</v>
      </c>
      <c r="AU1044" t="s">
        <v>82</v>
      </c>
      <c r="AV1044" s="15">
        <f>VLOOKUP(AU1044,'S&amp;PRatingMapping'!$A$3:$B$24,2,0)</f>
        <v>6.1428571428571432</v>
      </c>
      <c r="AX1044">
        <v>120159218.28</v>
      </c>
      <c r="AY1044" t="s">
        <v>33</v>
      </c>
      <c r="AZ1044">
        <v>10</v>
      </c>
      <c r="BA1044" t="s">
        <v>42</v>
      </c>
      <c r="BB1044">
        <v>4.77278</v>
      </c>
      <c r="BC1044">
        <v>4</v>
      </c>
      <c r="BD1044">
        <v>100.39825</v>
      </c>
      <c r="BI1044" s="11">
        <v>5.2</v>
      </c>
      <c r="BJ1044" t="s">
        <v>49</v>
      </c>
      <c r="BK1044">
        <f>VLOOKUP(BJ1044,MoodysRatingMapping!$A$3:$B$23,2,0)</f>
        <v>6.4000000000000012</v>
      </c>
      <c r="BL1044">
        <v>0</v>
      </c>
      <c r="BM1044" s="11">
        <v>5.2</v>
      </c>
      <c r="BN1044" t="s">
        <v>82</v>
      </c>
      <c r="BO1044" s="15">
        <f>VLOOKUP(BN1044,'S&amp;PRatingMapping'!$A$3:$B$24,2,0)</f>
        <v>6.1428571428571432</v>
      </c>
      <c r="BQ1044">
        <v>102439140.14</v>
      </c>
      <c r="BR1044" s="11">
        <v>8.1</v>
      </c>
      <c r="BS1044">
        <v>10</v>
      </c>
      <c r="BT1044" t="s">
        <v>42</v>
      </c>
      <c r="BU1044">
        <v>3.7019000000000002</v>
      </c>
      <c r="BV1044">
        <v>4</v>
      </c>
      <c r="BW1044">
        <v>100.66674999999999</v>
      </c>
      <c r="CB1044" t="s">
        <v>37</v>
      </c>
      <c r="CC1044" t="s">
        <v>49</v>
      </c>
      <c r="CD1044">
        <f>VLOOKUP(CC1044,MoodysRatingMapping!$A$3:$B$23,2,0)</f>
        <v>6.4000000000000012</v>
      </c>
      <c r="CE1044">
        <v>0</v>
      </c>
      <c r="CF1044" s="11">
        <v>5.2</v>
      </c>
      <c r="CG1044" t="s">
        <v>82</v>
      </c>
      <c r="CH1044" s="15">
        <f>VLOOKUP(CG1044,'S&amp;PRatingMapping'!$A$3:$B$24,2,0)</f>
        <v>6.1428571428571432</v>
      </c>
    </row>
    <row r="1045" spans="1:87" x14ac:dyDescent="0.25">
      <c r="A1045" s="2">
        <v>41820</v>
      </c>
      <c r="B1045">
        <v>4</v>
      </c>
      <c r="C1045">
        <v>59005</v>
      </c>
      <c r="D1045">
        <v>0.70000000000000018</v>
      </c>
      <c r="E1045">
        <v>1</v>
      </c>
      <c r="F1045">
        <v>0</v>
      </c>
      <c r="G1045">
        <v>0</v>
      </c>
      <c r="H1045">
        <v>0</v>
      </c>
      <c r="I1045">
        <v>95986463.739999995</v>
      </c>
      <c r="J1045" s="9" t="s">
        <v>29</v>
      </c>
      <c r="K1045">
        <v>4</v>
      </c>
      <c r="L1045" t="s">
        <v>42</v>
      </c>
      <c r="M1045">
        <v>0.28350999999999998</v>
      </c>
      <c r="U1045" s="11" t="s">
        <v>29</v>
      </c>
      <c r="V1045" t="s">
        <v>48</v>
      </c>
      <c r="W1045">
        <f>VLOOKUP(V1045,MoodysRatingMapping!$A$3:$B$23,2,0)</f>
        <v>5.5000000000000009</v>
      </c>
      <c r="Y1045">
        <v>3.3</v>
      </c>
      <c r="Z1045" t="s">
        <v>81</v>
      </c>
      <c r="AA1045" s="7">
        <f>VLOOKUP(Z1045,'S&amp;PRatingMapping'!$A$3:$B$24,2,0)</f>
        <v>4.8571428571428568</v>
      </c>
      <c r="AC1045">
        <v>4815</v>
      </c>
      <c r="AD1045">
        <v>4815</v>
      </c>
      <c r="AE1045">
        <v>97492208.150000006</v>
      </c>
      <c r="AF1045" t="s">
        <v>38</v>
      </c>
      <c r="AG1045">
        <v>5</v>
      </c>
      <c r="AH1045" t="s">
        <v>42</v>
      </c>
      <c r="AI1045">
        <v>0.33334999999999998</v>
      </c>
      <c r="AJ1045">
        <v>2</v>
      </c>
      <c r="AP1045" s="11" t="s">
        <v>29</v>
      </c>
      <c r="AQ1045" t="s">
        <v>48</v>
      </c>
      <c r="AR1045">
        <f>VLOOKUP(AQ1045,MoodysRatingMapping!$A$3:$B$23,2,0)</f>
        <v>5.5000000000000009</v>
      </c>
      <c r="AS1045">
        <v>1</v>
      </c>
      <c r="AT1045" s="11">
        <v>3.3</v>
      </c>
      <c r="AU1045" t="s">
        <v>81</v>
      </c>
      <c r="AV1045" s="15">
        <f>VLOOKUP(AU1045,'S&amp;PRatingMapping'!$A$3:$B$24,2,0)</f>
        <v>4.8571428571428568</v>
      </c>
      <c r="AX1045">
        <v>99341830.310000002</v>
      </c>
      <c r="AY1045" t="s">
        <v>38</v>
      </c>
      <c r="AZ1045">
        <v>5</v>
      </c>
      <c r="BA1045" t="s">
        <v>42</v>
      </c>
      <c r="BB1045">
        <v>0.36836999999999998</v>
      </c>
      <c r="BC1045">
        <v>2</v>
      </c>
      <c r="BI1045" s="11">
        <v>3.3</v>
      </c>
      <c r="BJ1045" t="s">
        <v>58</v>
      </c>
      <c r="BK1045">
        <f>VLOOKUP(BJ1045,MoodysRatingMapping!$A$3:$B$23,2,0)</f>
        <v>5.0500000000000007</v>
      </c>
      <c r="BL1045">
        <v>0</v>
      </c>
      <c r="BM1045" s="11">
        <v>3.3</v>
      </c>
      <c r="BN1045" t="s">
        <v>81</v>
      </c>
      <c r="BO1045" s="15">
        <f>VLOOKUP(BN1045,'S&amp;PRatingMapping'!$A$3:$B$24,2,0)</f>
        <v>4.8571428571428568</v>
      </c>
      <c r="BQ1045">
        <v>99100000</v>
      </c>
      <c r="BR1045" s="11">
        <v>5.0999999999999996</v>
      </c>
      <c r="BS1045">
        <v>5</v>
      </c>
      <c r="BT1045" t="s">
        <v>42</v>
      </c>
      <c r="BU1045">
        <v>0.38718000000000002</v>
      </c>
      <c r="BV1045">
        <v>2</v>
      </c>
      <c r="CB1045" t="s">
        <v>43</v>
      </c>
      <c r="CC1045" t="s">
        <v>58</v>
      </c>
      <c r="CD1045">
        <f>VLOOKUP(CC1045,MoodysRatingMapping!$A$3:$B$23,2,0)</f>
        <v>5.0500000000000007</v>
      </c>
      <c r="CE1045">
        <v>0</v>
      </c>
      <c r="CF1045" s="11">
        <v>3.3</v>
      </c>
      <c r="CG1045" t="s">
        <v>81</v>
      </c>
      <c r="CH1045" s="15">
        <f>VLOOKUP(CG1045,'S&amp;PRatingMapping'!$A$3:$B$24,2,0)</f>
        <v>4.8571428571428568</v>
      </c>
    </row>
    <row r="1046" spans="1:87" x14ac:dyDescent="0.25">
      <c r="A1046" s="2">
        <v>42978</v>
      </c>
      <c r="B1046">
        <v>5.0999999999999996</v>
      </c>
      <c r="C1046">
        <v>59005</v>
      </c>
      <c r="D1046">
        <v>1.1000000000000001</v>
      </c>
      <c r="E1046">
        <v>1</v>
      </c>
      <c r="F1046">
        <v>0</v>
      </c>
      <c r="G1046">
        <v>0</v>
      </c>
      <c r="H1046">
        <v>0</v>
      </c>
      <c r="I1046">
        <v>192301886.78999999</v>
      </c>
      <c r="J1046" s="9">
        <v>5.0999999999999996</v>
      </c>
      <c r="K1046">
        <v>5</v>
      </c>
      <c r="L1046" t="s">
        <v>42</v>
      </c>
      <c r="M1046">
        <v>0.21740000000000001</v>
      </c>
      <c r="U1046" s="11" t="s">
        <v>29</v>
      </c>
      <c r="V1046" t="s">
        <v>48</v>
      </c>
      <c r="W1046">
        <f>VLOOKUP(V1046,MoodysRatingMapping!$A$3:$B$23,2,0)</f>
        <v>5.5000000000000009</v>
      </c>
      <c r="X1046">
        <v>-1</v>
      </c>
      <c r="Y1046">
        <v>3.3</v>
      </c>
      <c r="Z1046" t="s">
        <v>81</v>
      </c>
      <c r="AA1046" s="7">
        <f>VLOOKUP(Z1046,'S&amp;PRatingMapping'!$A$3:$B$24,2,0)</f>
        <v>4.8571428571428568</v>
      </c>
      <c r="AC1046">
        <v>48188</v>
      </c>
      <c r="AD1046">
        <v>48188</v>
      </c>
      <c r="AE1046">
        <v>92301886.790000007</v>
      </c>
      <c r="AF1046" t="s">
        <v>29</v>
      </c>
      <c r="AG1046">
        <v>4</v>
      </c>
      <c r="AH1046" t="s">
        <v>42</v>
      </c>
      <c r="AI1046">
        <v>9.7739999999999994E-2</v>
      </c>
      <c r="AJ1046">
        <v>0</v>
      </c>
      <c r="AP1046" s="11" t="s">
        <v>29</v>
      </c>
      <c r="AQ1046" t="s">
        <v>48</v>
      </c>
      <c r="AR1046">
        <f>VLOOKUP(AQ1046,MoodysRatingMapping!$A$3:$B$23,2,0)</f>
        <v>5.5000000000000009</v>
      </c>
      <c r="AS1046">
        <v>0</v>
      </c>
      <c r="AT1046" s="11">
        <v>3.3</v>
      </c>
      <c r="AU1046" t="s">
        <v>81</v>
      </c>
      <c r="AV1046" s="15">
        <f>VLOOKUP(AU1046,'S&amp;PRatingMapping'!$A$3:$B$24,2,0)</f>
        <v>4.8571428571428568</v>
      </c>
      <c r="AX1046">
        <v>96264150.939999998</v>
      </c>
      <c r="AY1046" t="s">
        <v>29</v>
      </c>
      <c r="AZ1046">
        <v>4</v>
      </c>
      <c r="BA1046" t="s">
        <v>42</v>
      </c>
      <c r="BB1046">
        <v>0.12204</v>
      </c>
      <c r="BC1046">
        <v>0</v>
      </c>
      <c r="BI1046" s="11" t="s">
        <v>29</v>
      </c>
      <c r="BJ1046" t="s">
        <v>48</v>
      </c>
      <c r="BK1046">
        <f>VLOOKUP(BJ1046,MoodysRatingMapping!$A$3:$B$23,2,0)</f>
        <v>5.5000000000000009</v>
      </c>
      <c r="BL1046">
        <v>0</v>
      </c>
      <c r="BM1046" s="11">
        <v>3.3</v>
      </c>
      <c r="BN1046" t="s">
        <v>81</v>
      </c>
      <c r="BO1046" s="15">
        <f>VLOOKUP(BN1046,'S&amp;PRatingMapping'!$A$3:$B$24,2,0)</f>
        <v>4.8571428571428568</v>
      </c>
      <c r="BQ1046">
        <v>94943396.230000004</v>
      </c>
      <c r="BR1046" s="11" t="s">
        <v>29</v>
      </c>
      <c r="BS1046">
        <v>4</v>
      </c>
      <c r="BT1046" t="s">
        <v>42</v>
      </c>
      <c r="BU1046">
        <v>0.11255999999999999</v>
      </c>
      <c r="BV1046">
        <v>0</v>
      </c>
      <c r="CB1046" t="s">
        <v>29</v>
      </c>
      <c r="CC1046" t="s">
        <v>48</v>
      </c>
      <c r="CD1046">
        <f>VLOOKUP(CC1046,MoodysRatingMapping!$A$3:$B$23,2,0)</f>
        <v>5.5000000000000009</v>
      </c>
      <c r="CE1046">
        <v>0</v>
      </c>
      <c r="CF1046" s="11">
        <v>3.3</v>
      </c>
      <c r="CG1046" t="s">
        <v>81</v>
      </c>
      <c r="CH1046" s="15">
        <f>VLOOKUP(CG1046,'S&amp;PRatingMapping'!$A$3:$B$24,2,0)</f>
        <v>4.8571428571428568</v>
      </c>
    </row>
    <row r="1047" spans="1:87" x14ac:dyDescent="0.25">
      <c r="A1047" s="2">
        <v>43007</v>
      </c>
      <c r="B1047">
        <v>5.0999999999999996</v>
      </c>
      <c r="C1047">
        <v>59038</v>
      </c>
      <c r="D1047">
        <v>1.1000000000000001</v>
      </c>
      <c r="E1047">
        <v>1</v>
      </c>
      <c r="F1047">
        <v>0</v>
      </c>
      <c r="G1047">
        <v>0</v>
      </c>
      <c r="H1047">
        <v>0</v>
      </c>
      <c r="I1047">
        <v>1000000</v>
      </c>
      <c r="W1047" t="e">
        <f>VLOOKUP(V1047,MoodysRatingMapping!$A$3:$B$23,2,0)</f>
        <v>#N/A</v>
      </c>
      <c r="AA1047" s="7" t="e">
        <f>VLOOKUP(Z1047,'S&amp;PRatingMapping'!$A$3:$B$24,2,0)</f>
        <v>#N/A</v>
      </c>
      <c r="AC1047">
        <v>48242</v>
      </c>
      <c r="AD1047">
        <v>48242</v>
      </c>
      <c r="AE1047">
        <v>1000000</v>
      </c>
      <c r="AR1047" t="e">
        <f>VLOOKUP(AQ1047,MoodysRatingMapping!$A$3:$B$23,2,0)</f>
        <v>#N/A</v>
      </c>
      <c r="AV1047" s="15" t="e">
        <f>VLOOKUP(AU1047,'S&amp;PRatingMapping'!$A$3:$B$24,2,0)</f>
        <v>#N/A</v>
      </c>
      <c r="AX1047">
        <v>1000000</v>
      </c>
      <c r="BK1047" t="e">
        <f>VLOOKUP(BJ1047,MoodysRatingMapping!$A$3:$B$23,2,0)</f>
        <v>#N/A</v>
      </c>
      <c r="BO1047" s="15" t="e">
        <f>VLOOKUP(BN1047,'S&amp;PRatingMapping'!$A$3:$B$24,2,0)</f>
        <v>#N/A</v>
      </c>
      <c r="BQ1047">
        <v>1000000</v>
      </c>
      <c r="CD1047" t="e">
        <f>VLOOKUP(CC1047,MoodysRatingMapping!$A$3:$B$23,2,0)</f>
        <v>#N/A</v>
      </c>
      <c r="CH1047" s="15" t="e">
        <f>VLOOKUP(CG1047,'S&amp;PRatingMapping'!$A$3:$B$24,2,0)</f>
        <v>#N/A</v>
      </c>
    </row>
    <row r="1048" spans="1:87" x14ac:dyDescent="0.25">
      <c r="A1048" s="2">
        <v>42460</v>
      </c>
      <c r="B1048">
        <v>3.3</v>
      </c>
      <c r="C1048">
        <v>59097</v>
      </c>
      <c r="D1048">
        <v>0.19999999999999971</v>
      </c>
      <c r="E1048">
        <v>1</v>
      </c>
      <c r="F1048">
        <v>0</v>
      </c>
      <c r="G1048">
        <v>0</v>
      </c>
      <c r="H1048">
        <v>0</v>
      </c>
      <c r="I1048">
        <v>130000000</v>
      </c>
      <c r="J1048" s="9" t="s">
        <v>30</v>
      </c>
      <c r="K1048">
        <v>1</v>
      </c>
      <c r="L1048" t="s">
        <v>42</v>
      </c>
      <c r="M1048">
        <v>0.45279999999999998</v>
      </c>
      <c r="N1048">
        <v>-2</v>
      </c>
      <c r="Q1048" s="11">
        <v>3.3</v>
      </c>
      <c r="R1048" t="s">
        <v>42</v>
      </c>
      <c r="S1048">
        <v>132.31431499999999</v>
      </c>
      <c r="U1048" s="11">
        <v>3.1</v>
      </c>
      <c r="V1048" t="s">
        <v>52</v>
      </c>
      <c r="W1048">
        <f>VLOOKUP(V1048,MoodysRatingMapping!$A$3:$B$23,2,0)</f>
        <v>4.1500000000000004</v>
      </c>
      <c r="Y1048">
        <v>3.1</v>
      </c>
      <c r="Z1048" t="s">
        <v>72</v>
      </c>
      <c r="AA1048" s="7">
        <f>VLOOKUP(Z1048,'S&amp;PRatingMapping'!$A$3:$B$24,2,0)</f>
        <v>3.9999999999999991</v>
      </c>
      <c r="AB1048" t="s">
        <v>90</v>
      </c>
      <c r="AC1048">
        <v>4833</v>
      </c>
      <c r="AD1048">
        <v>4833</v>
      </c>
      <c r="AE1048">
        <v>130000000</v>
      </c>
      <c r="AF1048" t="s">
        <v>30</v>
      </c>
      <c r="AG1048">
        <v>1</v>
      </c>
      <c r="AH1048" t="s">
        <v>42</v>
      </c>
      <c r="AI1048">
        <v>4.8689999999999997E-2</v>
      </c>
      <c r="AJ1048">
        <v>-2</v>
      </c>
      <c r="AL1048" t="s">
        <v>29</v>
      </c>
      <c r="AM1048" t="s">
        <v>42</v>
      </c>
      <c r="AN1048">
        <v>164.08160799999999</v>
      </c>
      <c r="AO1048">
        <v>1</v>
      </c>
      <c r="AP1048" s="11">
        <v>3.1</v>
      </c>
      <c r="AQ1048" t="s">
        <v>52</v>
      </c>
      <c r="AR1048">
        <f>VLOOKUP(AQ1048,MoodysRatingMapping!$A$3:$B$23,2,0)</f>
        <v>4.1500000000000004</v>
      </c>
      <c r="AS1048">
        <v>0</v>
      </c>
      <c r="AT1048" s="11">
        <v>3.1</v>
      </c>
      <c r="AU1048" t="s">
        <v>72</v>
      </c>
      <c r="AV1048" s="15">
        <f>VLOOKUP(AU1048,'S&amp;PRatingMapping'!$A$3:$B$24,2,0)</f>
        <v>3.9999999999999991</v>
      </c>
      <c r="AW1048" t="s">
        <v>90</v>
      </c>
      <c r="AX1048">
        <v>130000000</v>
      </c>
      <c r="AY1048" t="s">
        <v>30</v>
      </c>
      <c r="AZ1048">
        <v>1</v>
      </c>
      <c r="BA1048" t="s">
        <v>42</v>
      </c>
      <c r="BB1048">
        <v>4.5929999999999999E-2</v>
      </c>
      <c r="BC1048">
        <v>-2</v>
      </c>
      <c r="BE1048" s="11">
        <v>3.3</v>
      </c>
      <c r="BF1048" t="s">
        <v>42</v>
      </c>
      <c r="BG1048">
        <v>135.15649500000001</v>
      </c>
      <c r="BH1048">
        <v>0</v>
      </c>
      <c r="BI1048" s="11">
        <v>2.2999999999999998</v>
      </c>
      <c r="BJ1048" t="s">
        <v>50</v>
      </c>
      <c r="BK1048">
        <f>VLOOKUP(BJ1048,MoodysRatingMapping!$A$3:$B$23,2,0)</f>
        <v>3.7000000000000006</v>
      </c>
      <c r="BL1048">
        <v>-1</v>
      </c>
      <c r="BM1048" s="11">
        <v>2.2999999999999998</v>
      </c>
      <c r="BN1048" t="s">
        <v>77</v>
      </c>
      <c r="BO1048" s="15">
        <f>VLOOKUP(BN1048,'S&amp;PRatingMapping'!$A$3:$B$24,2,0)</f>
        <v>3.5714285714285707</v>
      </c>
      <c r="BQ1048">
        <v>130000000</v>
      </c>
      <c r="BR1048" s="11" t="s">
        <v>30</v>
      </c>
      <c r="BS1048">
        <v>1</v>
      </c>
      <c r="BT1048" t="s">
        <v>42</v>
      </c>
      <c r="BU1048">
        <v>4.471E-2</v>
      </c>
      <c r="BV1048">
        <v>-2</v>
      </c>
      <c r="BX1048" t="s">
        <v>45</v>
      </c>
      <c r="BY1048" t="s">
        <v>42</v>
      </c>
      <c r="BZ1048">
        <v>94.074180999999996</v>
      </c>
      <c r="CA1048">
        <v>0</v>
      </c>
      <c r="CB1048" t="s">
        <v>46</v>
      </c>
      <c r="CC1048" t="s">
        <v>50</v>
      </c>
      <c r="CD1048">
        <f>VLOOKUP(CC1048,MoodysRatingMapping!$A$3:$B$23,2,0)</f>
        <v>3.7000000000000006</v>
      </c>
      <c r="CE1048">
        <v>-1</v>
      </c>
      <c r="CF1048" s="11">
        <v>2.2999999999999998</v>
      </c>
      <c r="CG1048" t="s">
        <v>77</v>
      </c>
      <c r="CH1048" s="15">
        <f>VLOOKUP(CG1048,'S&amp;PRatingMapping'!$A$3:$B$24,2,0)</f>
        <v>3.5714285714285707</v>
      </c>
      <c r="CI1048" t="s">
        <v>91</v>
      </c>
    </row>
    <row r="1049" spans="1:87" x14ac:dyDescent="0.25">
      <c r="A1049" s="2">
        <v>42825</v>
      </c>
      <c r="B1049">
        <v>7</v>
      </c>
      <c r="C1049">
        <v>59127</v>
      </c>
      <c r="D1049">
        <v>0.79999999999999982</v>
      </c>
      <c r="E1049">
        <v>1</v>
      </c>
      <c r="F1049">
        <v>0</v>
      </c>
      <c r="G1049">
        <v>0</v>
      </c>
      <c r="H1049">
        <v>0</v>
      </c>
      <c r="I1049">
        <v>1541932.18</v>
      </c>
      <c r="J1049" s="9" t="s">
        <v>32</v>
      </c>
      <c r="K1049">
        <v>3</v>
      </c>
      <c r="L1049" t="s">
        <v>41</v>
      </c>
      <c r="M1049">
        <v>0.59630000000000005</v>
      </c>
      <c r="N1049">
        <v>-6</v>
      </c>
      <c r="Q1049" s="11" t="s">
        <v>30</v>
      </c>
      <c r="R1049" t="s">
        <v>41</v>
      </c>
      <c r="S1049">
        <v>23.872</v>
      </c>
      <c r="T1049">
        <v>-8</v>
      </c>
      <c r="W1049" t="e">
        <f>VLOOKUP(V1049,MoodysRatingMapping!$A$3:$B$23,2,0)</f>
        <v>#N/A</v>
      </c>
      <c r="Y1049">
        <v>2.1</v>
      </c>
      <c r="Z1049" t="s">
        <v>80</v>
      </c>
      <c r="AA1049" s="7">
        <f>VLOOKUP(Z1049,'S&amp;PRatingMapping'!$A$3:$B$24,2,0)</f>
        <v>2.714285714285714</v>
      </c>
      <c r="AC1049">
        <v>48397</v>
      </c>
      <c r="AD1049">
        <v>48397</v>
      </c>
      <c r="AE1049">
        <v>787211.69</v>
      </c>
      <c r="AF1049" t="s">
        <v>32</v>
      </c>
      <c r="AG1049">
        <v>3</v>
      </c>
      <c r="AH1049" t="s">
        <v>41</v>
      </c>
      <c r="AI1049">
        <v>5.9089999999999997E-2</v>
      </c>
      <c r="AJ1049">
        <v>-5</v>
      </c>
      <c r="AL1049" t="s">
        <v>30</v>
      </c>
      <c r="AM1049" t="s">
        <v>41</v>
      </c>
      <c r="AN1049">
        <v>22.5654</v>
      </c>
      <c r="AO1049">
        <v>-7</v>
      </c>
      <c r="AR1049" t="e">
        <f>VLOOKUP(AQ1049,MoodysRatingMapping!$A$3:$B$23,2,0)</f>
        <v>#N/A</v>
      </c>
      <c r="AT1049" s="11">
        <v>2.1</v>
      </c>
      <c r="AU1049" t="s">
        <v>80</v>
      </c>
      <c r="AV1049" s="15">
        <f>VLOOKUP(AU1049,'S&amp;PRatingMapping'!$A$3:$B$24,2,0)</f>
        <v>2.714285714285714</v>
      </c>
      <c r="AX1049">
        <v>386342.83</v>
      </c>
      <c r="AY1049" t="s">
        <v>32</v>
      </c>
      <c r="AZ1049">
        <v>3</v>
      </c>
      <c r="BA1049" t="s">
        <v>41</v>
      </c>
      <c r="BB1049">
        <v>6.9829999999999989E-2</v>
      </c>
      <c r="BC1049">
        <v>-5</v>
      </c>
      <c r="BE1049" s="11" t="s">
        <v>30</v>
      </c>
      <c r="BF1049" t="s">
        <v>41</v>
      </c>
      <c r="BG1049">
        <v>21.598199999999999</v>
      </c>
      <c r="BH1049">
        <v>-7</v>
      </c>
      <c r="BK1049" t="e">
        <f>VLOOKUP(BJ1049,MoodysRatingMapping!$A$3:$B$23,2,0)</f>
        <v>#N/A</v>
      </c>
      <c r="BM1049" s="11">
        <v>2.1</v>
      </c>
      <c r="BN1049" t="s">
        <v>80</v>
      </c>
      <c r="BO1049" s="15">
        <f>VLOOKUP(BN1049,'S&amp;PRatingMapping'!$A$3:$B$24,2,0)</f>
        <v>2.714285714285714</v>
      </c>
      <c r="BQ1049">
        <v>394197.26</v>
      </c>
      <c r="BR1049" s="11" t="s">
        <v>30</v>
      </c>
      <c r="BS1049">
        <v>1</v>
      </c>
      <c r="BT1049" t="s">
        <v>41</v>
      </c>
      <c r="BU1049">
        <v>0.11831999999999999</v>
      </c>
      <c r="BV1049">
        <v>-7</v>
      </c>
      <c r="BX1049" t="s">
        <v>30</v>
      </c>
      <c r="BY1049" t="s">
        <v>41</v>
      </c>
      <c r="BZ1049">
        <v>19.108899999999998</v>
      </c>
      <c r="CA1049">
        <v>-7</v>
      </c>
      <c r="CD1049" t="e">
        <f>VLOOKUP(CC1049,MoodysRatingMapping!$A$3:$B$23,2,0)</f>
        <v>#N/A</v>
      </c>
      <c r="CF1049" s="11">
        <v>2.1</v>
      </c>
      <c r="CG1049" t="s">
        <v>80</v>
      </c>
      <c r="CH1049" s="15">
        <f>VLOOKUP(CG1049,'S&amp;PRatingMapping'!$A$3:$B$24,2,0)</f>
        <v>2.714285714285714</v>
      </c>
    </row>
    <row r="1050" spans="1:87" x14ac:dyDescent="0.25">
      <c r="A1050" s="2">
        <v>42521</v>
      </c>
      <c r="B1050">
        <v>2.2999999999999998</v>
      </c>
      <c r="C1050">
        <v>59166</v>
      </c>
      <c r="D1050">
        <v>9.9999999999999645E-2</v>
      </c>
      <c r="E1050">
        <v>1</v>
      </c>
      <c r="F1050">
        <v>0</v>
      </c>
      <c r="G1050">
        <v>0</v>
      </c>
      <c r="H1050">
        <v>0</v>
      </c>
      <c r="I1050">
        <v>83690592.079999998</v>
      </c>
      <c r="Q1050" s="11" t="s">
        <v>30</v>
      </c>
      <c r="R1050" t="s">
        <v>41</v>
      </c>
      <c r="S1050">
        <v>39.449916999999999</v>
      </c>
      <c r="T1050">
        <v>-1</v>
      </c>
      <c r="U1050" s="11">
        <v>2.2999999999999998</v>
      </c>
      <c r="V1050" t="s">
        <v>50</v>
      </c>
      <c r="W1050">
        <f>VLOOKUP(V1050,MoodysRatingMapping!$A$3:$B$23,2,0)</f>
        <v>3.7000000000000006</v>
      </c>
      <c r="Y1050">
        <v>2.2999999999999998</v>
      </c>
      <c r="Z1050" t="s">
        <v>77</v>
      </c>
      <c r="AA1050" s="7">
        <f>VLOOKUP(Z1050,'S&amp;PRatingMapping'!$A$3:$B$24,2,0)</f>
        <v>3.5714285714285707</v>
      </c>
      <c r="AC1050">
        <v>48488</v>
      </c>
      <c r="AD1050">
        <v>48488</v>
      </c>
      <c r="AE1050">
        <v>66712197.759999998</v>
      </c>
      <c r="AF1050" t="s">
        <v>30</v>
      </c>
      <c r="AG1050">
        <v>1</v>
      </c>
      <c r="AH1050" t="s">
        <v>41</v>
      </c>
      <c r="AI1050">
        <v>1.183E-2</v>
      </c>
      <c r="AJ1050">
        <v>-1</v>
      </c>
      <c r="AL1050" t="s">
        <v>30</v>
      </c>
      <c r="AM1050" t="s">
        <v>41</v>
      </c>
      <c r="AN1050">
        <v>38.510348</v>
      </c>
      <c r="AO1050">
        <v>-1</v>
      </c>
      <c r="AP1050" s="11">
        <v>2.2999999999999998</v>
      </c>
      <c r="AQ1050" t="s">
        <v>50</v>
      </c>
      <c r="AR1050">
        <f>VLOOKUP(AQ1050,MoodysRatingMapping!$A$3:$B$23,2,0)</f>
        <v>3.7000000000000006</v>
      </c>
      <c r="AS1050">
        <v>0</v>
      </c>
      <c r="AT1050" s="11">
        <v>2.2999999999999998</v>
      </c>
      <c r="AU1050" t="s">
        <v>77</v>
      </c>
      <c r="AV1050" s="15">
        <f>VLOOKUP(AU1050,'S&amp;PRatingMapping'!$A$3:$B$24,2,0)</f>
        <v>3.5714285714285707</v>
      </c>
      <c r="AX1050">
        <v>82131476.700000003</v>
      </c>
      <c r="AY1050" t="s">
        <v>30</v>
      </c>
      <c r="AZ1050">
        <v>1</v>
      </c>
      <c r="BA1050" t="s">
        <v>41</v>
      </c>
      <c r="BB1050">
        <v>1.2970000000000001E-2</v>
      </c>
      <c r="BC1050">
        <v>-1</v>
      </c>
      <c r="BE1050" s="11" t="s">
        <v>30</v>
      </c>
      <c r="BF1050" t="s">
        <v>41</v>
      </c>
      <c r="BG1050">
        <v>37.216849000000003</v>
      </c>
      <c r="BH1050">
        <v>-1</v>
      </c>
      <c r="BI1050" s="11">
        <v>2.2999999999999998</v>
      </c>
      <c r="BJ1050" t="s">
        <v>50</v>
      </c>
      <c r="BK1050">
        <f>VLOOKUP(BJ1050,MoodysRatingMapping!$A$3:$B$23,2,0)</f>
        <v>3.7000000000000006</v>
      </c>
      <c r="BL1050">
        <v>0</v>
      </c>
      <c r="BM1050" s="11">
        <v>2.2999999999999998</v>
      </c>
      <c r="BN1050" t="s">
        <v>77</v>
      </c>
      <c r="BO1050" s="15">
        <f>VLOOKUP(BN1050,'S&amp;PRatingMapping'!$A$3:$B$24,2,0)</f>
        <v>3.5714285714285707</v>
      </c>
      <c r="BQ1050">
        <v>111333405.65000001</v>
      </c>
      <c r="BR1050" s="11" t="s">
        <v>30</v>
      </c>
      <c r="BS1050">
        <v>1</v>
      </c>
      <c r="BT1050" t="s">
        <v>41</v>
      </c>
      <c r="BU1050">
        <v>1.643E-2</v>
      </c>
      <c r="BV1050">
        <v>-1</v>
      </c>
      <c r="BX1050" t="s">
        <v>30</v>
      </c>
      <c r="BY1050" t="s">
        <v>41</v>
      </c>
      <c r="BZ1050">
        <v>40.741852000000002</v>
      </c>
      <c r="CA1050">
        <v>-1</v>
      </c>
      <c r="CB1050" t="s">
        <v>46</v>
      </c>
      <c r="CC1050" t="s">
        <v>50</v>
      </c>
      <c r="CD1050">
        <f>VLOOKUP(CC1050,MoodysRatingMapping!$A$3:$B$23,2,0)</f>
        <v>3.7000000000000006</v>
      </c>
      <c r="CE1050">
        <v>0</v>
      </c>
      <c r="CF1050" s="11">
        <v>2.2999999999999998</v>
      </c>
      <c r="CG1050" t="s">
        <v>77</v>
      </c>
      <c r="CH1050" s="15">
        <f>VLOOKUP(CG1050,'S&amp;PRatingMapping'!$A$3:$B$24,2,0)</f>
        <v>3.5714285714285707</v>
      </c>
    </row>
    <row r="1051" spans="1:87" x14ac:dyDescent="0.25">
      <c r="A1051" s="2">
        <v>43007</v>
      </c>
      <c r="B1051">
        <v>3.1</v>
      </c>
      <c r="C1051">
        <v>59166</v>
      </c>
      <c r="D1051">
        <v>0.89999999999999991</v>
      </c>
      <c r="E1051">
        <v>1</v>
      </c>
      <c r="F1051">
        <v>0</v>
      </c>
      <c r="G1051">
        <v>0</v>
      </c>
      <c r="H1051">
        <v>0</v>
      </c>
      <c r="I1051">
        <v>40692522.229999997</v>
      </c>
      <c r="J1051" s="9" t="s">
        <v>30</v>
      </c>
      <c r="K1051">
        <v>1</v>
      </c>
      <c r="L1051" t="s">
        <v>41</v>
      </c>
      <c r="M1051">
        <v>0.186</v>
      </c>
      <c r="N1051">
        <v>-2</v>
      </c>
      <c r="Q1051" s="11" t="s">
        <v>30</v>
      </c>
      <c r="R1051" t="s">
        <v>41</v>
      </c>
      <c r="S1051">
        <v>34.718000000000004</v>
      </c>
      <c r="T1051">
        <v>-2</v>
      </c>
      <c r="U1051" s="11">
        <v>2.2000000000000002</v>
      </c>
      <c r="V1051" t="s">
        <v>50</v>
      </c>
      <c r="W1051">
        <f>VLOOKUP(V1051,MoodysRatingMapping!$A$3:$B$23,2,0)</f>
        <v>3.7000000000000006</v>
      </c>
      <c r="X1051">
        <v>-1</v>
      </c>
      <c r="Y1051">
        <v>2.2000000000000002</v>
      </c>
      <c r="Z1051" t="s">
        <v>77</v>
      </c>
      <c r="AA1051" s="7">
        <f>VLOOKUP(Z1051,'S&amp;PRatingMapping'!$A$3:$B$24,2,0)</f>
        <v>3.5714285714285707</v>
      </c>
      <c r="AC1051">
        <v>4854</v>
      </c>
      <c r="AD1051">
        <v>4854</v>
      </c>
      <c r="AE1051">
        <v>32368443.57</v>
      </c>
      <c r="AF1051" t="s">
        <v>30</v>
      </c>
      <c r="AG1051">
        <v>1</v>
      </c>
      <c r="AH1051" t="s">
        <v>41</v>
      </c>
      <c r="AI1051">
        <v>1.9140000000000001E-2</v>
      </c>
      <c r="AJ1051">
        <v>-1</v>
      </c>
      <c r="AL1051" t="s">
        <v>30</v>
      </c>
      <c r="AM1051" t="s">
        <v>41</v>
      </c>
      <c r="AN1051">
        <v>32.5321</v>
      </c>
      <c r="AO1051">
        <v>-1</v>
      </c>
      <c r="AP1051" s="11">
        <v>2.2000000000000002</v>
      </c>
      <c r="AQ1051" t="s">
        <v>50</v>
      </c>
      <c r="AR1051">
        <f>VLOOKUP(AQ1051,MoodysRatingMapping!$A$3:$B$23,2,0)</f>
        <v>3.7000000000000006</v>
      </c>
      <c r="AS1051">
        <v>0</v>
      </c>
      <c r="AT1051" s="11">
        <v>2.2000000000000002</v>
      </c>
      <c r="AU1051" t="s">
        <v>77</v>
      </c>
      <c r="AV1051" s="15">
        <f>VLOOKUP(AU1051,'S&amp;PRatingMapping'!$A$3:$B$24,2,0)</f>
        <v>3.5714285714285707</v>
      </c>
      <c r="AX1051">
        <v>32416994.559999999</v>
      </c>
      <c r="AY1051" t="s">
        <v>30</v>
      </c>
      <c r="AZ1051">
        <v>1</v>
      </c>
      <c r="BA1051" t="s">
        <v>41</v>
      </c>
      <c r="BB1051">
        <v>1.695E-2</v>
      </c>
      <c r="BC1051">
        <v>-1</v>
      </c>
      <c r="BE1051" s="11" t="s">
        <v>30</v>
      </c>
      <c r="BF1051" t="s">
        <v>41</v>
      </c>
      <c r="BG1051">
        <v>25.697399999999998</v>
      </c>
      <c r="BH1051">
        <v>-1</v>
      </c>
      <c r="BI1051" s="11">
        <v>2.2000000000000002</v>
      </c>
      <c r="BJ1051" t="s">
        <v>50</v>
      </c>
      <c r="BK1051">
        <f>VLOOKUP(BJ1051,MoodysRatingMapping!$A$3:$B$23,2,0)</f>
        <v>3.7000000000000006</v>
      </c>
      <c r="BL1051">
        <v>0</v>
      </c>
      <c r="BM1051" s="11">
        <v>2.2000000000000002</v>
      </c>
      <c r="BN1051" t="s">
        <v>77</v>
      </c>
      <c r="BO1051" s="15">
        <f>VLOOKUP(BN1051,'S&amp;PRatingMapping'!$A$3:$B$24,2,0)</f>
        <v>3.5714285714285707</v>
      </c>
      <c r="BQ1051">
        <v>57714451.5</v>
      </c>
      <c r="BR1051" s="11" t="s">
        <v>30</v>
      </c>
      <c r="BS1051">
        <v>1</v>
      </c>
      <c r="BT1051" t="s">
        <v>41</v>
      </c>
      <c r="BU1051">
        <v>1.521E-2</v>
      </c>
      <c r="BV1051">
        <v>-1</v>
      </c>
      <c r="BX1051" t="s">
        <v>30</v>
      </c>
      <c r="BY1051" t="s">
        <v>41</v>
      </c>
      <c r="BZ1051">
        <v>27.176300000000001</v>
      </c>
      <c r="CA1051">
        <v>-1</v>
      </c>
      <c r="CB1051" t="s">
        <v>44</v>
      </c>
      <c r="CC1051" t="s">
        <v>50</v>
      </c>
      <c r="CD1051">
        <f>VLOOKUP(CC1051,MoodysRatingMapping!$A$3:$B$23,2,0)</f>
        <v>3.7000000000000006</v>
      </c>
      <c r="CE1051">
        <v>0</v>
      </c>
      <c r="CF1051" s="11">
        <v>2.2000000000000002</v>
      </c>
      <c r="CG1051" t="s">
        <v>77</v>
      </c>
      <c r="CH1051" s="15">
        <f>VLOOKUP(CG1051,'S&amp;PRatingMapping'!$A$3:$B$24,2,0)</f>
        <v>3.5714285714285707</v>
      </c>
    </row>
    <row r="1052" spans="1:87" x14ac:dyDescent="0.25">
      <c r="A1052" s="2">
        <v>42460</v>
      </c>
      <c r="B1052">
        <v>3.3</v>
      </c>
      <c r="C1052">
        <v>59208</v>
      </c>
      <c r="D1052">
        <v>9.9999999999999645E-2</v>
      </c>
      <c r="E1052">
        <v>1</v>
      </c>
      <c r="F1052">
        <v>0</v>
      </c>
      <c r="G1052">
        <v>0</v>
      </c>
      <c r="H1052">
        <v>0</v>
      </c>
      <c r="I1052">
        <v>14157256.800000001</v>
      </c>
      <c r="J1052" s="9" t="s">
        <v>30</v>
      </c>
      <c r="K1052">
        <v>1</v>
      </c>
      <c r="L1052" t="s">
        <v>41</v>
      </c>
      <c r="M1052">
        <v>0.37209999999999999</v>
      </c>
      <c r="N1052">
        <v>-2</v>
      </c>
      <c r="U1052" s="11">
        <v>3.3</v>
      </c>
      <c r="V1052" t="s">
        <v>58</v>
      </c>
      <c r="W1052">
        <f>VLOOKUP(V1052,MoodysRatingMapping!$A$3:$B$23,2,0)</f>
        <v>5.0500000000000007</v>
      </c>
      <c r="Y1052">
        <v>3.2</v>
      </c>
      <c r="Z1052" t="s">
        <v>69</v>
      </c>
      <c r="AA1052" s="7">
        <f>VLOOKUP(Z1052,'S&amp;PRatingMapping'!$A$3:$B$24,2,0)</f>
        <v>4.4285714285714279</v>
      </c>
      <c r="AC1052">
        <v>48539</v>
      </c>
      <c r="AD1052">
        <v>48539</v>
      </c>
      <c r="AE1052">
        <v>10694774.09</v>
      </c>
      <c r="AF1052" t="s">
        <v>30</v>
      </c>
      <c r="AG1052">
        <v>1</v>
      </c>
      <c r="AH1052" t="s">
        <v>41</v>
      </c>
      <c r="AI1052">
        <v>3.9260000000000003E-2</v>
      </c>
      <c r="AJ1052">
        <v>-2</v>
      </c>
      <c r="AP1052" s="11">
        <v>3.3</v>
      </c>
      <c r="AQ1052" t="s">
        <v>58</v>
      </c>
      <c r="AR1052">
        <f>VLOOKUP(AQ1052,MoodysRatingMapping!$A$3:$B$23,2,0)</f>
        <v>5.0500000000000007</v>
      </c>
      <c r="AS1052">
        <v>0</v>
      </c>
      <c r="AT1052" s="11">
        <v>3.2</v>
      </c>
      <c r="AU1052" t="s">
        <v>69</v>
      </c>
      <c r="AV1052" s="15">
        <f>VLOOKUP(AU1052,'S&amp;PRatingMapping'!$A$3:$B$24,2,0)</f>
        <v>4.4285714285714279</v>
      </c>
      <c r="AX1052">
        <v>10436499.48</v>
      </c>
      <c r="AY1052" t="s">
        <v>30</v>
      </c>
      <c r="AZ1052">
        <v>1</v>
      </c>
      <c r="BA1052" t="s">
        <v>41</v>
      </c>
      <c r="BB1052">
        <v>2.886E-2</v>
      </c>
      <c r="BC1052">
        <v>-2</v>
      </c>
      <c r="BI1052" s="11">
        <v>3.3</v>
      </c>
      <c r="BJ1052" t="s">
        <v>58</v>
      </c>
      <c r="BK1052">
        <f>VLOOKUP(BJ1052,MoodysRatingMapping!$A$3:$B$23,2,0)</f>
        <v>5.0500000000000007</v>
      </c>
      <c r="BL1052">
        <v>0</v>
      </c>
      <c r="BM1052" s="11">
        <v>3.2</v>
      </c>
      <c r="BN1052" t="s">
        <v>69</v>
      </c>
      <c r="BO1052" s="15">
        <f>VLOOKUP(BN1052,'S&amp;PRatingMapping'!$A$3:$B$24,2,0)</f>
        <v>4.4285714285714279</v>
      </c>
      <c r="BQ1052">
        <v>16693079.15</v>
      </c>
      <c r="BR1052" s="11" t="s">
        <v>30</v>
      </c>
      <c r="BS1052">
        <v>1</v>
      </c>
      <c r="BT1052" t="s">
        <v>41</v>
      </c>
      <c r="BU1052">
        <v>2.7470000000000001E-2</v>
      </c>
      <c r="BV1052">
        <v>-2</v>
      </c>
      <c r="CB1052" t="s">
        <v>43</v>
      </c>
      <c r="CC1052" t="s">
        <v>58</v>
      </c>
      <c r="CD1052">
        <f>VLOOKUP(CC1052,MoodysRatingMapping!$A$3:$B$23,2,0)</f>
        <v>5.0500000000000007</v>
      </c>
      <c r="CE1052">
        <v>0</v>
      </c>
      <c r="CF1052" s="11">
        <v>3.2</v>
      </c>
      <c r="CG1052" t="s">
        <v>69</v>
      </c>
      <c r="CH1052" s="15">
        <f>VLOOKUP(CG1052,'S&amp;PRatingMapping'!$A$3:$B$24,2,0)</f>
        <v>4.4285714285714279</v>
      </c>
    </row>
    <row r="1053" spans="1:87" x14ac:dyDescent="0.25">
      <c r="A1053" s="2">
        <v>42704</v>
      </c>
      <c r="B1053">
        <v>2</v>
      </c>
      <c r="C1053">
        <v>59299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8517729.2100000009</v>
      </c>
      <c r="J1053" s="9">
        <v>2.1</v>
      </c>
      <c r="K1053">
        <v>2</v>
      </c>
      <c r="L1053" t="s">
        <v>41</v>
      </c>
      <c r="M1053">
        <v>0.14149</v>
      </c>
      <c r="Q1053" s="11" t="s">
        <v>30</v>
      </c>
      <c r="R1053" t="s">
        <v>41</v>
      </c>
      <c r="S1053">
        <v>3.9544000000000001</v>
      </c>
      <c r="T1053">
        <v>-1</v>
      </c>
      <c r="U1053" s="11">
        <v>2.2000000000000002</v>
      </c>
      <c r="V1053" t="s">
        <v>50</v>
      </c>
      <c r="W1053">
        <f>VLOOKUP(V1053,MoodysRatingMapping!$A$3:$B$23,2,0)</f>
        <v>3.7000000000000006</v>
      </c>
      <c r="Y1053">
        <v>2.2000000000000002</v>
      </c>
      <c r="Z1053" t="s">
        <v>71</v>
      </c>
      <c r="AA1053" s="7">
        <f>VLOOKUP(Z1053,'S&amp;PRatingMapping'!$A$3:$B$24,2,0)</f>
        <v>3.1428571428571423</v>
      </c>
      <c r="AC1053">
        <v>48641</v>
      </c>
      <c r="AD1053">
        <v>48641</v>
      </c>
      <c r="AE1053">
        <v>8622880.5600000005</v>
      </c>
      <c r="AF1053" t="s">
        <v>35</v>
      </c>
      <c r="AG1053">
        <v>3</v>
      </c>
      <c r="AH1053" t="s">
        <v>41</v>
      </c>
      <c r="AI1053">
        <v>0.16893</v>
      </c>
      <c r="AJ1053">
        <v>2</v>
      </c>
      <c r="AL1053" t="s">
        <v>30</v>
      </c>
      <c r="AM1053" t="s">
        <v>41</v>
      </c>
      <c r="AN1053">
        <v>37.381999999999998</v>
      </c>
      <c r="AO1053">
        <v>0</v>
      </c>
      <c r="AP1053" s="11">
        <v>2.2000000000000002</v>
      </c>
      <c r="AQ1053" t="s">
        <v>50</v>
      </c>
      <c r="AR1053">
        <f>VLOOKUP(AQ1053,MoodysRatingMapping!$A$3:$B$23,2,0)</f>
        <v>3.7000000000000006</v>
      </c>
      <c r="AS1053">
        <v>1</v>
      </c>
      <c r="AT1053" s="11">
        <v>2.2000000000000002</v>
      </c>
      <c r="AU1053" t="s">
        <v>71</v>
      </c>
      <c r="AV1053" s="15">
        <f>VLOOKUP(AU1053,'S&amp;PRatingMapping'!$A$3:$B$24,2,0)</f>
        <v>3.1428571428571423</v>
      </c>
      <c r="AX1053">
        <v>8671307.7200000007</v>
      </c>
      <c r="AY1053" t="s">
        <v>35</v>
      </c>
      <c r="AZ1053">
        <v>3</v>
      </c>
      <c r="BA1053" t="s">
        <v>41</v>
      </c>
      <c r="BB1053">
        <v>0.19983999999999999</v>
      </c>
      <c r="BC1053">
        <v>2</v>
      </c>
      <c r="BE1053" s="11" t="s">
        <v>30</v>
      </c>
      <c r="BF1053" t="s">
        <v>41</v>
      </c>
      <c r="BG1053">
        <v>40.593000000000004</v>
      </c>
      <c r="BH1053">
        <v>0</v>
      </c>
      <c r="BI1053" s="11">
        <v>2.2000000000000002</v>
      </c>
      <c r="BJ1053" t="s">
        <v>50</v>
      </c>
      <c r="BK1053">
        <f>VLOOKUP(BJ1053,MoodysRatingMapping!$A$3:$B$23,2,0)</f>
        <v>3.7000000000000006</v>
      </c>
      <c r="BL1053">
        <v>1</v>
      </c>
      <c r="BM1053" s="11">
        <v>2.2000000000000002</v>
      </c>
      <c r="BN1053" t="s">
        <v>71</v>
      </c>
      <c r="BO1053" s="15">
        <f>VLOOKUP(BN1053,'S&amp;PRatingMapping'!$A$3:$B$24,2,0)</f>
        <v>3.1428571428571423</v>
      </c>
      <c r="BQ1053">
        <v>8690384.5399999991</v>
      </c>
      <c r="BR1053" s="11">
        <v>3.1</v>
      </c>
      <c r="BS1053">
        <v>3</v>
      </c>
      <c r="BT1053" t="s">
        <v>41</v>
      </c>
      <c r="BU1053">
        <v>0.18212</v>
      </c>
      <c r="BV1053">
        <v>2</v>
      </c>
      <c r="BX1053" t="s">
        <v>30</v>
      </c>
      <c r="BY1053" t="s">
        <v>41</v>
      </c>
      <c r="BZ1053">
        <v>36.0244</v>
      </c>
      <c r="CA1053">
        <v>0</v>
      </c>
      <c r="CB1053" t="s">
        <v>44</v>
      </c>
      <c r="CC1053" t="s">
        <v>50</v>
      </c>
      <c r="CD1053">
        <f>VLOOKUP(CC1053,MoodysRatingMapping!$A$3:$B$23,2,0)</f>
        <v>3.7000000000000006</v>
      </c>
      <c r="CE1053">
        <v>1</v>
      </c>
      <c r="CF1053" s="11">
        <v>2.2000000000000002</v>
      </c>
      <c r="CG1053" t="s">
        <v>71</v>
      </c>
      <c r="CH1053" s="15">
        <f>VLOOKUP(CG1053,'S&amp;PRatingMapping'!$A$3:$B$24,2,0)</f>
        <v>3.1428571428571423</v>
      </c>
    </row>
    <row r="1054" spans="1:87" x14ac:dyDescent="0.25">
      <c r="A1054" s="2">
        <v>43131</v>
      </c>
      <c r="B1054">
        <v>3.3</v>
      </c>
      <c r="C1054">
        <v>59336</v>
      </c>
      <c r="D1054">
        <v>9.9999999999999645E-2</v>
      </c>
      <c r="E1054">
        <v>1</v>
      </c>
      <c r="F1054">
        <v>0</v>
      </c>
      <c r="G1054">
        <v>0</v>
      </c>
      <c r="H1054">
        <v>0</v>
      </c>
      <c r="I1054">
        <v>15418150.75</v>
      </c>
      <c r="J1054" s="9" t="s">
        <v>29</v>
      </c>
      <c r="K1054">
        <v>4</v>
      </c>
      <c r="L1054" t="s">
        <v>42</v>
      </c>
      <c r="M1054">
        <v>0.82720000000000005</v>
      </c>
      <c r="N1054">
        <v>1</v>
      </c>
      <c r="Q1054" s="11">
        <v>5.0999999999999996</v>
      </c>
      <c r="R1054" t="s">
        <v>42</v>
      </c>
      <c r="S1054">
        <v>148.52500000000001</v>
      </c>
      <c r="T1054">
        <v>2</v>
      </c>
      <c r="U1054" s="11">
        <v>3.2</v>
      </c>
      <c r="V1054" t="s">
        <v>59</v>
      </c>
      <c r="W1054">
        <f>VLOOKUP(V1054,MoodysRatingMapping!$A$3:$B$23,2,0)</f>
        <v>4.6000000000000005</v>
      </c>
      <c r="Y1054">
        <v>3.2</v>
      </c>
      <c r="Z1054" t="s">
        <v>69</v>
      </c>
      <c r="AA1054" s="7">
        <f>VLOOKUP(Z1054,'S&amp;PRatingMapping'!$A$3:$B$24,2,0)</f>
        <v>4.4285714285714279</v>
      </c>
      <c r="AC1054">
        <v>48688</v>
      </c>
      <c r="AD1054">
        <v>48688</v>
      </c>
      <c r="AE1054">
        <v>12797190.949999999</v>
      </c>
      <c r="AF1054" t="s">
        <v>38</v>
      </c>
      <c r="AG1054">
        <v>5</v>
      </c>
      <c r="AH1054" t="s">
        <v>42</v>
      </c>
      <c r="AI1054">
        <v>0.12765000000000001</v>
      </c>
      <c r="AJ1054">
        <v>2</v>
      </c>
      <c r="AL1054" t="s">
        <v>38</v>
      </c>
      <c r="AM1054" t="s">
        <v>42</v>
      </c>
      <c r="AN1054">
        <v>151.0573</v>
      </c>
      <c r="AO1054">
        <v>2</v>
      </c>
      <c r="AP1054" s="11">
        <v>3.2</v>
      </c>
      <c r="AQ1054" t="s">
        <v>59</v>
      </c>
      <c r="AR1054">
        <f>VLOOKUP(AQ1054,MoodysRatingMapping!$A$3:$B$23,2,0)</f>
        <v>4.6000000000000005</v>
      </c>
      <c r="AS1054">
        <v>0</v>
      </c>
      <c r="AT1054" s="11">
        <v>3.2</v>
      </c>
      <c r="AU1054" t="s">
        <v>69</v>
      </c>
      <c r="AV1054" s="15">
        <f>VLOOKUP(AU1054,'S&amp;PRatingMapping'!$A$3:$B$24,2,0)</f>
        <v>4.4285714285714279</v>
      </c>
      <c r="AX1054">
        <v>13034088.619999999</v>
      </c>
      <c r="AY1054" t="s">
        <v>38</v>
      </c>
      <c r="AZ1054">
        <v>5</v>
      </c>
      <c r="BA1054" t="s">
        <v>42</v>
      </c>
      <c r="BB1054">
        <v>0.13577</v>
      </c>
      <c r="BC1054">
        <v>2</v>
      </c>
      <c r="BE1054" s="11">
        <v>5.0999999999999996</v>
      </c>
      <c r="BF1054" t="s">
        <v>42</v>
      </c>
      <c r="BG1054">
        <v>151.78110000000001</v>
      </c>
      <c r="BH1054">
        <v>2</v>
      </c>
      <c r="BI1054" s="11">
        <v>3.2</v>
      </c>
      <c r="BJ1054" t="s">
        <v>59</v>
      </c>
      <c r="BK1054">
        <f>VLOOKUP(BJ1054,MoodysRatingMapping!$A$3:$B$23,2,0)</f>
        <v>4.6000000000000005</v>
      </c>
      <c r="BL1054">
        <v>0</v>
      </c>
      <c r="BM1054" s="11">
        <v>3.2</v>
      </c>
      <c r="BN1054" t="s">
        <v>69</v>
      </c>
      <c r="BO1054" s="15">
        <f>VLOOKUP(BN1054,'S&amp;PRatingMapping'!$A$3:$B$24,2,0)</f>
        <v>4.4285714285714279</v>
      </c>
      <c r="BQ1054">
        <v>11914901.67</v>
      </c>
      <c r="BR1054" s="11">
        <v>5.0999999999999996</v>
      </c>
      <c r="BS1054">
        <v>5</v>
      </c>
      <c r="BT1054" t="s">
        <v>42</v>
      </c>
      <c r="BU1054">
        <v>0.13569999999999999</v>
      </c>
      <c r="BV1054">
        <v>2</v>
      </c>
      <c r="BX1054" t="s">
        <v>38</v>
      </c>
      <c r="BY1054" t="s">
        <v>42</v>
      </c>
      <c r="BZ1054">
        <v>149.5181</v>
      </c>
      <c r="CA1054">
        <v>2</v>
      </c>
      <c r="CB1054" t="s">
        <v>45</v>
      </c>
      <c r="CC1054" t="s">
        <v>59</v>
      </c>
      <c r="CD1054">
        <f>VLOOKUP(CC1054,MoodysRatingMapping!$A$3:$B$23,2,0)</f>
        <v>4.6000000000000005</v>
      </c>
      <c r="CE1054">
        <v>0</v>
      </c>
      <c r="CF1054" s="11">
        <v>3.2</v>
      </c>
      <c r="CG1054" t="s">
        <v>69</v>
      </c>
      <c r="CH1054" s="15">
        <f>VLOOKUP(CG1054,'S&amp;PRatingMapping'!$A$3:$B$24,2,0)</f>
        <v>4.4285714285714279</v>
      </c>
    </row>
    <row r="1055" spans="1:87" x14ac:dyDescent="0.25">
      <c r="A1055" s="2">
        <v>42794</v>
      </c>
      <c r="B1055">
        <v>3.1</v>
      </c>
      <c r="C1055">
        <v>59343</v>
      </c>
      <c r="D1055">
        <v>0.80000000000000027</v>
      </c>
      <c r="E1055">
        <v>1</v>
      </c>
      <c r="F1055">
        <v>0</v>
      </c>
      <c r="G1055">
        <v>0</v>
      </c>
      <c r="H1055">
        <v>0</v>
      </c>
      <c r="I1055">
        <v>284512938.74000001</v>
      </c>
      <c r="J1055" s="9">
        <v>5.0999999999999996</v>
      </c>
      <c r="K1055">
        <v>5</v>
      </c>
      <c r="L1055" t="s">
        <v>42</v>
      </c>
      <c r="M1055">
        <v>0.14319999999999999</v>
      </c>
      <c r="N1055">
        <v>2</v>
      </c>
      <c r="Q1055" s="11">
        <v>3.1</v>
      </c>
      <c r="R1055" t="s">
        <v>42</v>
      </c>
      <c r="S1055">
        <v>71.156599999999997</v>
      </c>
      <c r="U1055" s="11">
        <v>2.2000000000000002</v>
      </c>
      <c r="V1055" t="s">
        <v>50</v>
      </c>
      <c r="W1055">
        <f>VLOOKUP(V1055,MoodysRatingMapping!$A$3:$B$23,2,0)</f>
        <v>3.7000000000000006</v>
      </c>
      <c r="X1055">
        <v>-1</v>
      </c>
      <c r="Y1055">
        <v>2.2000000000000002</v>
      </c>
      <c r="Z1055" t="s">
        <v>77</v>
      </c>
      <c r="AA1055" s="7">
        <f>VLOOKUP(Z1055,'S&amp;PRatingMapping'!$A$3:$B$24,2,0)</f>
        <v>3.5714285714285707</v>
      </c>
      <c r="AB1055" t="s">
        <v>51</v>
      </c>
      <c r="AC1055">
        <v>48783</v>
      </c>
      <c r="AD1055">
        <v>48783</v>
      </c>
      <c r="AE1055">
        <v>284809568.93000001</v>
      </c>
      <c r="AF1055" t="s">
        <v>38</v>
      </c>
      <c r="AG1055">
        <v>5</v>
      </c>
      <c r="AH1055" t="s">
        <v>42</v>
      </c>
      <c r="AI1055">
        <v>0.16214000000000001</v>
      </c>
      <c r="AJ1055">
        <v>3</v>
      </c>
      <c r="AL1055" t="s">
        <v>35</v>
      </c>
      <c r="AM1055" t="s">
        <v>42</v>
      </c>
      <c r="AN1055">
        <v>71.173199999999994</v>
      </c>
      <c r="AO1055">
        <v>1</v>
      </c>
      <c r="AP1055" s="11">
        <v>2.2000000000000002</v>
      </c>
      <c r="AQ1055" t="s">
        <v>50</v>
      </c>
      <c r="AR1055">
        <f>VLOOKUP(AQ1055,MoodysRatingMapping!$A$3:$B$23,2,0)</f>
        <v>3.7000000000000006</v>
      </c>
      <c r="AS1055">
        <v>0</v>
      </c>
      <c r="AT1055" s="11">
        <v>2.2000000000000002</v>
      </c>
      <c r="AU1055" t="s">
        <v>77</v>
      </c>
      <c r="AV1055" s="15">
        <f>VLOOKUP(AU1055,'S&amp;PRatingMapping'!$A$3:$B$24,2,0)</f>
        <v>3.5714285714285707</v>
      </c>
      <c r="AW1055" t="s">
        <v>51</v>
      </c>
      <c r="AX1055">
        <v>284915319.17000002</v>
      </c>
      <c r="AY1055" t="s">
        <v>34</v>
      </c>
      <c r="AZ1055">
        <v>2</v>
      </c>
      <c r="BA1055" t="s">
        <v>42</v>
      </c>
      <c r="BB1055">
        <v>0.12449</v>
      </c>
      <c r="BC1055">
        <v>0</v>
      </c>
      <c r="BE1055" s="11">
        <v>3.1</v>
      </c>
      <c r="BF1055" t="s">
        <v>42</v>
      </c>
      <c r="BG1055">
        <v>71.153499999999994</v>
      </c>
      <c r="BH1055">
        <v>1</v>
      </c>
      <c r="BI1055" s="11">
        <v>2.2000000000000002</v>
      </c>
      <c r="BJ1055" t="s">
        <v>50</v>
      </c>
      <c r="BK1055">
        <f>VLOOKUP(BJ1055,MoodysRatingMapping!$A$3:$B$23,2,0)</f>
        <v>3.7000000000000006</v>
      </c>
      <c r="BL1055">
        <v>0</v>
      </c>
      <c r="BM1055" s="11">
        <v>2.2000000000000002</v>
      </c>
      <c r="BN1055" t="s">
        <v>77</v>
      </c>
      <c r="BO1055" s="15">
        <f>VLOOKUP(BN1055,'S&amp;PRatingMapping'!$A$3:$B$24,2,0)</f>
        <v>3.5714285714285707</v>
      </c>
      <c r="BQ1055">
        <v>285105117.85000002</v>
      </c>
      <c r="BR1055" s="11" t="s">
        <v>30</v>
      </c>
      <c r="BS1055">
        <v>1</v>
      </c>
      <c r="BT1055" t="s">
        <v>42</v>
      </c>
      <c r="BU1055">
        <v>0.11755</v>
      </c>
      <c r="BV1055">
        <v>-1</v>
      </c>
      <c r="BX1055" t="s">
        <v>35</v>
      </c>
      <c r="BY1055" t="s">
        <v>42</v>
      </c>
      <c r="BZ1055">
        <v>71.134799999999998</v>
      </c>
      <c r="CA1055">
        <v>1</v>
      </c>
      <c r="CB1055" t="s">
        <v>44</v>
      </c>
      <c r="CC1055" t="s">
        <v>50</v>
      </c>
      <c r="CD1055">
        <f>VLOOKUP(CC1055,MoodysRatingMapping!$A$3:$B$23,2,0)</f>
        <v>3.7000000000000006</v>
      </c>
      <c r="CE1055">
        <v>0</v>
      </c>
      <c r="CF1055" s="11">
        <v>2.2000000000000002</v>
      </c>
      <c r="CG1055" t="s">
        <v>77</v>
      </c>
      <c r="CH1055" s="15">
        <f>VLOOKUP(CG1055,'S&amp;PRatingMapping'!$A$3:$B$24,2,0)</f>
        <v>3.5714285714285707</v>
      </c>
      <c r="CI1055" t="s">
        <v>51</v>
      </c>
    </row>
    <row r="1056" spans="1:87" x14ac:dyDescent="0.25">
      <c r="A1056" s="2">
        <v>42369</v>
      </c>
      <c r="B1056">
        <v>5.0999999999999996</v>
      </c>
      <c r="C1056">
        <v>59687</v>
      </c>
      <c r="D1056">
        <v>1.1000000000000001</v>
      </c>
      <c r="E1056">
        <v>1</v>
      </c>
      <c r="F1056">
        <v>0</v>
      </c>
      <c r="G1056">
        <v>0</v>
      </c>
      <c r="H1056">
        <v>0</v>
      </c>
      <c r="I1056">
        <v>187990156.72</v>
      </c>
      <c r="Q1056" s="11">
        <v>8.1</v>
      </c>
      <c r="R1056" t="s">
        <v>42</v>
      </c>
      <c r="S1056">
        <v>814.68582000000004</v>
      </c>
      <c r="T1056">
        <v>5</v>
      </c>
      <c r="U1056" s="11" t="s">
        <v>29</v>
      </c>
      <c r="V1056" t="s">
        <v>48</v>
      </c>
      <c r="W1056">
        <f>VLOOKUP(V1056,MoodysRatingMapping!$A$3:$B$23,2,0)</f>
        <v>5.5000000000000009</v>
      </c>
      <c r="X1056">
        <v>-1</v>
      </c>
      <c r="Z1056" t="s">
        <v>78</v>
      </c>
      <c r="AA1056" s="7" t="e">
        <f>VLOOKUP(Z1056,'S&amp;PRatingMapping'!$A$3:$B$24,2,0)</f>
        <v>#N/A</v>
      </c>
      <c r="AB1056" t="s">
        <v>99</v>
      </c>
      <c r="AC1056">
        <v>48948</v>
      </c>
      <c r="AD1056">
        <v>48948</v>
      </c>
      <c r="AE1056">
        <v>185122645.59999999</v>
      </c>
      <c r="AL1056" t="s">
        <v>33</v>
      </c>
      <c r="AM1056" t="s">
        <v>42</v>
      </c>
      <c r="AN1056">
        <v>633.29629899999998</v>
      </c>
      <c r="AO1056">
        <v>6</v>
      </c>
      <c r="AP1056" s="11" t="s">
        <v>29</v>
      </c>
      <c r="AQ1056" t="s">
        <v>48</v>
      </c>
      <c r="AR1056">
        <f>VLOOKUP(AQ1056,MoodysRatingMapping!$A$3:$B$23,2,0)</f>
        <v>5.5000000000000009</v>
      </c>
      <c r="AS1056">
        <v>0</v>
      </c>
      <c r="AU1056" t="s">
        <v>78</v>
      </c>
      <c r="AV1056" s="15" t="e">
        <f>VLOOKUP(AU1056,'S&amp;PRatingMapping'!$A$3:$B$24,2,0)</f>
        <v>#N/A</v>
      </c>
      <c r="AW1056" t="s">
        <v>96</v>
      </c>
      <c r="AX1056">
        <v>185026795.88</v>
      </c>
      <c r="BE1056" s="11" t="s">
        <v>39</v>
      </c>
      <c r="BF1056" t="s">
        <v>42</v>
      </c>
      <c r="BG1056">
        <v>566.13490300000001</v>
      </c>
      <c r="BH1056">
        <v>5</v>
      </c>
      <c r="BI1056" s="11" t="s">
        <v>29</v>
      </c>
      <c r="BJ1056" t="s">
        <v>48</v>
      </c>
      <c r="BK1056">
        <f>VLOOKUP(BJ1056,MoodysRatingMapping!$A$3:$B$23,2,0)</f>
        <v>5.5000000000000009</v>
      </c>
      <c r="BL1056">
        <v>0</v>
      </c>
      <c r="BM1056" s="11">
        <v>3.3</v>
      </c>
      <c r="BN1056" t="s">
        <v>81</v>
      </c>
      <c r="BO1056" s="15">
        <f>VLOOKUP(BN1056,'S&amp;PRatingMapping'!$A$3:$B$24,2,0)</f>
        <v>4.8571428571428568</v>
      </c>
      <c r="BQ1056">
        <v>190147313.88</v>
      </c>
      <c r="BX1056" t="s">
        <v>39</v>
      </c>
      <c r="BY1056" t="s">
        <v>42</v>
      </c>
      <c r="BZ1056">
        <v>571.47420299999999</v>
      </c>
      <c r="CA1056">
        <v>5</v>
      </c>
      <c r="CB1056" t="s">
        <v>38</v>
      </c>
      <c r="CC1056" t="s">
        <v>61</v>
      </c>
      <c r="CD1056">
        <f>VLOOKUP(CC1056,MoodysRatingMapping!$A$3:$B$23,2,0)</f>
        <v>5.9500000000000011</v>
      </c>
      <c r="CE1056">
        <v>1</v>
      </c>
      <c r="CF1056" s="11">
        <v>3.3</v>
      </c>
      <c r="CG1056" t="s">
        <v>81</v>
      </c>
      <c r="CH1056" s="15">
        <f>VLOOKUP(CG1056,'S&amp;PRatingMapping'!$A$3:$B$24,2,0)</f>
        <v>4.8571428571428568</v>
      </c>
      <c r="CI1056" t="s">
        <v>62</v>
      </c>
    </row>
    <row r="1057" spans="1:87" x14ac:dyDescent="0.25">
      <c r="A1057" s="2">
        <v>42489</v>
      </c>
      <c r="B1057">
        <v>6.1</v>
      </c>
      <c r="C1057">
        <v>59687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161725916.84</v>
      </c>
      <c r="Q1057" s="11" t="s">
        <v>39</v>
      </c>
      <c r="R1057" t="s">
        <v>42</v>
      </c>
      <c r="S1057">
        <v>66.483000000000004</v>
      </c>
      <c r="T1057">
        <v>2</v>
      </c>
      <c r="U1057" s="11">
        <v>5.2</v>
      </c>
      <c r="V1057" t="s">
        <v>49</v>
      </c>
      <c r="W1057">
        <f>VLOOKUP(V1057,MoodysRatingMapping!$A$3:$B$23,2,0)</f>
        <v>6.4000000000000012</v>
      </c>
      <c r="X1057">
        <v>-1</v>
      </c>
      <c r="Z1057" t="s">
        <v>78</v>
      </c>
      <c r="AA1057" s="7" t="e">
        <f>VLOOKUP(Z1057,'S&amp;PRatingMapping'!$A$3:$B$24,2,0)</f>
        <v>#N/A</v>
      </c>
      <c r="AC1057">
        <v>48952</v>
      </c>
      <c r="AD1057">
        <v>48952</v>
      </c>
      <c r="AE1057">
        <v>160379849.84</v>
      </c>
      <c r="AL1057" t="s">
        <v>39</v>
      </c>
      <c r="AM1057" t="s">
        <v>42</v>
      </c>
      <c r="AN1057">
        <v>735.89520200000004</v>
      </c>
      <c r="AO1057">
        <v>4</v>
      </c>
      <c r="AP1057" s="11">
        <v>5.2</v>
      </c>
      <c r="AQ1057" t="s">
        <v>49</v>
      </c>
      <c r="AR1057">
        <f>VLOOKUP(AQ1057,MoodysRatingMapping!$A$3:$B$23,2,0)</f>
        <v>6.4000000000000012</v>
      </c>
      <c r="AS1057">
        <v>1</v>
      </c>
      <c r="AU1057" t="s">
        <v>78</v>
      </c>
      <c r="AV1057" s="15" t="e">
        <f>VLOOKUP(AU1057,'S&amp;PRatingMapping'!$A$3:$B$24,2,0)</f>
        <v>#N/A</v>
      </c>
      <c r="AW1057" t="s">
        <v>89</v>
      </c>
      <c r="AX1057">
        <v>159104496.46000001</v>
      </c>
      <c r="BE1057" s="11">
        <v>8.1</v>
      </c>
      <c r="BF1057" t="s">
        <v>42</v>
      </c>
      <c r="BG1057">
        <v>1052.0117399999999</v>
      </c>
      <c r="BH1057">
        <v>5</v>
      </c>
      <c r="BI1057" s="11" t="s">
        <v>29</v>
      </c>
      <c r="BJ1057" t="s">
        <v>48</v>
      </c>
      <c r="BK1057">
        <f>VLOOKUP(BJ1057,MoodysRatingMapping!$A$3:$B$23,2,0)</f>
        <v>5.5000000000000009</v>
      </c>
      <c r="BL1057">
        <v>-1</v>
      </c>
      <c r="BN1057" t="s">
        <v>78</v>
      </c>
      <c r="BO1057" s="15" t="e">
        <f>VLOOKUP(BN1057,'S&amp;PRatingMapping'!$A$3:$B$24,2,0)</f>
        <v>#N/A</v>
      </c>
      <c r="BP1057" t="s">
        <v>99</v>
      </c>
      <c r="BQ1057">
        <v>180905655.88999999</v>
      </c>
      <c r="BX1057" t="s">
        <v>33</v>
      </c>
      <c r="BY1057" t="s">
        <v>42</v>
      </c>
      <c r="BZ1057">
        <v>1135.845446</v>
      </c>
      <c r="CA1057">
        <v>5</v>
      </c>
      <c r="CB1057" t="s">
        <v>29</v>
      </c>
      <c r="CC1057" t="s">
        <v>48</v>
      </c>
      <c r="CD1057">
        <f>VLOOKUP(CC1057,MoodysRatingMapping!$A$3:$B$23,2,0)</f>
        <v>5.5000000000000009</v>
      </c>
      <c r="CE1057">
        <v>-1</v>
      </c>
      <c r="CG1057" t="s">
        <v>78</v>
      </c>
      <c r="CH1057" s="15" t="e">
        <f>VLOOKUP(CG1057,'S&amp;PRatingMapping'!$A$3:$B$24,2,0)</f>
        <v>#N/A</v>
      </c>
    </row>
    <row r="1058" spans="1:87" x14ac:dyDescent="0.25">
      <c r="A1058" s="2">
        <v>42704</v>
      </c>
      <c r="B1058">
        <v>8.1999999999999993</v>
      </c>
      <c r="C1058">
        <v>59687</v>
      </c>
      <c r="D1058">
        <v>2.1</v>
      </c>
      <c r="E1058">
        <v>1</v>
      </c>
      <c r="F1058">
        <v>0</v>
      </c>
      <c r="G1058">
        <v>0</v>
      </c>
      <c r="H1058">
        <v>0</v>
      </c>
      <c r="I1058">
        <v>166705496.47999999</v>
      </c>
      <c r="Q1058" s="11" t="s">
        <v>39</v>
      </c>
      <c r="R1058" t="s">
        <v>42</v>
      </c>
      <c r="S1058">
        <v>639.92430000000002</v>
      </c>
      <c r="T1058">
        <v>-2</v>
      </c>
      <c r="U1058" s="11" t="s">
        <v>39</v>
      </c>
      <c r="V1058" t="s">
        <v>62</v>
      </c>
      <c r="W1058">
        <f>VLOOKUP(V1058,MoodysRatingMapping!$A$3:$B$23,2,0)</f>
        <v>7.7500000000000018</v>
      </c>
      <c r="X1058">
        <v>-2</v>
      </c>
      <c r="Z1058" t="s">
        <v>78</v>
      </c>
      <c r="AA1058" s="7" t="e">
        <f>VLOOKUP(Z1058,'S&amp;PRatingMapping'!$A$3:$B$24,2,0)</f>
        <v>#N/A</v>
      </c>
      <c r="AB1058" t="s">
        <v>89</v>
      </c>
      <c r="AC1058">
        <v>48959</v>
      </c>
      <c r="AD1058">
        <v>48959</v>
      </c>
      <c r="AE1058">
        <v>163992915.06</v>
      </c>
      <c r="AL1058" t="s">
        <v>39</v>
      </c>
      <c r="AM1058" t="s">
        <v>42</v>
      </c>
      <c r="AN1058">
        <v>704.64739999999995</v>
      </c>
      <c r="AO1058">
        <v>2</v>
      </c>
      <c r="AP1058" s="11">
        <v>6.1</v>
      </c>
      <c r="AQ1058" t="s">
        <v>57</v>
      </c>
      <c r="AR1058">
        <f>VLOOKUP(AQ1058,MoodysRatingMapping!$A$3:$B$23,2,0)</f>
        <v>6.8500000000000014</v>
      </c>
      <c r="AS1058">
        <v>0</v>
      </c>
      <c r="AU1058" t="s">
        <v>78</v>
      </c>
      <c r="AV1058" s="15" t="e">
        <f>VLOOKUP(AU1058,'S&amp;PRatingMapping'!$A$3:$B$24,2,0)</f>
        <v>#N/A</v>
      </c>
      <c r="AW1058" t="s">
        <v>62</v>
      </c>
      <c r="AX1058">
        <v>161214138.91999999</v>
      </c>
      <c r="BE1058" s="11" t="s">
        <v>39</v>
      </c>
      <c r="BF1058" t="s">
        <v>42</v>
      </c>
      <c r="BG1058">
        <v>763.47720000000004</v>
      </c>
      <c r="BH1058">
        <v>2</v>
      </c>
      <c r="BI1058" s="11">
        <v>6.1</v>
      </c>
      <c r="BJ1058" t="s">
        <v>57</v>
      </c>
      <c r="BK1058">
        <f>VLOOKUP(BJ1058,MoodysRatingMapping!$A$3:$B$23,2,0)</f>
        <v>6.8500000000000014</v>
      </c>
      <c r="BL1058">
        <v>0</v>
      </c>
      <c r="BN1058" t="s">
        <v>78</v>
      </c>
      <c r="BO1058" s="15" t="e">
        <f>VLOOKUP(BN1058,'S&amp;PRatingMapping'!$A$3:$B$24,2,0)</f>
        <v>#N/A</v>
      </c>
      <c r="BP1058" t="s">
        <v>89</v>
      </c>
      <c r="BQ1058">
        <v>163092025.03999999</v>
      </c>
      <c r="BX1058" t="s">
        <v>33</v>
      </c>
      <c r="BY1058" t="s">
        <v>42</v>
      </c>
      <c r="BZ1058">
        <v>774.64679999999998</v>
      </c>
      <c r="CA1058">
        <v>3</v>
      </c>
      <c r="CB1058" t="s">
        <v>31</v>
      </c>
      <c r="CC1058" t="s">
        <v>57</v>
      </c>
      <c r="CD1058">
        <f>VLOOKUP(CC1058,MoodysRatingMapping!$A$3:$B$23,2,0)</f>
        <v>6.8500000000000014</v>
      </c>
      <c r="CE1058">
        <v>0</v>
      </c>
      <c r="CG1058" t="s">
        <v>78</v>
      </c>
      <c r="CH1058" s="15" t="e">
        <f>VLOOKUP(CG1058,'S&amp;PRatingMapping'!$A$3:$B$24,2,0)</f>
        <v>#N/A</v>
      </c>
      <c r="CI1058" t="s">
        <v>89</v>
      </c>
    </row>
    <row r="1059" spans="1:87" x14ac:dyDescent="0.25">
      <c r="A1059" s="2">
        <v>42277</v>
      </c>
      <c r="B1059">
        <v>5.2</v>
      </c>
      <c r="C1059">
        <v>59692</v>
      </c>
      <c r="D1059">
        <v>0.10000000000000051</v>
      </c>
      <c r="E1059">
        <v>1</v>
      </c>
      <c r="F1059">
        <v>0</v>
      </c>
      <c r="G1059">
        <v>0</v>
      </c>
      <c r="H1059">
        <v>0</v>
      </c>
      <c r="I1059">
        <v>750000</v>
      </c>
      <c r="J1059" s="9" t="s">
        <v>29</v>
      </c>
      <c r="K1059">
        <v>4</v>
      </c>
      <c r="L1059" t="s">
        <v>41</v>
      </c>
      <c r="M1059">
        <v>0.28770000000000001</v>
      </c>
      <c r="N1059">
        <v>-2</v>
      </c>
      <c r="W1059" t="e">
        <f>VLOOKUP(V1059,MoodysRatingMapping!$A$3:$B$23,2,0)</f>
        <v>#N/A</v>
      </c>
      <c r="AA1059" s="7" t="e">
        <f>VLOOKUP(Z1059,'S&amp;PRatingMapping'!$A$3:$B$24,2,0)</f>
        <v>#N/A</v>
      </c>
      <c r="AC1059">
        <v>48998</v>
      </c>
      <c r="AD1059">
        <v>48998</v>
      </c>
      <c r="AE1059">
        <v>750000</v>
      </c>
      <c r="AF1059" t="s">
        <v>29</v>
      </c>
      <c r="AG1059">
        <v>4</v>
      </c>
      <c r="AH1059" t="s">
        <v>41</v>
      </c>
      <c r="AI1059">
        <v>0.23025000000000001</v>
      </c>
      <c r="AJ1059">
        <v>-1</v>
      </c>
      <c r="AR1059" t="e">
        <f>VLOOKUP(AQ1059,MoodysRatingMapping!$A$3:$B$23,2,0)</f>
        <v>#N/A</v>
      </c>
      <c r="AV1059" s="15" t="e">
        <f>VLOOKUP(AU1059,'S&amp;PRatingMapping'!$A$3:$B$24,2,0)</f>
        <v>#N/A</v>
      </c>
      <c r="AX1059">
        <v>750000</v>
      </c>
      <c r="AY1059" t="s">
        <v>35</v>
      </c>
      <c r="AZ1059">
        <v>3</v>
      </c>
      <c r="BA1059" t="s">
        <v>41</v>
      </c>
      <c r="BB1059">
        <v>0.20502000000000001</v>
      </c>
      <c r="BC1059">
        <v>-2</v>
      </c>
      <c r="BK1059" t="e">
        <f>VLOOKUP(BJ1059,MoodysRatingMapping!$A$3:$B$23,2,0)</f>
        <v>#N/A</v>
      </c>
      <c r="BO1059" s="15" t="e">
        <f>VLOOKUP(BN1059,'S&amp;PRatingMapping'!$A$3:$B$24,2,0)</f>
        <v>#N/A</v>
      </c>
      <c r="BQ1059">
        <v>750000</v>
      </c>
      <c r="BR1059" s="11">
        <v>3.1</v>
      </c>
      <c r="BS1059">
        <v>3</v>
      </c>
      <c r="BT1059" t="s">
        <v>41</v>
      </c>
      <c r="BU1059">
        <v>0.19897999999999999</v>
      </c>
      <c r="BV1059">
        <v>-2</v>
      </c>
      <c r="CD1059" t="e">
        <f>VLOOKUP(CC1059,MoodysRatingMapping!$A$3:$B$23,2,0)</f>
        <v>#N/A</v>
      </c>
      <c r="CH1059" s="15" t="e">
        <f>VLOOKUP(CG1059,'S&amp;PRatingMapping'!$A$3:$B$24,2,0)</f>
        <v>#N/A</v>
      </c>
    </row>
    <row r="1060" spans="1:87" x14ac:dyDescent="0.25">
      <c r="A1060" s="2">
        <v>42460</v>
      </c>
      <c r="B1060">
        <v>4</v>
      </c>
      <c r="C1060">
        <v>59723</v>
      </c>
      <c r="D1060">
        <v>0.70000000000000018</v>
      </c>
      <c r="E1060">
        <v>1</v>
      </c>
      <c r="F1060">
        <v>0</v>
      </c>
      <c r="G1060">
        <v>0</v>
      </c>
      <c r="H1060">
        <v>0</v>
      </c>
      <c r="I1060">
        <v>49622914.590000004</v>
      </c>
      <c r="W1060" t="e">
        <f>VLOOKUP(V1060,MoodysRatingMapping!$A$3:$B$23,2,0)</f>
        <v>#N/A</v>
      </c>
      <c r="AA1060" s="7" t="e">
        <f>VLOOKUP(Z1060,'S&amp;PRatingMapping'!$A$3:$B$24,2,0)</f>
        <v>#N/A</v>
      </c>
      <c r="AC1060">
        <v>4948</v>
      </c>
      <c r="AD1060">
        <v>4948</v>
      </c>
      <c r="AE1060">
        <v>49694322.079999998</v>
      </c>
      <c r="AR1060" t="e">
        <f>VLOOKUP(AQ1060,MoodysRatingMapping!$A$3:$B$23,2,0)</f>
        <v>#N/A</v>
      </c>
      <c r="AV1060" s="15" t="e">
        <f>VLOOKUP(AU1060,'S&amp;PRatingMapping'!$A$3:$B$24,2,0)</f>
        <v>#N/A</v>
      </c>
      <c r="AX1060">
        <v>49545780.07</v>
      </c>
      <c r="BK1060" t="e">
        <f>VLOOKUP(BJ1060,MoodysRatingMapping!$A$3:$B$23,2,0)</f>
        <v>#N/A</v>
      </c>
      <c r="BO1060" s="15" t="e">
        <f>VLOOKUP(BN1060,'S&amp;PRatingMapping'!$A$3:$B$24,2,0)</f>
        <v>#N/A</v>
      </c>
      <c r="BQ1060">
        <v>49167560.630000003</v>
      </c>
      <c r="CD1060" t="e">
        <f>VLOOKUP(CC1060,MoodysRatingMapping!$A$3:$B$23,2,0)</f>
        <v>#N/A</v>
      </c>
      <c r="CH1060" s="15" t="e">
        <f>VLOOKUP(CG1060,'S&amp;PRatingMapping'!$A$3:$B$24,2,0)</f>
        <v>#N/A</v>
      </c>
    </row>
    <row r="1061" spans="1:87" x14ac:dyDescent="0.25">
      <c r="A1061" s="2">
        <v>41789</v>
      </c>
      <c r="B1061">
        <v>7</v>
      </c>
      <c r="C1061">
        <v>5982</v>
      </c>
      <c r="D1061">
        <v>0.90000000000000036</v>
      </c>
      <c r="E1061">
        <v>1</v>
      </c>
      <c r="F1061">
        <v>0</v>
      </c>
      <c r="G1061">
        <v>0</v>
      </c>
      <c r="H1061">
        <v>0</v>
      </c>
      <c r="I1061">
        <v>300000000</v>
      </c>
      <c r="J1061" s="9" t="s">
        <v>30</v>
      </c>
      <c r="K1061">
        <v>1</v>
      </c>
      <c r="L1061" t="s">
        <v>41</v>
      </c>
      <c r="M1061">
        <v>0.11613</v>
      </c>
      <c r="N1061">
        <v>-8</v>
      </c>
      <c r="Q1061" s="11">
        <v>3.1</v>
      </c>
      <c r="R1061" t="s">
        <v>41</v>
      </c>
      <c r="S1061">
        <v>72.131170999999995</v>
      </c>
      <c r="T1061">
        <v>-6</v>
      </c>
      <c r="U1061" s="11">
        <v>3.2</v>
      </c>
      <c r="V1061" t="s">
        <v>59</v>
      </c>
      <c r="W1061">
        <f>VLOOKUP(V1061,MoodysRatingMapping!$A$3:$B$23,2,0)</f>
        <v>4.6000000000000005</v>
      </c>
      <c r="X1061">
        <v>-6</v>
      </c>
      <c r="Y1061">
        <v>2.2999999999999998</v>
      </c>
      <c r="Z1061" t="s">
        <v>77</v>
      </c>
      <c r="AA1061" s="7">
        <f>VLOOKUP(Z1061,'S&amp;PRatingMapping'!$A$3:$B$24,2,0)</f>
        <v>3.5714285714285707</v>
      </c>
      <c r="AC1061">
        <v>4914</v>
      </c>
      <c r="AD1061">
        <v>4914</v>
      </c>
      <c r="AE1061">
        <v>300000000</v>
      </c>
      <c r="AF1061" t="s">
        <v>30</v>
      </c>
      <c r="AG1061">
        <v>1</v>
      </c>
      <c r="AH1061" t="s">
        <v>41</v>
      </c>
      <c r="AI1061">
        <v>0.11951000000000001</v>
      </c>
      <c r="AJ1061">
        <v>-6</v>
      </c>
      <c r="AL1061" t="s">
        <v>35</v>
      </c>
      <c r="AM1061" t="s">
        <v>41</v>
      </c>
      <c r="AN1061">
        <v>73.573842999999997</v>
      </c>
      <c r="AO1061">
        <v>-4</v>
      </c>
      <c r="AP1061" s="11">
        <v>3.2</v>
      </c>
      <c r="AQ1061" t="s">
        <v>59</v>
      </c>
      <c r="AR1061">
        <f>VLOOKUP(AQ1061,MoodysRatingMapping!$A$3:$B$23,2,0)</f>
        <v>4.6000000000000005</v>
      </c>
      <c r="AS1061">
        <v>-4</v>
      </c>
      <c r="AT1061" s="11">
        <v>2.2999999999999998</v>
      </c>
      <c r="AU1061" t="s">
        <v>77</v>
      </c>
      <c r="AV1061" s="15">
        <f>VLOOKUP(AU1061,'S&amp;PRatingMapping'!$A$3:$B$24,2,0)</f>
        <v>3.5714285714285707</v>
      </c>
      <c r="AX1061">
        <v>300000000</v>
      </c>
      <c r="AY1061" t="s">
        <v>30</v>
      </c>
      <c r="AZ1061">
        <v>1</v>
      </c>
      <c r="BA1061" t="s">
        <v>41</v>
      </c>
      <c r="BB1061">
        <v>0.11384</v>
      </c>
      <c r="BC1061">
        <v>-6</v>
      </c>
      <c r="BE1061" s="11">
        <v>3.2</v>
      </c>
      <c r="BF1061" t="s">
        <v>41</v>
      </c>
      <c r="BG1061">
        <v>86.149524</v>
      </c>
      <c r="BH1061">
        <v>-4</v>
      </c>
      <c r="BI1061" s="11">
        <v>3.2</v>
      </c>
      <c r="BJ1061" t="s">
        <v>59</v>
      </c>
      <c r="BK1061">
        <f>VLOOKUP(BJ1061,MoodysRatingMapping!$A$3:$B$23,2,0)</f>
        <v>4.6000000000000005</v>
      </c>
      <c r="BL1061">
        <v>-4</v>
      </c>
      <c r="BM1061" s="11">
        <v>2.2999999999999998</v>
      </c>
      <c r="BN1061" t="s">
        <v>77</v>
      </c>
      <c r="BO1061" s="15">
        <f>VLOOKUP(BN1061,'S&amp;PRatingMapping'!$A$3:$B$24,2,0)</f>
        <v>3.5714285714285707</v>
      </c>
      <c r="BQ1061">
        <v>165000000</v>
      </c>
      <c r="BR1061" s="11" t="s">
        <v>30</v>
      </c>
      <c r="BS1061">
        <v>1</v>
      </c>
      <c r="BT1061" t="s">
        <v>42</v>
      </c>
      <c r="BU1061">
        <v>6.4089999999999994E-2</v>
      </c>
      <c r="BV1061">
        <v>-2</v>
      </c>
      <c r="BX1061" t="s">
        <v>35</v>
      </c>
      <c r="BY1061" t="s">
        <v>42</v>
      </c>
      <c r="BZ1061">
        <v>80.235856999999996</v>
      </c>
      <c r="CA1061">
        <v>0</v>
      </c>
      <c r="CB1061" t="s">
        <v>35</v>
      </c>
      <c r="CC1061" t="s">
        <v>52</v>
      </c>
      <c r="CD1061">
        <f>VLOOKUP(CC1061,MoodysRatingMapping!$A$3:$B$23,2,0)</f>
        <v>4.1500000000000004</v>
      </c>
      <c r="CE1061">
        <v>0</v>
      </c>
      <c r="CF1061" s="11">
        <v>3.1</v>
      </c>
      <c r="CG1061" t="s">
        <v>72</v>
      </c>
      <c r="CH1061" s="15">
        <f>VLOOKUP(CG1061,'S&amp;PRatingMapping'!$A$3:$B$24,2,0)</f>
        <v>3.9999999999999991</v>
      </c>
    </row>
    <row r="1062" spans="1:87" x14ac:dyDescent="0.25">
      <c r="A1062" s="2">
        <v>41789</v>
      </c>
      <c r="B1062">
        <v>6.1</v>
      </c>
      <c r="C1062">
        <v>59941</v>
      </c>
      <c r="D1062">
        <v>2.1</v>
      </c>
      <c r="E1062">
        <v>1</v>
      </c>
      <c r="F1062">
        <v>0</v>
      </c>
      <c r="G1062">
        <v>0</v>
      </c>
      <c r="H1062">
        <v>0</v>
      </c>
      <c r="I1062">
        <v>30133885.370000001</v>
      </c>
      <c r="J1062" s="9">
        <v>3.1</v>
      </c>
      <c r="K1062">
        <v>3</v>
      </c>
      <c r="L1062" t="s">
        <v>41</v>
      </c>
      <c r="M1062">
        <v>0.16869000000000001</v>
      </c>
      <c r="N1062">
        <v>-4</v>
      </c>
      <c r="Q1062" s="11" t="s">
        <v>30</v>
      </c>
      <c r="R1062" t="s">
        <v>41</v>
      </c>
      <c r="S1062">
        <v>35.837699999999998</v>
      </c>
      <c r="T1062">
        <v>-6</v>
      </c>
      <c r="W1062" t="e">
        <f>VLOOKUP(V1062,MoodysRatingMapping!$A$3:$B$23,2,0)</f>
        <v>#N/A</v>
      </c>
      <c r="Y1062">
        <v>3.1</v>
      </c>
      <c r="Z1062" t="s">
        <v>72</v>
      </c>
      <c r="AA1062" s="7">
        <f>VLOOKUP(Z1062,'S&amp;PRatingMapping'!$A$3:$B$24,2,0)</f>
        <v>3.9999999999999991</v>
      </c>
      <c r="AC1062">
        <v>4919</v>
      </c>
      <c r="AD1062">
        <v>4919</v>
      </c>
      <c r="AE1062">
        <v>30277808.190000001</v>
      </c>
      <c r="AF1062" t="s">
        <v>35</v>
      </c>
      <c r="AG1062">
        <v>3</v>
      </c>
      <c r="AH1062" t="s">
        <v>41</v>
      </c>
      <c r="AI1062">
        <v>0.19048999999999999</v>
      </c>
      <c r="AJ1062">
        <v>-1</v>
      </c>
      <c r="AL1062" t="s">
        <v>34</v>
      </c>
      <c r="AM1062" t="s">
        <v>41</v>
      </c>
      <c r="AN1062">
        <v>38.750951000000001</v>
      </c>
      <c r="AO1062">
        <v>-2</v>
      </c>
      <c r="AR1062" t="e">
        <f>VLOOKUP(AQ1062,MoodysRatingMapping!$A$3:$B$23,2,0)</f>
        <v>#N/A</v>
      </c>
      <c r="AT1062" s="11">
        <v>3.1</v>
      </c>
      <c r="AU1062" t="s">
        <v>72</v>
      </c>
      <c r="AV1062" s="15">
        <f>VLOOKUP(AU1062,'S&amp;PRatingMapping'!$A$3:$B$24,2,0)</f>
        <v>3.9999999999999991</v>
      </c>
      <c r="AX1062">
        <v>30240568.329999998</v>
      </c>
      <c r="AY1062" t="s">
        <v>35</v>
      </c>
      <c r="AZ1062">
        <v>3</v>
      </c>
      <c r="BA1062" t="s">
        <v>41</v>
      </c>
      <c r="BB1062">
        <v>0.22359000000000001</v>
      </c>
      <c r="BC1062">
        <v>-1</v>
      </c>
      <c r="BE1062" s="11" t="s">
        <v>30</v>
      </c>
      <c r="BF1062" t="s">
        <v>41</v>
      </c>
      <c r="BG1062">
        <v>37.484769999999997</v>
      </c>
      <c r="BH1062">
        <v>-3</v>
      </c>
      <c r="BK1062" t="e">
        <f>VLOOKUP(BJ1062,MoodysRatingMapping!$A$3:$B$23,2,0)</f>
        <v>#N/A</v>
      </c>
      <c r="BM1062" s="11">
        <v>3.1</v>
      </c>
      <c r="BN1062" t="s">
        <v>72</v>
      </c>
      <c r="BO1062" s="15">
        <f>VLOOKUP(BN1062,'S&amp;PRatingMapping'!$A$3:$B$24,2,0)</f>
        <v>3.9999999999999991</v>
      </c>
      <c r="BQ1062">
        <v>300000000</v>
      </c>
      <c r="BR1062" s="11" t="s">
        <v>30</v>
      </c>
      <c r="BS1062">
        <v>1</v>
      </c>
      <c r="BT1062" t="s">
        <v>41</v>
      </c>
      <c r="BU1062">
        <v>0.11029</v>
      </c>
      <c r="BV1062">
        <v>-8</v>
      </c>
      <c r="BX1062" t="s">
        <v>45</v>
      </c>
      <c r="BY1062" t="s">
        <v>41</v>
      </c>
      <c r="BZ1062">
        <v>75.353412000000006</v>
      </c>
      <c r="CA1062">
        <v>-6</v>
      </c>
      <c r="CB1062" t="s">
        <v>45</v>
      </c>
      <c r="CC1062" t="s">
        <v>59</v>
      </c>
      <c r="CD1062">
        <f>VLOOKUP(CC1062,MoodysRatingMapping!$A$3:$B$23,2,0)</f>
        <v>4.6000000000000005</v>
      </c>
      <c r="CE1062">
        <v>-6</v>
      </c>
      <c r="CF1062" s="11">
        <v>2.2999999999999998</v>
      </c>
      <c r="CG1062" t="s">
        <v>77</v>
      </c>
      <c r="CH1062" s="15">
        <f>VLOOKUP(CG1062,'S&amp;PRatingMapping'!$A$3:$B$24,2,0)</f>
        <v>3.5714285714285707</v>
      </c>
    </row>
    <row r="1063" spans="1:87" x14ac:dyDescent="0.25">
      <c r="A1063" s="2">
        <v>42094</v>
      </c>
      <c r="B1063">
        <v>2</v>
      </c>
      <c r="C1063">
        <v>59987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8395834</v>
      </c>
      <c r="J1063" s="9" t="s">
        <v>30</v>
      </c>
      <c r="K1063">
        <v>1</v>
      </c>
      <c r="L1063" t="s">
        <v>42</v>
      </c>
      <c r="M1063">
        <v>0.1</v>
      </c>
      <c r="N1063">
        <v>-1</v>
      </c>
      <c r="Q1063" s="11" t="s">
        <v>30</v>
      </c>
      <c r="R1063" t="s">
        <v>42</v>
      </c>
      <c r="S1063">
        <v>25.492471999999999</v>
      </c>
      <c r="T1063">
        <v>-1</v>
      </c>
      <c r="W1063" t="e">
        <f>VLOOKUP(V1063,MoodysRatingMapping!$A$3:$B$23,2,0)</f>
        <v>#N/A</v>
      </c>
      <c r="Y1063">
        <v>2.1</v>
      </c>
      <c r="Z1063" t="s">
        <v>80</v>
      </c>
      <c r="AA1063" s="7">
        <f>VLOOKUP(Z1063,'S&amp;PRatingMapping'!$A$3:$B$24,2,0)</f>
        <v>2.714285714285714</v>
      </c>
      <c r="AC1063">
        <v>49159</v>
      </c>
      <c r="AD1063">
        <v>49159</v>
      </c>
      <c r="AE1063">
        <v>8395834</v>
      </c>
      <c r="AF1063" t="s">
        <v>30</v>
      </c>
      <c r="AG1063">
        <v>1</v>
      </c>
      <c r="AH1063" t="s">
        <v>42</v>
      </c>
      <c r="AI1063">
        <v>0.01</v>
      </c>
      <c r="AJ1063">
        <v>0</v>
      </c>
      <c r="AL1063" t="s">
        <v>30</v>
      </c>
      <c r="AM1063" t="s">
        <v>42</v>
      </c>
      <c r="AN1063">
        <v>25.432907</v>
      </c>
      <c r="AO1063">
        <v>0</v>
      </c>
      <c r="AR1063" t="e">
        <f>VLOOKUP(AQ1063,MoodysRatingMapping!$A$3:$B$23,2,0)</f>
        <v>#N/A</v>
      </c>
      <c r="AT1063" s="11">
        <v>2.1</v>
      </c>
      <c r="AU1063" t="s">
        <v>80</v>
      </c>
      <c r="AV1063" s="15">
        <f>VLOOKUP(AU1063,'S&amp;PRatingMapping'!$A$3:$B$24,2,0)</f>
        <v>2.714285714285714</v>
      </c>
      <c r="AX1063">
        <v>8395834</v>
      </c>
      <c r="AY1063" t="s">
        <v>30</v>
      </c>
      <c r="AZ1063">
        <v>1</v>
      </c>
      <c r="BA1063" t="s">
        <v>42</v>
      </c>
      <c r="BB1063">
        <v>0.01</v>
      </c>
      <c r="BC1063">
        <v>0</v>
      </c>
      <c r="BE1063" s="11" t="s">
        <v>30</v>
      </c>
      <c r="BF1063" t="s">
        <v>42</v>
      </c>
      <c r="BG1063">
        <v>25.441220999999999</v>
      </c>
      <c r="BH1063">
        <v>0</v>
      </c>
      <c r="BK1063" t="e">
        <f>VLOOKUP(BJ1063,MoodysRatingMapping!$A$3:$B$23,2,0)</f>
        <v>#N/A</v>
      </c>
      <c r="BM1063" s="11">
        <v>2.1</v>
      </c>
      <c r="BN1063" t="s">
        <v>80</v>
      </c>
      <c r="BO1063" s="15">
        <f>VLOOKUP(BN1063,'S&amp;PRatingMapping'!$A$3:$B$24,2,0)</f>
        <v>2.714285714285714</v>
      </c>
      <c r="BQ1063">
        <v>8395834</v>
      </c>
      <c r="BX1063" t="s">
        <v>30</v>
      </c>
      <c r="BY1063" t="s">
        <v>42</v>
      </c>
      <c r="BZ1063">
        <v>25.492498000000001</v>
      </c>
      <c r="CA1063">
        <v>0</v>
      </c>
      <c r="CD1063" t="e">
        <f>VLOOKUP(CC1063,MoodysRatingMapping!$A$3:$B$23,2,0)</f>
        <v>#N/A</v>
      </c>
      <c r="CF1063" s="11">
        <v>2.1</v>
      </c>
      <c r="CG1063" t="s">
        <v>80</v>
      </c>
      <c r="CH1063" s="15">
        <f>VLOOKUP(CG1063,'S&amp;PRatingMapping'!$A$3:$B$24,2,0)</f>
        <v>2.714285714285714</v>
      </c>
    </row>
    <row r="1064" spans="1:87" x14ac:dyDescent="0.25">
      <c r="A1064" s="2">
        <v>42004</v>
      </c>
      <c r="B1064">
        <v>2.2999999999999998</v>
      </c>
      <c r="C1064">
        <v>60059</v>
      </c>
      <c r="D1064">
        <v>9.9999999999999645E-2</v>
      </c>
      <c r="E1064">
        <v>1</v>
      </c>
      <c r="F1064">
        <v>0</v>
      </c>
      <c r="G1064">
        <v>0</v>
      </c>
      <c r="H1064">
        <v>0</v>
      </c>
      <c r="I1064">
        <v>50000000</v>
      </c>
      <c r="U1064" s="11">
        <v>2.1</v>
      </c>
      <c r="V1064" t="s">
        <v>60</v>
      </c>
      <c r="W1064">
        <f>VLOOKUP(V1064,MoodysRatingMapping!$A$3:$B$23,2,0)</f>
        <v>2.8000000000000003</v>
      </c>
      <c r="Y1064" t="s">
        <v>30</v>
      </c>
      <c r="Z1064" t="s">
        <v>68</v>
      </c>
      <c r="AA1064" s="7">
        <f>VLOOKUP(Z1064,'S&amp;PRatingMapping'!$A$3:$B$24,2,0)</f>
        <v>2.2857142857142856</v>
      </c>
      <c r="AC1064">
        <v>49186</v>
      </c>
      <c r="AD1064">
        <v>49186</v>
      </c>
      <c r="AE1064">
        <v>30000000</v>
      </c>
      <c r="AP1064" s="11">
        <v>2.1</v>
      </c>
      <c r="AQ1064" t="s">
        <v>60</v>
      </c>
      <c r="AR1064">
        <f>VLOOKUP(AQ1064,MoodysRatingMapping!$A$3:$B$23,2,0)</f>
        <v>2.8000000000000003</v>
      </c>
      <c r="AS1064">
        <v>0</v>
      </c>
      <c r="AT1064" s="11" t="s">
        <v>30</v>
      </c>
      <c r="AU1064" t="s">
        <v>68</v>
      </c>
      <c r="AV1064" s="15">
        <f>VLOOKUP(AU1064,'S&amp;PRatingMapping'!$A$3:$B$24,2,0)</f>
        <v>2.2857142857142856</v>
      </c>
      <c r="AX1064">
        <v>30000000</v>
      </c>
      <c r="BI1064" s="11">
        <v>2.1</v>
      </c>
      <c r="BJ1064" t="s">
        <v>60</v>
      </c>
      <c r="BK1064">
        <f>VLOOKUP(BJ1064,MoodysRatingMapping!$A$3:$B$23,2,0)</f>
        <v>2.8000000000000003</v>
      </c>
      <c r="BL1064">
        <v>0</v>
      </c>
      <c r="BM1064" s="11" t="s">
        <v>30</v>
      </c>
      <c r="BN1064" t="s">
        <v>68</v>
      </c>
      <c r="BO1064" s="15">
        <f>VLOOKUP(BN1064,'S&amp;PRatingMapping'!$A$3:$B$24,2,0)</f>
        <v>2.2857142857142856</v>
      </c>
      <c r="BQ1064">
        <v>30000000</v>
      </c>
      <c r="CB1064" t="s">
        <v>34</v>
      </c>
      <c r="CC1064" t="s">
        <v>60</v>
      </c>
      <c r="CD1064">
        <f>VLOOKUP(CC1064,MoodysRatingMapping!$A$3:$B$23,2,0)</f>
        <v>2.8000000000000003</v>
      </c>
      <c r="CE1064">
        <v>0</v>
      </c>
      <c r="CF1064" s="11" t="s">
        <v>30</v>
      </c>
      <c r="CG1064" t="s">
        <v>68</v>
      </c>
      <c r="CH1064" s="15">
        <f>VLOOKUP(CG1064,'S&amp;PRatingMapping'!$A$3:$B$24,2,0)</f>
        <v>2.2857142857142856</v>
      </c>
    </row>
    <row r="1065" spans="1:87" x14ac:dyDescent="0.25">
      <c r="A1065" s="2">
        <v>43039</v>
      </c>
      <c r="B1065">
        <v>7</v>
      </c>
      <c r="C1065">
        <v>60065</v>
      </c>
      <c r="D1065">
        <v>1.8</v>
      </c>
      <c r="E1065">
        <v>1</v>
      </c>
      <c r="F1065">
        <v>0</v>
      </c>
      <c r="G1065">
        <v>0</v>
      </c>
      <c r="H1065">
        <v>0</v>
      </c>
      <c r="I1065">
        <v>6532524.0499999998</v>
      </c>
      <c r="J1065" s="9">
        <v>5.2</v>
      </c>
      <c r="K1065">
        <v>6</v>
      </c>
      <c r="L1065" t="s">
        <v>42</v>
      </c>
      <c r="M1065">
        <v>0.23515</v>
      </c>
      <c r="N1065">
        <v>-3</v>
      </c>
      <c r="Q1065" s="11">
        <v>5.0999999999999996</v>
      </c>
      <c r="R1065" t="s">
        <v>41</v>
      </c>
      <c r="S1065">
        <v>198.31</v>
      </c>
      <c r="T1065">
        <v>-4</v>
      </c>
      <c r="W1065" t="e">
        <f>VLOOKUP(V1065,MoodysRatingMapping!$A$3:$B$23,2,0)</f>
        <v>#N/A</v>
      </c>
      <c r="AA1065" s="7" t="e">
        <f>VLOOKUP(Z1065,'S&amp;PRatingMapping'!$A$3:$B$24,2,0)</f>
        <v>#N/A</v>
      </c>
      <c r="AC1065">
        <v>49234</v>
      </c>
      <c r="AD1065">
        <v>49234</v>
      </c>
      <c r="AE1065">
        <v>4536273.5599999996</v>
      </c>
      <c r="AF1065" t="s">
        <v>29</v>
      </c>
      <c r="AG1065">
        <v>4</v>
      </c>
      <c r="AH1065" t="s">
        <v>42</v>
      </c>
      <c r="AI1065">
        <v>0.12831000000000001</v>
      </c>
      <c r="AJ1065">
        <v>-2</v>
      </c>
      <c r="AL1065" t="s">
        <v>44</v>
      </c>
      <c r="AM1065" t="s">
        <v>41</v>
      </c>
      <c r="AN1065">
        <v>49.793100000000003</v>
      </c>
      <c r="AO1065">
        <v>-4</v>
      </c>
      <c r="AR1065" t="e">
        <f>VLOOKUP(AQ1065,MoodysRatingMapping!$A$3:$B$23,2,0)</f>
        <v>#N/A</v>
      </c>
      <c r="AV1065" s="15" t="e">
        <f>VLOOKUP(AU1065,'S&amp;PRatingMapping'!$A$3:$B$24,2,0)</f>
        <v>#N/A</v>
      </c>
      <c r="AX1065">
        <v>5312664.18</v>
      </c>
      <c r="AY1065" t="s">
        <v>37</v>
      </c>
      <c r="AZ1065">
        <v>6</v>
      </c>
      <c r="BA1065" t="s">
        <v>42</v>
      </c>
      <c r="BB1065">
        <v>0.2341</v>
      </c>
      <c r="BC1065">
        <v>0</v>
      </c>
      <c r="BE1065" s="11">
        <v>2.2000000000000002</v>
      </c>
      <c r="BF1065" t="s">
        <v>41</v>
      </c>
      <c r="BG1065">
        <v>55.219099999999997</v>
      </c>
      <c r="BH1065">
        <v>-4</v>
      </c>
      <c r="BK1065" t="e">
        <f>VLOOKUP(BJ1065,MoodysRatingMapping!$A$3:$B$23,2,0)</f>
        <v>#N/A</v>
      </c>
      <c r="BO1065" s="15" t="e">
        <f>VLOOKUP(BN1065,'S&amp;PRatingMapping'!$A$3:$B$24,2,0)</f>
        <v>#N/A</v>
      </c>
      <c r="BQ1065">
        <v>4280721.3099999996</v>
      </c>
      <c r="BR1065" s="11">
        <v>5.2</v>
      </c>
      <c r="BS1065">
        <v>6</v>
      </c>
      <c r="BT1065" t="s">
        <v>42</v>
      </c>
      <c r="BU1065">
        <v>0.30193999999999999</v>
      </c>
      <c r="BV1065">
        <v>0</v>
      </c>
      <c r="BX1065" t="s">
        <v>44</v>
      </c>
      <c r="BY1065" t="s">
        <v>41</v>
      </c>
      <c r="BZ1065">
        <v>59.786900000000003</v>
      </c>
      <c r="CA1065">
        <v>-4</v>
      </c>
      <c r="CD1065" t="e">
        <f>VLOOKUP(CC1065,MoodysRatingMapping!$A$3:$B$23,2,0)</f>
        <v>#N/A</v>
      </c>
      <c r="CH1065" s="15" t="e">
        <f>VLOOKUP(CG1065,'S&amp;PRatingMapping'!$A$3:$B$24,2,0)</f>
        <v>#N/A</v>
      </c>
    </row>
    <row r="1066" spans="1:87" x14ac:dyDescent="0.25">
      <c r="A1066" s="2">
        <v>41851</v>
      </c>
      <c r="B1066">
        <v>8.1</v>
      </c>
      <c r="C1066">
        <v>60072</v>
      </c>
      <c r="D1066">
        <v>2</v>
      </c>
      <c r="E1066">
        <v>1</v>
      </c>
      <c r="F1066">
        <v>0</v>
      </c>
      <c r="G1066">
        <v>0</v>
      </c>
      <c r="H1066">
        <v>0</v>
      </c>
      <c r="I1066">
        <v>2864000</v>
      </c>
      <c r="W1066" t="e">
        <f>VLOOKUP(V1066,MoodysRatingMapping!$A$3:$B$23,2,0)</f>
        <v>#N/A</v>
      </c>
      <c r="AA1066" s="7" t="e">
        <f>VLOOKUP(Z1066,'S&amp;PRatingMapping'!$A$3:$B$24,2,0)</f>
        <v>#N/A</v>
      </c>
      <c r="AC1066">
        <v>49248</v>
      </c>
      <c r="AD1066">
        <v>49248</v>
      </c>
      <c r="AE1066">
        <v>2521000</v>
      </c>
      <c r="AR1066" t="e">
        <f>VLOOKUP(AQ1066,MoodysRatingMapping!$A$3:$B$23,2,0)</f>
        <v>#N/A</v>
      </c>
      <c r="AV1066" s="15" t="e">
        <f>VLOOKUP(AU1066,'S&amp;PRatingMapping'!$A$3:$B$24,2,0)</f>
        <v>#N/A</v>
      </c>
      <c r="AX1066">
        <v>1774000</v>
      </c>
      <c r="BK1066" t="e">
        <f>VLOOKUP(BJ1066,MoodysRatingMapping!$A$3:$B$23,2,0)</f>
        <v>#N/A</v>
      </c>
      <c r="BO1066" s="15" t="e">
        <f>VLOOKUP(BN1066,'S&amp;PRatingMapping'!$A$3:$B$24,2,0)</f>
        <v>#N/A</v>
      </c>
      <c r="BQ1066">
        <v>995000</v>
      </c>
      <c r="CD1066" t="e">
        <f>VLOOKUP(CC1066,MoodysRatingMapping!$A$3:$B$23,2,0)</f>
        <v>#N/A</v>
      </c>
      <c r="CH1066" s="15" t="e">
        <f>VLOOKUP(CG1066,'S&amp;PRatingMapping'!$A$3:$B$24,2,0)</f>
        <v>#N/A</v>
      </c>
    </row>
    <row r="1067" spans="1:87" x14ac:dyDescent="0.25">
      <c r="A1067" s="2">
        <v>41789</v>
      </c>
      <c r="B1067">
        <v>7</v>
      </c>
      <c r="C1067">
        <v>60129</v>
      </c>
      <c r="D1067">
        <v>3.8</v>
      </c>
      <c r="E1067">
        <v>1</v>
      </c>
      <c r="F1067">
        <v>0</v>
      </c>
      <c r="G1067">
        <v>0</v>
      </c>
      <c r="H1067">
        <v>0</v>
      </c>
      <c r="I1067">
        <v>14000000</v>
      </c>
      <c r="W1067" t="e">
        <f>VLOOKUP(V1067,MoodysRatingMapping!$A$3:$B$23,2,0)</f>
        <v>#N/A</v>
      </c>
      <c r="AA1067" s="7" t="e">
        <f>VLOOKUP(Z1067,'S&amp;PRatingMapping'!$A$3:$B$24,2,0)</f>
        <v>#N/A</v>
      </c>
      <c r="AC1067">
        <v>49255</v>
      </c>
      <c r="AD1067">
        <v>49255</v>
      </c>
      <c r="AE1067">
        <v>14000000</v>
      </c>
      <c r="AR1067" t="e">
        <f>VLOOKUP(AQ1067,MoodysRatingMapping!$A$3:$B$23,2,0)</f>
        <v>#N/A</v>
      </c>
      <c r="AV1067" s="15" t="e">
        <f>VLOOKUP(AU1067,'S&amp;PRatingMapping'!$A$3:$B$24,2,0)</f>
        <v>#N/A</v>
      </c>
      <c r="AX1067">
        <v>14000000</v>
      </c>
      <c r="BK1067" t="e">
        <f>VLOOKUP(BJ1067,MoodysRatingMapping!$A$3:$B$23,2,0)</f>
        <v>#N/A</v>
      </c>
      <c r="BO1067" s="15" t="e">
        <f>VLOOKUP(BN1067,'S&amp;PRatingMapping'!$A$3:$B$24,2,0)</f>
        <v>#N/A</v>
      </c>
      <c r="BQ1067">
        <v>4800000</v>
      </c>
      <c r="CD1067" t="e">
        <f>VLOOKUP(CC1067,MoodysRatingMapping!$A$3:$B$23,2,0)</f>
        <v>#N/A</v>
      </c>
      <c r="CH1067" s="15" t="e">
        <f>VLOOKUP(CG1067,'S&amp;PRatingMapping'!$A$3:$B$24,2,0)</f>
        <v>#N/A</v>
      </c>
    </row>
    <row r="1068" spans="1:87" x14ac:dyDescent="0.25">
      <c r="A1068" s="2">
        <v>41820</v>
      </c>
      <c r="B1068">
        <v>7</v>
      </c>
      <c r="C1068">
        <v>60196</v>
      </c>
      <c r="D1068">
        <v>3</v>
      </c>
      <c r="E1068">
        <v>1</v>
      </c>
      <c r="F1068">
        <v>0</v>
      </c>
      <c r="G1068">
        <v>0</v>
      </c>
      <c r="H1068">
        <v>0</v>
      </c>
      <c r="I1068">
        <v>70000000</v>
      </c>
      <c r="J1068" s="9" t="s">
        <v>30</v>
      </c>
      <c r="K1068">
        <v>1</v>
      </c>
      <c r="L1068" t="s">
        <v>41</v>
      </c>
      <c r="M1068">
        <v>0.11135</v>
      </c>
      <c r="N1068">
        <v>-3</v>
      </c>
      <c r="Q1068" s="11">
        <v>2.2999999999999998</v>
      </c>
      <c r="R1068" t="s">
        <v>41</v>
      </c>
      <c r="S1068">
        <v>53.792879999999997</v>
      </c>
      <c r="T1068">
        <v>-2</v>
      </c>
      <c r="U1068" s="11">
        <v>3.2</v>
      </c>
      <c r="V1068" t="s">
        <v>59</v>
      </c>
      <c r="W1068">
        <f>VLOOKUP(V1068,MoodysRatingMapping!$A$3:$B$23,2,0)</f>
        <v>4.6000000000000005</v>
      </c>
      <c r="X1068">
        <v>-1</v>
      </c>
      <c r="Y1068">
        <v>3.2</v>
      </c>
      <c r="Z1068" t="s">
        <v>69</v>
      </c>
      <c r="AA1068" s="7">
        <f>VLOOKUP(Z1068,'S&amp;PRatingMapping'!$A$3:$B$24,2,0)</f>
        <v>4.4285714285714279</v>
      </c>
      <c r="AC1068">
        <v>49333</v>
      </c>
      <c r="AD1068">
        <v>49333</v>
      </c>
      <c r="AE1068">
        <v>70000000</v>
      </c>
      <c r="AF1068" t="s">
        <v>30</v>
      </c>
      <c r="AG1068">
        <v>1</v>
      </c>
      <c r="AH1068" t="s">
        <v>41</v>
      </c>
      <c r="AI1068">
        <v>0.1178</v>
      </c>
      <c r="AJ1068">
        <v>-3</v>
      </c>
      <c r="AL1068" t="s">
        <v>46</v>
      </c>
      <c r="AM1068" t="s">
        <v>41</v>
      </c>
      <c r="AN1068">
        <v>61.118698000000002</v>
      </c>
      <c r="AO1068">
        <v>-2</v>
      </c>
      <c r="AP1068" s="11">
        <v>3.2</v>
      </c>
      <c r="AQ1068" t="s">
        <v>59</v>
      </c>
      <c r="AR1068">
        <f>VLOOKUP(AQ1068,MoodysRatingMapping!$A$3:$B$23,2,0)</f>
        <v>4.6000000000000005</v>
      </c>
      <c r="AS1068">
        <v>-1</v>
      </c>
      <c r="AT1068" s="11">
        <v>3.2</v>
      </c>
      <c r="AU1068" t="s">
        <v>69</v>
      </c>
      <c r="AV1068" s="15">
        <f>VLOOKUP(AU1068,'S&amp;PRatingMapping'!$A$3:$B$24,2,0)</f>
        <v>4.4285714285714279</v>
      </c>
      <c r="AX1068">
        <v>70000000</v>
      </c>
      <c r="AY1068" t="s">
        <v>34</v>
      </c>
      <c r="AZ1068">
        <v>2</v>
      </c>
      <c r="BA1068" t="s">
        <v>41</v>
      </c>
      <c r="BB1068">
        <v>0.12056</v>
      </c>
      <c r="BC1068">
        <v>-2</v>
      </c>
      <c r="BE1068" s="11">
        <v>3.1</v>
      </c>
      <c r="BF1068" t="s">
        <v>41</v>
      </c>
      <c r="BG1068">
        <v>71.302283000000003</v>
      </c>
      <c r="BH1068">
        <v>-1</v>
      </c>
      <c r="BI1068" s="11">
        <v>3.2</v>
      </c>
      <c r="BJ1068" t="s">
        <v>59</v>
      </c>
      <c r="BK1068">
        <f>VLOOKUP(BJ1068,MoodysRatingMapping!$A$3:$B$23,2,0)</f>
        <v>4.6000000000000005</v>
      </c>
      <c r="BL1068">
        <v>-1</v>
      </c>
      <c r="BM1068" s="11">
        <v>3.2</v>
      </c>
      <c r="BN1068" t="s">
        <v>69</v>
      </c>
      <c r="BO1068" s="15">
        <f>VLOOKUP(BN1068,'S&amp;PRatingMapping'!$A$3:$B$24,2,0)</f>
        <v>4.4285714285714279</v>
      </c>
      <c r="BQ1068">
        <v>70000000</v>
      </c>
      <c r="BR1068" s="11">
        <v>2.1</v>
      </c>
      <c r="BS1068">
        <v>2</v>
      </c>
      <c r="BT1068" t="s">
        <v>41</v>
      </c>
      <c r="BU1068">
        <v>0.13874</v>
      </c>
      <c r="BV1068">
        <v>-2</v>
      </c>
      <c r="BX1068" t="s">
        <v>45</v>
      </c>
      <c r="BY1068" t="s">
        <v>41</v>
      </c>
      <c r="BZ1068">
        <v>92.664215999999996</v>
      </c>
      <c r="CA1068">
        <v>-1</v>
      </c>
      <c r="CB1068" t="s">
        <v>45</v>
      </c>
      <c r="CC1068" t="s">
        <v>59</v>
      </c>
      <c r="CD1068">
        <f>VLOOKUP(CC1068,MoodysRatingMapping!$A$3:$B$23,2,0)</f>
        <v>4.6000000000000005</v>
      </c>
      <c r="CE1068">
        <v>-1</v>
      </c>
      <c r="CF1068" s="11">
        <v>3.2</v>
      </c>
      <c r="CG1068" t="s">
        <v>69</v>
      </c>
      <c r="CH1068" s="15">
        <f>VLOOKUP(CG1068,'S&amp;PRatingMapping'!$A$3:$B$24,2,0)</f>
        <v>4.4285714285714279</v>
      </c>
    </row>
    <row r="1069" spans="1:87" x14ac:dyDescent="0.25">
      <c r="A1069" s="2">
        <v>42460</v>
      </c>
      <c r="B1069">
        <v>5.2</v>
      </c>
      <c r="C1069">
        <v>60196</v>
      </c>
      <c r="D1069">
        <v>1.2</v>
      </c>
      <c r="E1069">
        <v>1</v>
      </c>
      <c r="F1069">
        <v>0</v>
      </c>
      <c r="G1069">
        <v>0</v>
      </c>
      <c r="H1069">
        <v>0</v>
      </c>
      <c r="I1069">
        <v>170000000</v>
      </c>
      <c r="J1069" s="9">
        <v>6.2</v>
      </c>
      <c r="K1069">
        <v>8</v>
      </c>
      <c r="L1069" t="s">
        <v>41</v>
      </c>
      <c r="M1069">
        <v>2.2787899999999999</v>
      </c>
      <c r="N1069">
        <v>2</v>
      </c>
      <c r="Q1069" s="11" t="s">
        <v>39</v>
      </c>
      <c r="R1069" t="s">
        <v>41</v>
      </c>
      <c r="S1069">
        <v>542.42409999999995</v>
      </c>
      <c r="T1069">
        <v>3</v>
      </c>
      <c r="U1069" s="11">
        <v>5.0999999999999996</v>
      </c>
      <c r="V1069" t="s">
        <v>61</v>
      </c>
      <c r="W1069">
        <f>VLOOKUP(V1069,MoodysRatingMapping!$A$3:$B$23,2,0)</f>
        <v>5.9500000000000011</v>
      </c>
      <c r="X1069">
        <v>-1</v>
      </c>
      <c r="Y1069">
        <v>3.2</v>
      </c>
      <c r="Z1069" t="s">
        <v>69</v>
      </c>
      <c r="AA1069" s="7">
        <f>VLOOKUP(Z1069,'S&amp;PRatingMapping'!$A$3:$B$24,2,0)</f>
        <v>4.4285714285714279</v>
      </c>
      <c r="AC1069">
        <v>49354</v>
      </c>
      <c r="AD1069">
        <v>49354</v>
      </c>
      <c r="AE1069">
        <v>170000000</v>
      </c>
      <c r="AF1069" t="s">
        <v>36</v>
      </c>
      <c r="AG1069">
        <v>8</v>
      </c>
      <c r="AH1069" t="s">
        <v>41</v>
      </c>
      <c r="AI1069">
        <v>2.9949499999999998</v>
      </c>
      <c r="AJ1069">
        <v>4</v>
      </c>
      <c r="AL1069" t="s">
        <v>33</v>
      </c>
      <c r="AM1069" t="s">
        <v>41</v>
      </c>
      <c r="AN1069">
        <v>899.12383899999998</v>
      </c>
      <c r="AO1069">
        <v>6</v>
      </c>
      <c r="AP1069" s="11">
        <v>5.0999999999999996</v>
      </c>
      <c r="AQ1069" t="s">
        <v>61</v>
      </c>
      <c r="AR1069">
        <f>VLOOKUP(AQ1069,MoodysRatingMapping!$A$3:$B$23,2,0)</f>
        <v>5.9500000000000011</v>
      </c>
      <c r="AS1069">
        <v>1</v>
      </c>
      <c r="AT1069" s="11">
        <v>3.2</v>
      </c>
      <c r="AU1069" t="s">
        <v>69</v>
      </c>
      <c r="AV1069" s="15">
        <f>VLOOKUP(AU1069,'S&amp;PRatingMapping'!$A$3:$B$24,2,0)</f>
        <v>4.4285714285714279</v>
      </c>
      <c r="AX1069">
        <v>170000000</v>
      </c>
      <c r="AY1069" t="s">
        <v>36</v>
      </c>
      <c r="AZ1069">
        <v>8</v>
      </c>
      <c r="BA1069" t="s">
        <v>41</v>
      </c>
      <c r="BB1069">
        <v>3.86978</v>
      </c>
      <c r="BC1069">
        <v>4</v>
      </c>
      <c r="BE1069" s="11">
        <v>8.1</v>
      </c>
      <c r="BF1069" t="s">
        <v>41</v>
      </c>
      <c r="BG1069">
        <v>969.38919399999997</v>
      </c>
      <c r="BH1069">
        <v>6</v>
      </c>
      <c r="BI1069" s="11">
        <v>3.2</v>
      </c>
      <c r="BJ1069" t="s">
        <v>59</v>
      </c>
      <c r="BK1069">
        <f>VLOOKUP(BJ1069,MoodysRatingMapping!$A$3:$B$23,2,0)</f>
        <v>4.6000000000000005</v>
      </c>
      <c r="BL1069">
        <v>-1</v>
      </c>
      <c r="BM1069" s="11">
        <v>3.2</v>
      </c>
      <c r="BN1069" t="s">
        <v>69</v>
      </c>
      <c r="BO1069" s="15">
        <f>VLOOKUP(BN1069,'S&amp;PRatingMapping'!$A$3:$B$24,2,0)</f>
        <v>4.4285714285714279</v>
      </c>
      <c r="BQ1069">
        <v>170000000</v>
      </c>
      <c r="BR1069" s="11">
        <v>6.2</v>
      </c>
      <c r="BS1069">
        <v>8</v>
      </c>
      <c r="BT1069" t="s">
        <v>41</v>
      </c>
      <c r="BU1069">
        <v>2.5328900000000001</v>
      </c>
      <c r="BV1069">
        <v>4</v>
      </c>
      <c r="BX1069" t="s">
        <v>39</v>
      </c>
      <c r="BY1069" t="s">
        <v>41</v>
      </c>
      <c r="BZ1069">
        <v>554.42998899999998</v>
      </c>
      <c r="CA1069">
        <v>5</v>
      </c>
      <c r="CB1069" t="s">
        <v>45</v>
      </c>
      <c r="CC1069" t="s">
        <v>59</v>
      </c>
      <c r="CD1069">
        <f>VLOOKUP(CC1069,MoodysRatingMapping!$A$3:$B$23,2,0)</f>
        <v>4.6000000000000005</v>
      </c>
      <c r="CE1069">
        <v>-1</v>
      </c>
      <c r="CF1069" s="11">
        <v>3.2</v>
      </c>
      <c r="CG1069" t="s">
        <v>69</v>
      </c>
      <c r="CH1069" s="15">
        <f>VLOOKUP(CG1069,'S&amp;PRatingMapping'!$A$3:$B$24,2,0)</f>
        <v>4.4285714285714279</v>
      </c>
    </row>
    <row r="1070" spans="1:87" x14ac:dyDescent="0.25">
      <c r="A1070" s="2">
        <v>42580</v>
      </c>
      <c r="B1070">
        <v>6.1</v>
      </c>
      <c r="C1070">
        <v>60196</v>
      </c>
      <c r="D1070">
        <v>0.89999999999999947</v>
      </c>
      <c r="E1070">
        <v>1</v>
      </c>
      <c r="F1070">
        <v>0</v>
      </c>
      <c r="G1070">
        <v>0</v>
      </c>
      <c r="H1070">
        <v>0</v>
      </c>
      <c r="I1070">
        <v>170000000</v>
      </c>
      <c r="J1070" s="9">
        <v>6.1</v>
      </c>
      <c r="K1070">
        <v>7</v>
      </c>
      <c r="L1070" t="s">
        <v>41</v>
      </c>
      <c r="M1070">
        <v>1.3831</v>
      </c>
      <c r="Q1070" s="11">
        <v>6.2</v>
      </c>
      <c r="R1070" t="s">
        <v>41</v>
      </c>
      <c r="S1070">
        <v>47.954000000000001</v>
      </c>
      <c r="T1070">
        <v>1</v>
      </c>
      <c r="U1070" s="11">
        <v>5.0999999999999996</v>
      </c>
      <c r="V1070" t="s">
        <v>61</v>
      </c>
      <c r="W1070">
        <f>VLOOKUP(V1070,MoodysRatingMapping!$A$3:$B$23,2,0)</f>
        <v>5.9500000000000011</v>
      </c>
      <c r="X1070">
        <v>-2</v>
      </c>
      <c r="Y1070">
        <v>3.2</v>
      </c>
      <c r="Z1070" t="s">
        <v>69</v>
      </c>
      <c r="AA1070" s="7">
        <f>VLOOKUP(Z1070,'S&amp;PRatingMapping'!$A$3:$B$24,2,0)</f>
        <v>4.4285714285714279</v>
      </c>
      <c r="AC1070">
        <v>49358</v>
      </c>
      <c r="AD1070">
        <v>49358</v>
      </c>
      <c r="AE1070">
        <v>170000000</v>
      </c>
      <c r="AF1070" t="s">
        <v>31</v>
      </c>
      <c r="AG1070">
        <v>7</v>
      </c>
      <c r="AH1070" t="s">
        <v>41</v>
      </c>
      <c r="AI1070">
        <v>1.2632099999999999</v>
      </c>
      <c r="AJ1070">
        <v>1</v>
      </c>
      <c r="AL1070" t="s">
        <v>36</v>
      </c>
      <c r="AM1070" t="s">
        <v>41</v>
      </c>
      <c r="AN1070">
        <v>423.46379300000001</v>
      </c>
      <c r="AO1070">
        <v>2</v>
      </c>
      <c r="AP1070" s="11">
        <v>5.0999999999999996</v>
      </c>
      <c r="AQ1070" t="s">
        <v>61</v>
      </c>
      <c r="AR1070">
        <f>VLOOKUP(AQ1070,MoodysRatingMapping!$A$3:$B$23,2,0)</f>
        <v>5.9500000000000011</v>
      </c>
      <c r="AS1070">
        <v>-1</v>
      </c>
      <c r="AT1070" s="11">
        <v>3.2</v>
      </c>
      <c r="AU1070" t="s">
        <v>69</v>
      </c>
      <c r="AV1070" s="15">
        <f>VLOOKUP(AU1070,'S&amp;PRatingMapping'!$A$3:$B$24,2,0)</f>
        <v>4.4285714285714279</v>
      </c>
      <c r="AX1070">
        <v>170000000</v>
      </c>
      <c r="AY1070" t="s">
        <v>31</v>
      </c>
      <c r="AZ1070">
        <v>7</v>
      </c>
      <c r="BA1070" t="s">
        <v>41</v>
      </c>
      <c r="BB1070">
        <v>1.3212699999999999</v>
      </c>
      <c r="BC1070">
        <v>1</v>
      </c>
      <c r="BE1070" s="11">
        <v>6.2</v>
      </c>
      <c r="BF1070" t="s">
        <v>41</v>
      </c>
      <c r="BG1070">
        <v>475.13120099999998</v>
      </c>
      <c r="BH1070">
        <v>2</v>
      </c>
      <c r="BI1070" s="11">
        <v>5.0999999999999996</v>
      </c>
      <c r="BJ1070" t="s">
        <v>61</v>
      </c>
      <c r="BK1070">
        <f>VLOOKUP(BJ1070,MoodysRatingMapping!$A$3:$B$23,2,0)</f>
        <v>5.9500000000000011</v>
      </c>
      <c r="BL1070">
        <v>-1</v>
      </c>
      <c r="BM1070" s="11">
        <v>3.2</v>
      </c>
      <c r="BN1070" t="s">
        <v>69</v>
      </c>
      <c r="BO1070" s="15">
        <f>VLOOKUP(BN1070,'S&amp;PRatingMapping'!$A$3:$B$24,2,0)</f>
        <v>4.4285714285714279</v>
      </c>
      <c r="BQ1070">
        <v>170000000</v>
      </c>
      <c r="BR1070" s="11">
        <v>6.1</v>
      </c>
      <c r="BS1070">
        <v>7</v>
      </c>
      <c r="BT1070" t="s">
        <v>41</v>
      </c>
      <c r="BU1070">
        <v>1.25136</v>
      </c>
      <c r="BV1070">
        <v>1</v>
      </c>
      <c r="BX1070" t="s">
        <v>36</v>
      </c>
      <c r="BY1070" t="s">
        <v>41</v>
      </c>
      <c r="BZ1070">
        <v>463.101405</v>
      </c>
      <c r="CA1070">
        <v>2</v>
      </c>
      <c r="CB1070" t="s">
        <v>38</v>
      </c>
      <c r="CC1070" t="s">
        <v>61</v>
      </c>
      <c r="CD1070">
        <f>VLOOKUP(CC1070,MoodysRatingMapping!$A$3:$B$23,2,0)</f>
        <v>5.9500000000000011</v>
      </c>
      <c r="CE1070">
        <v>-1</v>
      </c>
      <c r="CF1070" s="11">
        <v>3.2</v>
      </c>
      <c r="CG1070" t="s">
        <v>69</v>
      </c>
      <c r="CH1070" s="15">
        <f>VLOOKUP(CG1070,'S&amp;PRatingMapping'!$A$3:$B$24,2,0)</f>
        <v>4.4285714285714279</v>
      </c>
    </row>
    <row r="1071" spans="1:87" x14ac:dyDescent="0.25">
      <c r="A1071" s="2">
        <v>43220</v>
      </c>
      <c r="B1071">
        <v>5.0999999999999996</v>
      </c>
      <c r="C1071">
        <v>60196</v>
      </c>
      <c r="D1071">
        <v>1.1000000000000001</v>
      </c>
      <c r="E1071">
        <v>1</v>
      </c>
      <c r="F1071">
        <v>0</v>
      </c>
      <c r="G1071">
        <v>0</v>
      </c>
      <c r="H1071">
        <v>0</v>
      </c>
      <c r="I1071">
        <v>145000000</v>
      </c>
      <c r="J1071" s="9" t="s">
        <v>39</v>
      </c>
      <c r="K1071">
        <v>9</v>
      </c>
      <c r="L1071" t="s">
        <v>41</v>
      </c>
      <c r="M1071">
        <v>1.617</v>
      </c>
      <c r="N1071">
        <v>4</v>
      </c>
      <c r="Q1071" s="11">
        <v>3.2</v>
      </c>
      <c r="R1071" t="s">
        <v>41</v>
      </c>
      <c r="S1071">
        <v>81.137100000000004</v>
      </c>
      <c r="T1071">
        <v>-2</v>
      </c>
      <c r="U1071" s="11" t="s">
        <v>29</v>
      </c>
      <c r="V1071" t="s">
        <v>48</v>
      </c>
      <c r="W1071">
        <f>VLOOKUP(V1071,MoodysRatingMapping!$A$3:$B$23,2,0)</f>
        <v>5.5000000000000009</v>
      </c>
      <c r="X1071">
        <v>-1</v>
      </c>
      <c r="Y1071">
        <v>3.3</v>
      </c>
      <c r="Z1071" t="s">
        <v>81</v>
      </c>
      <c r="AA1071" s="7">
        <f>VLOOKUP(Z1071,'S&amp;PRatingMapping'!$A$3:$B$24,2,0)</f>
        <v>4.8571428571428568</v>
      </c>
      <c r="AC1071">
        <v>49379</v>
      </c>
      <c r="AD1071">
        <v>49379</v>
      </c>
      <c r="AE1071">
        <v>145000000</v>
      </c>
      <c r="AF1071" t="s">
        <v>39</v>
      </c>
      <c r="AG1071">
        <v>9</v>
      </c>
      <c r="AH1071" t="s">
        <v>41</v>
      </c>
      <c r="AI1071">
        <v>1.15063</v>
      </c>
      <c r="AJ1071">
        <v>5</v>
      </c>
      <c r="AL1071" t="s">
        <v>43</v>
      </c>
      <c r="AM1071" t="s">
        <v>41</v>
      </c>
      <c r="AN1071">
        <v>93.611999999999995</v>
      </c>
      <c r="AO1071">
        <v>-1</v>
      </c>
      <c r="AP1071" s="11" t="s">
        <v>29</v>
      </c>
      <c r="AQ1071" t="s">
        <v>48</v>
      </c>
      <c r="AR1071">
        <f>VLOOKUP(AQ1071,MoodysRatingMapping!$A$3:$B$23,2,0)</f>
        <v>5.5000000000000009</v>
      </c>
      <c r="AS1071">
        <v>0</v>
      </c>
      <c r="AT1071" s="11">
        <v>3.2</v>
      </c>
      <c r="AU1071" t="s">
        <v>69</v>
      </c>
      <c r="AV1071" s="15">
        <f>VLOOKUP(AU1071,'S&amp;PRatingMapping'!$A$3:$B$24,2,0)</f>
        <v>4.4285714285714279</v>
      </c>
      <c r="AX1071">
        <v>170000000</v>
      </c>
      <c r="AY1071" t="s">
        <v>39</v>
      </c>
      <c r="AZ1071">
        <v>9</v>
      </c>
      <c r="BA1071" t="s">
        <v>41</v>
      </c>
      <c r="BB1071">
        <v>1.1557999999999999</v>
      </c>
      <c r="BC1071">
        <v>4</v>
      </c>
      <c r="BE1071" s="11">
        <v>3.3</v>
      </c>
      <c r="BF1071" t="s">
        <v>41</v>
      </c>
      <c r="BG1071">
        <v>81.508799999999994</v>
      </c>
      <c r="BH1071">
        <v>-2</v>
      </c>
      <c r="BI1071" s="11">
        <v>5.0999999999999996</v>
      </c>
      <c r="BJ1071" t="s">
        <v>61</v>
      </c>
      <c r="BK1071">
        <f>VLOOKUP(BJ1071,MoodysRatingMapping!$A$3:$B$23,2,0)</f>
        <v>5.9500000000000011</v>
      </c>
      <c r="BL1071">
        <v>0</v>
      </c>
      <c r="BM1071" s="11">
        <v>3.2</v>
      </c>
      <c r="BN1071" t="s">
        <v>69</v>
      </c>
      <c r="BO1071" s="15">
        <f>VLOOKUP(BN1071,'S&amp;PRatingMapping'!$A$3:$B$24,2,0)</f>
        <v>4.4285714285714279</v>
      </c>
      <c r="BQ1071">
        <v>170000000</v>
      </c>
      <c r="BR1071" s="11" t="s">
        <v>39</v>
      </c>
      <c r="BS1071">
        <v>9</v>
      </c>
      <c r="BT1071" t="s">
        <v>41</v>
      </c>
      <c r="BU1071">
        <v>0.75797999999999999</v>
      </c>
      <c r="BV1071">
        <v>4</v>
      </c>
      <c r="BX1071" t="s">
        <v>35</v>
      </c>
      <c r="BY1071" t="s">
        <v>41</v>
      </c>
      <c r="BZ1071">
        <v>56.4878</v>
      </c>
      <c r="CA1071">
        <v>-2</v>
      </c>
      <c r="CB1071" t="s">
        <v>38</v>
      </c>
      <c r="CC1071" t="s">
        <v>61</v>
      </c>
      <c r="CD1071">
        <f>VLOOKUP(CC1071,MoodysRatingMapping!$A$3:$B$23,2,0)</f>
        <v>5.9500000000000011</v>
      </c>
      <c r="CE1071">
        <v>0</v>
      </c>
      <c r="CF1071" s="11">
        <v>3.2</v>
      </c>
      <c r="CG1071" t="s">
        <v>69</v>
      </c>
      <c r="CH1071" s="15">
        <f>VLOOKUP(CG1071,'S&amp;PRatingMapping'!$A$3:$B$24,2,0)</f>
        <v>4.4285714285714279</v>
      </c>
    </row>
    <row r="1072" spans="1:87" x14ac:dyDescent="0.25">
      <c r="A1072" s="2">
        <v>42643</v>
      </c>
      <c r="B1072">
        <v>6.2</v>
      </c>
      <c r="C1072">
        <v>60243</v>
      </c>
      <c r="D1072">
        <v>2.2000000000000002</v>
      </c>
      <c r="E1072">
        <v>1</v>
      </c>
      <c r="F1072">
        <v>0</v>
      </c>
      <c r="G1072">
        <v>0</v>
      </c>
      <c r="H1072">
        <v>0</v>
      </c>
      <c r="I1072">
        <v>120000</v>
      </c>
      <c r="J1072" s="9" t="s">
        <v>39</v>
      </c>
      <c r="K1072">
        <v>9</v>
      </c>
      <c r="L1072" t="s">
        <v>41</v>
      </c>
      <c r="M1072">
        <v>4.8484999999999996</v>
      </c>
      <c r="N1072">
        <v>1</v>
      </c>
      <c r="W1072" t="e">
        <f>VLOOKUP(V1072,MoodysRatingMapping!$A$3:$B$23,2,0)</f>
        <v>#N/A</v>
      </c>
      <c r="AA1072" s="7" t="e">
        <f>VLOOKUP(Z1072,'S&amp;PRatingMapping'!$A$3:$B$24,2,0)</f>
        <v>#N/A</v>
      </c>
      <c r="AC1072">
        <v>49449</v>
      </c>
      <c r="AD1072">
        <v>49449</v>
      </c>
      <c r="AE1072">
        <v>120000</v>
      </c>
      <c r="AF1072" t="s">
        <v>39</v>
      </c>
      <c r="AG1072">
        <v>9</v>
      </c>
      <c r="AH1072" t="s">
        <v>41</v>
      </c>
      <c r="AI1072">
        <v>4.7319800000000001</v>
      </c>
      <c r="AJ1072">
        <v>5</v>
      </c>
      <c r="AR1072" t="e">
        <f>VLOOKUP(AQ1072,MoodysRatingMapping!$A$3:$B$23,2,0)</f>
        <v>#N/A</v>
      </c>
      <c r="AV1072" s="15" t="e">
        <f>VLOOKUP(AU1072,'S&amp;PRatingMapping'!$A$3:$B$24,2,0)</f>
        <v>#N/A</v>
      </c>
      <c r="AX1072">
        <v>120000</v>
      </c>
      <c r="AY1072" t="s">
        <v>39</v>
      </c>
      <c r="AZ1072">
        <v>9</v>
      </c>
      <c r="BA1072" t="s">
        <v>41</v>
      </c>
      <c r="BB1072">
        <v>6.4882900000000001</v>
      </c>
      <c r="BC1072">
        <v>5</v>
      </c>
      <c r="BK1072" t="e">
        <f>VLOOKUP(BJ1072,MoodysRatingMapping!$A$3:$B$23,2,0)</f>
        <v>#N/A</v>
      </c>
      <c r="BO1072" s="15" t="e">
        <f>VLOOKUP(BN1072,'S&amp;PRatingMapping'!$A$3:$B$24,2,0)</f>
        <v>#N/A</v>
      </c>
      <c r="BQ1072">
        <v>120000</v>
      </c>
      <c r="BR1072" s="11" t="s">
        <v>39</v>
      </c>
      <c r="BS1072">
        <v>9</v>
      </c>
      <c r="BT1072" t="s">
        <v>41</v>
      </c>
      <c r="BU1072">
        <v>9.3221899999999991</v>
      </c>
      <c r="BV1072">
        <v>5</v>
      </c>
      <c r="CD1072" t="e">
        <f>VLOOKUP(CC1072,MoodysRatingMapping!$A$3:$B$23,2,0)</f>
        <v>#N/A</v>
      </c>
      <c r="CH1072" s="15" t="e">
        <f>VLOOKUP(CG1072,'S&amp;PRatingMapping'!$A$3:$B$24,2,0)</f>
        <v>#N/A</v>
      </c>
    </row>
    <row r="1073" spans="1:86" x14ac:dyDescent="0.25">
      <c r="A1073" s="2">
        <v>42062</v>
      </c>
      <c r="B1073">
        <v>3.2</v>
      </c>
      <c r="C1073">
        <v>60335</v>
      </c>
      <c r="D1073">
        <v>0.1000000000000001</v>
      </c>
      <c r="E1073">
        <v>1</v>
      </c>
      <c r="F1073">
        <v>0</v>
      </c>
      <c r="G1073">
        <v>0</v>
      </c>
      <c r="H1073">
        <v>0</v>
      </c>
      <c r="I1073">
        <v>1166300</v>
      </c>
      <c r="J1073" s="9" t="s">
        <v>30</v>
      </c>
      <c r="K1073">
        <v>1</v>
      </c>
      <c r="L1073" t="s">
        <v>41</v>
      </c>
      <c r="M1073">
        <v>0.14000000000000001</v>
      </c>
      <c r="N1073">
        <v>-2</v>
      </c>
      <c r="Q1073" s="11">
        <v>3.1</v>
      </c>
      <c r="R1073" t="s">
        <v>41</v>
      </c>
      <c r="S1073">
        <v>63.16281</v>
      </c>
      <c r="U1073" s="11">
        <v>3.1</v>
      </c>
      <c r="V1073" t="s">
        <v>52</v>
      </c>
      <c r="W1073">
        <f>VLOOKUP(V1073,MoodysRatingMapping!$A$3:$B$23,2,0)</f>
        <v>4.1500000000000004</v>
      </c>
      <c r="Y1073">
        <v>3.1</v>
      </c>
      <c r="Z1073" t="s">
        <v>72</v>
      </c>
      <c r="AA1073" s="7">
        <f>VLOOKUP(Z1073,'S&amp;PRatingMapping'!$A$3:$B$24,2,0)</f>
        <v>3.9999999999999991</v>
      </c>
      <c r="AC1073">
        <v>49483</v>
      </c>
      <c r="AD1073">
        <v>49483</v>
      </c>
      <c r="AE1073">
        <v>1166300</v>
      </c>
      <c r="AF1073" t="s">
        <v>30</v>
      </c>
      <c r="AG1073">
        <v>1</v>
      </c>
      <c r="AH1073" t="s">
        <v>41</v>
      </c>
      <c r="AI1073">
        <v>1.576E-2</v>
      </c>
      <c r="AJ1073">
        <v>-2</v>
      </c>
      <c r="AL1073" t="s">
        <v>45</v>
      </c>
      <c r="AM1073" t="s">
        <v>41</v>
      </c>
      <c r="AN1073">
        <v>76.412238000000002</v>
      </c>
      <c r="AO1073">
        <v>0</v>
      </c>
      <c r="AP1073" s="11">
        <v>2.2999999999999998</v>
      </c>
      <c r="AQ1073" t="s">
        <v>50</v>
      </c>
      <c r="AR1073">
        <f>VLOOKUP(AQ1073,MoodysRatingMapping!$A$3:$B$23,2,0)</f>
        <v>3.7000000000000006</v>
      </c>
      <c r="AS1073">
        <v>-1</v>
      </c>
      <c r="AT1073" s="11">
        <v>2.2999999999999998</v>
      </c>
      <c r="AU1073" t="s">
        <v>77</v>
      </c>
      <c r="AV1073" s="15">
        <f>VLOOKUP(AU1073,'S&amp;PRatingMapping'!$A$3:$B$24,2,0)</f>
        <v>3.5714285714285707</v>
      </c>
      <c r="AX1073">
        <v>1166300</v>
      </c>
      <c r="AY1073" t="s">
        <v>30</v>
      </c>
      <c r="AZ1073">
        <v>1</v>
      </c>
      <c r="BA1073" t="s">
        <v>41</v>
      </c>
      <c r="BB1073">
        <v>1.4120000000000001E-2</v>
      </c>
      <c r="BC1073">
        <v>-2</v>
      </c>
      <c r="BE1073" s="11">
        <v>3.2</v>
      </c>
      <c r="BF1073" t="s">
        <v>41</v>
      </c>
      <c r="BG1073">
        <v>74.918491000000003</v>
      </c>
      <c r="BH1073">
        <v>0</v>
      </c>
      <c r="BI1073" s="11">
        <v>2.2999999999999998</v>
      </c>
      <c r="BJ1073" t="s">
        <v>50</v>
      </c>
      <c r="BK1073">
        <f>VLOOKUP(BJ1073,MoodysRatingMapping!$A$3:$B$23,2,0)</f>
        <v>3.7000000000000006</v>
      </c>
      <c r="BL1073">
        <v>-1</v>
      </c>
      <c r="BM1073" s="11">
        <v>2.2999999999999998</v>
      </c>
      <c r="BN1073" t="s">
        <v>77</v>
      </c>
      <c r="BO1073" s="15">
        <f>VLOOKUP(BN1073,'S&amp;PRatingMapping'!$A$3:$B$24,2,0)</f>
        <v>3.5714285714285707</v>
      </c>
      <c r="BQ1073">
        <v>1166300</v>
      </c>
      <c r="BR1073" s="11" t="s">
        <v>30</v>
      </c>
      <c r="BS1073">
        <v>1</v>
      </c>
      <c r="BT1073" t="s">
        <v>41</v>
      </c>
      <c r="BU1073">
        <v>1.269E-2</v>
      </c>
      <c r="BV1073">
        <v>-2</v>
      </c>
      <c r="BX1073" t="s">
        <v>44</v>
      </c>
      <c r="BY1073" t="s">
        <v>41</v>
      </c>
      <c r="BZ1073">
        <v>42.667135000000002</v>
      </c>
      <c r="CA1073">
        <v>-1</v>
      </c>
      <c r="CB1073" t="s">
        <v>46</v>
      </c>
      <c r="CC1073" t="s">
        <v>50</v>
      </c>
      <c r="CD1073">
        <f>VLOOKUP(CC1073,MoodysRatingMapping!$A$3:$B$23,2,0)</f>
        <v>3.7000000000000006</v>
      </c>
      <c r="CE1073">
        <v>-1</v>
      </c>
      <c r="CF1073" s="11">
        <v>2.2999999999999998</v>
      </c>
      <c r="CG1073" t="s">
        <v>77</v>
      </c>
      <c r="CH1073" s="15">
        <f>VLOOKUP(CG1073,'S&amp;PRatingMapping'!$A$3:$B$24,2,0)</f>
        <v>3.5714285714285707</v>
      </c>
    </row>
    <row r="1074" spans="1:86" x14ac:dyDescent="0.25">
      <c r="A1074" s="2">
        <v>42704</v>
      </c>
      <c r="B1074">
        <v>3.3</v>
      </c>
      <c r="C1074">
        <v>60335</v>
      </c>
      <c r="D1074">
        <v>9.9999999999999645E-2</v>
      </c>
      <c r="E1074">
        <v>1</v>
      </c>
      <c r="F1074">
        <v>0</v>
      </c>
      <c r="G1074">
        <v>0</v>
      </c>
      <c r="H1074">
        <v>0</v>
      </c>
      <c r="I1074">
        <v>1127300</v>
      </c>
      <c r="J1074" s="9" t="s">
        <v>30</v>
      </c>
      <c r="K1074">
        <v>1</v>
      </c>
      <c r="L1074" t="s">
        <v>41</v>
      </c>
      <c r="M1074">
        <v>0.22370000000000001</v>
      </c>
      <c r="N1074">
        <v>-2</v>
      </c>
      <c r="O1074" t="s">
        <v>41</v>
      </c>
      <c r="P1074">
        <v>99.9375</v>
      </c>
      <c r="Q1074" s="11">
        <v>3.2</v>
      </c>
      <c r="R1074" t="s">
        <v>41</v>
      </c>
      <c r="S1074">
        <v>95.153999999999996</v>
      </c>
      <c r="U1074" s="11">
        <v>3.1</v>
      </c>
      <c r="V1074" t="s">
        <v>52</v>
      </c>
      <c r="W1074">
        <f>VLOOKUP(V1074,MoodysRatingMapping!$A$3:$B$23,2,0)</f>
        <v>4.1500000000000004</v>
      </c>
      <c r="Y1074">
        <v>3.1</v>
      </c>
      <c r="Z1074" t="s">
        <v>72</v>
      </c>
      <c r="AA1074" s="7">
        <f>VLOOKUP(Z1074,'S&amp;PRatingMapping'!$A$3:$B$24,2,0)</f>
        <v>3.9999999999999991</v>
      </c>
      <c r="AC1074">
        <v>4954</v>
      </c>
      <c r="AD1074">
        <v>4954</v>
      </c>
      <c r="AE1074">
        <v>1127300</v>
      </c>
      <c r="AF1074" t="s">
        <v>30</v>
      </c>
      <c r="AG1074">
        <v>1</v>
      </c>
      <c r="AH1074" t="s">
        <v>41</v>
      </c>
      <c r="AI1074">
        <v>1.9730000000000001E-2</v>
      </c>
      <c r="AJ1074">
        <v>-2</v>
      </c>
      <c r="AK1074">
        <v>100</v>
      </c>
      <c r="AL1074" t="s">
        <v>45</v>
      </c>
      <c r="AM1074" t="s">
        <v>41</v>
      </c>
      <c r="AN1074">
        <v>94.0364</v>
      </c>
      <c r="AO1074">
        <v>0</v>
      </c>
      <c r="AP1074" s="11">
        <v>3.1</v>
      </c>
      <c r="AQ1074" t="s">
        <v>52</v>
      </c>
      <c r="AR1074">
        <f>VLOOKUP(AQ1074,MoodysRatingMapping!$A$3:$B$23,2,0)</f>
        <v>4.1500000000000004</v>
      </c>
      <c r="AS1074">
        <v>0</v>
      </c>
      <c r="AT1074" s="11">
        <v>3.1</v>
      </c>
      <c r="AU1074" t="s">
        <v>72</v>
      </c>
      <c r="AV1074" s="15">
        <f>VLOOKUP(AU1074,'S&amp;PRatingMapping'!$A$3:$B$24,2,0)</f>
        <v>3.9999999999999991</v>
      </c>
      <c r="AX1074">
        <v>1127300</v>
      </c>
      <c r="AY1074" t="s">
        <v>30</v>
      </c>
      <c r="AZ1074">
        <v>1</v>
      </c>
      <c r="BA1074" t="s">
        <v>41</v>
      </c>
      <c r="BB1074">
        <v>1.247E-2</v>
      </c>
      <c r="BC1074">
        <v>-2</v>
      </c>
      <c r="BD1074">
        <v>99.937749999999994</v>
      </c>
      <c r="BE1074" s="11">
        <v>3.2</v>
      </c>
      <c r="BF1074" t="s">
        <v>41</v>
      </c>
      <c r="BG1074">
        <v>90.390299999999996</v>
      </c>
      <c r="BH1074">
        <v>0</v>
      </c>
      <c r="BI1074" s="11">
        <v>3.1</v>
      </c>
      <c r="BJ1074" t="s">
        <v>52</v>
      </c>
      <c r="BK1074">
        <f>VLOOKUP(BJ1074,MoodysRatingMapping!$A$3:$B$23,2,0)</f>
        <v>4.1500000000000004</v>
      </c>
      <c r="BL1074">
        <v>0</v>
      </c>
      <c r="BM1074" s="11">
        <v>3.1</v>
      </c>
      <c r="BN1074" t="s">
        <v>72</v>
      </c>
      <c r="BO1074" s="15">
        <f>VLOOKUP(BN1074,'S&amp;PRatingMapping'!$A$3:$B$24,2,0)</f>
        <v>3.9999999999999991</v>
      </c>
      <c r="BQ1074">
        <v>1127300</v>
      </c>
      <c r="BR1074" s="11" t="s">
        <v>30</v>
      </c>
      <c r="BS1074">
        <v>1</v>
      </c>
      <c r="BT1074" t="s">
        <v>41</v>
      </c>
      <c r="BU1074">
        <v>1.304E-2</v>
      </c>
      <c r="BV1074">
        <v>-2</v>
      </c>
      <c r="BW1074">
        <v>99.937749999999994</v>
      </c>
      <c r="BX1074" t="s">
        <v>35</v>
      </c>
      <c r="BY1074" t="s">
        <v>41</v>
      </c>
      <c r="BZ1074">
        <v>78.465299999999999</v>
      </c>
      <c r="CA1074">
        <v>0</v>
      </c>
      <c r="CB1074" t="s">
        <v>35</v>
      </c>
      <c r="CC1074" t="s">
        <v>52</v>
      </c>
      <c r="CD1074">
        <f>VLOOKUP(CC1074,MoodysRatingMapping!$A$3:$B$23,2,0)</f>
        <v>4.1500000000000004</v>
      </c>
      <c r="CE1074">
        <v>0</v>
      </c>
      <c r="CF1074" s="11">
        <v>3.1</v>
      </c>
      <c r="CG1074" t="s">
        <v>72</v>
      </c>
      <c r="CH1074" s="15">
        <f>VLOOKUP(CG1074,'S&amp;PRatingMapping'!$A$3:$B$24,2,0)</f>
        <v>3.9999999999999991</v>
      </c>
    </row>
    <row r="1075" spans="1:86" x14ac:dyDescent="0.25">
      <c r="A1075" s="2">
        <v>42551</v>
      </c>
      <c r="B1075">
        <v>3.3</v>
      </c>
      <c r="C1075">
        <v>60350</v>
      </c>
      <c r="D1075">
        <v>0.19999999999999971</v>
      </c>
      <c r="E1075">
        <v>1</v>
      </c>
      <c r="F1075">
        <v>0</v>
      </c>
      <c r="G1075">
        <v>0</v>
      </c>
      <c r="H1075">
        <v>0</v>
      </c>
      <c r="I1075">
        <v>447963914.39999998</v>
      </c>
      <c r="J1075" s="9" t="s">
        <v>30</v>
      </c>
      <c r="K1075">
        <v>1</v>
      </c>
      <c r="L1075" t="s">
        <v>42</v>
      </c>
      <c r="M1075">
        <v>0.73740000000000006</v>
      </c>
      <c r="N1075">
        <v>-2</v>
      </c>
      <c r="Q1075" s="11" t="s">
        <v>29</v>
      </c>
      <c r="R1075" t="s">
        <v>42</v>
      </c>
      <c r="S1075">
        <v>154.75228000000001</v>
      </c>
      <c r="T1075">
        <v>1</v>
      </c>
      <c r="U1075" s="11">
        <v>3.1</v>
      </c>
      <c r="V1075" t="s">
        <v>52</v>
      </c>
      <c r="W1075">
        <f>VLOOKUP(V1075,MoodysRatingMapping!$A$3:$B$23,2,0)</f>
        <v>4.1500000000000004</v>
      </c>
      <c r="Y1075">
        <v>2.2999999999999998</v>
      </c>
      <c r="Z1075" t="s">
        <v>77</v>
      </c>
      <c r="AA1075" s="7">
        <f>VLOOKUP(Z1075,'S&amp;PRatingMapping'!$A$3:$B$24,2,0)</f>
        <v>3.5714285714285707</v>
      </c>
      <c r="AC1075">
        <v>4965</v>
      </c>
      <c r="AD1075">
        <v>4965</v>
      </c>
      <c r="AE1075">
        <v>433027699.38</v>
      </c>
      <c r="AF1075" t="s">
        <v>30</v>
      </c>
      <c r="AG1075">
        <v>1</v>
      </c>
      <c r="AH1075" t="s">
        <v>42</v>
      </c>
      <c r="AI1075">
        <v>6.4680000000000001E-2</v>
      </c>
      <c r="AJ1075">
        <v>-2</v>
      </c>
      <c r="AL1075" t="s">
        <v>29</v>
      </c>
      <c r="AM1075" t="s">
        <v>42</v>
      </c>
      <c r="AN1075">
        <v>181.134883</v>
      </c>
      <c r="AO1075">
        <v>1</v>
      </c>
      <c r="AP1075" s="11">
        <v>3.1</v>
      </c>
      <c r="AQ1075" t="s">
        <v>52</v>
      </c>
      <c r="AR1075">
        <f>VLOOKUP(AQ1075,MoodysRatingMapping!$A$3:$B$23,2,0)</f>
        <v>4.1500000000000004</v>
      </c>
      <c r="AS1075">
        <v>0</v>
      </c>
      <c r="AT1075" s="11">
        <v>2.2999999999999998</v>
      </c>
      <c r="AU1075" t="s">
        <v>77</v>
      </c>
      <c r="AV1075" s="15">
        <f>VLOOKUP(AU1075,'S&amp;PRatingMapping'!$A$3:$B$24,2,0)</f>
        <v>3.5714285714285707</v>
      </c>
      <c r="AX1075">
        <v>448470969.25</v>
      </c>
      <c r="AY1075" t="s">
        <v>30</v>
      </c>
      <c r="AZ1075">
        <v>1</v>
      </c>
      <c r="BA1075" t="s">
        <v>42</v>
      </c>
      <c r="BB1075">
        <v>6.4520000000000008E-2</v>
      </c>
      <c r="BC1075">
        <v>-2</v>
      </c>
      <c r="BE1075" s="11" t="s">
        <v>29</v>
      </c>
      <c r="BF1075" t="s">
        <v>42</v>
      </c>
      <c r="BG1075">
        <v>195.152749</v>
      </c>
      <c r="BH1075">
        <v>1</v>
      </c>
      <c r="BI1075" s="11">
        <v>3.1</v>
      </c>
      <c r="BJ1075" t="s">
        <v>52</v>
      </c>
      <c r="BK1075">
        <f>VLOOKUP(BJ1075,MoodysRatingMapping!$A$3:$B$23,2,0)</f>
        <v>4.1500000000000004</v>
      </c>
      <c r="BL1075">
        <v>0</v>
      </c>
      <c r="BM1075" s="11">
        <v>2.2999999999999998</v>
      </c>
      <c r="BN1075" t="s">
        <v>77</v>
      </c>
      <c r="BO1075" s="15">
        <f>VLOOKUP(BN1075,'S&amp;PRatingMapping'!$A$3:$B$24,2,0)</f>
        <v>3.5714285714285707</v>
      </c>
      <c r="BQ1075">
        <v>436552136.55000001</v>
      </c>
      <c r="BR1075" s="11" t="s">
        <v>30</v>
      </c>
      <c r="BS1075">
        <v>1</v>
      </c>
      <c r="BT1075" t="s">
        <v>42</v>
      </c>
      <c r="BU1075">
        <v>6.6369999999999998E-2</v>
      </c>
      <c r="BV1075">
        <v>-2</v>
      </c>
      <c r="BX1075" t="s">
        <v>29</v>
      </c>
      <c r="BY1075" t="s">
        <v>42</v>
      </c>
      <c r="BZ1075">
        <v>191.25705099999999</v>
      </c>
      <c r="CA1075">
        <v>1</v>
      </c>
      <c r="CB1075" t="s">
        <v>35</v>
      </c>
      <c r="CC1075" t="s">
        <v>52</v>
      </c>
      <c r="CD1075">
        <f>VLOOKUP(CC1075,MoodysRatingMapping!$A$3:$B$23,2,0)</f>
        <v>4.1500000000000004</v>
      </c>
      <c r="CE1075">
        <v>0</v>
      </c>
      <c r="CF1075" s="11">
        <v>2.2999999999999998</v>
      </c>
      <c r="CG1075" t="s">
        <v>77</v>
      </c>
      <c r="CH1075" s="15">
        <f>VLOOKUP(CG1075,'S&amp;PRatingMapping'!$A$3:$B$24,2,0)</f>
        <v>3.5714285714285707</v>
      </c>
    </row>
    <row r="1076" spans="1:86" x14ac:dyDescent="0.25">
      <c r="A1076" s="2">
        <v>42613</v>
      </c>
      <c r="B1076">
        <v>3.2</v>
      </c>
      <c r="C1076">
        <v>60352</v>
      </c>
      <c r="D1076">
        <v>0.1000000000000001</v>
      </c>
      <c r="E1076">
        <v>1</v>
      </c>
      <c r="F1076">
        <v>0</v>
      </c>
      <c r="G1076">
        <v>0</v>
      </c>
      <c r="H1076">
        <v>0</v>
      </c>
      <c r="I1076">
        <v>200282782.99000001</v>
      </c>
      <c r="J1076" s="9" t="s">
        <v>30</v>
      </c>
      <c r="K1076">
        <v>1</v>
      </c>
      <c r="L1076" t="s">
        <v>41</v>
      </c>
      <c r="M1076">
        <v>0.6613</v>
      </c>
      <c r="N1076">
        <v>-2</v>
      </c>
      <c r="Q1076" s="11">
        <v>3.3</v>
      </c>
      <c r="R1076" t="s">
        <v>42</v>
      </c>
      <c r="S1076">
        <v>113.7346</v>
      </c>
      <c r="U1076" s="11">
        <v>2.2000000000000002</v>
      </c>
      <c r="V1076" t="s">
        <v>50</v>
      </c>
      <c r="W1076">
        <f>VLOOKUP(V1076,MoodysRatingMapping!$A$3:$B$23,2,0)</f>
        <v>3.7000000000000006</v>
      </c>
      <c r="X1076">
        <v>-1</v>
      </c>
      <c r="Y1076">
        <v>3.1</v>
      </c>
      <c r="Z1076" t="s">
        <v>72</v>
      </c>
      <c r="AA1076" s="7">
        <f>VLOOKUP(Z1076,'S&amp;PRatingMapping'!$A$3:$B$24,2,0)</f>
        <v>3.9999999999999991</v>
      </c>
      <c r="AC1076">
        <v>4966</v>
      </c>
      <c r="AD1076">
        <v>4966</v>
      </c>
      <c r="AE1076">
        <v>200434382.28999999</v>
      </c>
      <c r="AF1076" t="s">
        <v>30</v>
      </c>
      <c r="AG1076">
        <v>1</v>
      </c>
      <c r="AH1076" t="s">
        <v>41</v>
      </c>
      <c r="AI1076">
        <v>7.918E-2</v>
      </c>
      <c r="AJ1076">
        <v>-2</v>
      </c>
      <c r="AL1076" t="s">
        <v>43</v>
      </c>
      <c r="AM1076" t="s">
        <v>42</v>
      </c>
      <c r="AN1076">
        <v>123.6032</v>
      </c>
      <c r="AO1076">
        <v>0</v>
      </c>
      <c r="AP1076" s="11">
        <v>2.2000000000000002</v>
      </c>
      <c r="AQ1076" t="s">
        <v>50</v>
      </c>
      <c r="AR1076">
        <f>VLOOKUP(AQ1076,MoodysRatingMapping!$A$3:$B$23,2,0)</f>
        <v>3.7000000000000006</v>
      </c>
      <c r="AS1076">
        <v>-1</v>
      </c>
      <c r="AT1076" s="11">
        <v>3.1</v>
      </c>
      <c r="AU1076" t="s">
        <v>72</v>
      </c>
      <c r="AV1076" s="15">
        <f>VLOOKUP(AU1076,'S&amp;PRatingMapping'!$A$3:$B$24,2,0)</f>
        <v>3.9999999999999991</v>
      </c>
      <c r="AX1076">
        <v>200000000</v>
      </c>
      <c r="AY1076" t="s">
        <v>30</v>
      </c>
      <c r="AZ1076">
        <v>1</v>
      </c>
      <c r="BA1076" t="s">
        <v>41</v>
      </c>
      <c r="BB1076">
        <v>7.4439999999999992E-2</v>
      </c>
      <c r="BC1076">
        <v>-2</v>
      </c>
      <c r="BE1076" s="11">
        <v>3.3</v>
      </c>
      <c r="BF1076" t="s">
        <v>42</v>
      </c>
      <c r="BG1076">
        <v>123.34630799999999</v>
      </c>
      <c r="BH1076">
        <v>0</v>
      </c>
      <c r="BI1076" s="11">
        <v>2.2999999999999998</v>
      </c>
      <c r="BJ1076" t="s">
        <v>50</v>
      </c>
      <c r="BK1076">
        <f>VLOOKUP(BJ1076,MoodysRatingMapping!$A$3:$B$23,2,0)</f>
        <v>3.7000000000000006</v>
      </c>
      <c r="BL1076">
        <v>-1</v>
      </c>
      <c r="BM1076" s="11">
        <v>3.1</v>
      </c>
      <c r="BN1076" t="s">
        <v>72</v>
      </c>
      <c r="BO1076" s="15">
        <f>VLOOKUP(BN1076,'S&amp;PRatingMapping'!$A$3:$B$24,2,0)</f>
        <v>3.9999999999999991</v>
      </c>
      <c r="BQ1076">
        <v>200151134.53999999</v>
      </c>
      <c r="BR1076" s="11" t="s">
        <v>30</v>
      </c>
      <c r="BS1076">
        <v>1</v>
      </c>
      <c r="BT1076" t="s">
        <v>41</v>
      </c>
      <c r="BU1076">
        <v>6.7199999999999996E-2</v>
      </c>
      <c r="BV1076">
        <v>-2</v>
      </c>
      <c r="BX1076" t="s">
        <v>43</v>
      </c>
      <c r="BY1076" t="s">
        <v>42</v>
      </c>
      <c r="BZ1076">
        <v>125.81414599999999</v>
      </c>
      <c r="CA1076">
        <v>0</v>
      </c>
      <c r="CB1076" t="s">
        <v>46</v>
      </c>
      <c r="CC1076" t="s">
        <v>50</v>
      </c>
      <c r="CD1076">
        <f>VLOOKUP(CC1076,MoodysRatingMapping!$A$3:$B$23,2,0)</f>
        <v>3.7000000000000006</v>
      </c>
      <c r="CE1076">
        <v>-1</v>
      </c>
      <c r="CF1076" s="11">
        <v>3.1</v>
      </c>
      <c r="CG1076" t="s">
        <v>72</v>
      </c>
      <c r="CH1076" s="15">
        <f>VLOOKUP(CG1076,'S&amp;PRatingMapping'!$A$3:$B$24,2,0)</f>
        <v>3.9999999999999991</v>
      </c>
    </row>
    <row r="1077" spans="1:86" x14ac:dyDescent="0.25">
      <c r="A1077" s="2">
        <v>42216</v>
      </c>
      <c r="B1077">
        <v>3.2</v>
      </c>
      <c r="C1077">
        <v>60353</v>
      </c>
      <c r="D1077">
        <v>0.1000000000000001</v>
      </c>
      <c r="E1077">
        <v>1</v>
      </c>
      <c r="F1077">
        <v>0</v>
      </c>
      <c r="G1077">
        <v>0</v>
      </c>
      <c r="H1077">
        <v>0</v>
      </c>
      <c r="I1077">
        <v>458151908.32999998</v>
      </c>
      <c r="J1077" s="9" t="s">
        <v>30</v>
      </c>
      <c r="K1077">
        <v>1</v>
      </c>
      <c r="L1077" t="s">
        <v>42</v>
      </c>
      <c r="M1077">
        <v>0.57699999999999996</v>
      </c>
      <c r="N1077">
        <v>-2</v>
      </c>
      <c r="Q1077" s="11">
        <v>5.2</v>
      </c>
      <c r="R1077" t="s">
        <v>42</v>
      </c>
      <c r="S1077">
        <v>19.591978999999998</v>
      </c>
      <c r="T1077">
        <v>3</v>
      </c>
      <c r="U1077" s="11">
        <v>3.2</v>
      </c>
      <c r="V1077" t="s">
        <v>59</v>
      </c>
      <c r="W1077">
        <f>VLOOKUP(V1077,MoodysRatingMapping!$A$3:$B$23,2,0)</f>
        <v>4.6000000000000005</v>
      </c>
      <c r="Y1077">
        <v>3.1</v>
      </c>
      <c r="Z1077" t="s">
        <v>72</v>
      </c>
      <c r="AA1077" s="7">
        <f>VLOOKUP(Z1077,'S&amp;PRatingMapping'!$A$3:$B$24,2,0)</f>
        <v>3.9999999999999991</v>
      </c>
      <c r="AC1077">
        <v>49696</v>
      </c>
      <c r="AD1077">
        <v>49696</v>
      </c>
      <c r="AE1077">
        <v>455332703.92000002</v>
      </c>
      <c r="AF1077" t="s">
        <v>30</v>
      </c>
      <c r="AG1077">
        <v>1</v>
      </c>
      <c r="AH1077" t="s">
        <v>42</v>
      </c>
      <c r="AI1077">
        <v>5.0700000000000002E-2</v>
      </c>
      <c r="AJ1077">
        <v>-2</v>
      </c>
      <c r="AL1077" t="s">
        <v>38</v>
      </c>
      <c r="AM1077" t="s">
        <v>42</v>
      </c>
      <c r="AN1077">
        <v>159.49903699999999</v>
      </c>
      <c r="AO1077">
        <v>2</v>
      </c>
      <c r="AP1077" s="11">
        <v>3.2</v>
      </c>
      <c r="AQ1077" t="s">
        <v>59</v>
      </c>
      <c r="AR1077">
        <f>VLOOKUP(AQ1077,MoodysRatingMapping!$A$3:$B$23,2,0)</f>
        <v>4.6000000000000005</v>
      </c>
      <c r="AS1077">
        <v>0</v>
      </c>
      <c r="AT1077" s="11">
        <v>3.1</v>
      </c>
      <c r="AU1077" t="s">
        <v>72</v>
      </c>
      <c r="AV1077" s="15">
        <f>VLOOKUP(AU1077,'S&amp;PRatingMapping'!$A$3:$B$24,2,0)</f>
        <v>3.9999999999999991</v>
      </c>
      <c r="AX1077">
        <v>458583662.88999999</v>
      </c>
      <c r="AY1077" t="s">
        <v>30</v>
      </c>
      <c r="AZ1077">
        <v>1</v>
      </c>
      <c r="BA1077" t="s">
        <v>42</v>
      </c>
      <c r="BB1077">
        <v>4.0230000000000002E-2</v>
      </c>
      <c r="BC1077">
        <v>-2</v>
      </c>
      <c r="BE1077" s="11" t="s">
        <v>29</v>
      </c>
      <c r="BF1077" t="s">
        <v>42</v>
      </c>
      <c r="BG1077">
        <v>140.379445</v>
      </c>
      <c r="BH1077">
        <v>1</v>
      </c>
      <c r="BI1077" s="11">
        <v>3.1</v>
      </c>
      <c r="BJ1077" t="s">
        <v>52</v>
      </c>
      <c r="BK1077">
        <f>VLOOKUP(BJ1077,MoodysRatingMapping!$A$3:$B$23,2,0)</f>
        <v>4.1500000000000004</v>
      </c>
      <c r="BL1077">
        <v>0</v>
      </c>
      <c r="BM1077" s="11">
        <v>2.2999999999999998</v>
      </c>
      <c r="BN1077" t="s">
        <v>77</v>
      </c>
      <c r="BO1077" s="15">
        <f>VLOOKUP(BN1077,'S&amp;PRatingMapping'!$A$3:$B$24,2,0)</f>
        <v>3.5714285714285707</v>
      </c>
      <c r="BQ1077">
        <v>459177720.16000003</v>
      </c>
      <c r="BR1077" s="11" t="s">
        <v>30</v>
      </c>
      <c r="BS1077">
        <v>1</v>
      </c>
      <c r="BT1077" t="s">
        <v>42</v>
      </c>
      <c r="BU1077">
        <v>3.6089999999999997E-2</v>
      </c>
      <c r="BV1077">
        <v>-2</v>
      </c>
      <c r="BX1077" t="s">
        <v>29</v>
      </c>
      <c r="BY1077" t="s">
        <v>42</v>
      </c>
      <c r="BZ1077">
        <v>139.67751000000001</v>
      </c>
      <c r="CA1077">
        <v>1</v>
      </c>
      <c r="CB1077" t="s">
        <v>35</v>
      </c>
      <c r="CC1077" t="s">
        <v>52</v>
      </c>
      <c r="CD1077">
        <f>VLOOKUP(CC1077,MoodysRatingMapping!$A$3:$B$23,2,0)</f>
        <v>4.1500000000000004</v>
      </c>
      <c r="CE1077">
        <v>0</v>
      </c>
      <c r="CF1077" s="11">
        <v>2.2999999999999998</v>
      </c>
      <c r="CG1077" t="s">
        <v>77</v>
      </c>
      <c r="CH1077" s="15">
        <f>VLOOKUP(CG1077,'S&amp;PRatingMapping'!$A$3:$B$24,2,0)</f>
        <v>3.5714285714285707</v>
      </c>
    </row>
    <row r="1078" spans="1:86" x14ac:dyDescent="0.25">
      <c r="A1078" s="2">
        <v>42551</v>
      </c>
      <c r="B1078">
        <v>5.0999999999999996</v>
      </c>
      <c r="C1078">
        <v>60355</v>
      </c>
      <c r="D1078">
        <v>1.1000000000000001</v>
      </c>
      <c r="E1078">
        <v>1</v>
      </c>
      <c r="F1078">
        <v>0</v>
      </c>
      <c r="G1078">
        <v>0</v>
      </c>
      <c r="H1078">
        <v>0</v>
      </c>
      <c r="I1078">
        <v>81227538.019999996</v>
      </c>
      <c r="J1078" s="9">
        <v>6.2</v>
      </c>
      <c r="K1078">
        <v>8</v>
      </c>
      <c r="L1078" t="s">
        <v>42</v>
      </c>
      <c r="M1078">
        <v>2.92211</v>
      </c>
      <c r="N1078">
        <v>3</v>
      </c>
      <c r="Q1078" s="11">
        <v>6.1</v>
      </c>
      <c r="R1078" t="s">
        <v>42</v>
      </c>
      <c r="S1078">
        <v>396.18714999999997</v>
      </c>
      <c r="T1078">
        <v>2</v>
      </c>
      <c r="U1078" s="11" t="s">
        <v>29</v>
      </c>
      <c r="V1078" t="s">
        <v>48</v>
      </c>
      <c r="W1078">
        <f>VLOOKUP(V1078,MoodysRatingMapping!$A$3:$B$23,2,0)</f>
        <v>5.5000000000000009</v>
      </c>
      <c r="X1078">
        <v>-1</v>
      </c>
      <c r="Y1078">
        <v>3.3</v>
      </c>
      <c r="Z1078" t="s">
        <v>81</v>
      </c>
      <c r="AA1078" s="7">
        <f>VLOOKUP(Z1078,'S&amp;PRatingMapping'!$A$3:$B$24,2,0)</f>
        <v>4.8571428571428568</v>
      </c>
      <c r="AC1078">
        <v>4976</v>
      </c>
      <c r="AD1078">
        <v>4976</v>
      </c>
      <c r="AE1078">
        <v>79024482.019999996</v>
      </c>
      <c r="AF1078" t="s">
        <v>39</v>
      </c>
      <c r="AG1078">
        <v>9</v>
      </c>
      <c r="AH1078" t="s">
        <v>42</v>
      </c>
      <c r="AI1078">
        <v>4.0779500000000004</v>
      </c>
      <c r="AJ1078">
        <v>5</v>
      </c>
      <c r="AL1078" t="s">
        <v>37</v>
      </c>
      <c r="AM1078" t="s">
        <v>42</v>
      </c>
      <c r="AN1078">
        <v>360.43773900000002</v>
      </c>
      <c r="AO1078">
        <v>2</v>
      </c>
      <c r="AP1078" s="11" t="s">
        <v>29</v>
      </c>
      <c r="AQ1078" t="s">
        <v>48</v>
      </c>
      <c r="AR1078">
        <f>VLOOKUP(AQ1078,MoodysRatingMapping!$A$3:$B$23,2,0)</f>
        <v>5.5000000000000009</v>
      </c>
      <c r="AS1078">
        <v>0</v>
      </c>
      <c r="AT1078" s="11">
        <v>3.3</v>
      </c>
      <c r="AU1078" t="s">
        <v>81</v>
      </c>
      <c r="AV1078" s="15">
        <f>VLOOKUP(AU1078,'S&amp;PRatingMapping'!$A$3:$B$24,2,0)</f>
        <v>4.8571428571428568</v>
      </c>
      <c r="AX1078">
        <v>84179221.569999993</v>
      </c>
      <c r="AY1078" t="s">
        <v>36</v>
      </c>
      <c r="AZ1078">
        <v>8</v>
      </c>
      <c r="BA1078" t="s">
        <v>42</v>
      </c>
      <c r="BB1078">
        <v>3.6142400000000001</v>
      </c>
      <c r="BC1078">
        <v>4</v>
      </c>
      <c r="BE1078" s="11">
        <v>6.1</v>
      </c>
      <c r="BF1078" t="s">
        <v>42</v>
      </c>
      <c r="BG1078">
        <v>361.44442600000002</v>
      </c>
      <c r="BH1078">
        <v>3</v>
      </c>
      <c r="BI1078" s="11" t="s">
        <v>29</v>
      </c>
      <c r="BJ1078" t="s">
        <v>48</v>
      </c>
      <c r="BK1078">
        <f>VLOOKUP(BJ1078,MoodysRatingMapping!$A$3:$B$23,2,0)</f>
        <v>5.5000000000000009</v>
      </c>
      <c r="BL1078">
        <v>0</v>
      </c>
      <c r="BM1078" s="11">
        <v>3.3</v>
      </c>
      <c r="BN1078" t="s">
        <v>81</v>
      </c>
      <c r="BO1078" s="15">
        <f>VLOOKUP(BN1078,'S&amp;PRatingMapping'!$A$3:$B$24,2,0)</f>
        <v>4.8571428571428568</v>
      </c>
      <c r="BQ1078">
        <v>81030966.989999995</v>
      </c>
      <c r="BR1078" s="11" t="s">
        <v>39</v>
      </c>
      <c r="BS1078">
        <v>9</v>
      </c>
      <c r="BT1078" t="s">
        <v>42</v>
      </c>
      <c r="BU1078">
        <v>4.4801099999999998</v>
      </c>
      <c r="BV1078">
        <v>5</v>
      </c>
      <c r="BX1078" t="s">
        <v>31</v>
      </c>
      <c r="BY1078" t="s">
        <v>42</v>
      </c>
      <c r="BZ1078">
        <v>357.89445599999999</v>
      </c>
      <c r="CA1078">
        <v>3</v>
      </c>
      <c r="CB1078" t="s">
        <v>29</v>
      </c>
      <c r="CC1078" t="s">
        <v>48</v>
      </c>
      <c r="CD1078">
        <f>VLOOKUP(CC1078,MoodysRatingMapping!$A$3:$B$23,2,0)</f>
        <v>5.5000000000000009</v>
      </c>
      <c r="CE1078">
        <v>0</v>
      </c>
      <c r="CF1078" s="11">
        <v>3.3</v>
      </c>
      <c r="CG1078" t="s">
        <v>81</v>
      </c>
      <c r="CH1078" s="15">
        <f>VLOOKUP(CG1078,'S&amp;PRatingMapping'!$A$3:$B$24,2,0)</f>
        <v>4.8571428571428568</v>
      </c>
    </row>
    <row r="1079" spans="1:86" x14ac:dyDescent="0.25">
      <c r="A1079" s="2">
        <v>42613</v>
      </c>
      <c r="B1079">
        <v>3.3</v>
      </c>
      <c r="C1079">
        <v>60398</v>
      </c>
      <c r="D1079">
        <v>9.9999999999999645E-2</v>
      </c>
      <c r="E1079">
        <v>1</v>
      </c>
      <c r="F1079">
        <v>0</v>
      </c>
      <c r="G1079">
        <v>0</v>
      </c>
      <c r="H1079">
        <v>0</v>
      </c>
      <c r="I1079">
        <v>226111755.84</v>
      </c>
      <c r="J1079" s="9" t="s">
        <v>30</v>
      </c>
      <c r="K1079">
        <v>1</v>
      </c>
      <c r="L1079" t="s">
        <v>42</v>
      </c>
      <c r="M1079">
        <v>0.89249999999999996</v>
      </c>
      <c r="N1079">
        <v>-2</v>
      </c>
      <c r="U1079" s="11">
        <v>3.2</v>
      </c>
      <c r="V1079" t="s">
        <v>59</v>
      </c>
      <c r="W1079">
        <f>VLOOKUP(V1079,MoodysRatingMapping!$A$3:$B$23,2,0)</f>
        <v>4.6000000000000005</v>
      </c>
      <c r="Y1079">
        <v>3.2</v>
      </c>
      <c r="Z1079" t="s">
        <v>69</v>
      </c>
      <c r="AA1079" s="7">
        <f>VLOOKUP(Z1079,'S&amp;PRatingMapping'!$A$3:$B$24,2,0)</f>
        <v>4.4285714285714279</v>
      </c>
      <c r="AC1079">
        <v>49819</v>
      </c>
      <c r="AD1079">
        <v>49819</v>
      </c>
      <c r="AE1079">
        <v>229710055.88999999</v>
      </c>
      <c r="AF1079" t="s">
        <v>34</v>
      </c>
      <c r="AG1079">
        <v>2</v>
      </c>
      <c r="AH1079" t="s">
        <v>42</v>
      </c>
      <c r="AI1079">
        <v>0.12520000000000001</v>
      </c>
      <c r="AJ1079">
        <v>-1</v>
      </c>
      <c r="AP1079" s="11">
        <v>3.2</v>
      </c>
      <c r="AQ1079" t="s">
        <v>59</v>
      </c>
      <c r="AR1079">
        <f>VLOOKUP(AQ1079,MoodysRatingMapping!$A$3:$B$23,2,0)</f>
        <v>4.6000000000000005</v>
      </c>
      <c r="AS1079">
        <v>0</v>
      </c>
      <c r="AT1079" s="11">
        <v>3.2</v>
      </c>
      <c r="AU1079" t="s">
        <v>69</v>
      </c>
      <c r="AV1079" s="15">
        <f>VLOOKUP(AU1079,'S&amp;PRatingMapping'!$A$3:$B$24,2,0)</f>
        <v>4.4285714285714279</v>
      </c>
      <c r="AX1079">
        <v>288754311.91000003</v>
      </c>
      <c r="AY1079" t="s">
        <v>30</v>
      </c>
      <c r="AZ1079">
        <v>1</v>
      </c>
      <c r="BA1079" t="s">
        <v>42</v>
      </c>
      <c r="BB1079">
        <v>0.11232</v>
      </c>
      <c r="BC1079">
        <v>-2</v>
      </c>
      <c r="BI1079" s="11">
        <v>3.2</v>
      </c>
      <c r="BJ1079" t="s">
        <v>59</v>
      </c>
      <c r="BK1079">
        <f>VLOOKUP(BJ1079,MoodysRatingMapping!$A$3:$B$23,2,0)</f>
        <v>4.6000000000000005</v>
      </c>
      <c r="BL1079">
        <v>0</v>
      </c>
      <c r="BM1079" s="11">
        <v>3.2</v>
      </c>
      <c r="BN1079" t="s">
        <v>69</v>
      </c>
      <c r="BO1079" s="15">
        <f>VLOOKUP(BN1079,'S&amp;PRatingMapping'!$A$3:$B$24,2,0)</f>
        <v>4.4285714285714279</v>
      </c>
      <c r="BQ1079">
        <v>288562996.63999999</v>
      </c>
      <c r="CB1079" t="s">
        <v>45</v>
      </c>
      <c r="CC1079" t="s">
        <v>59</v>
      </c>
      <c r="CD1079">
        <f>VLOOKUP(CC1079,MoodysRatingMapping!$A$3:$B$23,2,0)</f>
        <v>4.6000000000000005</v>
      </c>
      <c r="CE1079">
        <v>0</v>
      </c>
      <c r="CF1079" s="11">
        <v>3.2</v>
      </c>
      <c r="CG1079" t="s">
        <v>69</v>
      </c>
      <c r="CH1079" s="15">
        <f>VLOOKUP(CG1079,'S&amp;PRatingMapping'!$A$3:$B$24,2,0)</f>
        <v>4.4285714285714279</v>
      </c>
    </row>
    <row r="1080" spans="1:86" x14ac:dyDescent="0.25">
      <c r="A1080" s="2">
        <v>41912</v>
      </c>
      <c r="B1080">
        <v>7</v>
      </c>
      <c r="C1080">
        <v>60400</v>
      </c>
      <c r="D1080">
        <v>0.90000000000000036</v>
      </c>
      <c r="E1080">
        <v>1</v>
      </c>
      <c r="F1080">
        <v>0</v>
      </c>
      <c r="G1080">
        <v>0</v>
      </c>
      <c r="H1080">
        <v>0</v>
      </c>
      <c r="I1080">
        <v>10102011.619999999</v>
      </c>
      <c r="J1080" s="9" t="s">
        <v>29</v>
      </c>
      <c r="K1080">
        <v>4</v>
      </c>
      <c r="L1080" t="s">
        <v>41</v>
      </c>
      <c r="M1080">
        <v>0.29170000000000001</v>
      </c>
      <c r="N1080">
        <v>-5</v>
      </c>
      <c r="Q1080" s="11">
        <v>2.2000000000000002</v>
      </c>
      <c r="R1080" t="s">
        <v>41</v>
      </c>
      <c r="S1080">
        <v>49.278353000000003</v>
      </c>
      <c r="T1080">
        <v>-7</v>
      </c>
      <c r="U1080" s="11">
        <v>3.1</v>
      </c>
      <c r="V1080" t="s">
        <v>52</v>
      </c>
      <c r="W1080">
        <f>VLOOKUP(V1080,MoodysRatingMapping!$A$3:$B$23,2,0)</f>
        <v>4.1500000000000004</v>
      </c>
      <c r="X1080">
        <v>-6</v>
      </c>
      <c r="Y1080">
        <v>2.2999999999999998</v>
      </c>
      <c r="Z1080" t="s">
        <v>77</v>
      </c>
      <c r="AA1080" s="7">
        <f>VLOOKUP(Z1080,'S&amp;PRatingMapping'!$A$3:$B$24,2,0)</f>
        <v>3.5714285714285707</v>
      </c>
      <c r="AC1080">
        <v>49847</v>
      </c>
      <c r="AD1080">
        <v>49847</v>
      </c>
      <c r="AE1080">
        <v>10132029.09</v>
      </c>
      <c r="AL1080" t="s">
        <v>44</v>
      </c>
      <c r="AM1080" t="s">
        <v>41</v>
      </c>
      <c r="AN1080">
        <v>43.945467000000001</v>
      </c>
      <c r="AO1080">
        <v>-5</v>
      </c>
      <c r="AR1080" t="e">
        <f>VLOOKUP(AQ1080,MoodysRatingMapping!$A$3:$B$23,2,0)</f>
        <v>#N/A</v>
      </c>
      <c r="AV1080" s="15" t="e">
        <f>VLOOKUP(AU1080,'S&amp;PRatingMapping'!$A$3:$B$24,2,0)</f>
        <v>#N/A</v>
      </c>
      <c r="AX1080">
        <v>10142091.84</v>
      </c>
      <c r="AY1080" t="s">
        <v>29</v>
      </c>
      <c r="AZ1080">
        <v>4</v>
      </c>
      <c r="BA1080" t="s">
        <v>41</v>
      </c>
      <c r="BB1080">
        <v>0.26651999999999998</v>
      </c>
      <c r="BC1080">
        <v>-3</v>
      </c>
      <c r="BE1080" s="11">
        <v>2.2999999999999998</v>
      </c>
      <c r="BF1080" t="s">
        <v>41</v>
      </c>
      <c r="BG1080">
        <v>52.422230999999996</v>
      </c>
      <c r="BH1080">
        <v>-5</v>
      </c>
      <c r="BI1080" s="11">
        <v>3.1</v>
      </c>
      <c r="BJ1080" t="s">
        <v>52</v>
      </c>
      <c r="BK1080">
        <f>VLOOKUP(BJ1080,MoodysRatingMapping!$A$3:$B$23,2,0)</f>
        <v>4.1500000000000004</v>
      </c>
      <c r="BL1080">
        <v>-4</v>
      </c>
      <c r="BM1080" s="11">
        <v>2.2999999999999998</v>
      </c>
      <c r="BN1080" t="s">
        <v>77</v>
      </c>
      <c r="BO1080" s="15">
        <f>VLOOKUP(BN1080,'S&amp;PRatingMapping'!$A$3:$B$24,2,0)</f>
        <v>3.5714285714285707</v>
      </c>
      <c r="BQ1080">
        <v>10172557.74</v>
      </c>
      <c r="BR1080" s="11">
        <v>5.0999999999999996</v>
      </c>
      <c r="BS1080">
        <v>5</v>
      </c>
      <c r="BT1080" t="s">
        <v>41</v>
      </c>
      <c r="BU1080">
        <v>0.40931000000000001</v>
      </c>
      <c r="BV1080">
        <v>-2</v>
      </c>
      <c r="BX1080" t="s">
        <v>46</v>
      </c>
      <c r="BY1080" t="s">
        <v>41</v>
      </c>
      <c r="BZ1080">
        <v>58.282541000000002</v>
      </c>
      <c r="CA1080">
        <v>-5</v>
      </c>
      <c r="CB1080" t="s">
        <v>35</v>
      </c>
      <c r="CC1080" t="s">
        <v>52</v>
      </c>
      <c r="CD1080">
        <f>VLOOKUP(CC1080,MoodysRatingMapping!$A$3:$B$23,2,0)</f>
        <v>4.1500000000000004</v>
      </c>
      <c r="CE1080">
        <v>-4</v>
      </c>
      <c r="CF1080" s="11">
        <v>2.2999999999999998</v>
      </c>
      <c r="CG1080" t="s">
        <v>77</v>
      </c>
      <c r="CH1080" s="15">
        <f>VLOOKUP(CG1080,'S&amp;PRatingMapping'!$A$3:$B$24,2,0)</f>
        <v>3.5714285714285707</v>
      </c>
    </row>
    <row r="1081" spans="1:86" x14ac:dyDescent="0.25">
      <c r="A1081" s="2">
        <v>41820</v>
      </c>
      <c r="B1081">
        <v>7</v>
      </c>
      <c r="C1081">
        <v>60465</v>
      </c>
      <c r="D1081">
        <v>0.79999999999999982</v>
      </c>
      <c r="E1081">
        <v>1</v>
      </c>
      <c r="F1081">
        <v>0</v>
      </c>
      <c r="G1081">
        <v>0</v>
      </c>
      <c r="H1081">
        <v>0</v>
      </c>
      <c r="I1081">
        <v>3350000</v>
      </c>
      <c r="W1081" t="e">
        <f>VLOOKUP(V1081,MoodysRatingMapping!$A$3:$B$23,2,0)</f>
        <v>#N/A</v>
      </c>
      <c r="AA1081" s="7" t="e">
        <f>VLOOKUP(Z1081,'S&amp;PRatingMapping'!$A$3:$B$24,2,0)</f>
        <v>#N/A</v>
      </c>
      <c r="AC1081">
        <v>49891</v>
      </c>
      <c r="AD1081">
        <v>49891</v>
      </c>
      <c r="AE1081">
        <v>3000000</v>
      </c>
      <c r="AR1081" t="e">
        <f>VLOOKUP(AQ1081,MoodysRatingMapping!$A$3:$B$23,2,0)</f>
        <v>#N/A</v>
      </c>
      <c r="AV1081" s="15" t="e">
        <f>VLOOKUP(AU1081,'S&amp;PRatingMapping'!$A$3:$B$24,2,0)</f>
        <v>#N/A</v>
      </c>
      <c r="AX1081">
        <v>2700000</v>
      </c>
      <c r="BK1081" t="e">
        <f>VLOOKUP(BJ1081,MoodysRatingMapping!$A$3:$B$23,2,0)</f>
        <v>#N/A</v>
      </c>
      <c r="BO1081" s="15" t="e">
        <f>VLOOKUP(BN1081,'S&amp;PRatingMapping'!$A$3:$B$24,2,0)</f>
        <v>#N/A</v>
      </c>
      <c r="BQ1081">
        <v>2380000</v>
      </c>
      <c r="CD1081" t="e">
        <f>VLOOKUP(CC1081,MoodysRatingMapping!$A$3:$B$23,2,0)</f>
        <v>#N/A</v>
      </c>
      <c r="CH1081" s="15" t="e">
        <f>VLOOKUP(CG1081,'S&amp;PRatingMapping'!$A$3:$B$24,2,0)</f>
        <v>#N/A</v>
      </c>
    </row>
    <row r="1082" spans="1:86" x14ac:dyDescent="0.25">
      <c r="A1082" s="2">
        <v>42643</v>
      </c>
      <c r="B1082">
        <v>3.1</v>
      </c>
      <c r="C1082">
        <v>60508</v>
      </c>
      <c r="D1082">
        <v>0.89999999999999991</v>
      </c>
      <c r="E1082">
        <v>1</v>
      </c>
      <c r="F1082">
        <v>0</v>
      </c>
      <c r="G1082">
        <v>0</v>
      </c>
      <c r="H1082">
        <v>0</v>
      </c>
      <c r="I1082">
        <v>98596240.510000005</v>
      </c>
      <c r="J1082" s="9" t="s">
        <v>29</v>
      </c>
      <c r="K1082">
        <v>4</v>
      </c>
      <c r="L1082" t="s">
        <v>41</v>
      </c>
      <c r="M1082">
        <v>0.23161000000000001</v>
      </c>
      <c r="N1082">
        <v>1</v>
      </c>
      <c r="Q1082" s="11" t="s">
        <v>30</v>
      </c>
      <c r="R1082" t="s">
        <v>41</v>
      </c>
      <c r="S1082">
        <v>25.120999999999999</v>
      </c>
      <c r="T1082">
        <v>-2</v>
      </c>
      <c r="U1082" s="11">
        <v>2.2000000000000002</v>
      </c>
      <c r="V1082" t="s">
        <v>51</v>
      </c>
      <c r="W1082">
        <f>VLOOKUP(V1082,MoodysRatingMapping!$A$3:$B$23,2,0)</f>
        <v>3.2500000000000004</v>
      </c>
      <c r="X1082">
        <v>-1</v>
      </c>
      <c r="Y1082">
        <v>2.1</v>
      </c>
      <c r="Z1082" t="s">
        <v>80</v>
      </c>
      <c r="AA1082" s="7">
        <f>VLOOKUP(Z1082,'S&amp;PRatingMapping'!$A$3:$B$24,2,0)</f>
        <v>2.714285714285714</v>
      </c>
      <c r="AC1082">
        <v>49971</v>
      </c>
      <c r="AD1082">
        <v>49971</v>
      </c>
      <c r="AE1082">
        <v>99032901.920000002</v>
      </c>
      <c r="AF1082" t="s">
        <v>35</v>
      </c>
      <c r="AG1082">
        <v>3</v>
      </c>
      <c r="AH1082" t="s">
        <v>41</v>
      </c>
      <c r="AI1082">
        <v>0.21084</v>
      </c>
      <c r="AJ1082">
        <v>1</v>
      </c>
      <c r="AL1082" t="s">
        <v>30</v>
      </c>
      <c r="AM1082" t="s">
        <v>41</v>
      </c>
      <c r="AN1082">
        <v>22.299800000000001</v>
      </c>
      <c r="AO1082">
        <v>-1</v>
      </c>
      <c r="AP1082" s="11">
        <v>2.2000000000000002</v>
      </c>
      <c r="AQ1082" t="s">
        <v>51</v>
      </c>
      <c r="AR1082">
        <f>VLOOKUP(AQ1082,MoodysRatingMapping!$A$3:$B$23,2,0)</f>
        <v>3.2500000000000004</v>
      </c>
      <c r="AS1082">
        <v>0</v>
      </c>
      <c r="AT1082" s="11">
        <v>2.1</v>
      </c>
      <c r="AU1082" t="s">
        <v>80</v>
      </c>
      <c r="AV1082" s="15">
        <f>VLOOKUP(AU1082,'S&amp;PRatingMapping'!$A$3:$B$24,2,0)</f>
        <v>2.714285714285714</v>
      </c>
      <c r="AX1082">
        <v>100329065.03</v>
      </c>
      <c r="AY1082" t="s">
        <v>29</v>
      </c>
      <c r="AZ1082">
        <v>4</v>
      </c>
      <c r="BA1082" t="s">
        <v>41</v>
      </c>
      <c r="BB1082">
        <v>0.24484</v>
      </c>
      <c r="BC1082">
        <v>2</v>
      </c>
      <c r="BE1082" s="11" t="s">
        <v>30</v>
      </c>
      <c r="BF1082" t="s">
        <v>41</v>
      </c>
      <c r="BG1082">
        <v>24.694500000000001</v>
      </c>
      <c r="BH1082">
        <v>-1</v>
      </c>
      <c r="BI1082" s="11">
        <v>2.2000000000000002</v>
      </c>
      <c r="BJ1082" t="s">
        <v>51</v>
      </c>
      <c r="BK1082">
        <f>VLOOKUP(BJ1082,MoodysRatingMapping!$A$3:$B$23,2,0)</f>
        <v>3.2500000000000004</v>
      </c>
      <c r="BL1082">
        <v>0</v>
      </c>
      <c r="BM1082" s="11">
        <v>2.1</v>
      </c>
      <c r="BN1082" t="s">
        <v>80</v>
      </c>
      <c r="BO1082" s="15">
        <f>VLOOKUP(BN1082,'S&amp;PRatingMapping'!$A$3:$B$24,2,0)</f>
        <v>2.714285714285714</v>
      </c>
      <c r="BQ1082">
        <v>101002886.91</v>
      </c>
      <c r="BR1082" s="11" t="s">
        <v>29</v>
      </c>
      <c r="BS1082">
        <v>4</v>
      </c>
      <c r="BT1082" t="s">
        <v>41</v>
      </c>
      <c r="BU1082">
        <v>0.29720000000000002</v>
      </c>
      <c r="BV1082">
        <v>2</v>
      </c>
      <c r="BX1082" t="s">
        <v>30</v>
      </c>
      <c r="BY1082" t="s">
        <v>41</v>
      </c>
      <c r="BZ1082">
        <v>28.38813</v>
      </c>
      <c r="CA1082">
        <v>-1</v>
      </c>
      <c r="CB1082" t="s">
        <v>44</v>
      </c>
      <c r="CC1082" t="s">
        <v>51</v>
      </c>
      <c r="CD1082">
        <f>VLOOKUP(CC1082,MoodysRatingMapping!$A$3:$B$23,2,0)</f>
        <v>3.2500000000000004</v>
      </c>
      <c r="CE1082">
        <v>0</v>
      </c>
      <c r="CF1082" s="11">
        <v>2.1</v>
      </c>
      <c r="CG1082" t="s">
        <v>80</v>
      </c>
      <c r="CH1082" s="15">
        <f>VLOOKUP(CG1082,'S&amp;PRatingMapping'!$A$3:$B$24,2,0)</f>
        <v>2.714285714285714</v>
      </c>
    </row>
    <row r="1083" spans="1:86" x14ac:dyDescent="0.25">
      <c r="A1083" s="2">
        <v>41820</v>
      </c>
      <c r="B1083">
        <v>8.1</v>
      </c>
      <c r="C1083">
        <v>60520</v>
      </c>
      <c r="D1083">
        <v>2.899999999999999</v>
      </c>
      <c r="E1083">
        <v>1</v>
      </c>
      <c r="F1083">
        <v>0</v>
      </c>
      <c r="G1083">
        <v>0</v>
      </c>
      <c r="H1083">
        <v>0</v>
      </c>
      <c r="I1083">
        <v>50000000</v>
      </c>
      <c r="J1083" s="9">
        <v>6.2</v>
      </c>
      <c r="K1083">
        <v>8</v>
      </c>
      <c r="L1083" t="s">
        <v>42</v>
      </c>
      <c r="M1083">
        <v>1.8277099999999999</v>
      </c>
      <c r="N1083">
        <v>-2</v>
      </c>
      <c r="O1083" t="s">
        <v>42</v>
      </c>
      <c r="P1083">
        <v>1.448</v>
      </c>
      <c r="Q1083" s="11" t="s">
        <v>39</v>
      </c>
      <c r="R1083" t="s">
        <v>42</v>
      </c>
      <c r="S1083">
        <v>335.63637999999997</v>
      </c>
      <c r="T1083">
        <v>-1</v>
      </c>
      <c r="U1083" s="11">
        <v>5.0999999999999996</v>
      </c>
      <c r="V1083" t="s">
        <v>61</v>
      </c>
      <c r="W1083">
        <f>VLOOKUP(V1083,MoodysRatingMapping!$A$3:$B$23,2,0)</f>
        <v>5.9500000000000011</v>
      </c>
      <c r="X1083">
        <v>-5</v>
      </c>
      <c r="Y1083">
        <v>5.2</v>
      </c>
      <c r="Z1083" t="s">
        <v>82</v>
      </c>
      <c r="AA1083" s="7">
        <f>VLOOKUP(Z1083,'S&amp;PRatingMapping'!$A$3:$B$24,2,0)</f>
        <v>6.1428571428571432</v>
      </c>
      <c r="AC1083">
        <v>49997</v>
      </c>
      <c r="AD1083">
        <v>49997</v>
      </c>
      <c r="AE1083">
        <v>50000000</v>
      </c>
      <c r="AF1083" t="s">
        <v>36</v>
      </c>
      <c r="AG1083">
        <v>8</v>
      </c>
      <c r="AH1083" t="s">
        <v>42</v>
      </c>
      <c r="AI1083">
        <v>1.8327100000000001</v>
      </c>
      <c r="AJ1083">
        <v>2</v>
      </c>
      <c r="AK1083">
        <v>100.124</v>
      </c>
      <c r="AL1083" t="s">
        <v>36</v>
      </c>
      <c r="AM1083" t="s">
        <v>42</v>
      </c>
      <c r="AN1083">
        <v>311.29393199999998</v>
      </c>
      <c r="AO1083">
        <v>2</v>
      </c>
      <c r="AP1083" s="11">
        <v>5.0999999999999996</v>
      </c>
      <c r="AQ1083" t="s">
        <v>61</v>
      </c>
      <c r="AR1083">
        <f>VLOOKUP(AQ1083,MoodysRatingMapping!$A$3:$B$23,2,0)</f>
        <v>5.9500000000000011</v>
      </c>
      <c r="AS1083">
        <v>-1</v>
      </c>
      <c r="AT1083" s="11">
        <v>5.2</v>
      </c>
      <c r="AU1083" t="s">
        <v>82</v>
      </c>
      <c r="AV1083" s="15">
        <f>VLOOKUP(AU1083,'S&amp;PRatingMapping'!$A$3:$B$24,2,0)</f>
        <v>6.1428571428571432</v>
      </c>
      <c r="AX1083">
        <v>50000000</v>
      </c>
      <c r="AY1083" t="s">
        <v>31</v>
      </c>
      <c r="AZ1083">
        <v>7</v>
      </c>
      <c r="BA1083" t="s">
        <v>42</v>
      </c>
      <c r="BB1083">
        <v>1.44215</v>
      </c>
      <c r="BC1083">
        <v>1</v>
      </c>
      <c r="BE1083" s="11">
        <v>6.2</v>
      </c>
      <c r="BF1083" t="s">
        <v>42</v>
      </c>
      <c r="BG1083">
        <v>338.09907399999997</v>
      </c>
      <c r="BH1083">
        <v>2</v>
      </c>
      <c r="BI1083" s="11">
        <v>5.0999999999999996</v>
      </c>
      <c r="BJ1083" t="s">
        <v>61</v>
      </c>
      <c r="BK1083">
        <f>VLOOKUP(BJ1083,MoodysRatingMapping!$A$3:$B$23,2,0)</f>
        <v>5.9500000000000011</v>
      </c>
      <c r="BL1083">
        <v>-1</v>
      </c>
      <c r="BM1083" s="11">
        <v>5.0999999999999996</v>
      </c>
      <c r="BN1083" t="s">
        <v>70</v>
      </c>
      <c r="BO1083" s="15">
        <f>VLOOKUP(BN1083,'S&amp;PRatingMapping'!$A$3:$B$24,2,0)</f>
        <v>5.7142857142857144</v>
      </c>
      <c r="BQ1083">
        <v>50000000</v>
      </c>
      <c r="BR1083" s="11">
        <v>6.2</v>
      </c>
      <c r="BS1083">
        <v>8</v>
      </c>
      <c r="BT1083" t="s">
        <v>42</v>
      </c>
      <c r="BU1083">
        <v>1.92208</v>
      </c>
      <c r="BV1083">
        <v>2</v>
      </c>
      <c r="BX1083" t="s">
        <v>36</v>
      </c>
      <c r="BY1083" t="s">
        <v>42</v>
      </c>
      <c r="BZ1083">
        <v>338.17002400000001</v>
      </c>
      <c r="CA1083">
        <v>2</v>
      </c>
      <c r="CB1083" t="s">
        <v>38</v>
      </c>
      <c r="CC1083" t="s">
        <v>61</v>
      </c>
      <c r="CD1083">
        <f>VLOOKUP(CC1083,MoodysRatingMapping!$A$3:$B$23,2,0)</f>
        <v>5.9500000000000011</v>
      </c>
      <c r="CE1083">
        <v>-1</v>
      </c>
      <c r="CF1083" s="11">
        <v>5.0999999999999996</v>
      </c>
      <c r="CG1083" t="s">
        <v>70</v>
      </c>
      <c r="CH1083" s="15">
        <f>VLOOKUP(CG1083,'S&amp;PRatingMapping'!$A$3:$B$24,2,0)</f>
        <v>5.7142857142857144</v>
      </c>
    </row>
    <row r="1084" spans="1:86" x14ac:dyDescent="0.25">
      <c r="A1084" s="2">
        <v>42034</v>
      </c>
      <c r="B1084">
        <v>8.1999999999999993</v>
      </c>
      <c r="C1084">
        <v>60520</v>
      </c>
      <c r="D1084">
        <v>9.9999999999999645E-2</v>
      </c>
      <c r="E1084">
        <v>1</v>
      </c>
      <c r="F1084">
        <v>0</v>
      </c>
      <c r="G1084">
        <v>0</v>
      </c>
      <c r="H1084">
        <v>0</v>
      </c>
      <c r="I1084">
        <v>50000000</v>
      </c>
      <c r="J1084" s="9" t="s">
        <v>39</v>
      </c>
      <c r="K1084">
        <v>9</v>
      </c>
      <c r="L1084" t="s">
        <v>42</v>
      </c>
      <c r="M1084">
        <v>11.31953</v>
      </c>
      <c r="N1084">
        <v>-2</v>
      </c>
      <c r="O1084" t="s">
        <v>42</v>
      </c>
      <c r="P1084">
        <v>88.75</v>
      </c>
      <c r="Q1084" s="11">
        <v>8.1</v>
      </c>
      <c r="R1084" t="s">
        <v>42</v>
      </c>
      <c r="S1084">
        <v>845.22915899999998</v>
      </c>
      <c r="T1084">
        <v>-1</v>
      </c>
      <c r="U1084" s="11">
        <v>5.2</v>
      </c>
      <c r="V1084" t="s">
        <v>49</v>
      </c>
      <c r="W1084">
        <f>VLOOKUP(V1084,MoodysRatingMapping!$A$3:$B$23,2,0)</f>
        <v>6.4000000000000012</v>
      </c>
      <c r="X1084">
        <v>-5</v>
      </c>
      <c r="Y1084">
        <v>5.2</v>
      </c>
      <c r="Z1084" t="s">
        <v>82</v>
      </c>
      <c r="AA1084" s="7">
        <f>VLOOKUP(Z1084,'S&amp;PRatingMapping'!$A$3:$B$24,2,0)</f>
        <v>6.1428571428571432</v>
      </c>
      <c r="AC1084">
        <v>54</v>
      </c>
      <c r="AD1084">
        <v>54</v>
      </c>
      <c r="AE1084">
        <v>50000000</v>
      </c>
      <c r="AF1084" t="s">
        <v>39</v>
      </c>
      <c r="AG1084">
        <v>9</v>
      </c>
      <c r="AH1084" t="s">
        <v>42</v>
      </c>
      <c r="AI1084">
        <v>7.5272699999999997</v>
      </c>
      <c r="AJ1084">
        <v>-1</v>
      </c>
      <c r="AK1084">
        <v>92.46875</v>
      </c>
      <c r="AL1084" t="s">
        <v>33</v>
      </c>
      <c r="AM1084" t="s">
        <v>42</v>
      </c>
      <c r="AN1084">
        <v>682.63216899999998</v>
      </c>
      <c r="AO1084">
        <v>0</v>
      </c>
      <c r="AP1084" s="11">
        <v>5.2</v>
      </c>
      <c r="AQ1084" t="s">
        <v>49</v>
      </c>
      <c r="AR1084">
        <f>VLOOKUP(AQ1084,MoodysRatingMapping!$A$3:$B$23,2,0)</f>
        <v>6.4000000000000012</v>
      </c>
      <c r="AS1084">
        <v>-4</v>
      </c>
      <c r="AT1084" s="11">
        <v>5.2</v>
      </c>
      <c r="AU1084" t="s">
        <v>82</v>
      </c>
      <c r="AV1084" s="15">
        <f>VLOOKUP(AU1084,'S&amp;PRatingMapping'!$A$3:$B$24,2,0)</f>
        <v>6.1428571428571432</v>
      </c>
      <c r="AX1084">
        <v>50000000</v>
      </c>
      <c r="AY1084" t="s">
        <v>39</v>
      </c>
      <c r="AZ1084">
        <v>9</v>
      </c>
      <c r="BA1084" t="s">
        <v>42</v>
      </c>
      <c r="BB1084">
        <v>4.5754599999999996</v>
      </c>
      <c r="BC1084">
        <v>-1</v>
      </c>
      <c r="BD1084">
        <v>95.642750000000007</v>
      </c>
      <c r="BE1084" s="11" t="s">
        <v>39</v>
      </c>
      <c r="BF1084" t="s">
        <v>42</v>
      </c>
      <c r="BG1084">
        <v>537.76708199999996</v>
      </c>
      <c r="BH1084">
        <v>-1</v>
      </c>
      <c r="BI1084" s="11">
        <v>5.2</v>
      </c>
      <c r="BJ1084" t="s">
        <v>49</v>
      </c>
      <c r="BK1084">
        <f>VLOOKUP(BJ1084,MoodysRatingMapping!$A$3:$B$23,2,0)</f>
        <v>6.4000000000000012</v>
      </c>
      <c r="BL1084">
        <v>-4</v>
      </c>
      <c r="BM1084" s="11">
        <v>5.2</v>
      </c>
      <c r="BN1084" t="s">
        <v>82</v>
      </c>
      <c r="BO1084" s="15">
        <f>VLOOKUP(BN1084,'S&amp;PRatingMapping'!$A$3:$B$24,2,0)</f>
        <v>6.1428571428571432</v>
      </c>
      <c r="BQ1084">
        <v>50000000</v>
      </c>
      <c r="BR1084" s="11">
        <v>6.2</v>
      </c>
      <c r="BS1084">
        <v>8</v>
      </c>
      <c r="BT1084" t="s">
        <v>42</v>
      </c>
      <c r="BU1084">
        <v>4.0075000000000003</v>
      </c>
      <c r="BV1084">
        <v>-2</v>
      </c>
      <c r="BW1084">
        <v>95.510499999999993</v>
      </c>
      <c r="BX1084" t="s">
        <v>33</v>
      </c>
      <c r="BY1084" t="s">
        <v>42</v>
      </c>
      <c r="BZ1084">
        <v>583.46420799999999</v>
      </c>
      <c r="CA1084">
        <v>0</v>
      </c>
      <c r="CB1084" t="s">
        <v>37</v>
      </c>
      <c r="CC1084" t="s">
        <v>49</v>
      </c>
      <c r="CD1084">
        <f>VLOOKUP(CC1084,MoodysRatingMapping!$A$3:$B$23,2,0)</f>
        <v>6.4000000000000012</v>
      </c>
      <c r="CE1084">
        <v>-4</v>
      </c>
      <c r="CF1084" s="11">
        <v>5.2</v>
      </c>
      <c r="CG1084" t="s">
        <v>82</v>
      </c>
      <c r="CH1084" s="15">
        <f>VLOOKUP(CG1084,'S&amp;PRatingMapping'!$A$3:$B$24,2,0)</f>
        <v>6.1428571428571432</v>
      </c>
    </row>
    <row r="1085" spans="1:86" x14ac:dyDescent="0.25">
      <c r="A1085" s="2">
        <v>43220</v>
      </c>
      <c r="B1085">
        <v>3.3</v>
      </c>
      <c r="C1085">
        <v>60566</v>
      </c>
      <c r="D1085">
        <v>9.9999999999999645E-2</v>
      </c>
      <c r="E1085">
        <v>1</v>
      </c>
      <c r="F1085">
        <v>0</v>
      </c>
      <c r="G1085">
        <v>0</v>
      </c>
      <c r="H1085">
        <v>0</v>
      </c>
      <c r="I1085">
        <v>555000000</v>
      </c>
      <c r="J1085" s="9" t="s">
        <v>40</v>
      </c>
      <c r="K1085">
        <v>2</v>
      </c>
      <c r="L1085" t="s">
        <v>42</v>
      </c>
      <c r="M1085">
        <v>0.31840000000000002</v>
      </c>
      <c r="N1085">
        <v>-1</v>
      </c>
      <c r="Q1085" s="11">
        <v>2.1</v>
      </c>
      <c r="R1085" t="s">
        <v>42</v>
      </c>
      <c r="S1085">
        <v>48.9</v>
      </c>
      <c r="T1085">
        <v>-1</v>
      </c>
      <c r="U1085" s="11">
        <v>3.2</v>
      </c>
      <c r="V1085" t="s">
        <v>59</v>
      </c>
      <c r="W1085">
        <f>VLOOKUP(V1085,MoodysRatingMapping!$A$3:$B$23,2,0)</f>
        <v>4.6000000000000005</v>
      </c>
      <c r="Y1085">
        <v>3.1</v>
      </c>
      <c r="Z1085" t="s">
        <v>72</v>
      </c>
      <c r="AA1085" s="7">
        <f>VLOOKUP(Z1085,'S&amp;PRatingMapping'!$A$3:$B$24,2,0)</f>
        <v>3.9999999999999991</v>
      </c>
      <c r="AC1085">
        <v>5171</v>
      </c>
      <c r="AD1085">
        <v>5171</v>
      </c>
      <c r="AE1085">
        <v>382000000</v>
      </c>
      <c r="AF1085" t="s">
        <v>32</v>
      </c>
      <c r="AG1085">
        <v>3</v>
      </c>
      <c r="AH1085" t="s">
        <v>42</v>
      </c>
      <c r="AI1085">
        <v>3.551E-2</v>
      </c>
      <c r="AJ1085">
        <v>0</v>
      </c>
      <c r="AL1085" t="s">
        <v>34</v>
      </c>
      <c r="AM1085" t="s">
        <v>42</v>
      </c>
      <c r="AN1085">
        <v>48.007100000000001</v>
      </c>
      <c r="AO1085">
        <v>-1</v>
      </c>
      <c r="AP1085" s="11">
        <v>3.2</v>
      </c>
      <c r="AQ1085" t="s">
        <v>59</v>
      </c>
      <c r="AR1085">
        <f>VLOOKUP(AQ1085,MoodysRatingMapping!$A$3:$B$23,2,0)</f>
        <v>4.6000000000000005</v>
      </c>
      <c r="AS1085">
        <v>0</v>
      </c>
      <c r="AT1085" s="11">
        <v>3.1</v>
      </c>
      <c r="AU1085" t="s">
        <v>72</v>
      </c>
      <c r="AV1085" s="15">
        <f>VLOOKUP(AU1085,'S&amp;PRatingMapping'!$A$3:$B$24,2,0)</f>
        <v>3.9999999999999991</v>
      </c>
      <c r="AX1085">
        <v>215000000</v>
      </c>
      <c r="AY1085" t="s">
        <v>32</v>
      </c>
      <c r="AZ1085">
        <v>3</v>
      </c>
      <c r="BA1085" t="s">
        <v>42</v>
      </c>
      <c r="BB1085">
        <v>3.6660000000000012E-2</v>
      </c>
      <c r="BC1085">
        <v>0</v>
      </c>
      <c r="BE1085" s="11">
        <v>2.1</v>
      </c>
      <c r="BF1085" t="s">
        <v>42</v>
      </c>
      <c r="BG1085">
        <v>41.790599999999998</v>
      </c>
      <c r="BH1085">
        <v>-1</v>
      </c>
      <c r="BI1085" s="11">
        <v>3.2</v>
      </c>
      <c r="BJ1085" t="s">
        <v>59</v>
      </c>
      <c r="BK1085">
        <f>VLOOKUP(BJ1085,MoodysRatingMapping!$A$3:$B$23,2,0)</f>
        <v>4.6000000000000005</v>
      </c>
      <c r="BL1085">
        <v>0</v>
      </c>
      <c r="BM1085" s="11">
        <v>3.1</v>
      </c>
      <c r="BN1085" t="s">
        <v>72</v>
      </c>
      <c r="BO1085" s="15">
        <f>VLOOKUP(BN1085,'S&amp;PRatingMapping'!$A$3:$B$24,2,0)</f>
        <v>3.9999999999999991</v>
      </c>
      <c r="BQ1085">
        <v>195000000</v>
      </c>
      <c r="BR1085" s="11" t="s">
        <v>40</v>
      </c>
      <c r="BS1085">
        <v>2</v>
      </c>
      <c r="BT1085" t="s">
        <v>42</v>
      </c>
      <c r="BU1085">
        <v>2.989E-2</v>
      </c>
      <c r="BV1085">
        <v>-1</v>
      </c>
      <c r="BX1085" t="s">
        <v>44</v>
      </c>
      <c r="BY1085" t="s">
        <v>42</v>
      </c>
      <c r="BZ1085">
        <v>47.252600000000001</v>
      </c>
      <c r="CA1085">
        <v>-1</v>
      </c>
      <c r="CB1085" t="s">
        <v>45</v>
      </c>
      <c r="CC1085" t="s">
        <v>59</v>
      </c>
      <c r="CD1085">
        <f>VLOOKUP(CC1085,MoodysRatingMapping!$A$3:$B$23,2,0)</f>
        <v>4.6000000000000005</v>
      </c>
      <c r="CE1085">
        <v>0</v>
      </c>
      <c r="CF1085" s="11">
        <v>3.1</v>
      </c>
      <c r="CG1085" t="s">
        <v>72</v>
      </c>
      <c r="CH1085" s="15">
        <f>VLOOKUP(CG1085,'S&amp;PRatingMapping'!$A$3:$B$24,2,0)</f>
        <v>3.9999999999999991</v>
      </c>
    </row>
    <row r="1086" spans="1:86" x14ac:dyDescent="0.25">
      <c r="A1086" s="2">
        <v>42916</v>
      </c>
      <c r="B1086">
        <v>7</v>
      </c>
      <c r="C1086">
        <v>60589</v>
      </c>
      <c r="D1086">
        <v>3</v>
      </c>
      <c r="E1086">
        <v>1</v>
      </c>
      <c r="F1086">
        <v>0</v>
      </c>
      <c r="G1086">
        <v>0</v>
      </c>
      <c r="H1086">
        <v>0</v>
      </c>
      <c r="I1086">
        <v>34137113.189999998</v>
      </c>
      <c r="J1086" s="9" t="s">
        <v>40</v>
      </c>
      <c r="K1086">
        <v>2</v>
      </c>
      <c r="L1086" t="s">
        <v>41</v>
      </c>
      <c r="M1086">
        <v>0.39400000000000002</v>
      </c>
      <c r="N1086">
        <v>-7</v>
      </c>
      <c r="Q1086" s="11" t="s">
        <v>30</v>
      </c>
      <c r="R1086" t="s">
        <v>41</v>
      </c>
      <c r="S1086">
        <v>21.542000000000002</v>
      </c>
      <c r="T1086">
        <v>-8</v>
      </c>
      <c r="U1086" s="11">
        <v>2.2000000000000002</v>
      </c>
      <c r="V1086" t="s">
        <v>51</v>
      </c>
      <c r="W1086">
        <f>VLOOKUP(V1086,MoodysRatingMapping!$A$3:$B$23,2,0)</f>
        <v>3.2500000000000004</v>
      </c>
      <c r="X1086">
        <v>-7</v>
      </c>
      <c r="Y1086">
        <v>2.2000000000000002</v>
      </c>
      <c r="Z1086" t="s">
        <v>71</v>
      </c>
      <c r="AA1086" s="7">
        <f>VLOOKUP(Z1086,'S&amp;PRatingMapping'!$A$3:$B$24,2,0)</f>
        <v>3.1428571428571423</v>
      </c>
      <c r="AC1086">
        <v>523</v>
      </c>
      <c r="AD1086">
        <v>523</v>
      </c>
      <c r="AE1086">
        <v>46101739.469999999</v>
      </c>
      <c r="AF1086" t="s">
        <v>40</v>
      </c>
      <c r="AG1086">
        <v>2</v>
      </c>
      <c r="AH1086" t="s">
        <v>41</v>
      </c>
      <c r="AI1086">
        <v>3.3279999999999997E-2</v>
      </c>
      <c r="AJ1086">
        <v>-2</v>
      </c>
      <c r="AL1086" t="s">
        <v>30</v>
      </c>
      <c r="AM1086" t="s">
        <v>41</v>
      </c>
      <c r="AN1086">
        <v>22.431000000000001</v>
      </c>
      <c r="AO1086">
        <v>-3</v>
      </c>
      <c r="AP1086" s="11">
        <v>2.2000000000000002</v>
      </c>
      <c r="AQ1086" t="s">
        <v>51</v>
      </c>
      <c r="AR1086">
        <f>VLOOKUP(AQ1086,MoodysRatingMapping!$A$3:$B$23,2,0)</f>
        <v>3.2500000000000004</v>
      </c>
      <c r="AS1086">
        <v>-2</v>
      </c>
      <c r="AT1086" s="11">
        <v>2.2000000000000002</v>
      </c>
      <c r="AU1086" t="s">
        <v>71</v>
      </c>
      <c r="AV1086" s="15">
        <f>VLOOKUP(AU1086,'S&amp;PRatingMapping'!$A$3:$B$24,2,0)</f>
        <v>3.1428571428571423</v>
      </c>
      <c r="AX1086">
        <v>46399543.700000003</v>
      </c>
      <c r="AY1086" t="s">
        <v>40</v>
      </c>
      <c r="AZ1086">
        <v>2</v>
      </c>
      <c r="BA1086" t="s">
        <v>41</v>
      </c>
      <c r="BB1086">
        <v>3.0530000000000002E-2</v>
      </c>
      <c r="BC1086">
        <v>-2</v>
      </c>
      <c r="BE1086" s="11" t="s">
        <v>30</v>
      </c>
      <c r="BF1086" t="s">
        <v>41</v>
      </c>
      <c r="BG1086">
        <v>22.916899999999998</v>
      </c>
      <c r="BH1086">
        <v>-3</v>
      </c>
      <c r="BI1086" s="11">
        <v>2.2000000000000002</v>
      </c>
      <c r="BJ1086" t="s">
        <v>51</v>
      </c>
      <c r="BK1086">
        <f>VLOOKUP(BJ1086,MoodysRatingMapping!$A$3:$B$23,2,0)</f>
        <v>3.2500000000000004</v>
      </c>
      <c r="BL1086">
        <v>-2</v>
      </c>
      <c r="BM1086" s="11">
        <v>2.2000000000000002</v>
      </c>
      <c r="BN1086" t="s">
        <v>71</v>
      </c>
      <c r="BO1086" s="15">
        <f>VLOOKUP(BN1086,'S&amp;PRatingMapping'!$A$3:$B$24,2,0)</f>
        <v>3.1428571428571423</v>
      </c>
      <c r="BQ1086">
        <v>55647478.32</v>
      </c>
      <c r="BR1086" s="11" t="s">
        <v>40</v>
      </c>
      <c r="BS1086">
        <v>2</v>
      </c>
      <c r="BT1086" t="s">
        <v>41</v>
      </c>
      <c r="BU1086">
        <v>3.2149999999999998E-2</v>
      </c>
      <c r="BV1086">
        <v>-2</v>
      </c>
      <c r="BX1086" t="s">
        <v>30</v>
      </c>
      <c r="BY1086" t="s">
        <v>41</v>
      </c>
      <c r="BZ1086">
        <v>23.932500000000001</v>
      </c>
      <c r="CA1086">
        <v>-3</v>
      </c>
      <c r="CB1086" t="s">
        <v>44</v>
      </c>
      <c r="CC1086" t="s">
        <v>51</v>
      </c>
      <c r="CD1086">
        <f>VLOOKUP(CC1086,MoodysRatingMapping!$A$3:$B$23,2,0)</f>
        <v>3.2500000000000004</v>
      </c>
      <c r="CE1086">
        <v>-2</v>
      </c>
      <c r="CF1086" s="11">
        <v>2.2000000000000002</v>
      </c>
      <c r="CG1086" t="s">
        <v>71</v>
      </c>
      <c r="CH1086" s="15">
        <f>VLOOKUP(CG1086,'S&amp;PRatingMapping'!$A$3:$B$24,2,0)</f>
        <v>3.1428571428571423</v>
      </c>
    </row>
    <row r="1087" spans="1:86" x14ac:dyDescent="0.25">
      <c r="A1087" s="2">
        <v>42094</v>
      </c>
      <c r="B1087">
        <v>5.2</v>
      </c>
      <c r="C1087">
        <v>60625</v>
      </c>
      <c r="D1087">
        <v>0.10000000000000051</v>
      </c>
      <c r="E1087">
        <v>1</v>
      </c>
      <c r="F1087">
        <v>0</v>
      </c>
      <c r="G1087">
        <v>0</v>
      </c>
      <c r="H1087">
        <v>0</v>
      </c>
      <c r="I1087">
        <v>86965228.540000007</v>
      </c>
      <c r="J1087" s="9" t="s">
        <v>30</v>
      </c>
      <c r="K1087">
        <v>1</v>
      </c>
      <c r="L1087" t="s">
        <v>42</v>
      </c>
      <c r="M1087">
        <v>0.1</v>
      </c>
      <c r="N1087">
        <v>-5</v>
      </c>
      <c r="O1087" t="s">
        <v>42</v>
      </c>
      <c r="P1087">
        <v>99.475999999999999</v>
      </c>
      <c r="U1087" s="11">
        <v>5.0999999999999996</v>
      </c>
      <c r="V1087" t="s">
        <v>61</v>
      </c>
      <c r="W1087">
        <f>VLOOKUP(V1087,MoodysRatingMapping!$A$3:$B$23,2,0)</f>
        <v>5.9500000000000011</v>
      </c>
      <c r="X1087">
        <v>-1</v>
      </c>
      <c r="Y1087" t="s">
        <v>29</v>
      </c>
      <c r="Z1087" t="s">
        <v>84</v>
      </c>
      <c r="AA1087" s="7">
        <f>VLOOKUP(Z1087,'S&amp;PRatingMapping'!$A$3:$B$24,2,0)</f>
        <v>5.2857142857142856</v>
      </c>
      <c r="AC1087">
        <v>5263</v>
      </c>
      <c r="AD1087">
        <v>5263</v>
      </c>
      <c r="AE1087">
        <v>87198626.489999995</v>
      </c>
      <c r="AF1087" t="s">
        <v>30</v>
      </c>
      <c r="AG1087">
        <v>1</v>
      </c>
      <c r="AH1087" t="s">
        <v>42</v>
      </c>
      <c r="AI1087">
        <v>0.01</v>
      </c>
      <c r="AJ1087">
        <v>-4</v>
      </c>
      <c r="AK1087">
        <v>99.662999999999997</v>
      </c>
      <c r="AP1087" s="11">
        <v>5.0999999999999996</v>
      </c>
      <c r="AQ1087" t="s">
        <v>61</v>
      </c>
      <c r="AR1087">
        <f>VLOOKUP(AQ1087,MoodysRatingMapping!$A$3:$B$23,2,0)</f>
        <v>5.9500000000000011</v>
      </c>
      <c r="AS1087">
        <v>0</v>
      </c>
      <c r="AT1087" s="11" t="s">
        <v>29</v>
      </c>
      <c r="AU1087" t="s">
        <v>84</v>
      </c>
      <c r="AV1087" s="15">
        <f>VLOOKUP(AU1087,'S&amp;PRatingMapping'!$A$3:$B$24,2,0)</f>
        <v>5.2857142857142856</v>
      </c>
      <c r="AX1087">
        <v>88119797.569999993</v>
      </c>
      <c r="AY1087" t="s">
        <v>30</v>
      </c>
      <c r="AZ1087">
        <v>1</v>
      </c>
      <c r="BA1087" t="s">
        <v>42</v>
      </c>
      <c r="BB1087">
        <v>1.5769999999999999E-2</v>
      </c>
      <c r="BC1087">
        <v>-4</v>
      </c>
      <c r="BD1087">
        <v>99.662999999999997</v>
      </c>
      <c r="BI1087" s="11">
        <v>5.0999999999999996</v>
      </c>
      <c r="BJ1087" t="s">
        <v>61</v>
      </c>
      <c r="BK1087">
        <f>VLOOKUP(BJ1087,MoodysRatingMapping!$A$3:$B$23,2,0)</f>
        <v>5.9500000000000011</v>
      </c>
      <c r="BL1087">
        <v>0</v>
      </c>
      <c r="BM1087" s="11" t="s">
        <v>29</v>
      </c>
      <c r="BN1087" t="s">
        <v>84</v>
      </c>
      <c r="BO1087" s="15">
        <f>VLOOKUP(BN1087,'S&amp;PRatingMapping'!$A$3:$B$24,2,0)</f>
        <v>5.2857142857142856</v>
      </c>
      <c r="BQ1087">
        <v>87029912.420000002</v>
      </c>
      <c r="BR1087" s="11" t="s">
        <v>30</v>
      </c>
      <c r="BS1087">
        <v>1</v>
      </c>
      <c r="BT1087" t="s">
        <v>42</v>
      </c>
      <c r="BU1087">
        <v>1.487E-2</v>
      </c>
      <c r="BV1087">
        <v>-4</v>
      </c>
      <c r="BW1087">
        <v>99.662999999999997</v>
      </c>
      <c r="CB1087" t="s">
        <v>38</v>
      </c>
      <c r="CC1087" t="s">
        <v>61</v>
      </c>
      <c r="CD1087">
        <f>VLOOKUP(CC1087,MoodysRatingMapping!$A$3:$B$23,2,0)</f>
        <v>5.9500000000000011</v>
      </c>
      <c r="CE1087">
        <v>0</v>
      </c>
      <c r="CF1087" s="11" t="s">
        <v>29</v>
      </c>
      <c r="CG1087" t="s">
        <v>84</v>
      </c>
      <c r="CH1087" s="15">
        <f>VLOOKUP(CG1087,'S&amp;PRatingMapping'!$A$3:$B$24,2,0)</f>
        <v>5.2857142857142856</v>
      </c>
    </row>
    <row r="1088" spans="1:86" x14ac:dyDescent="0.25">
      <c r="A1088" s="2">
        <v>41851</v>
      </c>
      <c r="B1088">
        <v>5.0999999999999996</v>
      </c>
      <c r="C1088">
        <v>60634</v>
      </c>
      <c r="D1088">
        <v>1.1000000000000001</v>
      </c>
      <c r="E1088">
        <v>1</v>
      </c>
      <c r="F1088">
        <v>0</v>
      </c>
      <c r="G1088">
        <v>0</v>
      </c>
      <c r="H1088">
        <v>0</v>
      </c>
      <c r="I1088">
        <v>102297654.08</v>
      </c>
      <c r="J1088" s="9" t="s">
        <v>30</v>
      </c>
      <c r="K1088">
        <v>1</v>
      </c>
      <c r="L1088" t="s">
        <v>42</v>
      </c>
      <c r="M1088">
        <v>0.33300000000000002</v>
      </c>
      <c r="N1088">
        <v>-4</v>
      </c>
      <c r="Q1088" s="11" t="s">
        <v>29</v>
      </c>
      <c r="R1088" t="s">
        <v>42</v>
      </c>
      <c r="S1088">
        <v>133.22290000000001</v>
      </c>
      <c r="T1088">
        <v>-1</v>
      </c>
      <c r="U1088" s="11" t="s">
        <v>29</v>
      </c>
      <c r="V1088" t="s">
        <v>48</v>
      </c>
      <c r="W1088">
        <f>VLOOKUP(V1088,MoodysRatingMapping!$A$3:$B$23,2,0)</f>
        <v>5.5000000000000009</v>
      </c>
      <c r="X1088">
        <v>-1</v>
      </c>
      <c r="Y1088">
        <v>3.3</v>
      </c>
      <c r="Z1088" t="s">
        <v>81</v>
      </c>
      <c r="AA1088" s="7">
        <f>VLOOKUP(Z1088,'S&amp;PRatingMapping'!$A$3:$B$24,2,0)</f>
        <v>4.8571428571428568</v>
      </c>
      <c r="AC1088">
        <v>538</v>
      </c>
      <c r="AD1088">
        <v>538</v>
      </c>
      <c r="AE1088">
        <v>101796711.37</v>
      </c>
      <c r="AF1088" t="s">
        <v>30</v>
      </c>
      <c r="AG1088">
        <v>1</v>
      </c>
      <c r="AH1088" t="s">
        <v>42</v>
      </c>
      <c r="AI1088">
        <v>3.1980000000000001E-2</v>
      </c>
      <c r="AJ1088">
        <v>-3</v>
      </c>
      <c r="AL1088" t="s">
        <v>29</v>
      </c>
      <c r="AM1088" t="s">
        <v>42</v>
      </c>
      <c r="AN1088">
        <v>136.788815</v>
      </c>
      <c r="AO1088">
        <v>0</v>
      </c>
      <c r="AP1088" s="11" t="s">
        <v>29</v>
      </c>
      <c r="AQ1088" t="s">
        <v>48</v>
      </c>
      <c r="AR1088">
        <f>VLOOKUP(AQ1088,MoodysRatingMapping!$A$3:$B$23,2,0)</f>
        <v>5.5000000000000009</v>
      </c>
      <c r="AS1088">
        <v>0</v>
      </c>
      <c r="AT1088" s="11">
        <v>3.3</v>
      </c>
      <c r="AU1088" t="s">
        <v>81</v>
      </c>
      <c r="AV1088" s="15">
        <f>VLOOKUP(AU1088,'S&amp;PRatingMapping'!$A$3:$B$24,2,0)</f>
        <v>4.8571428571428568</v>
      </c>
      <c r="AX1088">
        <v>101500000</v>
      </c>
      <c r="AY1088" t="s">
        <v>30</v>
      </c>
      <c r="AZ1088">
        <v>1</v>
      </c>
      <c r="BA1088" t="s">
        <v>42</v>
      </c>
      <c r="BB1088">
        <v>3.3680000000000002E-2</v>
      </c>
      <c r="BC1088">
        <v>-3</v>
      </c>
      <c r="BE1088" s="11" t="s">
        <v>29</v>
      </c>
      <c r="BF1088" t="s">
        <v>42</v>
      </c>
      <c r="BG1088">
        <v>141.61455100000001</v>
      </c>
      <c r="BH1088">
        <v>0</v>
      </c>
      <c r="BI1088" s="11" t="s">
        <v>29</v>
      </c>
      <c r="BJ1088" t="s">
        <v>48</v>
      </c>
      <c r="BK1088">
        <f>VLOOKUP(BJ1088,MoodysRatingMapping!$A$3:$B$23,2,0)</f>
        <v>5.5000000000000009</v>
      </c>
      <c r="BL1088">
        <v>0</v>
      </c>
      <c r="BM1088" s="11">
        <v>3.3</v>
      </c>
      <c r="BN1088" t="s">
        <v>81</v>
      </c>
      <c r="BO1088" s="15">
        <f>VLOOKUP(BN1088,'S&amp;PRatingMapping'!$A$3:$B$24,2,0)</f>
        <v>4.8571428571428568</v>
      </c>
      <c r="BQ1088">
        <v>101500000</v>
      </c>
      <c r="BR1088" s="11" t="s">
        <v>30</v>
      </c>
      <c r="BS1088">
        <v>1</v>
      </c>
      <c r="BT1088" t="s">
        <v>42</v>
      </c>
      <c r="BU1088">
        <v>3.9379999999999998E-2</v>
      </c>
      <c r="BV1088">
        <v>-3</v>
      </c>
      <c r="BX1088" t="s">
        <v>29</v>
      </c>
      <c r="BY1088" t="s">
        <v>42</v>
      </c>
      <c r="BZ1088">
        <v>139.13331199999999</v>
      </c>
      <c r="CA1088">
        <v>0</v>
      </c>
      <c r="CB1088" t="s">
        <v>29</v>
      </c>
      <c r="CC1088" t="s">
        <v>48</v>
      </c>
      <c r="CD1088">
        <f>VLOOKUP(CC1088,MoodysRatingMapping!$A$3:$B$23,2,0)</f>
        <v>5.5000000000000009</v>
      </c>
      <c r="CE1088">
        <v>0</v>
      </c>
      <c r="CF1088" s="11">
        <v>3.3</v>
      </c>
      <c r="CG1088" t="s">
        <v>81</v>
      </c>
      <c r="CH1088" s="15">
        <f>VLOOKUP(CG1088,'S&amp;PRatingMapping'!$A$3:$B$24,2,0)</f>
        <v>4.8571428571428568</v>
      </c>
    </row>
    <row r="1089" spans="1:87" x14ac:dyDescent="0.25">
      <c r="A1089" s="2">
        <v>41880</v>
      </c>
      <c r="B1089">
        <v>3.2</v>
      </c>
      <c r="C1089">
        <v>60636</v>
      </c>
      <c r="D1089">
        <v>0.90000000000000036</v>
      </c>
      <c r="E1089">
        <v>1</v>
      </c>
      <c r="F1089">
        <v>0</v>
      </c>
      <c r="G1089">
        <v>0</v>
      </c>
      <c r="H1089">
        <v>0</v>
      </c>
      <c r="I1089">
        <v>70312500</v>
      </c>
      <c r="J1089" s="9" t="s">
        <v>30</v>
      </c>
      <c r="K1089">
        <v>1</v>
      </c>
      <c r="L1089" t="s">
        <v>42</v>
      </c>
      <c r="M1089">
        <v>0.1173</v>
      </c>
      <c r="N1089">
        <v>-2</v>
      </c>
      <c r="W1089" t="e">
        <f>VLOOKUP(V1089,MoodysRatingMapping!$A$3:$B$23,2,0)</f>
        <v>#N/A</v>
      </c>
      <c r="Y1089">
        <v>2.1</v>
      </c>
      <c r="Z1089" t="s">
        <v>80</v>
      </c>
      <c r="AA1089" s="7">
        <f>VLOOKUP(Z1089,'S&amp;PRatingMapping'!$A$3:$B$24,2,0)</f>
        <v>2.714285714285714</v>
      </c>
      <c r="AC1089">
        <v>5327</v>
      </c>
      <c r="AD1089">
        <v>5327</v>
      </c>
      <c r="AE1089">
        <v>70312500</v>
      </c>
      <c r="AF1089" t="s">
        <v>34</v>
      </c>
      <c r="AG1089">
        <v>2</v>
      </c>
      <c r="AH1089" t="s">
        <v>42</v>
      </c>
      <c r="AI1089">
        <v>0.14951999999999999</v>
      </c>
      <c r="AJ1089">
        <v>0</v>
      </c>
      <c r="AR1089" t="e">
        <f>VLOOKUP(AQ1089,MoodysRatingMapping!$A$3:$B$23,2,0)</f>
        <v>#N/A</v>
      </c>
      <c r="AT1089" s="11">
        <v>2.1</v>
      </c>
      <c r="AU1089" t="s">
        <v>80</v>
      </c>
      <c r="AV1089" s="15">
        <f>VLOOKUP(AU1089,'S&amp;PRatingMapping'!$A$3:$B$24,2,0)</f>
        <v>2.714285714285714</v>
      </c>
      <c r="AX1089">
        <v>70312500</v>
      </c>
      <c r="AY1089" t="s">
        <v>34</v>
      </c>
      <c r="AZ1089">
        <v>2</v>
      </c>
      <c r="BA1089" t="s">
        <v>42</v>
      </c>
      <c r="BB1089">
        <v>0.12145</v>
      </c>
      <c r="BC1089">
        <v>0</v>
      </c>
      <c r="BK1089" t="e">
        <f>VLOOKUP(BJ1089,MoodysRatingMapping!$A$3:$B$23,2,0)</f>
        <v>#N/A</v>
      </c>
      <c r="BM1089" s="11">
        <v>2.1</v>
      </c>
      <c r="BN1089" t="s">
        <v>80</v>
      </c>
      <c r="BO1089" s="15">
        <f>VLOOKUP(BN1089,'S&amp;PRatingMapping'!$A$3:$B$24,2,0)</f>
        <v>2.714285714285714</v>
      </c>
      <c r="BQ1089">
        <v>70312500</v>
      </c>
      <c r="BR1089" s="11">
        <v>2.1</v>
      </c>
      <c r="BS1089">
        <v>2</v>
      </c>
      <c r="BT1089" t="s">
        <v>42</v>
      </c>
      <c r="BU1089">
        <v>0.1285</v>
      </c>
      <c r="BV1089">
        <v>0</v>
      </c>
      <c r="CD1089" t="e">
        <f>VLOOKUP(CC1089,MoodysRatingMapping!$A$3:$B$23,2,0)</f>
        <v>#N/A</v>
      </c>
      <c r="CF1089" s="11">
        <v>2.1</v>
      </c>
      <c r="CG1089" t="s">
        <v>80</v>
      </c>
      <c r="CH1089" s="15">
        <f>VLOOKUP(CG1089,'S&amp;PRatingMapping'!$A$3:$B$24,2,0)</f>
        <v>2.714285714285714</v>
      </c>
    </row>
    <row r="1090" spans="1:87" x14ac:dyDescent="0.25">
      <c r="A1090" s="2">
        <v>42460</v>
      </c>
      <c r="B1090">
        <v>3.1</v>
      </c>
      <c r="C1090">
        <v>60637</v>
      </c>
      <c r="D1090">
        <v>0.80000000000000027</v>
      </c>
      <c r="E1090">
        <v>1</v>
      </c>
      <c r="F1090">
        <v>0</v>
      </c>
      <c r="G1090">
        <v>0</v>
      </c>
      <c r="H1090">
        <v>0</v>
      </c>
      <c r="I1090">
        <v>62343750</v>
      </c>
      <c r="J1090" s="9">
        <v>2.1</v>
      </c>
      <c r="K1090">
        <v>2</v>
      </c>
      <c r="L1090" t="s">
        <v>41</v>
      </c>
      <c r="M1090">
        <v>0.14294000000000001</v>
      </c>
      <c r="N1090">
        <v>-1</v>
      </c>
      <c r="U1090" s="11">
        <v>2.1</v>
      </c>
      <c r="V1090" t="s">
        <v>60</v>
      </c>
      <c r="W1090">
        <f>VLOOKUP(V1090,MoodysRatingMapping!$A$3:$B$23,2,0)</f>
        <v>2.8000000000000003</v>
      </c>
      <c r="X1090">
        <v>-1</v>
      </c>
      <c r="Y1090">
        <v>2.1</v>
      </c>
      <c r="Z1090" t="s">
        <v>80</v>
      </c>
      <c r="AA1090" s="7">
        <f>VLOOKUP(Z1090,'S&amp;PRatingMapping'!$A$3:$B$24,2,0)</f>
        <v>2.714285714285714</v>
      </c>
      <c r="AC1090">
        <v>5399</v>
      </c>
      <c r="AD1090">
        <v>5399</v>
      </c>
      <c r="AE1090">
        <v>62343750</v>
      </c>
      <c r="AF1090" t="s">
        <v>30</v>
      </c>
      <c r="AG1090">
        <v>1</v>
      </c>
      <c r="AH1090" t="s">
        <v>41</v>
      </c>
      <c r="AI1090">
        <v>2.8539999999999999E-2</v>
      </c>
      <c r="AJ1090">
        <v>-1</v>
      </c>
      <c r="AP1090" s="11">
        <v>2.1</v>
      </c>
      <c r="AQ1090" t="s">
        <v>60</v>
      </c>
      <c r="AR1090">
        <f>VLOOKUP(AQ1090,MoodysRatingMapping!$A$3:$B$23,2,0)</f>
        <v>2.8000000000000003</v>
      </c>
      <c r="AS1090">
        <v>0</v>
      </c>
      <c r="AT1090" s="11">
        <v>2.1</v>
      </c>
      <c r="AU1090" t="s">
        <v>80</v>
      </c>
      <c r="AV1090" s="15">
        <f>VLOOKUP(AU1090,'S&amp;PRatingMapping'!$A$3:$B$24,2,0)</f>
        <v>2.714285714285714</v>
      </c>
      <c r="AX1090">
        <v>62343750</v>
      </c>
      <c r="AY1090" t="s">
        <v>34</v>
      </c>
      <c r="AZ1090">
        <v>2</v>
      </c>
      <c r="BA1090" t="s">
        <v>41</v>
      </c>
      <c r="BB1090">
        <v>0.13836999999999999</v>
      </c>
      <c r="BC1090">
        <v>0</v>
      </c>
      <c r="BI1090" s="11">
        <v>2.1</v>
      </c>
      <c r="BJ1090" t="s">
        <v>60</v>
      </c>
      <c r="BK1090">
        <f>VLOOKUP(BJ1090,MoodysRatingMapping!$A$3:$B$23,2,0)</f>
        <v>2.8000000000000003</v>
      </c>
      <c r="BL1090">
        <v>0</v>
      </c>
      <c r="BM1090" s="11">
        <v>2.1</v>
      </c>
      <c r="BN1090" t="s">
        <v>80</v>
      </c>
      <c r="BO1090" s="15">
        <f>VLOOKUP(BN1090,'S&amp;PRatingMapping'!$A$3:$B$24,2,0)</f>
        <v>2.714285714285714</v>
      </c>
      <c r="BQ1090">
        <v>62343750</v>
      </c>
      <c r="BR1090" s="11">
        <v>2.1</v>
      </c>
      <c r="BS1090">
        <v>2</v>
      </c>
      <c r="BT1090" t="s">
        <v>41</v>
      </c>
      <c r="BU1090">
        <v>0.13643</v>
      </c>
      <c r="BV1090">
        <v>0</v>
      </c>
      <c r="CB1090" t="s">
        <v>34</v>
      </c>
      <c r="CC1090" t="s">
        <v>60</v>
      </c>
      <c r="CD1090">
        <f>VLOOKUP(CC1090,MoodysRatingMapping!$A$3:$B$23,2,0)</f>
        <v>2.8000000000000003</v>
      </c>
      <c r="CE1090">
        <v>0</v>
      </c>
      <c r="CF1090" s="11">
        <v>2.1</v>
      </c>
      <c r="CG1090" t="s">
        <v>80</v>
      </c>
      <c r="CH1090" s="15">
        <f>VLOOKUP(CG1090,'S&amp;PRatingMapping'!$A$3:$B$24,2,0)</f>
        <v>2.714285714285714</v>
      </c>
    </row>
    <row r="1091" spans="1:87" x14ac:dyDescent="0.25">
      <c r="A1091" s="2">
        <v>42551</v>
      </c>
      <c r="B1091">
        <v>8.1999999999999993</v>
      </c>
      <c r="C1091">
        <v>60677</v>
      </c>
      <c r="D1091">
        <v>9.9999999999999645E-2</v>
      </c>
      <c r="E1091">
        <v>1</v>
      </c>
      <c r="F1091">
        <v>0</v>
      </c>
      <c r="G1091">
        <v>0</v>
      </c>
      <c r="H1091">
        <v>0</v>
      </c>
      <c r="I1091">
        <v>1240163.8700000001</v>
      </c>
      <c r="W1091" t="e">
        <f>VLOOKUP(V1091,MoodysRatingMapping!$A$3:$B$23,2,0)</f>
        <v>#N/A</v>
      </c>
      <c r="AA1091" s="7" t="e">
        <f>VLOOKUP(Z1091,'S&amp;PRatingMapping'!$A$3:$B$24,2,0)</f>
        <v>#N/A</v>
      </c>
      <c r="AC1091">
        <v>5477</v>
      </c>
      <c r="AD1091">
        <v>5477</v>
      </c>
      <c r="AE1091">
        <v>1376524.9</v>
      </c>
      <c r="AR1091" t="e">
        <f>VLOOKUP(AQ1091,MoodysRatingMapping!$A$3:$B$23,2,0)</f>
        <v>#N/A</v>
      </c>
      <c r="AV1091" s="15" t="e">
        <f>VLOOKUP(AU1091,'S&amp;PRatingMapping'!$A$3:$B$24,2,0)</f>
        <v>#N/A</v>
      </c>
      <c r="AX1091">
        <v>2109033.44</v>
      </c>
      <c r="BK1091" t="e">
        <f>VLOOKUP(BJ1091,MoodysRatingMapping!$A$3:$B$23,2,0)</f>
        <v>#N/A</v>
      </c>
      <c r="BO1091" s="15" t="e">
        <f>VLOOKUP(BN1091,'S&amp;PRatingMapping'!$A$3:$B$24,2,0)</f>
        <v>#N/A</v>
      </c>
      <c r="BQ1091">
        <v>2306326.14</v>
      </c>
      <c r="CD1091" t="e">
        <f>VLOOKUP(CC1091,MoodysRatingMapping!$A$3:$B$23,2,0)</f>
        <v>#N/A</v>
      </c>
      <c r="CH1091" s="15" t="e">
        <f>VLOOKUP(CG1091,'S&amp;PRatingMapping'!$A$3:$B$24,2,0)</f>
        <v>#N/A</v>
      </c>
    </row>
    <row r="1092" spans="1:87" x14ac:dyDescent="0.25">
      <c r="A1092" s="2">
        <v>43312</v>
      </c>
      <c r="B1092">
        <v>8.1</v>
      </c>
      <c r="C1092">
        <v>60677</v>
      </c>
      <c r="D1092">
        <v>1.1000000000000001</v>
      </c>
      <c r="E1092">
        <v>1</v>
      </c>
      <c r="F1092">
        <v>0</v>
      </c>
      <c r="G1092">
        <v>0</v>
      </c>
      <c r="H1092">
        <v>0</v>
      </c>
      <c r="I1092">
        <v>992000</v>
      </c>
      <c r="W1092" t="e">
        <f>VLOOKUP(V1092,MoodysRatingMapping!$A$3:$B$23,2,0)</f>
        <v>#N/A</v>
      </c>
      <c r="AA1092" s="7" t="e">
        <f>VLOOKUP(Z1092,'S&amp;PRatingMapping'!$A$3:$B$24,2,0)</f>
        <v>#N/A</v>
      </c>
      <c r="AC1092">
        <v>552</v>
      </c>
      <c r="AD1092">
        <v>552</v>
      </c>
      <c r="AE1092">
        <v>1697000</v>
      </c>
      <c r="AR1092" t="e">
        <f>VLOOKUP(AQ1092,MoodysRatingMapping!$A$3:$B$23,2,0)</f>
        <v>#N/A</v>
      </c>
      <c r="AV1092" s="15" t="e">
        <f>VLOOKUP(AU1092,'S&amp;PRatingMapping'!$A$3:$B$24,2,0)</f>
        <v>#N/A</v>
      </c>
      <c r="AX1092">
        <v>1200000</v>
      </c>
      <c r="BK1092" t="e">
        <f>VLOOKUP(BJ1092,MoodysRatingMapping!$A$3:$B$23,2,0)</f>
        <v>#N/A</v>
      </c>
      <c r="BO1092" s="15" t="e">
        <f>VLOOKUP(BN1092,'S&amp;PRatingMapping'!$A$3:$B$24,2,0)</f>
        <v>#N/A</v>
      </c>
      <c r="BQ1092">
        <v>1650000</v>
      </c>
      <c r="CD1092" t="e">
        <f>VLOOKUP(CC1092,MoodysRatingMapping!$A$3:$B$23,2,0)</f>
        <v>#N/A</v>
      </c>
      <c r="CH1092" s="15" t="e">
        <f>VLOOKUP(CG1092,'S&amp;PRatingMapping'!$A$3:$B$24,2,0)</f>
        <v>#N/A</v>
      </c>
    </row>
    <row r="1093" spans="1:87" x14ac:dyDescent="0.25">
      <c r="A1093" s="2">
        <v>41759</v>
      </c>
      <c r="B1093">
        <v>8.1</v>
      </c>
      <c r="C1093">
        <v>60740</v>
      </c>
      <c r="D1093">
        <v>2.899999999999999</v>
      </c>
      <c r="E1093">
        <v>1</v>
      </c>
      <c r="F1093">
        <v>0</v>
      </c>
      <c r="G1093">
        <v>0</v>
      </c>
      <c r="H1093">
        <v>0</v>
      </c>
      <c r="I1093">
        <v>4761117.58</v>
      </c>
      <c r="J1093" s="9" t="s">
        <v>30</v>
      </c>
      <c r="K1093">
        <v>1</v>
      </c>
      <c r="L1093" t="s">
        <v>41</v>
      </c>
      <c r="M1093">
        <v>0.11784</v>
      </c>
      <c r="N1093">
        <v>-9</v>
      </c>
      <c r="U1093" s="11">
        <v>5.0999999999999996</v>
      </c>
      <c r="V1093" t="s">
        <v>61</v>
      </c>
      <c r="W1093">
        <f>VLOOKUP(V1093,MoodysRatingMapping!$A$3:$B$23,2,0)</f>
        <v>5.9500000000000011</v>
      </c>
      <c r="X1093">
        <v>-5</v>
      </c>
      <c r="Y1093" t="s">
        <v>29</v>
      </c>
      <c r="Z1093" t="s">
        <v>84</v>
      </c>
      <c r="AA1093" s="7">
        <f>VLOOKUP(Z1093,'S&amp;PRatingMapping'!$A$3:$B$24,2,0)</f>
        <v>5.2857142857142856</v>
      </c>
      <c r="AC1093">
        <v>5647</v>
      </c>
      <c r="AD1093">
        <v>5647</v>
      </c>
      <c r="AE1093">
        <v>4761117.58</v>
      </c>
      <c r="AF1093" t="s">
        <v>30</v>
      </c>
      <c r="AG1093">
        <v>1</v>
      </c>
      <c r="AH1093" t="s">
        <v>41</v>
      </c>
      <c r="AI1093">
        <v>0.11941</v>
      </c>
      <c r="AJ1093">
        <v>-5</v>
      </c>
      <c r="AP1093" s="11">
        <v>5.0999999999999996</v>
      </c>
      <c r="AQ1093" t="s">
        <v>61</v>
      </c>
      <c r="AR1093">
        <f>VLOOKUP(AQ1093,MoodysRatingMapping!$A$3:$B$23,2,0)</f>
        <v>5.9500000000000011</v>
      </c>
      <c r="AS1093">
        <v>-1</v>
      </c>
      <c r="AT1093" s="11" t="s">
        <v>29</v>
      </c>
      <c r="AU1093" t="s">
        <v>84</v>
      </c>
      <c r="AV1093" s="15">
        <f>VLOOKUP(AU1093,'S&amp;PRatingMapping'!$A$3:$B$24,2,0)</f>
        <v>5.2857142857142856</v>
      </c>
      <c r="AX1093">
        <v>60924187.439999998</v>
      </c>
      <c r="AY1093" t="s">
        <v>32</v>
      </c>
      <c r="AZ1093">
        <v>3</v>
      </c>
      <c r="BA1093" t="s">
        <v>41</v>
      </c>
      <c r="BB1093">
        <v>0.40394999999999998</v>
      </c>
      <c r="BC1093">
        <v>0</v>
      </c>
      <c r="BE1093" s="11">
        <v>2.2000000000000002</v>
      </c>
      <c r="BF1093" t="s">
        <v>41</v>
      </c>
      <c r="BG1093">
        <v>53.464199999999998</v>
      </c>
      <c r="BH1093">
        <v>-1</v>
      </c>
      <c r="BI1093" s="11">
        <v>2.1</v>
      </c>
      <c r="BJ1093" t="s">
        <v>60</v>
      </c>
      <c r="BK1093">
        <f>VLOOKUP(BJ1093,MoodysRatingMapping!$A$3:$B$23,2,0)</f>
        <v>2.8000000000000003</v>
      </c>
      <c r="BL1093">
        <v>-1</v>
      </c>
      <c r="BM1093" s="11">
        <v>2.1</v>
      </c>
      <c r="BN1093" t="s">
        <v>80</v>
      </c>
      <c r="BO1093" s="15">
        <f>VLOOKUP(BN1093,'S&amp;PRatingMapping'!$A$3:$B$24,2,0)</f>
        <v>2.714285714285714</v>
      </c>
      <c r="BQ1093">
        <v>66330649.909999996</v>
      </c>
      <c r="BR1093" s="11" t="s">
        <v>32</v>
      </c>
      <c r="BS1093">
        <v>3</v>
      </c>
      <c r="BT1093" t="s">
        <v>41</v>
      </c>
      <c r="BU1093">
        <v>0.42502000000000001</v>
      </c>
      <c r="BV1093">
        <v>0</v>
      </c>
      <c r="BX1093" t="s">
        <v>44</v>
      </c>
      <c r="BY1093" t="s">
        <v>41</v>
      </c>
      <c r="BZ1093">
        <v>62.0077</v>
      </c>
      <c r="CA1093">
        <v>-1</v>
      </c>
      <c r="CB1093" t="s">
        <v>34</v>
      </c>
      <c r="CC1093" t="s">
        <v>60</v>
      </c>
      <c r="CD1093">
        <f>VLOOKUP(CC1093,MoodysRatingMapping!$A$3:$B$23,2,0)</f>
        <v>2.8000000000000003</v>
      </c>
      <c r="CE1093">
        <v>-1</v>
      </c>
      <c r="CF1093" s="11">
        <v>2.1</v>
      </c>
      <c r="CG1093" t="s">
        <v>80</v>
      </c>
      <c r="CH1093" s="15">
        <f>VLOOKUP(CG1093,'S&amp;PRatingMapping'!$A$3:$B$24,2,0)</f>
        <v>2.714285714285714</v>
      </c>
    </row>
    <row r="1094" spans="1:87" x14ac:dyDescent="0.25">
      <c r="A1094" s="2">
        <v>42216</v>
      </c>
      <c r="B1094">
        <v>8.1</v>
      </c>
      <c r="C1094">
        <v>60740</v>
      </c>
      <c r="D1094">
        <v>1.1000000000000001</v>
      </c>
      <c r="E1094">
        <v>1</v>
      </c>
      <c r="F1094">
        <v>0</v>
      </c>
      <c r="G1094">
        <v>0</v>
      </c>
      <c r="H1094">
        <v>0</v>
      </c>
      <c r="I1094">
        <v>8655508.4000000004</v>
      </c>
      <c r="J1094" s="9">
        <v>2.1</v>
      </c>
      <c r="K1094">
        <v>2</v>
      </c>
      <c r="L1094" t="s">
        <v>41</v>
      </c>
      <c r="M1094">
        <v>0.15533</v>
      </c>
      <c r="N1094">
        <v>-8</v>
      </c>
      <c r="U1094" s="11">
        <v>5.0999999999999996</v>
      </c>
      <c r="V1094" t="s">
        <v>61</v>
      </c>
      <c r="W1094">
        <f>VLOOKUP(V1094,MoodysRatingMapping!$A$3:$B$23,2,0)</f>
        <v>5.9500000000000011</v>
      </c>
      <c r="X1094">
        <v>-5</v>
      </c>
      <c r="Y1094" t="s">
        <v>29</v>
      </c>
      <c r="Z1094" t="s">
        <v>84</v>
      </c>
      <c r="AA1094" s="7">
        <f>VLOOKUP(Z1094,'S&amp;PRatingMapping'!$A$3:$B$24,2,0)</f>
        <v>5.2857142857142856</v>
      </c>
      <c r="AC1094">
        <v>5662</v>
      </c>
      <c r="AD1094">
        <v>5662</v>
      </c>
      <c r="AE1094">
        <v>8655508.4000000004</v>
      </c>
      <c r="AF1094" t="s">
        <v>34</v>
      </c>
      <c r="AG1094">
        <v>2</v>
      </c>
      <c r="AH1094" t="s">
        <v>41</v>
      </c>
      <c r="AI1094">
        <v>0.13872000000000001</v>
      </c>
      <c r="AJ1094">
        <v>-7</v>
      </c>
      <c r="AP1094" s="11">
        <v>5.0999999999999996</v>
      </c>
      <c r="AQ1094" t="s">
        <v>61</v>
      </c>
      <c r="AR1094">
        <f>VLOOKUP(AQ1094,MoodysRatingMapping!$A$3:$B$23,2,0)</f>
        <v>5.9500000000000011</v>
      </c>
      <c r="AS1094">
        <v>-4</v>
      </c>
      <c r="AT1094" s="11" t="s">
        <v>29</v>
      </c>
      <c r="AU1094" t="s">
        <v>84</v>
      </c>
      <c r="AV1094" s="15">
        <f>VLOOKUP(AU1094,'S&amp;PRatingMapping'!$A$3:$B$24,2,0)</f>
        <v>5.2857142857142856</v>
      </c>
      <c r="AX1094">
        <v>9554813.7899999991</v>
      </c>
      <c r="AY1094" t="s">
        <v>34</v>
      </c>
      <c r="AZ1094">
        <v>2</v>
      </c>
      <c r="BA1094" t="s">
        <v>41</v>
      </c>
      <c r="BB1094">
        <v>0.13436000000000001</v>
      </c>
      <c r="BC1094">
        <v>-7</v>
      </c>
      <c r="BI1094" s="11">
        <v>5.0999999999999996</v>
      </c>
      <c r="BJ1094" t="s">
        <v>61</v>
      </c>
      <c r="BK1094">
        <f>VLOOKUP(BJ1094,MoodysRatingMapping!$A$3:$B$23,2,0)</f>
        <v>5.9500000000000011</v>
      </c>
      <c r="BL1094">
        <v>-4</v>
      </c>
      <c r="BM1094" s="11" t="s">
        <v>29</v>
      </c>
      <c r="BN1094" t="s">
        <v>84</v>
      </c>
      <c r="BO1094" s="15">
        <f>VLOOKUP(BN1094,'S&amp;PRatingMapping'!$A$3:$B$24,2,0)</f>
        <v>5.2857142857142856</v>
      </c>
      <c r="BQ1094">
        <v>9554813.7899999991</v>
      </c>
      <c r="BR1094" s="11">
        <v>2.1</v>
      </c>
      <c r="BS1094">
        <v>2</v>
      </c>
      <c r="BT1094" t="s">
        <v>41</v>
      </c>
      <c r="BU1094">
        <v>0.12188</v>
      </c>
      <c r="BV1094">
        <v>-7</v>
      </c>
      <c r="CB1094" t="s">
        <v>38</v>
      </c>
      <c r="CC1094" t="s">
        <v>61</v>
      </c>
      <c r="CD1094">
        <f>VLOOKUP(CC1094,MoodysRatingMapping!$A$3:$B$23,2,0)</f>
        <v>5.9500000000000011</v>
      </c>
      <c r="CE1094">
        <v>-4</v>
      </c>
      <c r="CF1094" s="11" t="s">
        <v>29</v>
      </c>
      <c r="CG1094" t="s">
        <v>84</v>
      </c>
      <c r="CH1094" s="15">
        <f>VLOOKUP(CG1094,'S&amp;PRatingMapping'!$A$3:$B$24,2,0)</f>
        <v>5.2857142857142856</v>
      </c>
    </row>
    <row r="1095" spans="1:87" x14ac:dyDescent="0.25">
      <c r="A1095" s="2">
        <v>41789</v>
      </c>
      <c r="B1095">
        <v>6.2</v>
      </c>
      <c r="C1095">
        <v>6078</v>
      </c>
      <c r="D1095">
        <v>0.10000000000000051</v>
      </c>
      <c r="E1095">
        <v>1</v>
      </c>
      <c r="F1095">
        <v>0</v>
      </c>
      <c r="G1095">
        <v>0</v>
      </c>
      <c r="H1095">
        <v>0</v>
      </c>
      <c r="I1095">
        <v>13228943.560000001</v>
      </c>
      <c r="J1095" s="9" t="s">
        <v>30</v>
      </c>
      <c r="K1095">
        <v>1</v>
      </c>
      <c r="L1095" t="s">
        <v>41</v>
      </c>
      <c r="M1095">
        <v>0.61750000000000005</v>
      </c>
      <c r="N1095">
        <v>-7</v>
      </c>
      <c r="W1095" t="e">
        <f>VLOOKUP(V1095,MoodysRatingMapping!$A$3:$B$23,2,0)</f>
        <v>#N/A</v>
      </c>
      <c r="AA1095" s="7" t="e">
        <f>VLOOKUP(Z1095,'S&amp;PRatingMapping'!$A$3:$B$24,2,0)</f>
        <v>#N/A</v>
      </c>
      <c r="AC1095">
        <v>5666</v>
      </c>
      <c r="AD1095">
        <v>5666</v>
      </c>
      <c r="AE1095">
        <v>13027870.65</v>
      </c>
      <c r="AF1095" t="s">
        <v>30</v>
      </c>
      <c r="AG1095">
        <v>1</v>
      </c>
      <c r="AH1095" t="s">
        <v>41</v>
      </c>
      <c r="AI1095">
        <v>5.5039999999999999E-2</v>
      </c>
      <c r="AJ1095">
        <v>-6</v>
      </c>
      <c r="AR1095" t="e">
        <f>VLOOKUP(AQ1095,MoodysRatingMapping!$A$3:$B$23,2,0)</f>
        <v>#N/A</v>
      </c>
      <c r="AV1095" s="15" t="e">
        <f>VLOOKUP(AU1095,'S&amp;PRatingMapping'!$A$3:$B$24,2,0)</f>
        <v>#N/A</v>
      </c>
      <c r="AX1095">
        <v>14017337.460000001</v>
      </c>
      <c r="AY1095" t="s">
        <v>30</v>
      </c>
      <c r="AZ1095">
        <v>1</v>
      </c>
      <c r="BA1095" t="s">
        <v>41</v>
      </c>
      <c r="BB1095">
        <v>5.7000000000000002E-2</v>
      </c>
      <c r="BC1095">
        <v>-6</v>
      </c>
      <c r="BK1095" t="e">
        <f>VLOOKUP(BJ1095,MoodysRatingMapping!$A$3:$B$23,2,0)</f>
        <v>#N/A</v>
      </c>
      <c r="BO1095" s="15" t="e">
        <f>VLOOKUP(BN1095,'S&amp;PRatingMapping'!$A$3:$B$24,2,0)</f>
        <v>#N/A</v>
      </c>
      <c r="BQ1095">
        <v>7888053.6100000003</v>
      </c>
      <c r="BR1095" s="11">
        <v>3.1</v>
      </c>
      <c r="BS1095">
        <v>3</v>
      </c>
      <c r="BT1095" t="s">
        <v>41</v>
      </c>
      <c r="BU1095">
        <v>0.18779999999999999</v>
      </c>
      <c r="BV1095">
        <v>-7</v>
      </c>
      <c r="CB1095" t="s">
        <v>38</v>
      </c>
      <c r="CC1095" t="s">
        <v>61</v>
      </c>
      <c r="CD1095">
        <f>VLOOKUP(CC1095,MoodysRatingMapping!$A$3:$B$23,2,0)</f>
        <v>5.9500000000000011</v>
      </c>
      <c r="CE1095">
        <v>-5</v>
      </c>
      <c r="CF1095" s="11" t="s">
        <v>29</v>
      </c>
      <c r="CG1095" t="s">
        <v>84</v>
      </c>
      <c r="CH1095" s="15">
        <f>VLOOKUP(CG1095,'S&amp;PRatingMapping'!$A$3:$B$24,2,0)</f>
        <v>5.2857142857142856</v>
      </c>
    </row>
    <row r="1096" spans="1:87" x14ac:dyDescent="0.25">
      <c r="A1096" s="2">
        <v>43280</v>
      </c>
      <c r="B1096">
        <v>4</v>
      </c>
      <c r="C1096">
        <v>6078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16000000</v>
      </c>
      <c r="J1096" s="9" t="s">
        <v>32</v>
      </c>
      <c r="K1096">
        <v>3</v>
      </c>
      <c r="L1096" t="s">
        <v>41</v>
      </c>
      <c r="M1096">
        <v>0.42799999999999999</v>
      </c>
      <c r="N1096">
        <v>-1</v>
      </c>
      <c r="W1096" t="e">
        <f>VLOOKUP(V1096,MoodysRatingMapping!$A$3:$B$23,2,0)</f>
        <v>#N/A</v>
      </c>
      <c r="AA1096" s="7" t="e">
        <f>VLOOKUP(Z1096,'S&amp;PRatingMapping'!$A$3:$B$24,2,0)</f>
        <v>#N/A</v>
      </c>
      <c r="AC1096">
        <v>5715</v>
      </c>
      <c r="AD1096">
        <v>5715</v>
      </c>
      <c r="AE1096">
        <v>10222625.449999999</v>
      </c>
      <c r="AF1096" t="s">
        <v>32</v>
      </c>
      <c r="AG1096">
        <v>3</v>
      </c>
      <c r="AH1096" t="s">
        <v>41</v>
      </c>
      <c r="AI1096">
        <v>4.4249999999999998E-2</v>
      </c>
      <c r="AJ1096">
        <v>0</v>
      </c>
      <c r="AR1096" t="e">
        <f>VLOOKUP(AQ1096,MoodysRatingMapping!$A$3:$B$23,2,0)</f>
        <v>#N/A</v>
      </c>
      <c r="AV1096" s="15" t="e">
        <f>VLOOKUP(AU1096,'S&amp;PRatingMapping'!$A$3:$B$24,2,0)</f>
        <v>#N/A</v>
      </c>
      <c r="AX1096">
        <v>14153689.550000001</v>
      </c>
      <c r="AY1096" t="s">
        <v>32</v>
      </c>
      <c r="AZ1096">
        <v>3</v>
      </c>
      <c r="BA1096" t="s">
        <v>41</v>
      </c>
      <c r="BB1096">
        <v>4.19E-2</v>
      </c>
      <c r="BC1096">
        <v>0</v>
      </c>
      <c r="BK1096" t="e">
        <f>VLOOKUP(BJ1096,MoodysRatingMapping!$A$3:$B$23,2,0)</f>
        <v>#N/A</v>
      </c>
      <c r="BO1096" s="15" t="e">
        <f>VLOOKUP(BN1096,'S&amp;PRatingMapping'!$A$3:$B$24,2,0)</f>
        <v>#N/A</v>
      </c>
      <c r="BQ1096">
        <v>10600000</v>
      </c>
      <c r="BR1096" s="11" t="s">
        <v>32</v>
      </c>
      <c r="BS1096">
        <v>3</v>
      </c>
      <c r="BT1096" t="s">
        <v>41</v>
      </c>
      <c r="BU1096">
        <v>4.3270000000000003E-2</v>
      </c>
      <c r="BV1096">
        <v>0</v>
      </c>
      <c r="CD1096" t="e">
        <f>VLOOKUP(CC1096,MoodysRatingMapping!$A$3:$B$23,2,0)</f>
        <v>#N/A</v>
      </c>
      <c r="CH1096" s="15" t="e">
        <f>VLOOKUP(CG1096,'S&amp;PRatingMapping'!$A$3:$B$24,2,0)</f>
        <v>#N/A</v>
      </c>
    </row>
    <row r="1097" spans="1:87" x14ac:dyDescent="0.25">
      <c r="A1097" s="2">
        <v>41943</v>
      </c>
      <c r="B1097">
        <v>5.0999999999999996</v>
      </c>
      <c r="C1097">
        <v>60784</v>
      </c>
      <c r="D1097">
        <v>1.1000000000000001</v>
      </c>
      <c r="E1097">
        <v>1</v>
      </c>
      <c r="F1097">
        <v>0</v>
      </c>
      <c r="G1097">
        <v>0</v>
      </c>
      <c r="H1097">
        <v>0</v>
      </c>
      <c r="I1097">
        <v>2250721.5699999998</v>
      </c>
      <c r="W1097" t="e">
        <f>VLOOKUP(V1097,MoodysRatingMapping!$A$3:$B$23,2,0)</f>
        <v>#N/A</v>
      </c>
      <c r="Y1097">
        <v>3.1</v>
      </c>
      <c r="Z1097" t="s">
        <v>72</v>
      </c>
      <c r="AA1097" s="7">
        <f>VLOOKUP(Z1097,'S&amp;PRatingMapping'!$A$3:$B$24,2,0)</f>
        <v>3.9999999999999991</v>
      </c>
      <c r="AC1097">
        <v>5724</v>
      </c>
      <c r="AD1097">
        <v>5724</v>
      </c>
      <c r="AE1097">
        <v>2163229.77</v>
      </c>
      <c r="AR1097" t="e">
        <f>VLOOKUP(AQ1097,MoodysRatingMapping!$A$3:$B$23,2,0)</f>
        <v>#N/A</v>
      </c>
      <c r="AT1097" s="11">
        <v>3.1</v>
      </c>
      <c r="AU1097" t="s">
        <v>72</v>
      </c>
      <c r="AV1097" s="15">
        <f>VLOOKUP(AU1097,'S&amp;PRatingMapping'!$A$3:$B$24,2,0)</f>
        <v>3.9999999999999991</v>
      </c>
      <c r="AX1097">
        <v>2414156.35</v>
      </c>
      <c r="BK1097" t="e">
        <f>VLOOKUP(BJ1097,MoodysRatingMapping!$A$3:$B$23,2,0)</f>
        <v>#N/A</v>
      </c>
      <c r="BM1097" s="11">
        <v>3.1</v>
      </c>
      <c r="BN1097" t="s">
        <v>72</v>
      </c>
      <c r="BO1097" s="15">
        <f>VLOOKUP(BN1097,'S&amp;PRatingMapping'!$A$3:$B$24,2,0)</f>
        <v>3.9999999999999991</v>
      </c>
      <c r="BQ1097">
        <v>2377894.9700000002</v>
      </c>
      <c r="CD1097" t="e">
        <f>VLOOKUP(CC1097,MoodysRatingMapping!$A$3:$B$23,2,0)</f>
        <v>#N/A</v>
      </c>
      <c r="CF1097" s="11">
        <v>3.1</v>
      </c>
      <c r="CG1097" t="s">
        <v>72</v>
      </c>
      <c r="CH1097" s="15">
        <f>VLOOKUP(CG1097,'S&amp;PRatingMapping'!$A$3:$B$24,2,0)</f>
        <v>3.9999999999999991</v>
      </c>
    </row>
    <row r="1098" spans="1:87" x14ac:dyDescent="0.25">
      <c r="A1098" s="2">
        <v>42338</v>
      </c>
      <c r="B1098">
        <v>5.2</v>
      </c>
      <c r="C1098">
        <v>60784</v>
      </c>
      <c r="D1098">
        <v>0.10000000000000051</v>
      </c>
      <c r="E1098">
        <v>1</v>
      </c>
      <c r="F1098">
        <v>0</v>
      </c>
      <c r="G1098">
        <v>0</v>
      </c>
      <c r="H1098">
        <v>0</v>
      </c>
      <c r="I1098">
        <v>1476446.62</v>
      </c>
      <c r="W1098" t="e">
        <f>VLOOKUP(V1098,MoodysRatingMapping!$A$3:$B$23,2,0)</f>
        <v>#N/A</v>
      </c>
      <c r="Y1098">
        <v>3.1</v>
      </c>
      <c r="Z1098" t="s">
        <v>72</v>
      </c>
      <c r="AA1098" s="7">
        <f>VLOOKUP(Z1098,'S&amp;PRatingMapping'!$A$3:$B$24,2,0)</f>
        <v>3.9999999999999991</v>
      </c>
      <c r="AC1098">
        <v>5737</v>
      </c>
      <c r="AD1098">
        <v>5737</v>
      </c>
      <c r="AE1098">
        <v>1517648.2</v>
      </c>
      <c r="AR1098" t="e">
        <f>VLOOKUP(AQ1098,MoodysRatingMapping!$A$3:$B$23,2,0)</f>
        <v>#N/A</v>
      </c>
      <c r="AT1098" s="11">
        <v>3.1</v>
      </c>
      <c r="AU1098" t="s">
        <v>72</v>
      </c>
      <c r="AV1098" s="15">
        <f>VLOOKUP(AU1098,'S&amp;PRatingMapping'!$A$3:$B$24,2,0)</f>
        <v>3.9999999999999991</v>
      </c>
      <c r="AX1098">
        <v>1566483.65</v>
      </c>
      <c r="BK1098" t="e">
        <f>VLOOKUP(BJ1098,MoodysRatingMapping!$A$3:$B$23,2,0)</f>
        <v>#N/A</v>
      </c>
      <c r="BM1098" s="11">
        <v>3.1</v>
      </c>
      <c r="BN1098" t="s">
        <v>72</v>
      </c>
      <c r="BO1098" s="15">
        <f>VLOOKUP(BN1098,'S&amp;PRatingMapping'!$A$3:$B$24,2,0)</f>
        <v>3.9999999999999991</v>
      </c>
      <c r="BQ1098">
        <v>1724494.49</v>
      </c>
      <c r="CD1098" t="e">
        <f>VLOOKUP(CC1098,MoodysRatingMapping!$A$3:$B$23,2,0)</f>
        <v>#N/A</v>
      </c>
      <c r="CF1098" s="11">
        <v>3.1</v>
      </c>
      <c r="CG1098" t="s">
        <v>72</v>
      </c>
      <c r="CH1098" s="15">
        <f>VLOOKUP(CG1098,'S&amp;PRatingMapping'!$A$3:$B$24,2,0)</f>
        <v>3.9999999999999991</v>
      </c>
    </row>
    <row r="1099" spans="1:87" x14ac:dyDescent="0.25">
      <c r="A1099" s="2">
        <v>41880</v>
      </c>
      <c r="B1099">
        <v>3.3</v>
      </c>
      <c r="C1099">
        <v>60824</v>
      </c>
      <c r="D1099">
        <v>9.9999999999999645E-2</v>
      </c>
      <c r="E1099">
        <v>1</v>
      </c>
      <c r="F1099">
        <v>0</v>
      </c>
      <c r="G1099">
        <v>0</v>
      </c>
      <c r="H1099">
        <v>0</v>
      </c>
      <c r="I1099">
        <v>280125978.14999998</v>
      </c>
      <c r="J1099" s="9" t="s">
        <v>30</v>
      </c>
      <c r="K1099">
        <v>1</v>
      </c>
      <c r="L1099" t="s">
        <v>42</v>
      </c>
      <c r="M1099">
        <v>0.72499999999999998</v>
      </c>
      <c r="N1099">
        <v>-2</v>
      </c>
      <c r="U1099" s="11">
        <v>3.1</v>
      </c>
      <c r="V1099" t="s">
        <v>52</v>
      </c>
      <c r="W1099">
        <f>VLOOKUP(V1099,MoodysRatingMapping!$A$3:$B$23,2,0)</f>
        <v>4.1500000000000004</v>
      </c>
      <c r="Y1099">
        <v>3.1</v>
      </c>
      <c r="Z1099" t="s">
        <v>72</v>
      </c>
      <c r="AA1099" s="7">
        <f>VLOOKUP(Z1099,'S&amp;PRatingMapping'!$A$3:$B$24,2,0)</f>
        <v>3.9999999999999991</v>
      </c>
      <c r="AC1099">
        <v>5775</v>
      </c>
      <c r="AD1099">
        <v>5775</v>
      </c>
      <c r="AE1099">
        <v>77416660.090000004</v>
      </c>
      <c r="AF1099" t="s">
        <v>30</v>
      </c>
      <c r="AG1099">
        <v>1</v>
      </c>
      <c r="AH1099" t="s">
        <v>42</v>
      </c>
      <c r="AI1099">
        <v>6.9190000000000002E-2</v>
      </c>
      <c r="AJ1099">
        <v>-2</v>
      </c>
      <c r="AP1099" s="11">
        <v>3.1</v>
      </c>
      <c r="AQ1099" t="s">
        <v>52</v>
      </c>
      <c r="AR1099">
        <f>VLOOKUP(AQ1099,MoodysRatingMapping!$A$3:$B$23,2,0)</f>
        <v>4.1500000000000004</v>
      </c>
      <c r="AS1099">
        <v>0</v>
      </c>
      <c r="AT1099" s="11">
        <v>3.1</v>
      </c>
      <c r="AU1099" t="s">
        <v>72</v>
      </c>
      <c r="AV1099" s="15">
        <f>VLOOKUP(AU1099,'S&amp;PRatingMapping'!$A$3:$B$24,2,0)</f>
        <v>3.9999999999999991</v>
      </c>
      <c r="AW1099" t="s">
        <v>91</v>
      </c>
      <c r="AX1099">
        <v>75567112.640000001</v>
      </c>
      <c r="AY1099" t="s">
        <v>30</v>
      </c>
      <c r="AZ1099">
        <v>1</v>
      </c>
      <c r="BA1099" t="s">
        <v>42</v>
      </c>
      <c r="BB1099">
        <v>5.6829999999999999E-2</v>
      </c>
      <c r="BC1099">
        <v>-2</v>
      </c>
      <c r="BI1099" s="11">
        <v>3.1</v>
      </c>
      <c r="BJ1099" t="s">
        <v>52</v>
      </c>
      <c r="BK1099">
        <f>VLOOKUP(BJ1099,MoodysRatingMapping!$A$3:$B$23,2,0)</f>
        <v>4.1500000000000004</v>
      </c>
      <c r="BL1099">
        <v>0</v>
      </c>
      <c r="BM1099" s="11">
        <v>3.1</v>
      </c>
      <c r="BN1099" t="s">
        <v>72</v>
      </c>
      <c r="BO1099" s="15">
        <f>VLOOKUP(BN1099,'S&amp;PRatingMapping'!$A$3:$B$24,2,0)</f>
        <v>3.9999999999999991</v>
      </c>
      <c r="BP1099" t="s">
        <v>91</v>
      </c>
      <c r="BQ1099">
        <v>75886407.810000002</v>
      </c>
      <c r="BR1099" s="11" t="s">
        <v>30</v>
      </c>
      <c r="BS1099">
        <v>1</v>
      </c>
      <c r="BT1099" t="s">
        <v>42</v>
      </c>
      <c r="BU1099">
        <v>5.9790000000000003E-2</v>
      </c>
      <c r="BV1099">
        <v>-2</v>
      </c>
      <c r="CB1099" t="s">
        <v>35</v>
      </c>
      <c r="CC1099" t="s">
        <v>52</v>
      </c>
      <c r="CD1099">
        <f>VLOOKUP(CC1099,MoodysRatingMapping!$A$3:$B$23,2,0)</f>
        <v>4.1500000000000004</v>
      </c>
      <c r="CE1099">
        <v>0</v>
      </c>
      <c r="CF1099" s="11">
        <v>3.1</v>
      </c>
      <c r="CG1099" t="s">
        <v>72</v>
      </c>
      <c r="CH1099" s="15">
        <f>VLOOKUP(CG1099,'S&amp;PRatingMapping'!$A$3:$B$24,2,0)</f>
        <v>3.9999999999999991</v>
      </c>
    </row>
    <row r="1100" spans="1:87" x14ac:dyDescent="0.25">
      <c r="A1100" s="2">
        <v>42062</v>
      </c>
      <c r="B1100">
        <v>4</v>
      </c>
      <c r="C1100">
        <v>60862</v>
      </c>
      <c r="D1100">
        <v>0.70000000000000018</v>
      </c>
      <c r="E1100">
        <v>1</v>
      </c>
      <c r="F1100">
        <v>0</v>
      </c>
      <c r="G1100">
        <v>0</v>
      </c>
      <c r="H1100">
        <v>0</v>
      </c>
      <c r="I1100">
        <v>45000000</v>
      </c>
      <c r="J1100" s="9" t="s">
        <v>30</v>
      </c>
      <c r="K1100">
        <v>1</v>
      </c>
      <c r="L1100" t="s">
        <v>42</v>
      </c>
      <c r="M1100">
        <v>0.53100000000000003</v>
      </c>
      <c r="N1100">
        <v>-3</v>
      </c>
      <c r="Q1100" s="11">
        <v>3.3</v>
      </c>
      <c r="R1100" t="s">
        <v>42</v>
      </c>
      <c r="S1100">
        <v>87.625163000000001</v>
      </c>
      <c r="T1100">
        <v>-1</v>
      </c>
      <c r="U1100" s="11">
        <v>3.2</v>
      </c>
      <c r="V1100" t="s">
        <v>59</v>
      </c>
      <c r="W1100">
        <f>VLOOKUP(V1100,MoodysRatingMapping!$A$3:$B$23,2,0)</f>
        <v>4.6000000000000005</v>
      </c>
      <c r="X1100">
        <v>-1</v>
      </c>
      <c r="Y1100">
        <v>3.2</v>
      </c>
      <c r="Z1100" t="s">
        <v>69</v>
      </c>
      <c r="AA1100" s="7">
        <f>VLOOKUP(Z1100,'S&amp;PRatingMapping'!$A$3:$B$24,2,0)</f>
        <v>4.4285714285714279</v>
      </c>
      <c r="AC1100">
        <v>5882</v>
      </c>
      <c r="AD1100">
        <v>5882</v>
      </c>
      <c r="AE1100">
        <v>45000000</v>
      </c>
      <c r="AF1100" t="s">
        <v>30</v>
      </c>
      <c r="AG1100">
        <v>1</v>
      </c>
      <c r="AH1100" t="s">
        <v>42</v>
      </c>
      <c r="AI1100">
        <v>5.0529999999999999E-2</v>
      </c>
      <c r="AJ1100">
        <v>-2</v>
      </c>
      <c r="AL1100" t="s">
        <v>45</v>
      </c>
      <c r="AM1100" t="s">
        <v>42</v>
      </c>
      <c r="AN1100">
        <v>84.031137999999999</v>
      </c>
      <c r="AO1100">
        <v>0</v>
      </c>
      <c r="AP1100" s="11">
        <v>3.2</v>
      </c>
      <c r="AQ1100" t="s">
        <v>59</v>
      </c>
      <c r="AR1100">
        <f>VLOOKUP(AQ1100,MoodysRatingMapping!$A$3:$B$23,2,0)</f>
        <v>4.6000000000000005</v>
      </c>
      <c r="AS1100">
        <v>0</v>
      </c>
      <c r="AT1100" s="11">
        <v>3.2</v>
      </c>
      <c r="AU1100" t="s">
        <v>69</v>
      </c>
      <c r="AV1100" s="15">
        <f>VLOOKUP(AU1100,'S&amp;PRatingMapping'!$A$3:$B$24,2,0)</f>
        <v>4.4285714285714279</v>
      </c>
      <c r="AX1100">
        <v>45000000</v>
      </c>
      <c r="AY1100" t="s">
        <v>30</v>
      </c>
      <c r="AZ1100">
        <v>1</v>
      </c>
      <c r="BA1100" t="s">
        <v>42</v>
      </c>
      <c r="BB1100">
        <v>5.1429999999999997E-2</v>
      </c>
      <c r="BC1100">
        <v>-2</v>
      </c>
      <c r="BE1100" s="11">
        <v>3.2</v>
      </c>
      <c r="BF1100" t="s">
        <v>42</v>
      </c>
      <c r="BG1100">
        <v>81.983761999999999</v>
      </c>
      <c r="BH1100">
        <v>0</v>
      </c>
      <c r="BI1100" s="11">
        <v>3.2</v>
      </c>
      <c r="BJ1100" t="s">
        <v>59</v>
      </c>
      <c r="BK1100">
        <f>VLOOKUP(BJ1100,MoodysRatingMapping!$A$3:$B$23,2,0)</f>
        <v>4.6000000000000005</v>
      </c>
      <c r="BL1100">
        <v>0</v>
      </c>
      <c r="BM1100" s="11">
        <v>3.2</v>
      </c>
      <c r="BN1100" t="s">
        <v>69</v>
      </c>
      <c r="BO1100" s="15">
        <f>VLOOKUP(BN1100,'S&amp;PRatingMapping'!$A$3:$B$24,2,0)</f>
        <v>4.4285714285714279</v>
      </c>
      <c r="BP1100" t="s">
        <v>90</v>
      </c>
      <c r="BQ1100">
        <v>45000331.729999997</v>
      </c>
      <c r="BR1100" s="11" t="s">
        <v>30</v>
      </c>
      <c r="BS1100">
        <v>1</v>
      </c>
      <c r="BT1100" t="s">
        <v>42</v>
      </c>
      <c r="BU1100">
        <v>5.7290000000000001E-2</v>
      </c>
      <c r="BV1100">
        <v>-2</v>
      </c>
      <c r="BX1100" t="s">
        <v>45</v>
      </c>
      <c r="BY1100" t="s">
        <v>42</v>
      </c>
      <c r="BZ1100">
        <v>88.938770000000005</v>
      </c>
      <c r="CA1100">
        <v>0</v>
      </c>
      <c r="CB1100" t="s">
        <v>45</v>
      </c>
      <c r="CC1100" t="s">
        <v>59</v>
      </c>
      <c r="CD1100">
        <f>VLOOKUP(CC1100,MoodysRatingMapping!$A$3:$B$23,2,0)</f>
        <v>4.6000000000000005</v>
      </c>
      <c r="CE1100">
        <v>0</v>
      </c>
      <c r="CF1100" s="11">
        <v>3.2</v>
      </c>
      <c r="CG1100" t="s">
        <v>69</v>
      </c>
      <c r="CH1100" s="15">
        <f>VLOOKUP(CG1100,'S&amp;PRatingMapping'!$A$3:$B$24,2,0)</f>
        <v>4.4285714285714279</v>
      </c>
    </row>
    <row r="1101" spans="1:87" x14ac:dyDescent="0.25">
      <c r="A1101" s="2">
        <v>42886</v>
      </c>
      <c r="B1101">
        <v>2.2000000000000002</v>
      </c>
      <c r="C1101">
        <v>60876</v>
      </c>
      <c r="D1101">
        <v>0.1000000000000001</v>
      </c>
      <c r="E1101">
        <v>1</v>
      </c>
      <c r="F1101">
        <v>0</v>
      </c>
      <c r="G1101">
        <v>0</v>
      </c>
      <c r="H1101">
        <v>0</v>
      </c>
      <c r="I1101">
        <v>21754208.379999999</v>
      </c>
      <c r="W1101" t="e">
        <f>VLOOKUP(V1101,MoodysRatingMapping!$A$3:$B$23,2,0)</f>
        <v>#N/A</v>
      </c>
      <c r="AA1101" s="7" t="e">
        <f>VLOOKUP(Z1101,'S&amp;PRatingMapping'!$A$3:$B$24,2,0)</f>
        <v>#N/A</v>
      </c>
      <c r="AC1101">
        <v>5955</v>
      </c>
      <c r="AD1101">
        <v>5955</v>
      </c>
      <c r="AE1101">
        <v>151443070.16999999</v>
      </c>
      <c r="AR1101" t="e">
        <f>VLOOKUP(AQ1101,MoodysRatingMapping!$A$3:$B$23,2,0)</f>
        <v>#N/A</v>
      </c>
      <c r="AV1101" s="15" t="e">
        <f>VLOOKUP(AU1101,'S&amp;PRatingMapping'!$A$3:$B$24,2,0)</f>
        <v>#N/A</v>
      </c>
      <c r="AX1101">
        <v>152213194.16999999</v>
      </c>
      <c r="BK1101" t="e">
        <f>VLOOKUP(BJ1101,MoodysRatingMapping!$A$3:$B$23,2,0)</f>
        <v>#N/A</v>
      </c>
      <c r="BO1101" s="15" t="e">
        <f>VLOOKUP(BN1101,'S&amp;PRatingMapping'!$A$3:$B$24,2,0)</f>
        <v>#N/A</v>
      </c>
      <c r="BQ1101">
        <v>152738131.13999999</v>
      </c>
      <c r="CD1101" t="e">
        <f>VLOOKUP(CC1101,MoodysRatingMapping!$A$3:$B$23,2,0)</f>
        <v>#N/A</v>
      </c>
      <c r="CH1101" s="15" t="e">
        <f>VLOOKUP(CG1101,'S&amp;PRatingMapping'!$A$3:$B$24,2,0)</f>
        <v>#N/A</v>
      </c>
    </row>
    <row r="1102" spans="1:87" x14ac:dyDescent="0.25">
      <c r="A1102" s="2">
        <v>43131</v>
      </c>
      <c r="B1102">
        <v>3.3</v>
      </c>
      <c r="C1102">
        <v>60939</v>
      </c>
      <c r="D1102">
        <v>9.9999999999999645E-2</v>
      </c>
      <c r="E1102">
        <v>1</v>
      </c>
      <c r="F1102">
        <v>0</v>
      </c>
      <c r="G1102">
        <v>0</v>
      </c>
      <c r="H1102">
        <v>0</v>
      </c>
      <c r="I1102">
        <v>147500000</v>
      </c>
      <c r="J1102" s="9" t="s">
        <v>29</v>
      </c>
      <c r="K1102">
        <v>4</v>
      </c>
      <c r="L1102" t="s">
        <v>41</v>
      </c>
      <c r="M1102">
        <v>0.82720000000000005</v>
      </c>
      <c r="N1102">
        <v>1</v>
      </c>
      <c r="Q1102" s="11">
        <v>5.0999999999999996</v>
      </c>
      <c r="R1102" t="s">
        <v>42</v>
      </c>
      <c r="S1102">
        <v>145.85759999999999</v>
      </c>
      <c r="T1102">
        <v>2</v>
      </c>
      <c r="U1102" s="11">
        <v>3.2</v>
      </c>
      <c r="V1102" t="s">
        <v>59</v>
      </c>
      <c r="W1102">
        <f>VLOOKUP(V1102,MoodysRatingMapping!$A$3:$B$23,2,0)</f>
        <v>4.6000000000000005</v>
      </c>
      <c r="Y1102">
        <v>3.2</v>
      </c>
      <c r="Z1102" t="s">
        <v>69</v>
      </c>
      <c r="AA1102" s="7">
        <f>VLOOKUP(Z1102,'S&amp;PRatingMapping'!$A$3:$B$24,2,0)</f>
        <v>4.4285714285714279</v>
      </c>
      <c r="AB1102" t="s">
        <v>90</v>
      </c>
      <c r="AC1102">
        <v>5198</v>
      </c>
      <c r="AD1102">
        <v>5198</v>
      </c>
      <c r="AE1102">
        <v>147500000</v>
      </c>
      <c r="AF1102" t="s">
        <v>38</v>
      </c>
      <c r="AG1102">
        <v>5</v>
      </c>
      <c r="AH1102" t="s">
        <v>41</v>
      </c>
      <c r="AI1102">
        <v>0.12765000000000001</v>
      </c>
      <c r="AJ1102">
        <v>2</v>
      </c>
      <c r="AL1102" t="s">
        <v>38</v>
      </c>
      <c r="AM1102" t="s">
        <v>42</v>
      </c>
      <c r="AN1102">
        <v>152.6574</v>
      </c>
      <c r="AO1102">
        <v>2</v>
      </c>
      <c r="AP1102" s="11">
        <v>3.2</v>
      </c>
      <c r="AQ1102" t="s">
        <v>59</v>
      </c>
      <c r="AR1102">
        <f>VLOOKUP(AQ1102,MoodysRatingMapping!$A$3:$B$23,2,0)</f>
        <v>4.6000000000000005</v>
      </c>
      <c r="AS1102">
        <v>0</v>
      </c>
      <c r="AT1102" s="11">
        <v>3.2</v>
      </c>
      <c r="AU1102" t="s">
        <v>69</v>
      </c>
      <c r="AV1102" s="15">
        <f>VLOOKUP(AU1102,'S&amp;PRatingMapping'!$A$3:$B$24,2,0)</f>
        <v>4.4285714285714279</v>
      </c>
      <c r="AX1102">
        <v>147500000</v>
      </c>
      <c r="AY1102" t="s">
        <v>38</v>
      </c>
      <c r="AZ1102">
        <v>5</v>
      </c>
      <c r="BA1102" t="s">
        <v>41</v>
      </c>
      <c r="BB1102">
        <v>0.13577</v>
      </c>
      <c r="BC1102">
        <v>2</v>
      </c>
      <c r="BE1102" s="11">
        <v>5.0999999999999996</v>
      </c>
      <c r="BF1102" t="s">
        <v>42</v>
      </c>
      <c r="BG1102">
        <v>154.98519999999999</v>
      </c>
      <c r="BH1102">
        <v>2</v>
      </c>
      <c r="BI1102" s="11">
        <v>3.2</v>
      </c>
      <c r="BJ1102" t="s">
        <v>59</v>
      </c>
      <c r="BK1102">
        <f>VLOOKUP(BJ1102,MoodysRatingMapping!$A$3:$B$23,2,0)</f>
        <v>4.6000000000000005</v>
      </c>
      <c r="BL1102">
        <v>0</v>
      </c>
      <c r="BM1102" s="11">
        <v>3.2</v>
      </c>
      <c r="BN1102" t="s">
        <v>69</v>
      </c>
      <c r="BO1102" s="15">
        <f>VLOOKUP(BN1102,'S&amp;PRatingMapping'!$A$3:$B$24,2,0)</f>
        <v>4.4285714285714279</v>
      </c>
      <c r="BP1102" t="s">
        <v>91</v>
      </c>
      <c r="BQ1102">
        <v>147500000</v>
      </c>
      <c r="BR1102" s="11">
        <v>5.0999999999999996</v>
      </c>
      <c r="BS1102">
        <v>5</v>
      </c>
      <c r="BT1102" t="s">
        <v>41</v>
      </c>
      <c r="BU1102">
        <v>0.13569999999999999</v>
      </c>
      <c r="BV1102">
        <v>2</v>
      </c>
      <c r="BX1102" t="s">
        <v>38</v>
      </c>
      <c r="BY1102" t="s">
        <v>42</v>
      </c>
      <c r="BZ1102">
        <v>156.67320000000001</v>
      </c>
      <c r="CA1102">
        <v>2</v>
      </c>
      <c r="CB1102" t="s">
        <v>45</v>
      </c>
      <c r="CC1102" t="s">
        <v>59</v>
      </c>
      <c r="CD1102">
        <f>VLOOKUP(CC1102,MoodysRatingMapping!$A$3:$B$23,2,0)</f>
        <v>4.6000000000000005</v>
      </c>
      <c r="CE1102">
        <v>0</v>
      </c>
      <c r="CF1102" s="11">
        <v>3.2</v>
      </c>
      <c r="CG1102" t="s">
        <v>69</v>
      </c>
      <c r="CH1102" s="15">
        <f>VLOOKUP(CG1102,'S&amp;PRatingMapping'!$A$3:$B$24,2,0)</f>
        <v>4.4285714285714279</v>
      </c>
      <c r="CI1102" t="s">
        <v>90</v>
      </c>
    </row>
    <row r="1103" spans="1:87" x14ac:dyDescent="0.25">
      <c r="A1103" s="2">
        <v>42094</v>
      </c>
      <c r="B1103">
        <v>5.0999999999999996</v>
      </c>
      <c r="C1103">
        <v>60992</v>
      </c>
      <c r="D1103">
        <v>1.1000000000000001</v>
      </c>
      <c r="E1103">
        <v>1</v>
      </c>
      <c r="F1103">
        <v>0</v>
      </c>
      <c r="G1103">
        <v>0</v>
      </c>
      <c r="H1103">
        <v>0</v>
      </c>
      <c r="I1103">
        <v>26181019.02</v>
      </c>
      <c r="J1103" s="9" t="s">
        <v>30</v>
      </c>
      <c r="K1103">
        <v>1</v>
      </c>
      <c r="L1103" t="s">
        <v>41</v>
      </c>
      <c r="M1103">
        <v>0.46300000000000002</v>
      </c>
      <c r="N1103">
        <v>-4</v>
      </c>
      <c r="Q1103" s="11">
        <v>3.1</v>
      </c>
      <c r="R1103" t="s">
        <v>41</v>
      </c>
      <c r="S1103">
        <v>52.937336999999999</v>
      </c>
      <c r="T1103">
        <v>-2</v>
      </c>
      <c r="U1103" s="11">
        <v>3.1</v>
      </c>
      <c r="V1103" t="s">
        <v>52</v>
      </c>
      <c r="W1103">
        <f>VLOOKUP(V1103,MoodysRatingMapping!$A$3:$B$23,2,0)</f>
        <v>4.1500000000000004</v>
      </c>
      <c r="X1103">
        <v>-2</v>
      </c>
      <c r="Y1103">
        <v>2.2000000000000002</v>
      </c>
      <c r="Z1103" t="s">
        <v>71</v>
      </c>
      <c r="AA1103" s="7">
        <f>VLOOKUP(Z1103,'S&amp;PRatingMapping'!$A$3:$B$24,2,0)</f>
        <v>3.1428571428571423</v>
      </c>
      <c r="AC1103">
        <v>5122</v>
      </c>
      <c r="AD1103">
        <v>5122</v>
      </c>
      <c r="AE1103">
        <v>26291278.190000001</v>
      </c>
      <c r="AF1103" t="s">
        <v>30</v>
      </c>
      <c r="AG1103">
        <v>1</v>
      </c>
      <c r="AH1103" t="s">
        <v>41</v>
      </c>
      <c r="AI1103">
        <v>3.798E-2</v>
      </c>
      <c r="AJ1103">
        <v>-3</v>
      </c>
      <c r="AL1103" t="s">
        <v>46</v>
      </c>
      <c r="AM1103" t="s">
        <v>41</v>
      </c>
      <c r="AN1103">
        <v>52.663201000000001</v>
      </c>
      <c r="AO1103">
        <v>-2</v>
      </c>
      <c r="AP1103" s="11">
        <v>3.1</v>
      </c>
      <c r="AQ1103" t="s">
        <v>52</v>
      </c>
      <c r="AR1103">
        <f>VLOOKUP(AQ1103,MoodysRatingMapping!$A$3:$B$23,2,0)</f>
        <v>4.1500000000000004</v>
      </c>
      <c r="AS1103">
        <v>-1</v>
      </c>
      <c r="AT1103" s="11">
        <v>2.2000000000000002</v>
      </c>
      <c r="AU1103" t="s">
        <v>71</v>
      </c>
      <c r="AV1103" s="15">
        <f>VLOOKUP(AU1103,'S&amp;PRatingMapping'!$A$3:$B$24,2,0)</f>
        <v>3.1428571428571423</v>
      </c>
      <c r="AX1103">
        <v>26401537.359999999</v>
      </c>
      <c r="AY1103" t="s">
        <v>30</v>
      </c>
      <c r="AZ1103">
        <v>1</v>
      </c>
      <c r="BA1103" t="s">
        <v>41</v>
      </c>
      <c r="BB1103">
        <v>3.0939999999999999E-2</v>
      </c>
      <c r="BC1103">
        <v>-3</v>
      </c>
      <c r="BE1103" s="11">
        <v>2.2999999999999998</v>
      </c>
      <c r="BF1103" t="s">
        <v>41</v>
      </c>
      <c r="BG1103">
        <v>53.109783999999998</v>
      </c>
      <c r="BH1103">
        <v>-2</v>
      </c>
      <c r="BI1103" s="11">
        <v>3.1</v>
      </c>
      <c r="BJ1103" t="s">
        <v>52</v>
      </c>
      <c r="BK1103">
        <f>VLOOKUP(BJ1103,MoodysRatingMapping!$A$3:$B$23,2,0)</f>
        <v>4.1500000000000004</v>
      </c>
      <c r="BL1103">
        <v>-1</v>
      </c>
      <c r="BM1103" s="11">
        <v>2.2000000000000002</v>
      </c>
      <c r="BN1103" t="s">
        <v>71</v>
      </c>
      <c r="BO1103" s="15">
        <f>VLOOKUP(BN1103,'S&amp;PRatingMapping'!$A$3:$B$24,2,0)</f>
        <v>3.1428571428571423</v>
      </c>
      <c r="BQ1103">
        <v>26511796.530000001</v>
      </c>
      <c r="BR1103" s="11" t="s">
        <v>30</v>
      </c>
      <c r="BS1103">
        <v>1</v>
      </c>
      <c r="BT1103" t="s">
        <v>41</v>
      </c>
      <c r="BU1103">
        <v>3.4209999999999997E-2</v>
      </c>
      <c r="BV1103">
        <v>-3</v>
      </c>
      <c r="BX1103" t="s">
        <v>46</v>
      </c>
      <c r="BY1103" t="s">
        <v>41</v>
      </c>
      <c r="BZ1103">
        <v>53.055131000000003</v>
      </c>
      <c r="CA1103">
        <v>-2</v>
      </c>
      <c r="CB1103" t="s">
        <v>35</v>
      </c>
      <c r="CC1103" t="s">
        <v>52</v>
      </c>
      <c r="CD1103">
        <f>VLOOKUP(CC1103,MoodysRatingMapping!$A$3:$B$23,2,0)</f>
        <v>4.1500000000000004</v>
      </c>
      <c r="CE1103">
        <v>-1</v>
      </c>
      <c r="CF1103" s="11">
        <v>2.2000000000000002</v>
      </c>
      <c r="CG1103" t="s">
        <v>71</v>
      </c>
      <c r="CH1103" s="15">
        <f>VLOOKUP(CG1103,'S&amp;PRatingMapping'!$A$3:$B$24,2,0)</f>
        <v>3.1428571428571423</v>
      </c>
    </row>
    <row r="1104" spans="1:87" x14ac:dyDescent="0.25">
      <c r="A1104" s="2">
        <v>42886</v>
      </c>
      <c r="B1104">
        <v>3.2</v>
      </c>
      <c r="C1104">
        <v>60992</v>
      </c>
      <c r="D1104">
        <v>0.1000000000000001</v>
      </c>
      <c r="E1104">
        <v>1</v>
      </c>
      <c r="F1104">
        <v>0</v>
      </c>
      <c r="G1104">
        <v>0</v>
      </c>
      <c r="H1104">
        <v>0</v>
      </c>
      <c r="I1104">
        <v>23036729.579999998</v>
      </c>
      <c r="J1104" s="9" t="s">
        <v>32</v>
      </c>
      <c r="K1104">
        <v>3</v>
      </c>
      <c r="L1104" t="s">
        <v>41</v>
      </c>
      <c r="M1104">
        <v>0.46400000000000002</v>
      </c>
      <c r="Q1104" s="11">
        <v>3.1</v>
      </c>
      <c r="R1104" t="s">
        <v>41</v>
      </c>
      <c r="S1104">
        <v>67.627300000000005</v>
      </c>
      <c r="U1104" s="11">
        <v>3.2</v>
      </c>
      <c r="V1104" t="s">
        <v>59</v>
      </c>
      <c r="W1104">
        <f>VLOOKUP(V1104,MoodysRatingMapping!$A$3:$B$23,2,0)</f>
        <v>4.6000000000000005</v>
      </c>
      <c r="Y1104">
        <v>2.2000000000000002</v>
      </c>
      <c r="Z1104" t="s">
        <v>77</v>
      </c>
      <c r="AA1104" s="7">
        <f>VLOOKUP(Z1104,'S&amp;PRatingMapping'!$A$3:$B$24,2,0)</f>
        <v>3.5714285714285707</v>
      </c>
      <c r="AC1104">
        <v>51246</v>
      </c>
      <c r="AD1104">
        <v>51246</v>
      </c>
      <c r="AE1104">
        <v>23145676.140000001</v>
      </c>
      <c r="AF1104" t="s">
        <v>32</v>
      </c>
      <c r="AG1104">
        <v>3</v>
      </c>
      <c r="AH1104" t="s">
        <v>41</v>
      </c>
      <c r="AI1104">
        <v>4.7320000000000001E-2</v>
      </c>
      <c r="AJ1104">
        <v>0</v>
      </c>
      <c r="AL1104" t="s">
        <v>35</v>
      </c>
      <c r="AM1104" t="s">
        <v>41</v>
      </c>
      <c r="AN1104">
        <v>66.937600000000003</v>
      </c>
      <c r="AO1104">
        <v>0</v>
      </c>
      <c r="AP1104" s="11">
        <v>3.2</v>
      </c>
      <c r="AQ1104" t="s">
        <v>59</v>
      </c>
      <c r="AR1104">
        <f>VLOOKUP(AQ1104,MoodysRatingMapping!$A$3:$B$23,2,0)</f>
        <v>4.6000000000000005</v>
      </c>
      <c r="AS1104">
        <v>0</v>
      </c>
      <c r="AT1104" s="11">
        <v>2.2000000000000002</v>
      </c>
      <c r="AU1104" t="s">
        <v>77</v>
      </c>
      <c r="AV1104" s="15">
        <f>VLOOKUP(AU1104,'S&amp;PRatingMapping'!$A$3:$B$24,2,0)</f>
        <v>3.5714285714285707</v>
      </c>
      <c r="AX1104">
        <v>23254622.699999999</v>
      </c>
      <c r="AY1104" t="s">
        <v>32</v>
      </c>
      <c r="AZ1104">
        <v>3</v>
      </c>
      <c r="BA1104" t="s">
        <v>41</v>
      </c>
      <c r="BB1104">
        <v>4.8030000000000003E-2</v>
      </c>
      <c r="BC1104">
        <v>0</v>
      </c>
      <c r="BE1104" s="11">
        <v>2.2000000000000002</v>
      </c>
      <c r="BF1104" t="s">
        <v>41</v>
      </c>
      <c r="BG1104">
        <v>66.441100000000006</v>
      </c>
      <c r="BH1104">
        <v>-1</v>
      </c>
      <c r="BI1104" s="11">
        <v>3.2</v>
      </c>
      <c r="BJ1104" t="s">
        <v>59</v>
      </c>
      <c r="BK1104">
        <f>VLOOKUP(BJ1104,MoodysRatingMapping!$A$3:$B$23,2,0)</f>
        <v>4.6000000000000005</v>
      </c>
      <c r="BL1104">
        <v>0</v>
      </c>
      <c r="BM1104" s="11">
        <v>2.2000000000000002</v>
      </c>
      <c r="BN1104" t="s">
        <v>77</v>
      </c>
      <c r="BO1104" s="15">
        <f>VLOOKUP(BN1104,'S&amp;PRatingMapping'!$A$3:$B$24,2,0)</f>
        <v>3.5714285714285707</v>
      </c>
      <c r="BQ1104">
        <v>23363569.260000002</v>
      </c>
      <c r="BR1104" s="11" t="s">
        <v>32</v>
      </c>
      <c r="BS1104">
        <v>3</v>
      </c>
      <c r="BT1104" t="s">
        <v>41</v>
      </c>
      <c r="BU1104">
        <v>4.4760000000000001E-2</v>
      </c>
      <c r="BV1104">
        <v>0</v>
      </c>
      <c r="BX1104" t="s">
        <v>44</v>
      </c>
      <c r="BY1104" t="s">
        <v>41</v>
      </c>
      <c r="BZ1104">
        <v>63.101300000000002</v>
      </c>
      <c r="CA1104">
        <v>-1</v>
      </c>
      <c r="CB1104" t="s">
        <v>45</v>
      </c>
      <c r="CC1104" t="s">
        <v>59</v>
      </c>
      <c r="CD1104">
        <f>VLOOKUP(CC1104,MoodysRatingMapping!$A$3:$B$23,2,0)</f>
        <v>4.6000000000000005</v>
      </c>
      <c r="CE1104">
        <v>0</v>
      </c>
      <c r="CF1104" s="11">
        <v>2.2000000000000002</v>
      </c>
      <c r="CG1104" t="s">
        <v>77</v>
      </c>
      <c r="CH1104" s="15">
        <f>VLOOKUP(CG1104,'S&amp;PRatingMapping'!$A$3:$B$24,2,0)</f>
        <v>3.5714285714285707</v>
      </c>
    </row>
    <row r="1105" spans="1:87" x14ac:dyDescent="0.25">
      <c r="A1105" s="2">
        <v>41851</v>
      </c>
      <c r="B1105">
        <v>6.1</v>
      </c>
      <c r="C1105">
        <v>61003</v>
      </c>
      <c r="D1105">
        <v>0.89999999999999947</v>
      </c>
      <c r="E1105">
        <v>1</v>
      </c>
      <c r="F1105">
        <v>0</v>
      </c>
      <c r="G1105">
        <v>0</v>
      </c>
      <c r="H1105">
        <v>0</v>
      </c>
      <c r="I1105">
        <v>125000000</v>
      </c>
      <c r="W1105" t="e">
        <f>VLOOKUP(V1105,MoodysRatingMapping!$A$3:$B$23,2,0)</f>
        <v>#N/A</v>
      </c>
      <c r="Y1105" t="s">
        <v>29</v>
      </c>
      <c r="Z1105" t="s">
        <v>84</v>
      </c>
      <c r="AA1105" s="7">
        <f>VLOOKUP(Z1105,'S&amp;PRatingMapping'!$A$3:$B$24,2,0)</f>
        <v>5.2857142857142856</v>
      </c>
      <c r="AC1105">
        <v>51265</v>
      </c>
      <c r="AD1105">
        <v>51265</v>
      </c>
      <c r="AE1105">
        <v>125000000</v>
      </c>
      <c r="AL1105" t="s">
        <v>29</v>
      </c>
      <c r="AM1105" t="s">
        <v>42</v>
      </c>
      <c r="AN1105">
        <v>140.09654699999999</v>
      </c>
      <c r="AO1105">
        <v>-2</v>
      </c>
      <c r="AR1105" t="e">
        <f>VLOOKUP(AQ1105,MoodysRatingMapping!$A$3:$B$23,2,0)</f>
        <v>#N/A</v>
      </c>
      <c r="AT1105" s="11">
        <v>3.3</v>
      </c>
      <c r="AU1105" t="s">
        <v>81</v>
      </c>
      <c r="AV1105" s="15">
        <f>VLOOKUP(AU1105,'S&amp;PRatingMapping'!$A$3:$B$24,2,0)</f>
        <v>4.8571428571428568</v>
      </c>
      <c r="AX1105">
        <v>125000000</v>
      </c>
      <c r="BK1105" t="e">
        <f>VLOOKUP(BJ1105,MoodysRatingMapping!$A$3:$B$23,2,0)</f>
        <v>#N/A</v>
      </c>
      <c r="BM1105" s="11">
        <v>3.3</v>
      </c>
      <c r="BN1105" t="s">
        <v>81</v>
      </c>
      <c r="BO1105" s="15">
        <f>VLOOKUP(BN1105,'S&amp;PRatingMapping'!$A$3:$B$24,2,0)</f>
        <v>4.8571428571428568</v>
      </c>
      <c r="BQ1105">
        <v>125000000</v>
      </c>
      <c r="CD1105" t="e">
        <f>VLOOKUP(CC1105,MoodysRatingMapping!$A$3:$B$23,2,0)</f>
        <v>#N/A</v>
      </c>
      <c r="CF1105" s="11">
        <v>3.3</v>
      </c>
      <c r="CG1105" t="s">
        <v>81</v>
      </c>
      <c r="CH1105" s="15">
        <f>VLOOKUP(CG1105,'S&amp;PRatingMapping'!$A$3:$B$24,2,0)</f>
        <v>4.8571428571428568</v>
      </c>
    </row>
    <row r="1106" spans="1:87" x14ac:dyDescent="0.25">
      <c r="A1106" s="2">
        <v>42247</v>
      </c>
      <c r="B1106">
        <v>6.2</v>
      </c>
      <c r="C1106">
        <v>61003</v>
      </c>
      <c r="D1106">
        <v>0.10000000000000051</v>
      </c>
      <c r="E1106">
        <v>1</v>
      </c>
      <c r="F1106">
        <v>0</v>
      </c>
      <c r="G1106">
        <v>0</v>
      </c>
      <c r="H1106">
        <v>0</v>
      </c>
      <c r="I1106">
        <v>125000000</v>
      </c>
      <c r="W1106" t="e">
        <f>VLOOKUP(V1106,MoodysRatingMapping!$A$3:$B$23,2,0)</f>
        <v>#N/A</v>
      </c>
      <c r="Y1106" t="s">
        <v>29</v>
      </c>
      <c r="Z1106" t="s">
        <v>84</v>
      </c>
      <c r="AA1106" s="7">
        <f>VLOOKUP(Z1106,'S&amp;PRatingMapping'!$A$3:$B$24,2,0)</f>
        <v>5.2857142857142856</v>
      </c>
      <c r="AC1106">
        <v>51278</v>
      </c>
      <c r="AD1106">
        <v>51278</v>
      </c>
      <c r="AE1106">
        <v>125000000</v>
      </c>
      <c r="AR1106" t="e">
        <f>VLOOKUP(AQ1106,MoodysRatingMapping!$A$3:$B$23,2,0)</f>
        <v>#N/A</v>
      </c>
      <c r="AT1106" s="11" t="s">
        <v>29</v>
      </c>
      <c r="AU1106" t="s">
        <v>84</v>
      </c>
      <c r="AV1106" s="15">
        <f>VLOOKUP(AU1106,'S&amp;PRatingMapping'!$A$3:$B$24,2,0)</f>
        <v>5.2857142857142856</v>
      </c>
      <c r="AX1106">
        <v>125000000</v>
      </c>
      <c r="BK1106" t="e">
        <f>VLOOKUP(BJ1106,MoodysRatingMapping!$A$3:$B$23,2,0)</f>
        <v>#N/A</v>
      </c>
      <c r="BM1106" s="11" t="s">
        <v>29</v>
      </c>
      <c r="BN1106" t="s">
        <v>84</v>
      </c>
      <c r="BO1106" s="15">
        <f>VLOOKUP(BN1106,'S&amp;PRatingMapping'!$A$3:$B$24,2,0)</f>
        <v>5.2857142857142856</v>
      </c>
      <c r="BQ1106">
        <v>87500000</v>
      </c>
      <c r="CD1106" t="e">
        <f>VLOOKUP(CC1106,MoodysRatingMapping!$A$3:$B$23,2,0)</f>
        <v>#N/A</v>
      </c>
      <c r="CF1106" s="11" t="s">
        <v>29</v>
      </c>
      <c r="CG1106" t="s">
        <v>84</v>
      </c>
      <c r="CH1106" s="15">
        <f>VLOOKUP(CG1106,'S&amp;PRatingMapping'!$A$3:$B$24,2,0)</f>
        <v>5.2857142857142856</v>
      </c>
    </row>
    <row r="1107" spans="1:87" x14ac:dyDescent="0.25">
      <c r="A1107" s="2">
        <v>42369</v>
      </c>
      <c r="B1107">
        <v>8.1</v>
      </c>
      <c r="C1107">
        <v>61003</v>
      </c>
      <c r="D1107">
        <v>1.899999999999999</v>
      </c>
      <c r="E1107">
        <v>1</v>
      </c>
      <c r="F1107">
        <v>0</v>
      </c>
      <c r="G1107">
        <v>0</v>
      </c>
      <c r="H1107">
        <v>-3</v>
      </c>
      <c r="I1107">
        <v>125000000</v>
      </c>
      <c r="W1107" t="e">
        <f>VLOOKUP(V1107,MoodysRatingMapping!$A$3:$B$23,2,0)</f>
        <v>#N/A</v>
      </c>
      <c r="Y1107" t="s">
        <v>29</v>
      </c>
      <c r="Z1107" t="s">
        <v>84</v>
      </c>
      <c r="AA1107" s="7">
        <f>VLOOKUP(Z1107,'S&amp;PRatingMapping'!$A$3:$B$24,2,0)</f>
        <v>5.2857142857142856</v>
      </c>
      <c r="AC1107">
        <v>51282</v>
      </c>
      <c r="AD1107">
        <v>51282</v>
      </c>
      <c r="AE1107">
        <v>125000000</v>
      </c>
      <c r="AR1107" t="e">
        <f>VLOOKUP(AQ1107,MoodysRatingMapping!$A$3:$B$23,2,0)</f>
        <v>#N/A</v>
      </c>
      <c r="AT1107" s="11" t="s">
        <v>29</v>
      </c>
      <c r="AU1107" t="s">
        <v>84</v>
      </c>
      <c r="AV1107" s="15">
        <f>VLOOKUP(AU1107,'S&amp;PRatingMapping'!$A$3:$B$24,2,0)</f>
        <v>5.2857142857142856</v>
      </c>
      <c r="AX1107">
        <v>125000000</v>
      </c>
      <c r="BK1107" t="e">
        <f>VLOOKUP(BJ1107,MoodysRatingMapping!$A$3:$B$23,2,0)</f>
        <v>#N/A</v>
      </c>
      <c r="BM1107" s="11" t="s">
        <v>29</v>
      </c>
      <c r="BN1107" t="s">
        <v>84</v>
      </c>
      <c r="BO1107" s="15">
        <f>VLOOKUP(BN1107,'S&amp;PRatingMapping'!$A$3:$B$24,2,0)</f>
        <v>5.2857142857142856</v>
      </c>
      <c r="BQ1107">
        <v>125000000</v>
      </c>
      <c r="CD1107" t="e">
        <f>VLOOKUP(CC1107,MoodysRatingMapping!$A$3:$B$23,2,0)</f>
        <v>#N/A</v>
      </c>
      <c r="CF1107" s="11" t="s">
        <v>29</v>
      </c>
      <c r="CG1107" t="s">
        <v>84</v>
      </c>
      <c r="CH1107" s="15">
        <f>VLOOKUP(CG1107,'S&amp;PRatingMapping'!$A$3:$B$24,2,0)</f>
        <v>5.2857142857142856</v>
      </c>
    </row>
    <row r="1108" spans="1:87" x14ac:dyDescent="0.25">
      <c r="A1108" s="2">
        <v>42460</v>
      </c>
      <c r="B1108">
        <v>8.1999999999999993</v>
      </c>
      <c r="C1108">
        <v>61003</v>
      </c>
      <c r="D1108">
        <v>9.9999999999999645E-2</v>
      </c>
      <c r="E1108">
        <v>1</v>
      </c>
      <c r="F1108">
        <v>0</v>
      </c>
      <c r="G1108">
        <v>0</v>
      </c>
      <c r="H1108">
        <v>0</v>
      </c>
      <c r="I1108">
        <v>125000000</v>
      </c>
      <c r="R1108" t="s">
        <v>41</v>
      </c>
      <c r="S1108">
        <v>889.49824000000001</v>
      </c>
      <c r="W1108" t="e">
        <f>VLOOKUP(V1108,MoodysRatingMapping!$A$3:$B$23,2,0)</f>
        <v>#N/A</v>
      </c>
      <c r="Y1108">
        <v>8.1</v>
      </c>
      <c r="Z1108" t="s">
        <v>88</v>
      </c>
      <c r="AA1108" s="7">
        <f>VLOOKUP(Z1108,'S&amp;PRatingMapping'!$A$3:$B$24,2,0)</f>
        <v>8.2857142857142865</v>
      </c>
      <c r="AC1108">
        <v>51285</v>
      </c>
      <c r="AD1108">
        <v>51285</v>
      </c>
      <c r="AE1108">
        <v>125000000</v>
      </c>
      <c r="AM1108" t="s">
        <v>41</v>
      </c>
      <c r="AN1108">
        <v>10760.555023000001</v>
      </c>
      <c r="AR1108" t="e">
        <f>VLOOKUP(AQ1108,MoodysRatingMapping!$A$3:$B$23,2,0)</f>
        <v>#N/A</v>
      </c>
      <c r="AT1108" s="11">
        <v>6.1</v>
      </c>
      <c r="AU1108" t="s">
        <v>79</v>
      </c>
      <c r="AV1108" s="15">
        <f>VLOOKUP(AU1108,'S&amp;PRatingMapping'!$A$3:$B$24,2,0)</f>
        <v>6.5714285714285721</v>
      </c>
      <c r="AX1108">
        <v>125000000</v>
      </c>
      <c r="BE1108" s="11">
        <v>8.1</v>
      </c>
      <c r="BF1108" t="s">
        <v>41</v>
      </c>
      <c r="BG1108">
        <v>2947.579819</v>
      </c>
      <c r="BH1108">
        <v>0</v>
      </c>
      <c r="BK1108" t="e">
        <f>VLOOKUP(BJ1108,MoodysRatingMapping!$A$3:$B$23,2,0)</f>
        <v>#N/A</v>
      </c>
      <c r="BM1108" s="11" t="s">
        <v>29</v>
      </c>
      <c r="BN1108" t="s">
        <v>84</v>
      </c>
      <c r="BO1108" s="15">
        <f>VLOOKUP(BN1108,'S&amp;PRatingMapping'!$A$3:$B$24,2,0)</f>
        <v>5.2857142857142856</v>
      </c>
      <c r="BQ1108">
        <v>125000000</v>
      </c>
      <c r="CD1108" t="e">
        <f>VLOOKUP(CC1108,MoodysRatingMapping!$A$3:$B$23,2,0)</f>
        <v>#N/A</v>
      </c>
      <c r="CF1108" s="11" t="s">
        <v>29</v>
      </c>
      <c r="CG1108" t="s">
        <v>84</v>
      </c>
      <c r="CH1108" s="15">
        <f>VLOOKUP(CG1108,'S&amp;PRatingMapping'!$A$3:$B$24,2,0)</f>
        <v>5.2857142857142856</v>
      </c>
    </row>
    <row r="1109" spans="1:87" x14ac:dyDescent="0.25">
      <c r="A1109" s="2">
        <v>42216</v>
      </c>
      <c r="B1109">
        <v>8.1</v>
      </c>
      <c r="C1109">
        <v>61062</v>
      </c>
      <c r="D1109">
        <v>1.1000000000000001</v>
      </c>
      <c r="E1109">
        <v>1</v>
      </c>
      <c r="F1109">
        <v>0</v>
      </c>
      <c r="G1109">
        <v>0</v>
      </c>
      <c r="H1109">
        <v>0</v>
      </c>
      <c r="I1109">
        <v>8886706.4800000004</v>
      </c>
      <c r="J1109" s="9">
        <v>2.1</v>
      </c>
      <c r="K1109">
        <v>2</v>
      </c>
      <c r="L1109" t="s">
        <v>41</v>
      </c>
      <c r="M1109">
        <v>0.15533</v>
      </c>
      <c r="N1109">
        <v>-8</v>
      </c>
      <c r="U1109" s="11">
        <v>5.0999999999999996</v>
      </c>
      <c r="V1109" t="s">
        <v>61</v>
      </c>
      <c r="W1109">
        <f>VLOOKUP(V1109,MoodysRatingMapping!$A$3:$B$23,2,0)</f>
        <v>5.9500000000000011</v>
      </c>
      <c r="X1109">
        <v>-5</v>
      </c>
      <c r="Y1109" t="s">
        <v>29</v>
      </c>
      <c r="Z1109" t="s">
        <v>84</v>
      </c>
      <c r="AA1109" s="7">
        <f>VLOOKUP(Z1109,'S&amp;PRatingMapping'!$A$3:$B$24,2,0)</f>
        <v>5.2857142857142856</v>
      </c>
      <c r="AC1109">
        <v>5132</v>
      </c>
      <c r="AD1109">
        <v>5132</v>
      </c>
      <c r="AE1109">
        <v>8886706.4600000009</v>
      </c>
      <c r="AF1109" t="s">
        <v>34</v>
      </c>
      <c r="AG1109">
        <v>2</v>
      </c>
      <c r="AH1109" t="s">
        <v>41</v>
      </c>
      <c r="AI1109">
        <v>0.13872000000000001</v>
      </c>
      <c r="AJ1109">
        <v>-7</v>
      </c>
      <c r="AP1109" s="11">
        <v>5.0999999999999996</v>
      </c>
      <c r="AQ1109" t="s">
        <v>61</v>
      </c>
      <c r="AR1109">
        <f>VLOOKUP(AQ1109,MoodysRatingMapping!$A$3:$B$23,2,0)</f>
        <v>5.9500000000000011</v>
      </c>
      <c r="AS1109">
        <v>-4</v>
      </c>
      <c r="AT1109" s="11" t="s">
        <v>29</v>
      </c>
      <c r="AU1109" t="s">
        <v>84</v>
      </c>
      <c r="AV1109" s="15">
        <f>VLOOKUP(AU1109,'S&amp;PRatingMapping'!$A$3:$B$24,2,0)</f>
        <v>5.2857142857142856</v>
      </c>
      <c r="AX1109">
        <v>8066937</v>
      </c>
      <c r="AY1109" t="s">
        <v>34</v>
      </c>
      <c r="AZ1109">
        <v>2</v>
      </c>
      <c r="BA1109" t="s">
        <v>41</v>
      </c>
      <c r="BB1109">
        <v>0.13436000000000001</v>
      </c>
      <c r="BC1109">
        <v>-7</v>
      </c>
      <c r="BI1109" s="11">
        <v>5.0999999999999996</v>
      </c>
      <c r="BJ1109" t="s">
        <v>61</v>
      </c>
      <c r="BK1109">
        <f>VLOOKUP(BJ1109,MoodysRatingMapping!$A$3:$B$23,2,0)</f>
        <v>5.9500000000000011</v>
      </c>
      <c r="BL1109">
        <v>-4</v>
      </c>
      <c r="BM1109" s="11" t="s">
        <v>29</v>
      </c>
      <c r="BN1109" t="s">
        <v>84</v>
      </c>
      <c r="BO1109" s="15">
        <f>VLOOKUP(BN1109,'S&amp;PRatingMapping'!$A$3:$B$24,2,0)</f>
        <v>5.2857142857142856</v>
      </c>
      <c r="BQ1109">
        <v>8066937</v>
      </c>
      <c r="BR1109" s="11">
        <v>2.1</v>
      </c>
      <c r="BS1109">
        <v>2</v>
      </c>
      <c r="BT1109" t="s">
        <v>41</v>
      </c>
      <c r="BU1109">
        <v>0.12188</v>
      </c>
      <c r="BV1109">
        <v>-7</v>
      </c>
      <c r="CB1109" t="s">
        <v>38</v>
      </c>
      <c r="CC1109" t="s">
        <v>61</v>
      </c>
      <c r="CD1109">
        <f>VLOOKUP(CC1109,MoodysRatingMapping!$A$3:$B$23,2,0)</f>
        <v>5.9500000000000011</v>
      </c>
      <c r="CE1109">
        <v>-4</v>
      </c>
      <c r="CF1109" s="11" t="s">
        <v>29</v>
      </c>
      <c r="CG1109" t="s">
        <v>84</v>
      </c>
      <c r="CH1109" s="15">
        <f>VLOOKUP(CG1109,'S&amp;PRatingMapping'!$A$3:$B$24,2,0)</f>
        <v>5.2857142857142856</v>
      </c>
    </row>
    <row r="1110" spans="1:87" x14ac:dyDescent="0.25">
      <c r="A1110" s="2">
        <v>41880</v>
      </c>
      <c r="B1110">
        <v>6.2</v>
      </c>
      <c r="C1110">
        <v>61154</v>
      </c>
      <c r="D1110">
        <v>0.10000000000000051</v>
      </c>
      <c r="E1110">
        <v>1</v>
      </c>
      <c r="F1110">
        <v>0</v>
      </c>
      <c r="G1110">
        <v>0</v>
      </c>
      <c r="H1110">
        <v>0</v>
      </c>
      <c r="I1110">
        <v>20019274.030000001</v>
      </c>
      <c r="W1110" t="e">
        <f>VLOOKUP(V1110,MoodysRatingMapping!$A$3:$B$23,2,0)</f>
        <v>#N/A</v>
      </c>
      <c r="AA1110" s="7" t="e">
        <f>VLOOKUP(Z1110,'S&amp;PRatingMapping'!$A$3:$B$24,2,0)</f>
        <v>#N/A</v>
      </c>
      <c r="AC1110">
        <v>51458</v>
      </c>
      <c r="AD1110">
        <v>51458</v>
      </c>
      <c r="AE1110">
        <v>20322917.760000002</v>
      </c>
      <c r="AR1110" t="e">
        <f>VLOOKUP(AQ1110,MoodysRatingMapping!$A$3:$B$23,2,0)</f>
        <v>#N/A</v>
      </c>
      <c r="AV1110" s="15" t="e">
        <f>VLOOKUP(AU1110,'S&amp;PRatingMapping'!$A$3:$B$24,2,0)</f>
        <v>#N/A</v>
      </c>
      <c r="AX1110">
        <v>22063808.460000001</v>
      </c>
      <c r="BK1110" t="e">
        <f>VLOOKUP(BJ1110,MoodysRatingMapping!$A$3:$B$23,2,0)</f>
        <v>#N/A</v>
      </c>
      <c r="BO1110" s="15" t="e">
        <f>VLOOKUP(BN1110,'S&amp;PRatingMapping'!$A$3:$B$24,2,0)</f>
        <v>#N/A</v>
      </c>
      <c r="BQ1110">
        <v>22320014.02</v>
      </c>
      <c r="CD1110" t="e">
        <f>VLOOKUP(CC1110,MoodysRatingMapping!$A$3:$B$23,2,0)</f>
        <v>#N/A</v>
      </c>
      <c r="CH1110" s="15" t="e">
        <f>VLOOKUP(CG1110,'S&amp;PRatingMapping'!$A$3:$B$24,2,0)</f>
        <v>#N/A</v>
      </c>
    </row>
    <row r="1111" spans="1:87" x14ac:dyDescent="0.25">
      <c r="A1111" s="2">
        <v>42643</v>
      </c>
      <c r="B1111">
        <v>3</v>
      </c>
      <c r="C1111">
        <v>61183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2609602</v>
      </c>
      <c r="J1111" s="9" t="s">
        <v>39</v>
      </c>
      <c r="K1111">
        <v>9</v>
      </c>
      <c r="L1111" t="s">
        <v>41</v>
      </c>
      <c r="M1111">
        <v>4.6425400000000003</v>
      </c>
      <c r="N1111">
        <v>6</v>
      </c>
      <c r="Q1111" s="11">
        <v>3.3</v>
      </c>
      <c r="R1111" t="s">
        <v>41</v>
      </c>
      <c r="S1111">
        <v>121.12779999999999</v>
      </c>
      <c r="U1111" s="11" t="s">
        <v>30</v>
      </c>
      <c r="V1111" t="s">
        <v>47</v>
      </c>
      <c r="W1111">
        <f>VLOOKUP(V1111,MoodysRatingMapping!$A$3:$B$23,2,0)</f>
        <v>2.35</v>
      </c>
      <c r="X1111">
        <v>-2</v>
      </c>
      <c r="Y1111">
        <v>2.1</v>
      </c>
      <c r="Z1111" t="s">
        <v>80</v>
      </c>
      <c r="AA1111" s="7">
        <f>VLOOKUP(Z1111,'S&amp;PRatingMapping'!$A$3:$B$24,2,0)</f>
        <v>2.714285714285714</v>
      </c>
      <c r="AC1111">
        <v>51528</v>
      </c>
      <c r="AD1111">
        <v>51528</v>
      </c>
      <c r="AE1111">
        <v>2636000.5499999998</v>
      </c>
      <c r="AF1111" t="s">
        <v>36</v>
      </c>
      <c r="AG1111">
        <v>8</v>
      </c>
      <c r="AH1111" t="s">
        <v>41</v>
      </c>
      <c r="AI1111">
        <v>3.72655</v>
      </c>
      <c r="AJ1111">
        <v>6</v>
      </c>
      <c r="AL1111" t="s">
        <v>45</v>
      </c>
      <c r="AM1111" t="s">
        <v>41</v>
      </c>
      <c r="AN1111">
        <v>98.783600000000007</v>
      </c>
      <c r="AO1111">
        <v>1</v>
      </c>
      <c r="AP1111" s="11" t="s">
        <v>30</v>
      </c>
      <c r="AQ1111" t="s">
        <v>47</v>
      </c>
      <c r="AR1111">
        <f>VLOOKUP(AQ1111,MoodysRatingMapping!$A$3:$B$23,2,0)</f>
        <v>2.35</v>
      </c>
      <c r="AS1111">
        <v>-1</v>
      </c>
      <c r="AT1111" s="11">
        <v>2.1</v>
      </c>
      <c r="AU1111" t="s">
        <v>80</v>
      </c>
      <c r="AV1111" s="15">
        <f>VLOOKUP(AU1111,'S&amp;PRatingMapping'!$A$3:$B$24,2,0)</f>
        <v>2.714285714285714</v>
      </c>
      <c r="AX1111">
        <v>1717283.76</v>
      </c>
      <c r="AY1111" t="s">
        <v>36</v>
      </c>
      <c r="AZ1111">
        <v>8</v>
      </c>
      <c r="BA1111" t="s">
        <v>41</v>
      </c>
      <c r="BB1111">
        <v>4.0492900000000001</v>
      </c>
      <c r="BC1111">
        <v>6</v>
      </c>
      <c r="BE1111" s="11">
        <v>3.3</v>
      </c>
      <c r="BF1111" t="s">
        <v>41</v>
      </c>
      <c r="BG1111">
        <v>123.5925</v>
      </c>
      <c r="BH1111">
        <v>1</v>
      </c>
      <c r="BI1111" s="11" t="s">
        <v>30</v>
      </c>
      <c r="BJ1111" t="s">
        <v>47</v>
      </c>
      <c r="BK1111">
        <f>VLOOKUP(BJ1111,MoodysRatingMapping!$A$3:$B$23,2,0)</f>
        <v>2.35</v>
      </c>
      <c r="BL1111">
        <v>-1</v>
      </c>
      <c r="BM1111" s="11">
        <v>2.1</v>
      </c>
      <c r="BN1111" t="s">
        <v>80</v>
      </c>
      <c r="BO1111" s="15">
        <f>VLOOKUP(BN1111,'S&amp;PRatingMapping'!$A$3:$B$24,2,0)</f>
        <v>2.714285714285714</v>
      </c>
      <c r="BQ1111">
        <v>2606746</v>
      </c>
      <c r="BX1111" t="s">
        <v>29</v>
      </c>
      <c r="BY1111" t="s">
        <v>41</v>
      </c>
      <c r="BZ1111">
        <v>146.55420699999999</v>
      </c>
      <c r="CA1111">
        <v>2</v>
      </c>
      <c r="CB1111" t="s">
        <v>30</v>
      </c>
      <c r="CC1111" t="s">
        <v>47</v>
      </c>
      <c r="CD1111">
        <f>VLOOKUP(CC1111,MoodysRatingMapping!$A$3:$B$23,2,0)</f>
        <v>2.35</v>
      </c>
      <c r="CE1111">
        <v>-1</v>
      </c>
      <c r="CF1111" s="11">
        <v>2.1</v>
      </c>
      <c r="CG1111" t="s">
        <v>80</v>
      </c>
      <c r="CH1111" s="15">
        <f>VLOOKUP(CG1111,'S&amp;PRatingMapping'!$A$3:$B$24,2,0)</f>
        <v>2.714285714285714</v>
      </c>
    </row>
    <row r="1112" spans="1:87" x14ac:dyDescent="0.25">
      <c r="A1112" s="2">
        <v>42247</v>
      </c>
      <c r="B1112">
        <v>3.3</v>
      </c>
      <c r="C1112">
        <v>61276</v>
      </c>
      <c r="D1112">
        <v>9.9999999999999645E-2</v>
      </c>
      <c r="E1112">
        <v>1</v>
      </c>
      <c r="F1112">
        <v>0</v>
      </c>
      <c r="G1112">
        <v>0</v>
      </c>
      <c r="H1112">
        <v>0</v>
      </c>
      <c r="I1112">
        <v>180813155.31999999</v>
      </c>
      <c r="J1112" s="9" t="s">
        <v>30</v>
      </c>
      <c r="K1112">
        <v>1</v>
      </c>
      <c r="L1112" t="s">
        <v>42</v>
      </c>
      <c r="M1112">
        <v>0.51859999999999995</v>
      </c>
      <c r="N1112">
        <v>-2</v>
      </c>
      <c r="Q1112" s="11">
        <v>3.2</v>
      </c>
      <c r="R1112" t="s">
        <v>42</v>
      </c>
      <c r="S1112">
        <v>84.948929000000007</v>
      </c>
      <c r="U1112" s="11">
        <v>3.2</v>
      </c>
      <c r="V1112" t="s">
        <v>59</v>
      </c>
      <c r="W1112">
        <f>VLOOKUP(V1112,MoodysRatingMapping!$A$3:$B$23,2,0)</f>
        <v>4.6000000000000005</v>
      </c>
      <c r="Y1112">
        <v>3.1</v>
      </c>
      <c r="Z1112" t="s">
        <v>72</v>
      </c>
      <c r="AA1112" s="7">
        <f>VLOOKUP(Z1112,'S&amp;PRatingMapping'!$A$3:$B$24,2,0)</f>
        <v>3.9999999999999991</v>
      </c>
      <c r="AB1112" t="s">
        <v>93</v>
      </c>
      <c r="AC1112">
        <v>5164</v>
      </c>
      <c r="AD1112">
        <v>5164</v>
      </c>
      <c r="AE1112">
        <v>170676332.52000001</v>
      </c>
      <c r="AF1112" t="s">
        <v>30</v>
      </c>
      <c r="AG1112">
        <v>1</v>
      </c>
      <c r="AH1112" t="s">
        <v>42</v>
      </c>
      <c r="AI1112">
        <v>4.5229999999999999E-2</v>
      </c>
      <c r="AJ1112">
        <v>-2</v>
      </c>
      <c r="AL1112" t="s">
        <v>45</v>
      </c>
      <c r="AM1112" t="s">
        <v>42</v>
      </c>
      <c r="AN1112">
        <v>87.011188000000004</v>
      </c>
      <c r="AO1112">
        <v>0</v>
      </c>
      <c r="AP1112" s="11">
        <v>3.2</v>
      </c>
      <c r="AQ1112" t="s">
        <v>59</v>
      </c>
      <c r="AR1112">
        <f>VLOOKUP(AQ1112,MoodysRatingMapping!$A$3:$B$23,2,0)</f>
        <v>4.6000000000000005</v>
      </c>
      <c r="AS1112">
        <v>0</v>
      </c>
      <c r="AT1112" s="11">
        <v>3.1</v>
      </c>
      <c r="AU1112" t="s">
        <v>72</v>
      </c>
      <c r="AV1112" s="15">
        <f>VLOOKUP(AU1112,'S&amp;PRatingMapping'!$A$3:$B$24,2,0)</f>
        <v>3.9999999999999991</v>
      </c>
      <c r="AW1112" t="s">
        <v>93</v>
      </c>
      <c r="AX1112">
        <v>169584845.55000001</v>
      </c>
      <c r="AY1112" t="s">
        <v>30</v>
      </c>
      <c r="AZ1112">
        <v>1</v>
      </c>
      <c r="BA1112" t="s">
        <v>42</v>
      </c>
      <c r="BB1112">
        <v>4.054E-2</v>
      </c>
      <c r="BC1112">
        <v>-2</v>
      </c>
      <c r="BE1112" s="11">
        <v>3.2</v>
      </c>
      <c r="BF1112" t="s">
        <v>42</v>
      </c>
      <c r="BG1112">
        <v>86.392627000000005</v>
      </c>
      <c r="BH1112">
        <v>0</v>
      </c>
      <c r="BI1112" s="11">
        <v>3.2</v>
      </c>
      <c r="BJ1112" t="s">
        <v>59</v>
      </c>
      <c r="BK1112">
        <f>VLOOKUP(BJ1112,MoodysRatingMapping!$A$3:$B$23,2,0)</f>
        <v>4.6000000000000005</v>
      </c>
      <c r="BL1112">
        <v>0</v>
      </c>
      <c r="BM1112" s="11">
        <v>3.1</v>
      </c>
      <c r="BN1112" t="s">
        <v>72</v>
      </c>
      <c r="BO1112" s="15">
        <f>VLOOKUP(BN1112,'S&amp;PRatingMapping'!$A$3:$B$24,2,0)</f>
        <v>3.9999999999999991</v>
      </c>
      <c r="BP1112" t="s">
        <v>93</v>
      </c>
      <c r="BQ1112">
        <v>221894944.50999999</v>
      </c>
      <c r="BR1112" s="11" t="s">
        <v>30</v>
      </c>
      <c r="BS1112">
        <v>1</v>
      </c>
      <c r="BT1112" t="s">
        <v>42</v>
      </c>
      <c r="BU1112">
        <v>4.1770000000000002E-2</v>
      </c>
      <c r="BV1112">
        <v>-2</v>
      </c>
      <c r="BX1112" t="s">
        <v>45</v>
      </c>
      <c r="BY1112" t="s">
        <v>42</v>
      </c>
      <c r="BZ1112">
        <v>85.696449000000001</v>
      </c>
      <c r="CA1112">
        <v>0</v>
      </c>
      <c r="CB1112" t="s">
        <v>45</v>
      </c>
      <c r="CC1112" t="s">
        <v>59</v>
      </c>
      <c r="CD1112">
        <f>VLOOKUP(CC1112,MoodysRatingMapping!$A$3:$B$23,2,0)</f>
        <v>4.6000000000000005</v>
      </c>
      <c r="CE1112">
        <v>0</v>
      </c>
      <c r="CF1112" s="11">
        <v>3.1</v>
      </c>
      <c r="CG1112" t="s">
        <v>72</v>
      </c>
      <c r="CH1112" s="15">
        <f>VLOOKUP(CG1112,'S&amp;PRatingMapping'!$A$3:$B$24,2,0)</f>
        <v>3.9999999999999991</v>
      </c>
    </row>
    <row r="1113" spans="1:87" x14ac:dyDescent="0.25">
      <c r="A1113" s="2">
        <v>42460</v>
      </c>
      <c r="B1113">
        <v>4</v>
      </c>
      <c r="C1113">
        <v>61276</v>
      </c>
      <c r="D1113">
        <v>0.70000000000000018</v>
      </c>
      <c r="E1113">
        <v>1</v>
      </c>
      <c r="F1113">
        <v>0</v>
      </c>
      <c r="G1113">
        <v>0</v>
      </c>
      <c r="H1113">
        <v>0</v>
      </c>
      <c r="I1113">
        <v>171484762.18000001</v>
      </c>
      <c r="J1113" s="9" t="s">
        <v>30</v>
      </c>
      <c r="K1113">
        <v>1</v>
      </c>
      <c r="L1113" t="s">
        <v>42</v>
      </c>
      <c r="M1113">
        <v>0.79700000000000004</v>
      </c>
      <c r="N1113">
        <v>-3</v>
      </c>
      <c r="Q1113" s="11">
        <v>3.1</v>
      </c>
      <c r="R1113" t="s">
        <v>42</v>
      </c>
      <c r="S1113">
        <v>86.284411000000006</v>
      </c>
      <c r="T1113">
        <v>-1</v>
      </c>
      <c r="U1113" s="11">
        <v>3.2</v>
      </c>
      <c r="V1113" t="s">
        <v>59</v>
      </c>
      <c r="W1113">
        <f>VLOOKUP(V1113,MoodysRatingMapping!$A$3:$B$23,2,0)</f>
        <v>4.6000000000000005</v>
      </c>
      <c r="X1113">
        <v>-1</v>
      </c>
      <c r="Y1113">
        <v>3.2</v>
      </c>
      <c r="Z1113" t="s">
        <v>69</v>
      </c>
      <c r="AA1113" s="7">
        <f>VLOOKUP(Z1113,'S&amp;PRatingMapping'!$A$3:$B$24,2,0)</f>
        <v>4.4285714285714279</v>
      </c>
      <c r="AB1113" t="s">
        <v>90</v>
      </c>
      <c r="AC1113">
        <v>51647</v>
      </c>
      <c r="AD1113">
        <v>51647</v>
      </c>
      <c r="AE1113">
        <v>174680226.16999999</v>
      </c>
      <c r="AF1113" t="s">
        <v>30</v>
      </c>
      <c r="AG1113">
        <v>1</v>
      </c>
      <c r="AH1113" t="s">
        <v>42</v>
      </c>
      <c r="AI1113">
        <v>0.1023</v>
      </c>
      <c r="AJ1113">
        <v>-2</v>
      </c>
      <c r="AL1113" t="s">
        <v>35</v>
      </c>
      <c r="AM1113" t="s">
        <v>42</v>
      </c>
      <c r="AN1113">
        <v>87.173597000000001</v>
      </c>
      <c r="AO1113">
        <v>0</v>
      </c>
      <c r="AP1113" s="11">
        <v>3.2</v>
      </c>
      <c r="AQ1113" t="s">
        <v>59</v>
      </c>
      <c r="AR1113">
        <f>VLOOKUP(AQ1113,MoodysRatingMapping!$A$3:$B$23,2,0)</f>
        <v>4.6000000000000005</v>
      </c>
      <c r="AS1113">
        <v>0</v>
      </c>
      <c r="AT1113" s="11">
        <v>3.2</v>
      </c>
      <c r="AU1113" t="s">
        <v>69</v>
      </c>
      <c r="AV1113" s="15">
        <f>VLOOKUP(AU1113,'S&amp;PRatingMapping'!$A$3:$B$24,2,0)</f>
        <v>4.4285714285714279</v>
      </c>
      <c r="AW1113" t="s">
        <v>91</v>
      </c>
      <c r="AX1113">
        <v>175847583.83000001</v>
      </c>
      <c r="AY1113" t="s">
        <v>30</v>
      </c>
      <c r="AZ1113">
        <v>1</v>
      </c>
      <c r="BA1113" t="s">
        <v>42</v>
      </c>
      <c r="BB1113">
        <v>7.9219999999999999E-2</v>
      </c>
      <c r="BC1113">
        <v>-2</v>
      </c>
      <c r="BE1113" s="11">
        <v>3.1</v>
      </c>
      <c r="BF1113" t="s">
        <v>42</v>
      </c>
      <c r="BG1113">
        <v>85.894548999999998</v>
      </c>
      <c r="BH1113">
        <v>0</v>
      </c>
      <c r="BI1113" s="11">
        <v>3.2</v>
      </c>
      <c r="BJ1113" t="s">
        <v>59</v>
      </c>
      <c r="BK1113">
        <f>VLOOKUP(BJ1113,MoodysRatingMapping!$A$3:$B$23,2,0)</f>
        <v>4.6000000000000005</v>
      </c>
      <c r="BL1113">
        <v>0</v>
      </c>
      <c r="BM1113" s="11">
        <v>3.2</v>
      </c>
      <c r="BN1113" t="s">
        <v>69</v>
      </c>
      <c r="BO1113" s="15">
        <f>VLOOKUP(BN1113,'S&amp;PRatingMapping'!$A$3:$B$24,2,0)</f>
        <v>4.4285714285714279</v>
      </c>
      <c r="BQ1113">
        <v>175026116.72</v>
      </c>
      <c r="BR1113" s="11" t="s">
        <v>30</v>
      </c>
      <c r="BS1113">
        <v>1</v>
      </c>
      <c r="BT1113" t="s">
        <v>42</v>
      </c>
      <c r="BU1113">
        <v>6.3210000000000002E-2</v>
      </c>
      <c r="BV1113">
        <v>-2</v>
      </c>
      <c r="BX1113" t="s">
        <v>45</v>
      </c>
      <c r="BY1113" t="s">
        <v>42</v>
      </c>
      <c r="BZ1113">
        <v>85.212097</v>
      </c>
      <c r="CA1113">
        <v>0</v>
      </c>
      <c r="CB1113" t="s">
        <v>45</v>
      </c>
      <c r="CC1113" t="s">
        <v>59</v>
      </c>
      <c r="CD1113">
        <f>VLOOKUP(CC1113,MoodysRatingMapping!$A$3:$B$23,2,0)</f>
        <v>4.6000000000000005</v>
      </c>
      <c r="CE1113">
        <v>0</v>
      </c>
      <c r="CF1113" s="11">
        <v>3.2</v>
      </c>
      <c r="CG1113" t="s">
        <v>69</v>
      </c>
      <c r="CH1113" s="15">
        <f>VLOOKUP(CG1113,'S&amp;PRatingMapping'!$A$3:$B$24,2,0)</f>
        <v>4.4285714285714279</v>
      </c>
      <c r="CI1113" t="s">
        <v>91</v>
      </c>
    </row>
    <row r="1114" spans="1:87" x14ac:dyDescent="0.25">
      <c r="A1114" s="2">
        <v>41820</v>
      </c>
      <c r="B1114">
        <v>5.0999999999999996</v>
      </c>
      <c r="C1114">
        <v>61289</v>
      </c>
      <c r="D1114">
        <v>1.1000000000000001</v>
      </c>
      <c r="E1114">
        <v>1</v>
      </c>
      <c r="F1114">
        <v>0</v>
      </c>
      <c r="G1114">
        <v>0</v>
      </c>
      <c r="H1114">
        <v>0</v>
      </c>
      <c r="I1114">
        <v>3454000</v>
      </c>
      <c r="J1114" s="9" t="s">
        <v>29</v>
      </c>
      <c r="K1114">
        <v>4</v>
      </c>
      <c r="L1114" t="s">
        <v>41</v>
      </c>
      <c r="M1114">
        <v>0.28350999999999998</v>
      </c>
      <c r="N1114">
        <v>-1</v>
      </c>
      <c r="U1114" s="11" t="s">
        <v>29</v>
      </c>
      <c r="V1114" t="s">
        <v>48</v>
      </c>
      <c r="W1114">
        <f>VLOOKUP(V1114,MoodysRatingMapping!$A$3:$B$23,2,0)</f>
        <v>5.5000000000000009</v>
      </c>
      <c r="X1114">
        <v>-1</v>
      </c>
      <c r="Y1114">
        <v>3.3</v>
      </c>
      <c r="Z1114" t="s">
        <v>81</v>
      </c>
      <c r="AA1114" s="7">
        <f>VLOOKUP(Z1114,'S&amp;PRatingMapping'!$A$3:$B$24,2,0)</f>
        <v>4.8571428571428568</v>
      </c>
      <c r="AC1114">
        <v>51732</v>
      </c>
      <c r="AD1114">
        <v>51732</v>
      </c>
      <c r="AE1114">
        <v>4114000</v>
      </c>
      <c r="AF1114" t="s">
        <v>38</v>
      </c>
      <c r="AG1114">
        <v>5</v>
      </c>
      <c r="AH1114" t="s">
        <v>41</v>
      </c>
      <c r="AI1114">
        <v>0.33334999999999998</v>
      </c>
      <c r="AJ1114">
        <v>1</v>
      </c>
      <c r="AP1114" s="11" t="s">
        <v>29</v>
      </c>
      <c r="AQ1114" t="s">
        <v>48</v>
      </c>
      <c r="AR1114">
        <f>VLOOKUP(AQ1114,MoodysRatingMapping!$A$3:$B$23,2,0)</f>
        <v>5.5000000000000009</v>
      </c>
      <c r="AS1114">
        <v>0</v>
      </c>
      <c r="AT1114" s="11">
        <v>3.3</v>
      </c>
      <c r="AU1114" t="s">
        <v>81</v>
      </c>
      <c r="AV1114" s="15">
        <f>VLOOKUP(AU1114,'S&amp;PRatingMapping'!$A$3:$B$24,2,0)</f>
        <v>4.8571428571428568</v>
      </c>
      <c r="AX1114">
        <v>2200000</v>
      </c>
      <c r="AY1114" t="s">
        <v>38</v>
      </c>
      <c r="AZ1114">
        <v>5</v>
      </c>
      <c r="BA1114" t="s">
        <v>41</v>
      </c>
      <c r="BB1114">
        <v>0.36836999999999998</v>
      </c>
      <c r="BC1114">
        <v>1</v>
      </c>
      <c r="BI1114" s="11">
        <v>3.3</v>
      </c>
      <c r="BJ1114" t="s">
        <v>58</v>
      </c>
      <c r="BK1114">
        <f>VLOOKUP(BJ1114,MoodysRatingMapping!$A$3:$B$23,2,0)</f>
        <v>5.0500000000000007</v>
      </c>
      <c r="BL1114">
        <v>-1</v>
      </c>
      <c r="BM1114" s="11">
        <v>3.3</v>
      </c>
      <c r="BN1114" t="s">
        <v>81</v>
      </c>
      <c r="BO1114" s="15">
        <f>VLOOKUP(BN1114,'S&amp;PRatingMapping'!$A$3:$B$24,2,0)</f>
        <v>4.8571428571428568</v>
      </c>
      <c r="BQ1114">
        <v>2200000</v>
      </c>
      <c r="BR1114" s="11">
        <v>5.0999999999999996</v>
      </c>
      <c r="BS1114">
        <v>5</v>
      </c>
      <c r="BT1114" t="s">
        <v>41</v>
      </c>
      <c r="BU1114">
        <v>0.38718000000000002</v>
      </c>
      <c r="BV1114">
        <v>1</v>
      </c>
      <c r="CB1114" t="s">
        <v>43</v>
      </c>
      <c r="CC1114" t="s">
        <v>58</v>
      </c>
      <c r="CD1114">
        <f>VLOOKUP(CC1114,MoodysRatingMapping!$A$3:$B$23,2,0)</f>
        <v>5.0500000000000007</v>
      </c>
      <c r="CE1114">
        <v>-1</v>
      </c>
      <c r="CF1114" s="11">
        <v>3.3</v>
      </c>
      <c r="CG1114" t="s">
        <v>81</v>
      </c>
      <c r="CH1114" s="15">
        <f>VLOOKUP(CG1114,'S&amp;PRatingMapping'!$A$3:$B$24,2,0)</f>
        <v>4.8571428571428568</v>
      </c>
    </row>
    <row r="1115" spans="1:87" x14ac:dyDescent="0.25">
      <c r="A1115" s="2">
        <v>42277</v>
      </c>
      <c r="B1115">
        <v>6.2</v>
      </c>
      <c r="C1115">
        <v>6134</v>
      </c>
      <c r="D1115">
        <v>0.10000000000000051</v>
      </c>
      <c r="E1115">
        <v>1</v>
      </c>
      <c r="F1115">
        <v>0</v>
      </c>
      <c r="G1115">
        <v>0</v>
      </c>
      <c r="H1115">
        <v>0</v>
      </c>
      <c r="I1115">
        <v>2592041.0299999998</v>
      </c>
      <c r="J1115" s="9" t="s">
        <v>39</v>
      </c>
      <c r="K1115">
        <v>9</v>
      </c>
      <c r="L1115" t="s">
        <v>41</v>
      </c>
      <c r="M1115">
        <v>11.417299999999999</v>
      </c>
      <c r="N1115">
        <v>1</v>
      </c>
      <c r="W1115" t="e">
        <f>VLOOKUP(V1115,MoodysRatingMapping!$A$3:$B$23,2,0)</f>
        <v>#N/A</v>
      </c>
      <c r="AA1115" s="7" t="e">
        <f>VLOOKUP(Z1115,'S&amp;PRatingMapping'!$A$3:$B$24,2,0)</f>
        <v>#N/A</v>
      </c>
      <c r="AC1115">
        <v>51761</v>
      </c>
      <c r="AD1115">
        <v>51761</v>
      </c>
      <c r="AE1115">
        <v>2595040.35</v>
      </c>
      <c r="AF1115" t="s">
        <v>39</v>
      </c>
      <c r="AG1115">
        <v>9</v>
      </c>
      <c r="AH1115" t="s">
        <v>41</v>
      </c>
      <c r="AI1115">
        <v>9.4160800000000009</v>
      </c>
      <c r="AJ1115">
        <v>2</v>
      </c>
      <c r="AR1115" t="e">
        <f>VLOOKUP(AQ1115,MoodysRatingMapping!$A$3:$B$23,2,0)</f>
        <v>#N/A</v>
      </c>
      <c r="AV1115" s="15" t="e">
        <f>VLOOKUP(AU1115,'S&amp;PRatingMapping'!$A$3:$B$24,2,0)</f>
        <v>#N/A</v>
      </c>
      <c r="AX1115">
        <v>2593353.2599999998</v>
      </c>
      <c r="AY1115" t="s">
        <v>39</v>
      </c>
      <c r="AZ1115">
        <v>9</v>
      </c>
      <c r="BA1115" t="s">
        <v>41</v>
      </c>
      <c r="BB1115">
        <v>7.0929199999999986</v>
      </c>
      <c r="BC1115">
        <v>2</v>
      </c>
      <c r="BK1115" t="e">
        <f>VLOOKUP(BJ1115,MoodysRatingMapping!$A$3:$B$23,2,0)</f>
        <v>#N/A</v>
      </c>
      <c r="BO1115" s="15" t="e">
        <f>VLOOKUP(BN1115,'S&amp;PRatingMapping'!$A$3:$B$24,2,0)</f>
        <v>#N/A</v>
      </c>
      <c r="BQ1115">
        <v>2592755.0099999998</v>
      </c>
      <c r="BR1115" s="11" t="s">
        <v>39</v>
      </c>
      <c r="BS1115">
        <v>9</v>
      </c>
      <c r="BT1115" t="s">
        <v>41</v>
      </c>
      <c r="BU1115">
        <v>6.6571999999999996</v>
      </c>
      <c r="BV1115">
        <v>2</v>
      </c>
      <c r="CD1115" t="e">
        <f>VLOOKUP(CC1115,MoodysRatingMapping!$A$3:$B$23,2,0)</f>
        <v>#N/A</v>
      </c>
      <c r="CH1115" s="15" t="e">
        <f>VLOOKUP(CG1115,'S&amp;PRatingMapping'!$A$3:$B$24,2,0)</f>
        <v>#N/A</v>
      </c>
    </row>
    <row r="1116" spans="1:87" x14ac:dyDescent="0.25">
      <c r="A1116" s="2">
        <v>41912</v>
      </c>
      <c r="B1116">
        <v>8.1</v>
      </c>
      <c r="C1116">
        <v>6136</v>
      </c>
      <c r="D1116">
        <v>1.1000000000000001</v>
      </c>
      <c r="E1116">
        <v>1</v>
      </c>
      <c r="F1116">
        <v>0</v>
      </c>
      <c r="G1116">
        <v>0</v>
      </c>
      <c r="H1116">
        <v>0</v>
      </c>
      <c r="I1116">
        <v>298397.63</v>
      </c>
      <c r="W1116" t="e">
        <f>VLOOKUP(V1116,MoodysRatingMapping!$A$3:$B$23,2,0)</f>
        <v>#N/A</v>
      </c>
      <c r="AA1116" s="7" t="e">
        <f>VLOOKUP(Z1116,'S&amp;PRatingMapping'!$A$3:$B$24,2,0)</f>
        <v>#N/A</v>
      </c>
      <c r="AC1116">
        <v>51887</v>
      </c>
      <c r="AD1116">
        <v>51887</v>
      </c>
      <c r="AE1116">
        <v>515927.97</v>
      </c>
      <c r="AR1116" t="e">
        <f>VLOOKUP(AQ1116,MoodysRatingMapping!$A$3:$B$23,2,0)</f>
        <v>#N/A</v>
      </c>
      <c r="AV1116" s="15" t="e">
        <f>VLOOKUP(AU1116,'S&amp;PRatingMapping'!$A$3:$B$24,2,0)</f>
        <v>#N/A</v>
      </c>
      <c r="AX1116">
        <v>789843.9</v>
      </c>
      <c r="BK1116" t="e">
        <f>VLOOKUP(BJ1116,MoodysRatingMapping!$A$3:$B$23,2,0)</f>
        <v>#N/A</v>
      </c>
      <c r="BO1116" s="15" t="e">
        <f>VLOOKUP(BN1116,'S&amp;PRatingMapping'!$A$3:$B$24,2,0)</f>
        <v>#N/A</v>
      </c>
      <c r="BQ1116">
        <v>614886.14</v>
      </c>
      <c r="CD1116" t="e">
        <f>VLOOKUP(CC1116,MoodysRatingMapping!$A$3:$B$23,2,0)</f>
        <v>#N/A</v>
      </c>
      <c r="CH1116" s="15" t="e">
        <f>VLOOKUP(CG1116,'S&amp;PRatingMapping'!$A$3:$B$24,2,0)</f>
        <v>#N/A</v>
      </c>
    </row>
    <row r="1117" spans="1:87" x14ac:dyDescent="0.25">
      <c r="A1117" s="2">
        <v>42369</v>
      </c>
      <c r="B1117">
        <v>8.1999999999999993</v>
      </c>
      <c r="C1117">
        <v>6136</v>
      </c>
      <c r="D1117">
        <v>9.9999999999999645E-2</v>
      </c>
      <c r="E1117">
        <v>1</v>
      </c>
      <c r="F1117">
        <v>0</v>
      </c>
      <c r="G1117">
        <v>0</v>
      </c>
      <c r="H1117">
        <v>0</v>
      </c>
      <c r="I1117">
        <v>512482.63</v>
      </c>
      <c r="W1117" t="e">
        <f>VLOOKUP(V1117,MoodysRatingMapping!$A$3:$B$23,2,0)</f>
        <v>#N/A</v>
      </c>
      <c r="AA1117" s="7" t="e">
        <f>VLOOKUP(Z1117,'S&amp;PRatingMapping'!$A$3:$B$24,2,0)</f>
        <v>#N/A</v>
      </c>
      <c r="AC1117">
        <v>5192</v>
      </c>
      <c r="AD1117">
        <v>5192</v>
      </c>
      <c r="AE1117">
        <v>754519.03</v>
      </c>
      <c r="AR1117" t="e">
        <f>VLOOKUP(AQ1117,MoodysRatingMapping!$A$3:$B$23,2,0)</f>
        <v>#N/A</v>
      </c>
      <c r="AV1117" s="15" t="e">
        <f>VLOOKUP(AU1117,'S&amp;PRatingMapping'!$A$3:$B$24,2,0)</f>
        <v>#N/A</v>
      </c>
      <c r="AX1117">
        <v>721811.03</v>
      </c>
      <c r="BK1117" t="e">
        <f>VLOOKUP(BJ1117,MoodysRatingMapping!$A$3:$B$23,2,0)</f>
        <v>#N/A</v>
      </c>
      <c r="BO1117" s="15" t="e">
        <f>VLOOKUP(BN1117,'S&amp;PRatingMapping'!$A$3:$B$24,2,0)</f>
        <v>#N/A</v>
      </c>
      <c r="BQ1117">
        <v>635887.03</v>
      </c>
      <c r="CD1117" t="e">
        <f>VLOOKUP(CC1117,MoodysRatingMapping!$A$3:$B$23,2,0)</f>
        <v>#N/A</v>
      </c>
      <c r="CH1117" s="15" t="e">
        <f>VLOOKUP(CG1117,'S&amp;PRatingMapping'!$A$3:$B$24,2,0)</f>
        <v>#N/A</v>
      </c>
    </row>
    <row r="1118" spans="1:87" x14ac:dyDescent="0.25">
      <c r="A1118" s="2">
        <v>42766</v>
      </c>
      <c r="B1118">
        <v>3.2</v>
      </c>
      <c r="C1118">
        <v>61403</v>
      </c>
      <c r="D1118">
        <v>0.1000000000000001</v>
      </c>
      <c r="E1118">
        <v>1</v>
      </c>
      <c r="F1118">
        <v>0</v>
      </c>
      <c r="G1118">
        <v>0</v>
      </c>
      <c r="H1118">
        <v>0</v>
      </c>
      <c r="I1118">
        <v>14852028.9</v>
      </c>
      <c r="J1118" s="9" t="s">
        <v>29</v>
      </c>
      <c r="K1118">
        <v>4</v>
      </c>
      <c r="L1118" t="s">
        <v>41</v>
      </c>
      <c r="M1118">
        <v>0.1656</v>
      </c>
      <c r="N1118">
        <v>1</v>
      </c>
      <c r="Q1118" s="11">
        <v>3.1</v>
      </c>
      <c r="R1118" t="s">
        <v>41</v>
      </c>
      <c r="S1118">
        <v>67.292699999999996</v>
      </c>
      <c r="U1118" s="11">
        <v>3.1</v>
      </c>
      <c r="V1118" t="s">
        <v>52</v>
      </c>
      <c r="W1118">
        <f>VLOOKUP(V1118,MoodysRatingMapping!$A$3:$B$23,2,0)</f>
        <v>4.1500000000000004</v>
      </c>
      <c r="Y1118">
        <v>3.1</v>
      </c>
      <c r="Z1118" t="s">
        <v>72</v>
      </c>
      <c r="AA1118" s="7">
        <f>VLOOKUP(Z1118,'S&amp;PRatingMapping'!$A$3:$B$24,2,0)</f>
        <v>3.9999999999999991</v>
      </c>
      <c r="AC1118">
        <v>51944</v>
      </c>
      <c r="AD1118">
        <v>51944</v>
      </c>
      <c r="AE1118">
        <v>15399567.439999999</v>
      </c>
      <c r="AF1118" t="s">
        <v>30</v>
      </c>
      <c r="AG1118">
        <v>1</v>
      </c>
      <c r="AH1118" t="s">
        <v>41</v>
      </c>
      <c r="AI1118">
        <v>6.5290000000000001E-2</v>
      </c>
      <c r="AJ1118">
        <v>-2</v>
      </c>
      <c r="AL1118" t="s">
        <v>35</v>
      </c>
      <c r="AM1118" t="s">
        <v>41</v>
      </c>
      <c r="AN1118">
        <v>74.685400000000001</v>
      </c>
      <c r="AO1118">
        <v>0</v>
      </c>
      <c r="AP1118" s="11">
        <v>3.1</v>
      </c>
      <c r="AQ1118" t="s">
        <v>52</v>
      </c>
      <c r="AR1118">
        <f>VLOOKUP(AQ1118,MoodysRatingMapping!$A$3:$B$23,2,0)</f>
        <v>4.1500000000000004</v>
      </c>
      <c r="AS1118">
        <v>0</v>
      </c>
      <c r="AT1118" s="11">
        <v>3.1</v>
      </c>
      <c r="AU1118" t="s">
        <v>72</v>
      </c>
      <c r="AV1118" s="15">
        <f>VLOOKUP(AU1118,'S&amp;PRatingMapping'!$A$3:$B$24,2,0)</f>
        <v>3.9999999999999991</v>
      </c>
      <c r="AX1118">
        <v>15399567.439999999</v>
      </c>
      <c r="AY1118" t="s">
        <v>30</v>
      </c>
      <c r="AZ1118">
        <v>1</v>
      </c>
      <c r="BA1118" t="s">
        <v>41</v>
      </c>
      <c r="BB1118">
        <v>6.5770000000000009E-2</v>
      </c>
      <c r="BC1118">
        <v>-2</v>
      </c>
      <c r="BE1118" s="11">
        <v>3.1</v>
      </c>
      <c r="BF1118" t="s">
        <v>41</v>
      </c>
      <c r="BG1118">
        <v>83.489199999999997</v>
      </c>
      <c r="BH1118">
        <v>0</v>
      </c>
      <c r="BI1118" s="11">
        <v>3.1</v>
      </c>
      <c r="BJ1118" t="s">
        <v>52</v>
      </c>
      <c r="BK1118">
        <f>VLOOKUP(BJ1118,MoodysRatingMapping!$A$3:$B$23,2,0)</f>
        <v>4.1500000000000004</v>
      </c>
      <c r="BL1118">
        <v>0</v>
      </c>
      <c r="BM1118" s="11">
        <v>3.1</v>
      </c>
      <c r="BN1118" t="s">
        <v>72</v>
      </c>
      <c r="BO1118" s="15">
        <f>VLOOKUP(BN1118,'S&amp;PRatingMapping'!$A$3:$B$24,2,0)</f>
        <v>3.9999999999999991</v>
      </c>
      <c r="BQ1118">
        <v>15399567.439999999</v>
      </c>
      <c r="BR1118" s="11" t="s">
        <v>30</v>
      </c>
      <c r="BS1118">
        <v>1</v>
      </c>
      <c r="BT1118" t="s">
        <v>41</v>
      </c>
      <c r="BU1118">
        <v>8.5210000000000008E-2</v>
      </c>
      <c r="BV1118">
        <v>-2</v>
      </c>
      <c r="BX1118" t="s">
        <v>45</v>
      </c>
      <c r="BY1118" t="s">
        <v>41</v>
      </c>
      <c r="BZ1118">
        <v>86.510599999999997</v>
      </c>
      <c r="CA1118">
        <v>0</v>
      </c>
      <c r="CB1118" t="s">
        <v>35</v>
      </c>
      <c r="CC1118" t="s">
        <v>52</v>
      </c>
      <c r="CD1118">
        <f>VLOOKUP(CC1118,MoodysRatingMapping!$A$3:$B$23,2,0)</f>
        <v>4.1500000000000004</v>
      </c>
      <c r="CE1118">
        <v>0</v>
      </c>
      <c r="CF1118" s="11">
        <v>3.1</v>
      </c>
      <c r="CG1118" t="s">
        <v>72</v>
      </c>
      <c r="CH1118" s="15">
        <f>VLOOKUP(CG1118,'S&amp;PRatingMapping'!$A$3:$B$24,2,0)</f>
        <v>3.9999999999999991</v>
      </c>
    </row>
    <row r="1119" spans="1:87" x14ac:dyDescent="0.25">
      <c r="A1119" s="2">
        <v>42094</v>
      </c>
      <c r="B1119">
        <v>5.0999999999999996</v>
      </c>
      <c r="C1119">
        <v>6142</v>
      </c>
      <c r="D1119">
        <v>1.1000000000000001</v>
      </c>
      <c r="E1119">
        <v>1</v>
      </c>
      <c r="F1119">
        <v>0</v>
      </c>
      <c r="G1119">
        <v>0</v>
      </c>
      <c r="H1119">
        <v>0</v>
      </c>
      <c r="I1119">
        <v>500000</v>
      </c>
      <c r="J1119" s="9">
        <v>2.1</v>
      </c>
      <c r="K1119">
        <v>2</v>
      </c>
      <c r="L1119" t="s">
        <v>41</v>
      </c>
      <c r="M1119">
        <v>0.13139999999999999</v>
      </c>
      <c r="N1119">
        <v>-3</v>
      </c>
      <c r="W1119" t="e">
        <f>VLOOKUP(V1119,MoodysRatingMapping!$A$3:$B$23,2,0)</f>
        <v>#N/A</v>
      </c>
      <c r="AA1119" s="7" t="e">
        <f>VLOOKUP(Z1119,'S&amp;PRatingMapping'!$A$3:$B$24,2,0)</f>
        <v>#N/A</v>
      </c>
      <c r="AC1119">
        <v>5227</v>
      </c>
      <c r="AD1119">
        <v>5227</v>
      </c>
      <c r="AE1119">
        <v>300000</v>
      </c>
      <c r="AF1119" t="s">
        <v>30</v>
      </c>
      <c r="AG1119">
        <v>1</v>
      </c>
      <c r="AH1119" t="s">
        <v>41</v>
      </c>
      <c r="AI1119">
        <v>0.10227</v>
      </c>
      <c r="AJ1119">
        <v>-3</v>
      </c>
      <c r="AR1119" t="e">
        <f>VLOOKUP(AQ1119,MoodysRatingMapping!$A$3:$B$23,2,0)</f>
        <v>#N/A</v>
      </c>
      <c r="AV1119" s="15" t="e">
        <f>VLOOKUP(AU1119,'S&amp;PRatingMapping'!$A$3:$B$24,2,0)</f>
        <v>#N/A</v>
      </c>
      <c r="AX1119">
        <v>100000</v>
      </c>
      <c r="AY1119" t="s">
        <v>34</v>
      </c>
      <c r="AZ1119">
        <v>2</v>
      </c>
      <c r="BA1119" t="s">
        <v>41</v>
      </c>
      <c r="BB1119">
        <v>0.12906999999999999</v>
      </c>
      <c r="BC1119">
        <v>-2</v>
      </c>
      <c r="BK1119" t="e">
        <f>VLOOKUP(BJ1119,MoodysRatingMapping!$A$3:$B$23,2,0)</f>
        <v>#N/A</v>
      </c>
      <c r="BO1119" s="15" t="e">
        <f>VLOOKUP(BN1119,'S&amp;PRatingMapping'!$A$3:$B$24,2,0)</f>
        <v>#N/A</v>
      </c>
      <c r="BQ1119">
        <v>500000</v>
      </c>
      <c r="BR1119" s="11" t="s">
        <v>30</v>
      </c>
      <c r="BS1119">
        <v>1</v>
      </c>
      <c r="BT1119" t="s">
        <v>41</v>
      </c>
      <c r="BU1119">
        <v>0.11362999999999999</v>
      </c>
      <c r="BV1119">
        <v>-3</v>
      </c>
      <c r="CD1119" t="e">
        <f>VLOOKUP(CC1119,MoodysRatingMapping!$A$3:$B$23,2,0)</f>
        <v>#N/A</v>
      </c>
      <c r="CH1119" s="15" t="e">
        <f>VLOOKUP(CG1119,'S&amp;PRatingMapping'!$A$3:$B$24,2,0)</f>
        <v>#N/A</v>
      </c>
    </row>
    <row r="1120" spans="1:87" x14ac:dyDescent="0.25">
      <c r="A1120" s="2">
        <v>42766</v>
      </c>
      <c r="B1120">
        <v>3.2</v>
      </c>
      <c r="C1120">
        <v>61436</v>
      </c>
      <c r="D1120">
        <v>0.1000000000000001</v>
      </c>
      <c r="E1120">
        <v>1</v>
      </c>
      <c r="F1120">
        <v>0</v>
      </c>
      <c r="G1120">
        <v>0</v>
      </c>
      <c r="H1120">
        <v>0</v>
      </c>
      <c r="I1120">
        <v>190000000</v>
      </c>
      <c r="J1120" s="9" t="s">
        <v>30</v>
      </c>
      <c r="K1120">
        <v>1</v>
      </c>
      <c r="L1120" t="s">
        <v>42</v>
      </c>
      <c r="M1120">
        <v>0.27300000000000002</v>
      </c>
      <c r="N1120">
        <v>-2</v>
      </c>
      <c r="U1120" s="11">
        <v>3.1</v>
      </c>
      <c r="V1120" t="s">
        <v>52</v>
      </c>
      <c r="W1120">
        <f>VLOOKUP(V1120,MoodysRatingMapping!$A$3:$B$23,2,0)</f>
        <v>4.1500000000000004</v>
      </c>
      <c r="Y1120">
        <v>3.1</v>
      </c>
      <c r="Z1120" t="s">
        <v>72</v>
      </c>
      <c r="AA1120" s="7">
        <f>VLOOKUP(Z1120,'S&amp;PRatingMapping'!$A$3:$B$24,2,0)</f>
        <v>3.9999999999999991</v>
      </c>
      <c r="AB1120" t="s">
        <v>50</v>
      </c>
      <c r="AC1120">
        <v>5291</v>
      </c>
      <c r="AD1120">
        <v>5291</v>
      </c>
      <c r="AE1120">
        <v>190000000</v>
      </c>
      <c r="AF1120" t="s">
        <v>30</v>
      </c>
      <c r="AG1120">
        <v>1</v>
      </c>
      <c r="AH1120" t="s">
        <v>42</v>
      </c>
      <c r="AI1120">
        <v>0.01</v>
      </c>
      <c r="AJ1120">
        <v>-2</v>
      </c>
      <c r="AP1120" s="11">
        <v>3.1</v>
      </c>
      <c r="AQ1120" t="s">
        <v>52</v>
      </c>
      <c r="AR1120">
        <f>VLOOKUP(AQ1120,MoodysRatingMapping!$A$3:$B$23,2,0)</f>
        <v>4.1500000000000004</v>
      </c>
      <c r="AS1120">
        <v>0</v>
      </c>
      <c r="AT1120" s="11">
        <v>3.1</v>
      </c>
      <c r="AU1120" t="s">
        <v>72</v>
      </c>
      <c r="AV1120" s="15">
        <f>VLOOKUP(AU1120,'S&amp;PRatingMapping'!$A$3:$B$24,2,0)</f>
        <v>3.9999999999999991</v>
      </c>
      <c r="AX1120">
        <v>190000000</v>
      </c>
      <c r="AY1120" t="s">
        <v>30</v>
      </c>
      <c r="AZ1120">
        <v>1</v>
      </c>
      <c r="BA1120" t="s">
        <v>42</v>
      </c>
      <c r="BB1120">
        <v>0.01</v>
      </c>
      <c r="BC1120">
        <v>-2</v>
      </c>
      <c r="BI1120" s="11">
        <v>3.1</v>
      </c>
      <c r="BJ1120" t="s">
        <v>52</v>
      </c>
      <c r="BK1120">
        <f>VLOOKUP(BJ1120,MoodysRatingMapping!$A$3:$B$23,2,0)</f>
        <v>4.1500000000000004</v>
      </c>
      <c r="BL1120">
        <v>0</v>
      </c>
      <c r="BM1120" s="11">
        <v>3.1</v>
      </c>
      <c r="BN1120" t="s">
        <v>72</v>
      </c>
      <c r="BO1120" s="15">
        <f>VLOOKUP(BN1120,'S&amp;PRatingMapping'!$A$3:$B$24,2,0)</f>
        <v>3.9999999999999991</v>
      </c>
      <c r="BP1120" t="s">
        <v>93</v>
      </c>
      <c r="BQ1120">
        <v>190000000</v>
      </c>
      <c r="BR1120" s="11" t="s">
        <v>30</v>
      </c>
      <c r="BS1120">
        <v>1</v>
      </c>
      <c r="BT1120" t="s">
        <v>42</v>
      </c>
      <c r="BU1120">
        <v>0.01</v>
      </c>
      <c r="BV1120">
        <v>-2</v>
      </c>
      <c r="CB1120" t="s">
        <v>35</v>
      </c>
      <c r="CC1120" t="s">
        <v>52</v>
      </c>
      <c r="CD1120">
        <f>VLOOKUP(CC1120,MoodysRatingMapping!$A$3:$B$23,2,0)</f>
        <v>4.1500000000000004</v>
      </c>
      <c r="CE1120">
        <v>0</v>
      </c>
      <c r="CF1120" s="11">
        <v>3.1</v>
      </c>
      <c r="CG1120" t="s">
        <v>72</v>
      </c>
      <c r="CH1120" s="15">
        <f>VLOOKUP(CG1120,'S&amp;PRatingMapping'!$A$3:$B$24,2,0)</f>
        <v>3.9999999999999991</v>
      </c>
      <c r="CI1120" t="s">
        <v>93</v>
      </c>
    </row>
    <row r="1121" spans="1:86" x14ac:dyDescent="0.25">
      <c r="A1121" s="2">
        <v>42094</v>
      </c>
      <c r="B1121">
        <v>5.0999999999999996</v>
      </c>
      <c r="C1121">
        <v>61465</v>
      </c>
      <c r="D1121">
        <v>1.1000000000000001</v>
      </c>
      <c r="E1121">
        <v>1</v>
      </c>
      <c r="F1121">
        <v>0</v>
      </c>
      <c r="G1121">
        <v>0</v>
      </c>
      <c r="H1121">
        <v>0</v>
      </c>
      <c r="I1121">
        <v>106583333.31999999</v>
      </c>
      <c r="J1121" s="9" t="s">
        <v>29</v>
      </c>
      <c r="K1121">
        <v>4</v>
      </c>
      <c r="L1121" t="s">
        <v>42</v>
      </c>
      <c r="M1121">
        <v>0.32729000000000003</v>
      </c>
      <c r="N1121">
        <v>-1</v>
      </c>
      <c r="W1121" t="e">
        <f>VLOOKUP(V1121,MoodysRatingMapping!$A$3:$B$23,2,0)</f>
        <v>#N/A</v>
      </c>
      <c r="AA1121" s="7" t="e">
        <f>VLOOKUP(Z1121,'S&amp;PRatingMapping'!$A$3:$B$24,2,0)</f>
        <v>#N/A</v>
      </c>
      <c r="AC1121">
        <v>52122</v>
      </c>
      <c r="AD1121">
        <v>52122</v>
      </c>
      <c r="AE1121">
        <v>75239583.329999998</v>
      </c>
      <c r="AF1121" t="s">
        <v>29</v>
      </c>
      <c r="AG1121">
        <v>4</v>
      </c>
      <c r="AH1121" t="s">
        <v>42</v>
      </c>
      <c r="AI1121">
        <v>0.25273000000000001</v>
      </c>
      <c r="AJ1121">
        <v>0</v>
      </c>
      <c r="AR1121" t="e">
        <f>VLOOKUP(AQ1121,MoodysRatingMapping!$A$3:$B$23,2,0)</f>
        <v>#N/A</v>
      </c>
      <c r="AV1121" s="15" t="e">
        <f>VLOOKUP(AU1121,'S&amp;PRatingMapping'!$A$3:$B$24,2,0)</f>
        <v>#N/A</v>
      </c>
      <c r="AX1121">
        <v>75239583.329999998</v>
      </c>
      <c r="AY1121" t="s">
        <v>29</v>
      </c>
      <c r="AZ1121">
        <v>4</v>
      </c>
      <c r="BA1121" t="s">
        <v>42</v>
      </c>
      <c r="BB1121">
        <v>0.29193000000000002</v>
      </c>
      <c r="BC1121">
        <v>0</v>
      </c>
      <c r="BK1121" t="e">
        <f>VLOOKUP(BJ1121,MoodysRatingMapping!$A$3:$B$23,2,0)</f>
        <v>#N/A</v>
      </c>
      <c r="BO1121" s="15" t="e">
        <f>VLOOKUP(BN1121,'S&amp;PRatingMapping'!$A$3:$B$24,2,0)</f>
        <v>#N/A</v>
      </c>
      <c r="BQ1121">
        <v>75239583.329999998</v>
      </c>
      <c r="BR1121" s="11" t="s">
        <v>29</v>
      </c>
      <c r="BS1121">
        <v>4</v>
      </c>
      <c r="BT1121" t="s">
        <v>42</v>
      </c>
      <c r="BU1121">
        <v>0.29204000000000002</v>
      </c>
      <c r="BV1121">
        <v>0</v>
      </c>
      <c r="CD1121" t="e">
        <f>VLOOKUP(CC1121,MoodysRatingMapping!$A$3:$B$23,2,0)</f>
        <v>#N/A</v>
      </c>
      <c r="CH1121" s="15" t="e">
        <f>VLOOKUP(CG1121,'S&amp;PRatingMapping'!$A$3:$B$24,2,0)</f>
        <v>#N/A</v>
      </c>
    </row>
    <row r="1122" spans="1:86" x14ac:dyDescent="0.25">
      <c r="A1122" s="2">
        <v>42398</v>
      </c>
      <c r="B1122">
        <v>6.1</v>
      </c>
      <c r="C1122">
        <v>61465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102916666.64</v>
      </c>
      <c r="J1122" s="9">
        <v>5.2</v>
      </c>
      <c r="K1122">
        <v>6</v>
      </c>
      <c r="L1122" t="s">
        <v>42</v>
      </c>
      <c r="M1122">
        <v>0.55630000000000002</v>
      </c>
      <c r="N1122">
        <v>-1</v>
      </c>
      <c r="W1122" t="e">
        <f>VLOOKUP(V1122,MoodysRatingMapping!$A$3:$B$23,2,0)</f>
        <v>#N/A</v>
      </c>
      <c r="AA1122" s="7" t="e">
        <f>VLOOKUP(Z1122,'S&amp;PRatingMapping'!$A$3:$B$24,2,0)</f>
        <v>#N/A</v>
      </c>
      <c r="AC1122">
        <v>52132</v>
      </c>
      <c r="AD1122">
        <v>52132</v>
      </c>
      <c r="AE1122">
        <v>102916666.64</v>
      </c>
      <c r="AF1122" t="s">
        <v>37</v>
      </c>
      <c r="AG1122">
        <v>6</v>
      </c>
      <c r="AH1122" t="s">
        <v>42</v>
      </c>
      <c r="AI1122">
        <v>0.49164999999999998</v>
      </c>
      <c r="AJ1122">
        <v>1</v>
      </c>
      <c r="AR1122" t="e">
        <f>VLOOKUP(AQ1122,MoodysRatingMapping!$A$3:$B$23,2,0)</f>
        <v>#N/A</v>
      </c>
      <c r="AV1122" s="15" t="e">
        <f>VLOOKUP(AU1122,'S&amp;PRatingMapping'!$A$3:$B$24,2,0)</f>
        <v>#N/A</v>
      </c>
      <c r="AX1122">
        <v>104354166.64</v>
      </c>
      <c r="AY1122" t="s">
        <v>38</v>
      </c>
      <c r="AZ1122">
        <v>5</v>
      </c>
      <c r="BA1122" t="s">
        <v>42</v>
      </c>
      <c r="BB1122">
        <v>0.42459999999999998</v>
      </c>
      <c r="BC1122">
        <v>0</v>
      </c>
      <c r="BK1122" t="e">
        <f>VLOOKUP(BJ1122,MoodysRatingMapping!$A$3:$B$23,2,0)</f>
        <v>#N/A</v>
      </c>
      <c r="BO1122" s="15" t="e">
        <f>VLOOKUP(BN1122,'S&amp;PRatingMapping'!$A$3:$B$24,2,0)</f>
        <v>#N/A</v>
      </c>
      <c r="BQ1122">
        <v>104354166.64</v>
      </c>
      <c r="BR1122" s="11">
        <v>5.2</v>
      </c>
      <c r="BS1122">
        <v>6</v>
      </c>
      <c r="BT1122" t="s">
        <v>42</v>
      </c>
      <c r="BU1122">
        <v>0.50392000000000003</v>
      </c>
      <c r="BV1122">
        <v>1</v>
      </c>
      <c r="CD1122" t="e">
        <f>VLOOKUP(CC1122,MoodysRatingMapping!$A$3:$B$23,2,0)</f>
        <v>#N/A</v>
      </c>
      <c r="CH1122" s="15" t="e">
        <f>VLOOKUP(CG1122,'S&amp;PRatingMapping'!$A$3:$B$24,2,0)</f>
        <v>#N/A</v>
      </c>
    </row>
    <row r="1123" spans="1:86" x14ac:dyDescent="0.25">
      <c r="A1123" s="2">
        <v>42551</v>
      </c>
      <c r="B1123">
        <v>6.2</v>
      </c>
      <c r="C1123">
        <v>61465</v>
      </c>
      <c r="D1123">
        <v>0.10000000000000051</v>
      </c>
      <c r="E1123">
        <v>1</v>
      </c>
      <c r="F1123">
        <v>0</v>
      </c>
      <c r="G1123">
        <v>0</v>
      </c>
      <c r="H1123">
        <v>0</v>
      </c>
      <c r="I1123">
        <v>99249999.980000004</v>
      </c>
      <c r="J1123" s="9">
        <v>3.1</v>
      </c>
      <c r="K1123">
        <v>3</v>
      </c>
      <c r="L1123" t="s">
        <v>42</v>
      </c>
      <c r="M1123">
        <v>0.21292</v>
      </c>
      <c r="N1123">
        <v>-5</v>
      </c>
      <c r="W1123" t="e">
        <f>VLOOKUP(V1123,MoodysRatingMapping!$A$3:$B$23,2,0)</f>
        <v>#N/A</v>
      </c>
      <c r="AA1123" s="7" t="e">
        <f>VLOOKUP(Z1123,'S&amp;PRatingMapping'!$A$3:$B$24,2,0)</f>
        <v>#N/A</v>
      </c>
      <c r="AC1123">
        <v>52137</v>
      </c>
      <c r="AD1123">
        <v>52137</v>
      </c>
      <c r="AE1123">
        <v>101479166.64</v>
      </c>
      <c r="AR1123" t="e">
        <f>VLOOKUP(AQ1123,MoodysRatingMapping!$A$3:$B$23,2,0)</f>
        <v>#N/A</v>
      </c>
      <c r="AV1123" s="15" t="e">
        <f>VLOOKUP(AU1123,'S&amp;PRatingMapping'!$A$3:$B$24,2,0)</f>
        <v>#N/A</v>
      </c>
      <c r="AX1123">
        <v>101479166.64</v>
      </c>
      <c r="AY1123" t="s">
        <v>29</v>
      </c>
      <c r="AZ1123">
        <v>4</v>
      </c>
      <c r="BA1123" t="s">
        <v>42</v>
      </c>
      <c r="BB1123">
        <v>0.26999000000000001</v>
      </c>
      <c r="BC1123">
        <v>-3</v>
      </c>
      <c r="BK1123" t="e">
        <f>VLOOKUP(BJ1123,MoodysRatingMapping!$A$3:$B$23,2,0)</f>
        <v>#N/A</v>
      </c>
      <c r="BO1123" s="15" t="e">
        <f>VLOOKUP(BN1123,'S&amp;PRatingMapping'!$A$3:$B$24,2,0)</f>
        <v>#N/A</v>
      </c>
      <c r="BQ1123">
        <v>101479166.64</v>
      </c>
      <c r="BR1123" s="11" t="s">
        <v>29</v>
      </c>
      <c r="BS1123">
        <v>4</v>
      </c>
      <c r="BT1123" t="s">
        <v>42</v>
      </c>
      <c r="BU1123">
        <v>0.30334</v>
      </c>
      <c r="BV1123">
        <v>-3</v>
      </c>
      <c r="CD1123" t="e">
        <f>VLOOKUP(CC1123,MoodysRatingMapping!$A$3:$B$23,2,0)</f>
        <v>#N/A</v>
      </c>
      <c r="CH1123" s="15" t="e">
        <f>VLOOKUP(CG1123,'S&amp;PRatingMapping'!$A$3:$B$24,2,0)</f>
        <v>#N/A</v>
      </c>
    </row>
    <row r="1124" spans="1:86" x14ac:dyDescent="0.25">
      <c r="A1124" s="2">
        <v>42094</v>
      </c>
      <c r="B1124">
        <v>5.2</v>
      </c>
      <c r="C1124">
        <v>6148</v>
      </c>
      <c r="D1124">
        <v>1.2</v>
      </c>
      <c r="E1124">
        <v>1</v>
      </c>
      <c r="F1124">
        <v>0</v>
      </c>
      <c r="G1124">
        <v>0</v>
      </c>
      <c r="H1124">
        <v>0</v>
      </c>
      <c r="I1124">
        <v>527500</v>
      </c>
      <c r="J1124" s="9" t="s">
        <v>29</v>
      </c>
      <c r="K1124">
        <v>4</v>
      </c>
      <c r="L1124" t="s">
        <v>41</v>
      </c>
      <c r="M1124">
        <v>0.23449999999999999</v>
      </c>
      <c r="N1124">
        <v>-2</v>
      </c>
      <c r="Q1124" s="11" t="s">
        <v>30</v>
      </c>
      <c r="R1124" t="s">
        <v>41</v>
      </c>
      <c r="S1124">
        <v>26.143173999999998</v>
      </c>
      <c r="T1124">
        <v>-5</v>
      </c>
      <c r="U1124" s="11">
        <v>2.2999999999999998</v>
      </c>
      <c r="V1124" t="s">
        <v>50</v>
      </c>
      <c r="W1124">
        <f>VLOOKUP(V1124,MoodysRatingMapping!$A$3:$B$23,2,0)</f>
        <v>3.7000000000000006</v>
      </c>
      <c r="X1124">
        <v>-4</v>
      </c>
      <c r="Y1124">
        <v>2.2999999999999998</v>
      </c>
      <c r="Z1124" t="s">
        <v>77</v>
      </c>
      <c r="AA1124" s="7">
        <f>VLOOKUP(Z1124,'S&amp;PRatingMapping'!$A$3:$B$24,2,0)</f>
        <v>3.5714285714285707</v>
      </c>
      <c r="AC1124">
        <v>52171</v>
      </c>
      <c r="AD1124">
        <v>52171</v>
      </c>
      <c r="AE1124">
        <v>527500</v>
      </c>
      <c r="AF1124" t="s">
        <v>35</v>
      </c>
      <c r="AG1124">
        <v>3</v>
      </c>
      <c r="AH1124" t="s">
        <v>41</v>
      </c>
      <c r="AI1124">
        <v>0.16625000000000001</v>
      </c>
      <c r="AJ1124">
        <v>-1</v>
      </c>
      <c r="AL1124" t="s">
        <v>30</v>
      </c>
      <c r="AM1124" t="s">
        <v>41</v>
      </c>
      <c r="AN1124">
        <v>27.578082999999999</v>
      </c>
      <c r="AO1124">
        <v>-3</v>
      </c>
      <c r="AP1124" s="11">
        <v>2.2999999999999998</v>
      </c>
      <c r="AQ1124" t="s">
        <v>50</v>
      </c>
      <c r="AR1124">
        <f>VLOOKUP(AQ1124,MoodysRatingMapping!$A$3:$B$23,2,0)</f>
        <v>3.7000000000000006</v>
      </c>
      <c r="AS1124">
        <v>-2</v>
      </c>
      <c r="AT1124" s="11">
        <v>2.2999999999999998</v>
      </c>
      <c r="AU1124" t="s">
        <v>77</v>
      </c>
      <c r="AV1124" s="15">
        <f>VLOOKUP(AU1124,'S&amp;PRatingMapping'!$A$3:$B$24,2,0)</f>
        <v>3.5714285714285707</v>
      </c>
      <c r="AX1124">
        <v>527500</v>
      </c>
      <c r="AY1124" t="s">
        <v>34</v>
      </c>
      <c r="AZ1124">
        <v>2</v>
      </c>
      <c r="BA1124" t="s">
        <v>41</v>
      </c>
      <c r="BB1124">
        <v>0.13627</v>
      </c>
      <c r="BC1124">
        <v>-2</v>
      </c>
      <c r="BE1124" s="11" t="s">
        <v>30</v>
      </c>
      <c r="BF1124" t="s">
        <v>41</v>
      </c>
      <c r="BG1124">
        <v>28.151937</v>
      </c>
      <c r="BH1124">
        <v>-3</v>
      </c>
      <c r="BI1124" s="11">
        <v>2.2999999999999998</v>
      </c>
      <c r="BJ1124" t="s">
        <v>50</v>
      </c>
      <c r="BK1124">
        <f>VLOOKUP(BJ1124,MoodysRatingMapping!$A$3:$B$23,2,0)</f>
        <v>3.7000000000000006</v>
      </c>
      <c r="BL1124">
        <v>-2</v>
      </c>
      <c r="BM1124" s="11">
        <v>2.2999999999999998</v>
      </c>
      <c r="BN1124" t="s">
        <v>77</v>
      </c>
      <c r="BO1124" s="15">
        <f>VLOOKUP(BN1124,'S&amp;PRatingMapping'!$A$3:$B$24,2,0)</f>
        <v>3.5714285714285707</v>
      </c>
      <c r="BQ1124">
        <v>527500</v>
      </c>
      <c r="BX1124" t="s">
        <v>30</v>
      </c>
      <c r="BY1124" t="s">
        <v>41</v>
      </c>
      <c r="BZ1124">
        <v>27.526866999999999</v>
      </c>
      <c r="CA1124">
        <v>-3</v>
      </c>
      <c r="CB1124" t="s">
        <v>46</v>
      </c>
      <c r="CC1124" t="s">
        <v>50</v>
      </c>
      <c r="CD1124">
        <f>VLOOKUP(CC1124,MoodysRatingMapping!$A$3:$B$23,2,0)</f>
        <v>3.7000000000000006</v>
      </c>
      <c r="CE1124">
        <v>-2</v>
      </c>
      <c r="CF1124" s="11">
        <v>2.2999999999999998</v>
      </c>
      <c r="CG1124" t="s">
        <v>77</v>
      </c>
      <c r="CH1124" s="15">
        <f>VLOOKUP(CG1124,'S&amp;PRatingMapping'!$A$3:$B$24,2,0)</f>
        <v>3.5714285714285707</v>
      </c>
    </row>
    <row r="1125" spans="1:86" x14ac:dyDescent="0.25">
      <c r="A1125" s="2">
        <v>42489</v>
      </c>
      <c r="B1125">
        <v>5.2</v>
      </c>
      <c r="C1125">
        <v>61486</v>
      </c>
      <c r="D1125">
        <v>1.2</v>
      </c>
      <c r="E1125">
        <v>1</v>
      </c>
      <c r="F1125">
        <v>0</v>
      </c>
      <c r="G1125">
        <v>0</v>
      </c>
      <c r="H1125">
        <v>0</v>
      </c>
      <c r="I1125">
        <v>2391983.0299999998</v>
      </c>
      <c r="J1125" s="9">
        <v>5.2</v>
      </c>
      <c r="K1125">
        <v>6</v>
      </c>
      <c r="L1125" t="s">
        <v>41</v>
      </c>
      <c r="M1125">
        <v>0.52881999999999996</v>
      </c>
      <c r="Q1125" s="11">
        <v>3.2</v>
      </c>
      <c r="R1125" t="s">
        <v>41</v>
      </c>
      <c r="S1125">
        <v>88.664169999999999</v>
      </c>
      <c r="T1125">
        <v>-3</v>
      </c>
      <c r="U1125" s="11">
        <v>3.2</v>
      </c>
      <c r="V1125" t="s">
        <v>59</v>
      </c>
      <c r="W1125">
        <f>VLOOKUP(V1125,MoodysRatingMapping!$A$3:$B$23,2,0)</f>
        <v>4.6000000000000005</v>
      </c>
      <c r="X1125">
        <v>-3</v>
      </c>
      <c r="AA1125" s="7" t="e">
        <f>VLOOKUP(Z1125,'S&amp;PRatingMapping'!$A$3:$B$24,2,0)</f>
        <v>#N/A</v>
      </c>
      <c r="AC1125">
        <v>52276</v>
      </c>
      <c r="AD1125">
        <v>52276</v>
      </c>
      <c r="AE1125">
        <v>446154.56</v>
      </c>
      <c r="AF1125" t="s">
        <v>29</v>
      </c>
      <c r="AG1125">
        <v>4</v>
      </c>
      <c r="AH1125" t="s">
        <v>41</v>
      </c>
      <c r="AI1125">
        <v>0.23899000000000001</v>
      </c>
      <c r="AJ1125">
        <v>0</v>
      </c>
      <c r="AL1125" t="s">
        <v>35</v>
      </c>
      <c r="AM1125" t="s">
        <v>41</v>
      </c>
      <c r="AN1125">
        <v>61.680698999999997</v>
      </c>
      <c r="AO1125">
        <v>-1</v>
      </c>
      <c r="AP1125" s="11">
        <v>3.2</v>
      </c>
      <c r="AQ1125" t="s">
        <v>59</v>
      </c>
      <c r="AR1125">
        <f>VLOOKUP(AQ1125,MoodysRatingMapping!$A$3:$B$23,2,0)</f>
        <v>4.6000000000000005</v>
      </c>
      <c r="AS1125">
        <v>-1</v>
      </c>
      <c r="AV1125" s="15" t="e">
        <f>VLOOKUP(AU1125,'S&amp;PRatingMapping'!$A$3:$B$24,2,0)</f>
        <v>#N/A</v>
      </c>
      <c r="AX1125">
        <v>327874.06</v>
      </c>
      <c r="BE1125" s="11">
        <v>3.1</v>
      </c>
      <c r="BF1125" t="s">
        <v>41</v>
      </c>
      <c r="BG1125">
        <v>62.200018</v>
      </c>
      <c r="BH1125">
        <v>-1</v>
      </c>
      <c r="BI1125" s="11">
        <v>3.2</v>
      </c>
      <c r="BJ1125" t="s">
        <v>59</v>
      </c>
      <c r="BK1125">
        <f>VLOOKUP(BJ1125,MoodysRatingMapping!$A$3:$B$23,2,0)</f>
        <v>4.6000000000000005</v>
      </c>
      <c r="BL1125">
        <v>-1</v>
      </c>
      <c r="BO1125" s="15" t="e">
        <f>VLOOKUP(BN1125,'S&amp;PRatingMapping'!$A$3:$B$24,2,0)</f>
        <v>#N/A</v>
      </c>
      <c r="BQ1125">
        <v>340418.36</v>
      </c>
      <c r="BR1125" s="11" t="s">
        <v>29</v>
      </c>
      <c r="BS1125">
        <v>4</v>
      </c>
      <c r="BT1125" t="s">
        <v>41</v>
      </c>
      <c r="BU1125">
        <v>0.25982</v>
      </c>
      <c r="BV1125">
        <v>0</v>
      </c>
      <c r="BX1125" t="s">
        <v>46</v>
      </c>
      <c r="BY1125" t="s">
        <v>41</v>
      </c>
      <c r="BZ1125">
        <v>51.505259000000002</v>
      </c>
      <c r="CA1125">
        <v>-2</v>
      </c>
      <c r="CB1125" t="s">
        <v>45</v>
      </c>
      <c r="CC1125" t="s">
        <v>59</v>
      </c>
      <c r="CD1125">
        <f>VLOOKUP(CC1125,MoodysRatingMapping!$A$3:$B$23,2,0)</f>
        <v>4.6000000000000005</v>
      </c>
      <c r="CE1125">
        <v>-1</v>
      </c>
      <c r="CH1125" s="15" t="e">
        <f>VLOOKUP(CG1125,'S&amp;PRatingMapping'!$A$3:$B$24,2,0)</f>
        <v>#N/A</v>
      </c>
    </row>
    <row r="1126" spans="1:86" x14ac:dyDescent="0.25">
      <c r="A1126" s="2">
        <v>42398</v>
      </c>
      <c r="B1126">
        <v>4</v>
      </c>
      <c r="C1126">
        <v>61502</v>
      </c>
      <c r="D1126">
        <v>0.70000000000000018</v>
      </c>
      <c r="E1126">
        <v>1</v>
      </c>
      <c r="F1126">
        <v>0</v>
      </c>
      <c r="G1126">
        <v>0</v>
      </c>
      <c r="H1126">
        <v>0</v>
      </c>
      <c r="I1126">
        <v>99631122.769999996</v>
      </c>
      <c r="Q1126" s="11">
        <v>3.2</v>
      </c>
      <c r="R1126" t="s">
        <v>41</v>
      </c>
      <c r="S1126">
        <v>94.826228999999998</v>
      </c>
      <c r="T1126">
        <v>-1</v>
      </c>
      <c r="U1126" s="11">
        <v>3.2</v>
      </c>
      <c r="V1126" t="s">
        <v>59</v>
      </c>
      <c r="W1126">
        <f>VLOOKUP(V1126,MoodysRatingMapping!$A$3:$B$23,2,0)</f>
        <v>4.6000000000000005</v>
      </c>
      <c r="X1126">
        <v>-1</v>
      </c>
      <c r="AA1126" s="7" t="e">
        <f>VLOOKUP(Z1126,'S&amp;PRatingMapping'!$A$3:$B$24,2,0)</f>
        <v>#N/A</v>
      </c>
      <c r="AC1126">
        <v>5232</v>
      </c>
      <c r="AD1126">
        <v>5232</v>
      </c>
      <c r="AE1126">
        <v>104097141.95</v>
      </c>
      <c r="AL1126" t="s">
        <v>35</v>
      </c>
      <c r="AM1126" t="s">
        <v>41</v>
      </c>
      <c r="AN1126">
        <v>77.602115999999995</v>
      </c>
      <c r="AO1126">
        <v>0</v>
      </c>
      <c r="AP1126" s="11">
        <v>3.2</v>
      </c>
      <c r="AQ1126" t="s">
        <v>59</v>
      </c>
      <c r="AR1126">
        <f>VLOOKUP(AQ1126,MoodysRatingMapping!$A$3:$B$23,2,0)</f>
        <v>4.6000000000000005</v>
      </c>
      <c r="AS1126">
        <v>0</v>
      </c>
      <c r="AV1126" s="15" t="e">
        <f>VLOOKUP(AU1126,'S&amp;PRatingMapping'!$A$3:$B$24,2,0)</f>
        <v>#N/A</v>
      </c>
      <c r="AX1126">
        <v>97367817.739999995</v>
      </c>
      <c r="BE1126" s="11">
        <v>3.2</v>
      </c>
      <c r="BF1126" t="s">
        <v>41</v>
      </c>
      <c r="BG1126">
        <v>78.449430000000007</v>
      </c>
      <c r="BH1126">
        <v>0</v>
      </c>
      <c r="BI1126" s="11">
        <v>3.2</v>
      </c>
      <c r="BJ1126" t="s">
        <v>59</v>
      </c>
      <c r="BK1126">
        <f>VLOOKUP(BJ1126,MoodysRatingMapping!$A$3:$B$23,2,0)</f>
        <v>4.6000000000000005</v>
      </c>
      <c r="BL1126">
        <v>0</v>
      </c>
      <c r="BO1126" s="15" t="e">
        <f>VLOOKUP(BN1126,'S&amp;PRatingMapping'!$A$3:$B$24,2,0)</f>
        <v>#N/A</v>
      </c>
      <c r="BQ1126">
        <v>101441219.20999999</v>
      </c>
      <c r="BX1126" t="s">
        <v>35</v>
      </c>
      <c r="BY1126" t="s">
        <v>41</v>
      </c>
      <c r="BZ1126">
        <v>77.338965000000002</v>
      </c>
      <c r="CA1126">
        <v>0</v>
      </c>
      <c r="CB1126" t="s">
        <v>45</v>
      </c>
      <c r="CC1126" t="s">
        <v>59</v>
      </c>
      <c r="CD1126">
        <f>VLOOKUP(CC1126,MoodysRatingMapping!$A$3:$B$23,2,0)</f>
        <v>4.6000000000000005</v>
      </c>
      <c r="CE1126">
        <v>0</v>
      </c>
      <c r="CH1126" s="15" t="e">
        <f>VLOOKUP(CG1126,'S&amp;PRatingMapping'!$A$3:$B$24,2,0)</f>
        <v>#N/A</v>
      </c>
    </row>
    <row r="1127" spans="1:86" x14ac:dyDescent="0.25">
      <c r="A1127" s="2">
        <v>42034</v>
      </c>
      <c r="B1127">
        <v>5.2</v>
      </c>
      <c r="C1127">
        <v>61542</v>
      </c>
      <c r="D1127">
        <v>1.2</v>
      </c>
      <c r="E1127">
        <v>1</v>
      </c>
      <c r="F1127">
        <v>0</v>
      </c>
      <c r="G1127">
        <v>0</v>
      </c>
      <c r="H1127">
        <v>-3</v>
      </c>
      <c r="I1127">
        <v>63333333.340000004</v>
      </c>
      <c r="J1127" s="9" t="s">
        <v>39</v>
      </c>
      <c r="K1127">
        <v>9</v>
      </c>
      <c r="L1127" t="s">
        <v>41</v>
      </c>
      <c r="M1127">
        <v>9.3552</v>
      </c>
      <c r="N1127">
        <v>3</v>
      </c>
      <c r="Q1127" s="11" t="s">
        <v>39</v>
      </c>
      <c r="R1127" t="s">
        <v>41</v>
      </c>
      <c r="S1127">
        <v>347.99459999999999</v>
      </c>
      <c r="T1127">
        <v>3</v>
      </c>
      <c r="W1127" t="e">
        <f>VLOOKUP(V1127,MoodysRatingMapping!$A$3:$B$23,2,0)</f>
        <v>#N/A</v>
      </c>
      <c r="Y1127">
        <v>3.3</v>
      </c>
      <c r="Z1127" t="s">
        <v>81</v>
      </c>
      <c r="AA1127" s="7">
        <f>VLOOKUP(Z1127,'S&amp;PRatingMapping'!$A$3:$B$24,2,0)</f>
        <v>4.8571428571428568</v>
      </c>
      <c r="AC1127">
        <v>52342</v>
      </c>
      <c r="AD1127">
        <v>52342</v>
      </c>
      <c r="AE1127">
        <v>63333333.340000004</v>
      </c>
      <c r="AL1127" t="s">
        <v>39</v>
      </c>
      <c r="AM1127" t="s">
        <v>41</v>
      </c>
      <c r="AN1127">
        <v>346.38603499999999</v>
      </c>
      <c r="AO1127">
        <v>5</v>
      </c>
      <c r="AR1127" t="e">
        <f>VLOOKUP(AQ1127,MoodysRatingMapping!$A$3:$B$23,2,0)</f>
        <v>#N/A</v>
      </c>
      <c r="AT1127" s="11">
        <v>3.3</v>
      </c>
      <c r="AU1127" t="s">
        <v>81</v>
      </c>
      <c r="AV1127" s="15">
        <f>VLOOKUP(AU1127,'S&amp;PRatingMapping'!$A$3:$B$24,2,0)</f>
        <v>4.8571428571428568</v>
      </c>
      <c r="AX1127">
        <v>63333333.340000004</v>
      </c>
      <c r="AY1127" t="s">
        <v>31</v>
      </c>
      <c r="AZ1127">
        <v>7</v>
      </c>
      <c r="BA1127" t="s">
        <v>41</v>
      </c>
      <c r="BB1127">
        <v>1.20329</v>
      </c>
      <c r="BC1127">
        <v>3</v>
      </c>
      <c r="BE1127" s="11" t="s">
        <v>39</v>
      </c>
      <c r="BF1127" t="s">
        <v>41</v>
      </c>
      <c r="BG1127">
        <v>339.01230099999998</v>
      </c>
      <c r="BH1127">
        <v>5</v>
      </c>
      <c r="BK1127" t="e">
        <f>VLOOKUP(BJ1127,MoodysRatingMapping!$A$3:$B$23,2,0)</f>
        <v>#N/A</v>
      </c>
      <c r="BM1127" s="11">
        <v>3.3</v>
      </c>
      <c r="BN1127" t="s">
        <v>81</v>
      </c>
      <c r="BO1127" s="15">
        <f>VLOOKUP(BN1127,'S&amp;PRatingMapping'!$A$3:$B$24,2,0)</f>
        <v>4.8571428571428568</v>
      </c>
      <c r="BQ1127">
        <v>63333333.340000004</v>
      </c>
      <c r="BX1127" t="s">
        <v>36</v>
      </c>
      <c r="BY1127" t="s">
        <v>41</v>
      </c>
      <c r="BZ1127">
        <v>338.44273099999998</v>
      </c>
      <c r="CA1127">
        <v>4</v>
      </c>
      <c r="CD1127" t="e">
        <f>VLOOKUP(CC1127,MoodysRatingMapping!$A$3:$B$23,2,0)</f>
        <v>#N/A</v>
      </c>
      <c r="CF1127" s="11">
        <v>3.3</v>
      </c>
      <c r="CG1127" t="s">
        <v>81</v>
      </c>
      <c r="CH1127" s="15">
        <f>VLOOKUP(CG1127,'S&amp;PRatingMapping'!$A$3:$B$24,2,0)</f>
        <v>4.8571428571428568</v>
      </c>
    </row>
    <row r="1128" spans="1:86" x14ac:dyDescent="0.25">
      <c r="A1128" s="2">
        <v>42124</v>
      </c>
      <c r="B1128">
        <v>6.2</v>
      </c>
      <c r="C1128">
        <v>61542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63333333.340000004</v>
      </c>
      <c r="J1128" s="9" t="s">
        <v>39</v>
      </c>
      <c r="K1128">
        <v>9</v>
      </c>
      <c r="L1128" t="s">
        <v>41</v>
      </c>
      <c r="M1128">
        <v>6.7868000000000004</v>
      </c>
      <c r="N1128">
        <v>1</v>
      </c>
      <c r="Q1128" s="11" t="s">
        <v>39</v>
      </c>
      <c r="R1128" t="s">
        <v>41</v>
      </c>
      <c r="S1128">
        <v>336.36985199999998</v>
      </c>
      <c r="T1128">
        <v>1</v>
      </c>
      <c r="W1128" t="e">
        <f>VLOOKUP(V1128,MoodysRatingMapping!$A$3:$B$23,2,0)</f>
        <v>#N/A</v>
      </c>
      <c r="Y1128" t="s">
        <v>29</v>
      </c>
      <c r="Z1128" t="s">
        <v>84</v>
      </c>
      <c r="AA1128" s="7">
        <f>VLOOKUP(Z1128,'S&amp;PRatingMapping'!$A$3:$B$24,2,0)</f>
        <v>5.2857142857142856</v>
      </c>
      <c r="AC1128">
        <v>52345</v>
      </c>
      <c r="AD1128">
        <v>52345</v>
      </c>
      <c r="AE1128">
        <v>63333333.340000004</v>
      </c>
      <c r="AF1128" t="s">
        <v>39</v>
      </c>
      <c r="AG1128">
        <v>9</v>
      </c>
      <c r="AH1128" t="s">
        <v>41</v>
      </c>
      <c r="AI1128">
        <v>6.2339199999999986</v>
      </c>
      <c r="AJ1128">
        <v>3</v>
      </c>
      <c r="AL1128" t="s">
        <v>36</v>
      </c>
      <c r="AM1128" t="s">
        <v>41</v>
      </c>
      <c r="AN1128">
        <v>335.29120399999999</v>
      </c>
      <c r="AO1128">
        <v>2</v>
      </c>
      <c r="AR1128" t="e">
        <f>VLOOKUP(AQ1128,MoodysRatingMapping!$A$3:$B$23,2,0)</f>
        <v>#N/A</v>
      </c>
      <c r="AT1128" s="11" t="s">
        <v>29</v>
      </c>
      <c r="AU1128" t="s">
        <v>84</v>
      </c>
      <c r="AV1128" s="15">
        <f>VLOOKUP(AU1128,'S&amp;PRatingMapping'!$A$3:$B$24,2,0)</f>
        <v>5.2857142857142856</v>
      </c>
      <c r="AX1128">
        <v>63333333.340000004</v>
      </c>
      <c r="AY1128" t="s">
        <v>39</v>
      </c>
      <c r="AZ1128">
        <v>9</v>
      </c>
      <c r="BA1128" t="s">
        <v>41</v>
      </c>
      <c r="BB1128">
        <v>4.2142300000000006</v>
      </c>
      <c r="BC1128">
        <v>3</v>
      </c>
      <c r="BE1128" s="11" t="s">
        <v>39</v>
      </c>
      <c r="BF1128" t="s">
        <v>41</v>
      </c>
      <c r="BG1128">
        <v>347.59917799999999</v>
      </c>
      <c r="BH1128">
        <v>3</v>
      </c>
      <c r="BK1128" t="e">
        <f>VLOOKUP(BJ1128,MoodysRatingMapping!$A$3:$B$23,2,0)</f>
        <v>#N/A</v>
      </c>
      <c r="BM1128" s="11" t="s">
        <v>29</v>
      </c>
      <c r="BN1128" t="s">
        <v>84</v>
      </c>
      <c r="BO1128" s="15">
        <f>VLOOKUP(BN1128,'S&amp;PRatingMapping'!$A$3:$B$24,2,0)</f>
        <v>5.2857142857142856</v>
      </c>
      <c r="BQ1128">
        <v>63333333.340000004</v>
      </c>
      <c r="BR1128" s="11" t="s">
        <v>39</v>
      </c>
      <c r="BS1128">
        <v>9</v>
      </c>
      <c r="BT1128" t="s">
        <v>41</v>
      </c>
      <c r="BU1128">
        <v>9.3055199999999996</v>
      </c>
      <c r="BV1128">
        <v>3</v>
      </c>
      <c r="BX1128" t="s">
        <v>39</v>
      </c>
      <c r="BY1128" t="s">
        <v>41</v>
      </c>
      <c r="BZ1128">
        <v>347.00994600000001</v>
      </c>
      <c r="CA1128">
        <v>3</v>
      </c>
      <c r="CD1128" t="e">
        <f>VLOOKUP(CC1128,MoodysRatingMapping!$A$3:$B$23,2,0)</f>
        <v>#N/A</v>
      </c>
      <c r="CF1128" s="11">
        <v>3.3</v>
      </c>
      <c r="CG1128" t="s">
        <v>81</v>
      </c>
      <c r="CH1128" s="15">
        <f>VLOOKUP(CG1128,'S&amp;PRatingMapping'!$A$3:$B$24,2,0)</f>
        <v>4.8571428571428568</v>
      </c>
    </row>
    <row r="1129" spans="1:86" x14ac:dyDescent="0.25">
      <c r="A1129" s="2">
        <v>42369</v>
      </c>
      <c r="B1129">
        <v>8.1</v>
      </c>
      <c r="C1129">
        <v>61542</v>
      </c>
      <c r="D1129">
        <v>1.899999999999999</v>
      </c>
      <c r="E1129">
        <v>1</v>
      </c>
      <c r="F1129">
        <v>0</v>
      </c>
      <c r="G1129">
        <v>0</v>
      </c>
      <c r="H1129">
        <v>0</v>
      </c>
      <c r="I1129">
        <v>63333333.340000004</v>
      </c>
      <c r="J1129" s="9" t="s">
        <v>39</v>
      </c>
      <c r="K1129">
        <v>9</v>
      </c>
      <c r="L1129" t="s">
        <v>41</v>
      </c>
      <c r="M1129">
        <v>9.5539000000000005</v>
      </c>
      <c r="N1129">
        <v>-1</v>
      </c>
      <c r="Q1129" s="11" t="s">
        <v>39</v>
      </c>
      <c r="R1129" t="s">
        <v>41</v>
      </c>
      <c r="S1129">
        <v>357.15170000000001</v>
      </c>
      <c r="T1129">
        <v>-1</v>
      </c>
      <c r="W1129" t="e">
        <f>VLOOKUP(V1129,MoodysRatingMapping!$A$3:$B$23,2,0)</f>
        <v>#N/A</v>
      </c>
      <c r="Y1129" t="s">
        <v>29</v>
      </c>
      <c r="Z1129" t="s">
        <v>84</v>
      </c>
      <c r="AA1129" s="7">
        <f>VLOOKUP(Z1129,'S&amp;PRatingMapping'!$A$3:$B$24,2,0)</f>
        <v>5.2857142857142856</v>
      </c>
      <c r="AC1129">
        <v>52353</v>
      </c>
      <c r="AD1129">
        <v>52353</v>
      </c>
      <c r="AE1129">
        <v>63333333.340000004</v>
      </c>
      <c r="AF1129" t="s">
        <v>39</v>
      </c>
      <c r="AG1129">
        <v>9</v>
      </c>
      <c r="AH1129" t="s">
        <v>41</v>
      </c>
      <c r="AI1129">
        <v>7.1869500000000004</v>
      </c>
      <c r="AJ1129">
        <v>1</v>
      </c>
      <c r="AL1129" t="s">
        <v>39</v>
      </c>
      <c r="AM1129" t="s">
        <v>41</v>
      </c>
      <c r="AN1129">
        <v>365.35460399999999</v>
      </c>
      <c r="AO1129">
        <v>1</v>
      </c>
      <c r="AR1129" t="e">
        <f>VLOOKUP(AQ1129,MoodysRatingMapping!$A$3:$B$23,2,0)</f>
        <v>#N/A</v>
      </c>
      <c r="AT1129" s="11" t="s">
        <v>29</v>
      </c>
      <c r="AU1129" t="s">
        <v>84</v>
      </c>
      <c r="AV1129" s="15">
        <f>VLOOKUP(AU1129,'S&amp;PRatingMapping'!$A$3:$B$24,2,0)</f>
        <v>5.2857142857142856</v>
      </c>
      <c r="AX1129">
        <v>63333333.340000004</v>
      </c>
      <c r="AY1129" t="s">
        <v>39</v>
      </c>
      <c r="AZ1129">
        <v>9</v>
      </c>
      <c r="BA1129" t="s">
        <v>41</v>
      </c>
      <c r="BB1129">
        <v>7.5353600000000007</v>
      </c>
      <c r="BC1129">
        <v>1</v>
      </c>
      <c r="BE1129" s="11" t="s">
        <v>39</v>
      </c>
      <c r="BF1129" t="s">
        <v>41</v>
      </c>
      <c r="BG1129">
        <v>354.488291</v>
      </c>
      <c r="BH1129">
        <v>1</v>
      </c>
      <c r="BK1129" t="e">
        <f>VLOOKUP(BJ1129,MoodysRatingMapping!$A$3:$B$23,2,0)</f>
        <v>#N/A</v>
      </c>
      <c r="BM1129" s="11" t="s">
        <v>29</v>
      </c>
      <c r="BN1129" t="s">
        <v>84</v>
      </c>
      <c r="BO1129" s="15">
        <f>VLOOKUP(BN1129,'S&amp;PRatingMapping'!$A$3:$B$24,2,0)</f>
        <v>5.2857142857142856</v>
      </c>
      <c r="BQ1129">
        <v>63333333.340000004</v>
      </c>
      <c r="BR1129" s="11" t="s">
        <v>39</v>
      </c>
      <c r="BS1129">
        <v>9</v>
      </c>
      <c r="BT1129" t="s">
        <v>41</v>
      </c>
      <c r="BU1129">
        <v>8.2117399999999989</v>
      </c>
      <c r="BV1129">
        <v>1</v>
      </c>
      <c r="BX1129" t="s">
        <v>36</v>
      </c>
      <c r="BY1129" t="s">
        <v>41</v>
      </c>
      <c r="BZ1129">
        <v>354.52843100000001</v>
      </c>
      <c r="CA1129">
        <v>0</v>
      </c>
      <c r="CD1129" t="e">
        <f>VLOOKUP(CC1129,MoodysRatingMapping!$A$3:$B$23,2,0)</f>
        <v>#N/A</v>
      </c>
      <c r="CF1129" s="11" t="s">
        <v>29</v>
      </c>
      <c r="CG1129" t="s">
        <v>84</v>
      </c>
      <c r="CH1129" s="15">
        <f>VLOOKUP(CG1129,'S&amp;PRatingMapping'!$A$3:$B$24,2,0)</f>
        <v>5.2857142857142856</v>
      </c>
    </row>
    <row r="1130" spans="1:86" x14ac:dyDescent="0.25">
      <c r="A1130" s="2">
        <v>41759</v>
      </c>
      <c r="B1130">
        <v>7</v>
      </c>
      <c r="C1130">
        <v>61605</v>
      </c>
      <c r="D1130">
        <v>4</v>
      </c>
      <c r="E1130">
        <v>1</v>
      </c>
      <c r="F1130">
        <v>0</v>
      </c>
      <c r="G1130">
        <v>0</v>
      </c>
      <c r="H1130">
        <v>0</v>
      </c>
      <c r="I1130">
        <v>1778731</v>
      </c>
      <c r="J1130" s="9" t="s">
        <v>30</v>
      </c>
      <c r="K1130">
        <v>1</v>
      </c>
      <c r="L1130" t="s">
        <v>41</v>
      </c>
      <c r="M1130">
        <v>0.22700000000000001</v>
      </c>
      <c r="N1130">
        <v>-8</v>
      </c>
      <c r="Q1130" s="11">
        <v>2.2999999999999998</v>
      </c>
      <c r="R1130" t="s">
        <v>41</v>
      </c>
      <c r="S1130">
        <v>51.145119999999999</v>
      </c>
      <c r="T1130">
        <v>-7</v>
      </c>
      <c r="U1130" s="11">
        <v>2.2000000000000002</v>
      </c>
      <c r="V1130" t="s">
        <v>51</v>
      </c>
      <c r="W1130">
        <f>VLOOKUP(V1130,MoodysRatingMapping!$A$3:$B$23,2,0)</f>
        <v>3.2500000000000004</v>
      </c>
      <c r="X1130">
        <v>-7</v>
      </c>
      <c r="Y1130">
        <v>2.2000000000000002</v>
      </c>
      <c r="Z1130" t="s">
        <v>71</v>
      </c>
      <c r="AA1130" s="7">
        <f>VLOOKUP(Z1130,'S&amp;PRatingMapping'!$A$3:$B$24,2,0)</f>
        <v>3.1428571428571423</v>
      </c>
      <c r="AC1130">
        <v>52448</v>
      </c>
      <c r="AD1130">
        <v>52448</v>
      </c>
      <c r="AE1130">
        <v>2183730.2599999998</v>
      </c>
      <c r="AF1130" t="s">
        <v>30</v>
      </c>
      <c r="AG1130">
        <v>1</v>
      </c>
      <c r="AH1130" t="s">
        <v>41</v>
      </c>
      <c r="AI1130">
        <v>2.0820000000000002E-2</v>
      </c>
      <c r="AJ1130">
        <v>-2</v>
      </c>
      <c r="AL1130" t="s">
        <v>46</v>
      </c>
      <c r="AM1130" t="s">
        <v>41</v>
      </c>
      <c r="AN1130">
        <v>53.450629999999997</v>
      </c>
      <c r="AO1130">
        <v>-1</v>
      </c>
      <c r="AP1130" s="11">
        <v>2.2000000000000002</v>
      </c>
      <c r="AQ1130" t="s">
        <v>51</v>
      </c>
      <c r="AR1130">
        <f>VLOOKUP(AQ1130,MoodysRatingMapping!$A$3:$B$23,2,0)</f>
        <v>3.2500000000000004</v>
      </c>
      <c r="AS1130">
        <v>-1</v>
      </c>
      <c r="AT1130" s="11">
        <v>2.2000000000000002</v>
      </c>
      <c r="AU1130" t="s">
        <v>71</v>
      </c>
      <c r="AV1130" s="15">
        <f>VLOOKUP(AU1130,'S&amp;PRatingMapping'!$A$3:$B$24,2,0)</f>
        <v>3.1428571428571423</v>
      </c>
      <c r="AX1130">
        <v>328529.42</v>
      </c>
      <c r="AY1130" t="s">
        <v>30</v>
      </c>
      <c r="AZ1130">
        <v>1</v>
      </c>
      <c r="BA1130" t="s">
        <v>41</v>
      </c>
      <c r="BB1130">
        <v>6.1719999999999997E-2</v>
      </c>
      <c r="BC1130">
        <v>-5</v>
      </c>
      <c r="BI1130" s="11">
        <v>5.0999999999999996</v>
      </c>
      <c r="BJ1130" t="s">
        <v>61</v>
      </c>
      <c r="BK1130">
        <f>VLOOKUP(BJ1130,MoodysRatingMapping!$A$3:$B$23,2,0)</f>
        <v>5.9500000000000011</v>
      </c>
      <c r="BL1130">
        <v>-1</v>
      </c>
      <c r="BM1130" s="11" t="s">
        <v>29</v>
      </c>
      <c r="BN1130" t="s">
        <v>84</v>
      </c>
      <c r="BO1130" s="15">
        <f>VLOOKUP(BN1130,'S&amp;PRatingMapping'!$A$3:$B$24,2,0)</f>
        <v>5.2857142857142856</v>
      </c>
      <c r="BQ1130">
        <v>550539.22</v>
      </c>
      <c r="BR1130" s="11" t="s">
        <v>30</v>
      </c>
      <c r="BS1130">
        <v>1</v>
      </c>
      <c r="BT1130" t="s">
        <v>41</v>
      </c>
      <c r="BU1130">
        <v>4.0120000000000003E-2</v>
      </c>
      <c r="BV1130">
        <v>-6</v>
      </c>
      <c r="CB1130" t="s">
        <v>38</v>
      </c>
      <c r="CC1130" t="s">
        <v>61</v>
      </c>
      <c r="CD1130">
        <f>VLOOKUP(CC1130,MoodysRatingMapping!$A$3:$B$23,2,0)</f>
        <v>5.9500000000000011</v>
      </c>
      <c r="CE1130">
        <v>-2</v>
      </c>
      <c r="CF1130" s="11" t="s">
        <v>29</v>
      </c>
      <c r="CG1130" t="s">
        <v>84</v>
      </c>
      <c r="CH1130" s="15">
        <f>VLOOKUP(CG1130,'S&amp;PRatingMapping'!$A$3:$B$24,2,0)</f>
        <v>5.2857142857142856</v>
      </c>
    </row>
    <row r="1131" spans="1:86" x14ac:dyDescent="0.25">
      <c r="A1131" s="2">
        <v>41820</v>
      </c>
      <c r="B1131">
        <v>7</v>
      </c>
      <c r="C1131">
        <v>61630</v>
      </c>
      <c r="D1131">
        <v>1.8</v>
      </c>
      <c r="E1131">
        <v>1</v>
      </c>
      <c r="F1131">
        <v>0</v>
      </c>
      <c r="G1131">
        <v>0</v>
      </c>
      <c r="H1131">
        <v>0</v>
      </c>
      <c r="I1131">
        <v>30448100</v>
      </c>
      <c r="J1131" s="9">
        <v>5.2</v>
      </c>
      <c r="K1131">
        <v>6</v>
      </c>
      <c r="L1131" t="s">
        <v>41</v>
      </c>
      <c r="M1131">
        <v>0.46356000000000003</v>
      </c>
      <c r="N1131">
        <v>-3</v>
      </c>
      <c r="Q1131" s="11">
        <v>3.3</v>
      </c>
      <c r="R1131" t="s">
        <v>41</v>
      </c>
      <c r="S1131">
        <v>14.229620000000001</v>
      </c>
      <c r="T1131">
        <v>-6</v>
      </c>
      <c r="W1131" t="e">
        <f>VLOOKUP(V1131,MoodysRatingMapping!$A$3:$B$23,2,0)</f>
        <v>#N/A</v>
      </c>
      <c r="AA1131" s="7" t="e">
        <f>VLOOKUP(Z1131,'S&amp;PRatingMapping'!$A$3:$B$24,2,0)</f>
        <v>#N/A</v>
      </c>
      <c r="AC1131">
        <v>52558</v>
      </c>
      <c r="AD1131">
        <v>52558</v>
      </c>
      <c r="AE1131">
        <v>30448100</v>
      </c>
      <c r="AF1131" t="s">
        <v>37</v>
      </c>
      <c r="AG1131">
        <v>6</v>
      </c>
      <c r="AH1131" t="s">
        <v>41</v>
      </c>
      <c r="AI1131">
        <v>0.60868999999999995</v>
      </c>
      <c r="AJ1131">
        <v>0</v>
      </c>
      <c r="AL1131" t="s">
        <v>29</v>
      </c>
      <c r="AM1131" t="s">
        <v>41</v>
      </c>
      <c r="AN1131">
        <v>135.30502799999999</v>
      </c>
      <c r="AO1131">
        <v>-2</v>
      </c>
      <c r="AR1131" t="e">
        <f>VLOOKUP(AQ1131,MoodysRatingMapping!$A$3:$B$23,2,0)</f>
        <v>#N/A</v>
      </c>
      <c r="AV1131" s="15" t="e">
        <f>VLOOKUP(AU1131,'S&amp;PRatingMapping'!$A$3:$B$24,2,0)</f>
        <v>#N/A</v>
      </c>
      <c r="AX1131">
        <v>30448100</v>
      </c>
      <c r="AY1131" t="s">
        <v>31</v>
      </c>
      <c r="AZ1131">
        <v>7</v>
      </c>
      <c r="BA1131" t="s">
        <v>41</v>
      </c>
      <c r="BB1131">
        <v>0.84770000000000001</v>
      </c>
      <c r="BC1131">
        <v>1</v>
      </c>
      <c r="BE1131" s="11" t="s">
        <v>29</v>
      </c>
      <c r="BF1131" t="s">
        <v>41</v>
      </c>
      <c r="BG1131">
        <v>154.13914199999999</v>
      </c>
      <c r="BH1131">
        <v>-2</v>
      </c>
      <c r="BK1131" t="e">
        <f>VLOOKUP(BJ1131,MoodysRatingMapping!$A$3:$B$23,2,0)</f>
        <v>#N/A</v>
      </c>
      <c r="BO1131" s="15" t="e">
        <f>VLOOKUP(BN1131,'S&amp;PRatingMapping'!$A$3:$B$24,2,0)</f>
        <v>#N/A</v>
      </c>
      <c r="BQ1131">
        <v>30448100</v>
      </c>
      <c r="BR1131" s="11">
        <v>6.1</v>
      </c>
      <c r="BS1131">
        <v>7</v>
      </c>
      <c r="BT1131" t="s">
        <v>41</v>
      </c>
      <c r="BU1131">
        <v>0.81226999999999994</v>
      </c>
      <c r="BV1131">
        <v>1</v>
      </c>
      <c r="BX1131" t="s">
        <v>29</v>
      </c>
      <c r="BY1131" t="s">
        <v>41</v>
      </c>
      <c r="BZ1131">
        <v>156.197349</v>
      </c>
      <c r="CA1131">
        <v>-2</v>
      </c>
      <c r="CD1131" t="e">
        <f>VLOOKUP(CC1131,MoodysRatingMapping!$A$3:$B$23,2,0)</f>
        <v>#N/A</v>
      </c>
      <c r="CH1131" s="15" t="e">
        <f>VLOOKUP(CG1131,'S&amp;PRatingMapping'!$A$3:$B$24,2,0)</f>
        <v>#N/A</v>
      </c>
    </row>
    <row r="1132" spans="1:86" x14ac:dyDescent="0.25">
      <c r="A1132" s="2">
        <v>42551</v>
      </c>
      <c r="B1132">
        <v>6.2</v>
      </c>
      <c r="C1132">
        <v>61630</v>
      </c>
      <c r="D1132">
        <v>1.100000000000001</v>
      </c>
      <c r="E1132">
        <v>1</v>
      </c>
      <c r="F1132">
        <v>0</v>
      </c>
      <c r="G1132">
        <v>0</v>
      </c>
      <c r="H1132">
        <v>0</v>
      </c>
      <c r="I1132">
        <v>35007401.159999996</v>
      </c>
      <c r="J1132" s="9">
        <v>6.2</v>
      </c>
      <c r="K1132">
        <v>8</v>
      </c>
      <c r="L1132" t="s">
        <v>41</v>
      </c>
      <c r="M1132">
        <v>2.9312100000000001</v>
      </c>
      <c r="Q1132" s="11">
        <v>3.3</v>
      </c>
      <c r="R1132" t="s">
        <v>41</v>
      </c>
      <c r="S1132">
        <v>111.269374</v>
      </c>
      <c r="T1132">
        <v>-5</v>
      </c>
      <c r="W1132" t="e">
        <f>VLOOKUP(V1132,MoodysRatingMapping!$A$3:$B$23,2,0)</f>
        <v>#N/A</v>
      </c>
      <c r="AA1132" s="7" t="e">
        <f>VLOOKUP(Z1132,'S&amp;PRatingMapping'!$A$3:$B$24,2,0)</f>
        <v>#N/A</v>
      </c>
      <c r="AC1132">
        <v>52582</v>
      </c>
      <c r="AD1132">
        <v>52582</v>
      </c>
      <c r="AE1132">
        <v>35160439.939999998</v>
      </c>
      <c r="AF1132" t="s">
        <v>36</v>
      </c>
      <c r="AG1132">
        <v>8</v>
      </c>
      <c r="AH1132" t="s">
        <v>41</v>
      </c>
      <c r="AI1132">
        <v>2.0263200000000001</v>
      </c>
      <c r="AJ1132">
        <v>3</v>
      </c>
      <c r="AL1132" t="s">
        <v>43</v>
      </c>
      <c r="AM1132" t="s">
        <v>41</v>
      </c>
      <c r="AN1132">
        <v>132.91385600000001</v>
      </c>
      <c r="AO1132">
        <v>-2</v>
      </c>
      <c r="AR1132" t="e">
        <f>VLOOKUP(AQ1132,MoodysRatingMapping!$A$3:$B$23,2,0)</f>
        <v>#N/A</v>
      </c>
      <c r="AV1132" s="15" t="e">
        <f>VLOOKUP(AU1132,'S&amp;PRatingMapping'!$A$3:$B$24,2,0)</f>
        <v>#N/A</v>
      </c>
      <c r="AX1132">
        <v>36009213.5</v>
      </c>
      <c r="AY1132" t="s">
        <v>31</v>
      </c>
      <c r="AZ1132">
        <v>7</v>
      </c>
      <c r="BA1132" t="s">
        <v>41</v>
      </c>
      <c r="BB1132">
        <v>1.3914500000000001</v>
      </c>
      <c r="BC1132">
        <v>2</v>
      </c>
      <c r="BE1132" s="11">
        <v>3.3</v>
      </c>
      <c r="BF1132" t="s">
        <v>41</v>
      </c>
      <c r="BG1132">
        <v>118.53063400000001</v>
      </c>
      <c r="BH1132">
        <v>-2</v>
      </c>
      <c r="BK1132" t="e">
        <f>VLOOKUP(BJ1132,MoodysRatingMapping!$A$3:$B$23,2,0)</f>
        <v>#N/A</v>
      </c>
      <c r="BO1132" s="15" t="e">
        <f>VLOOKUP(BN1132,'S&amp;PRatingMapping'!$A$3:$B$24,2,0)</f>
        <v>#N/A</v>
      </c>
      <c r="BQ1132">
        <v>35780056.090000004</v>
      </c>
      <c r="BR1132" s="11">
        <v>6.2</v>
      </c>
      <c r="BS1132">
        <v>8</v>
      </c>
      <c r="BT1132" t="s">
        <v>41</v>
      </c>
      <c r="BU1132">
        <v>1.7832600000000001</v>
      </c>
      <c r="BV1132">
        <v>3</v>
      </c>
      <c r="BX1132" t="s">
        <v>29</v>
      </c>
      <c r="BY1132" t="s">
        <v>41</v>
      </c>
      <c r="BZ1132">
        <v>171.071271</v>
      </c>
      <c r="CA1132">
        <v>-1</v>
      </c>
      <c r="CD1132" t="e">
        <f>VLOOKUP(CC1132,MoodysRatingMapping!$A$3:$B$23,2,0)</f>
        <v>#N/A</v>
      </c>
      <c r="CH1132" s="15" t="e">
        <f>VLOOKUP(CG1132,'S&amp;PRatingMapping'!$A$3:$B$24,2,0)</f>
        <v>#N/A</v>
      </c>
    </row>
    <row r="1133" spans="1:86" x14ac:dyDescent="0.25">
      <c r="A1133" s="2">
        <v>43039</v>
      </c>
      <c r="B1133">
        <v>7</v>
      </c>
      <c r="C1133">
        <v>61630</v>
      </c>
      <c r="D1133">
        <v>1.8</v>
      </c>
      <c r="E1133">
        <v>1</v>
      </c>
      <c r="F1133">
        <v>0</v>
      </c>
      <c r="G1133">
        <v>0</v>
      </c>
      <c r="H1133">
        <v>0</v>
      </c>
      <c r="I1133">
        <v>33685412.25</v>
      </c>
      <c r="J1133" s="9" t="s">
        <v>39</v>
      </c>
      <c r="K1133">
        <v>9</v>
      </c>
      <c r="L1133" t="s">
        <v>41</v>
      </c>
      <c r="M1133">
        <v>1.16822</v>
      </c>
      <c r="Q1133" s="11">
        <v>5.0999999999999996</v>
      </c>
      <c r="R1133" t="s">
        <v>41</v>
      </c>
      <c r="S1133">
        <v>198.31</v>
      </c>
      <c r="T1133">
        <v>-4</v>
      </c>
      <c r="W1133" t="e">
        <f>VLOOKUP(V1133,MoodysRatingMapping!$A$3:$B$23,2,0)</f>
        <v>#N/A</v>
      </c>
      <c r="AA1133" s="7" t="e">
        <f>VLOOKUP(Z1133,'S&amp;PRatingMapping'!$A$3:$B$24,2,0)</f>
        <v>#N/A</v>
      </c>
      <c r="AC1133">
        <v>52598</v>
      </c>
      <c r="AD1133">
        <v>52598</v>
      </c>
      <c r="AE1133">
        <v>33841038.920000002</v>
      </c>
      <c r="AF1133" t="s">
        <v>36</v>
      </c>
      <c r="AG1133">
        <v>8</v>
      </c>
      <c r="AH1133" t="s">
        <v>41</v>
      </c>
      <c r="AI1133">
        <v>0.59011000000000002</v>
      </c>
      <c r="AJ1133">
        <v>2</v>
      </c>
      <c r="AL1133" t="s">
        <v>44</v>
      </c>
      <c r="AM1133" t="s">
        <v>41</v>
      </c>
      <c r="AN1133">
        <v>59.471400000000003</v>
      </c>
      <c r="AO1133">
        <v>-4</v>
      </c>
      <c r="AR1133" t="e">
        <f>VLOOKUP(AQ1133,MoodysRatingMapping!$A$3:$B$23,2,0)</f>
        <v>#N/A</v>
      </c>
      <c r="AV1133" s="15" t="e">
        <f>VLOOKUP(AU1133,'S&amp;PRatingMapping'!$A$3:$B$24,2,0)</f>
        <v>#N/A</v>
      </c>
      <c r="AX1133">
        <v>33922315.530000001</v>
      </c>
      <c r="AY1133" t="s">
        <v>36</v>
      </c>
      <c r="AZ1133">
        <v>8</v>
      </c>
      <c r="BA1133" t="s">
        <v>41</v>
      </c>
      <c r="BB1133">
        <v>0.59262999999999999</v>
      </c>
      <c r="BC1133">
        <v>2</v>
      </c>
      <c r="BE1133" s="11">
        <v>2.2000000000000002</v>
      </c>
      <c r="BF1133" t="s">
        <v>41</v>
      </c>
      <c r="BG1133">
        <v>49.793100000000003</v>
      </c>
      <c r="BH1133">
        <v>-4</v>
      </c>
      <c r="BK1133" t="e">
        <f>VLOOKUP(BJ1133,MoodysRatingMapping!$A$3:$B$23,2,0)</f>
        <v>#N/A</v>
      </c>
      <c r="BO1133" s="15" t="e">
        <f>VLOOKUP(BN1133,'S&amp;PRatingMapping'!$A$3:$B$24,2,0)</f>
        <v>#N/A</v>
      </c>
      <c r="BQ1133">
        <v>33856957.060000002</v>
      </c>
      <c r="BR1133" s="11">
        <v>6.1</v>
      </c>
      <c r="BS1133">
        <v>7</v>
      </c>
      <c r="BT1133" t="s">
        <v>41</v>
      </c>
      <c r="BU1133">
        <v>0.49828</v>
      </c>
      <c r="BV1133">
        <v>1</v>
      </c>
      <c r="BX1133" t="s">
        <v>44</v>
      </c>
      <c r="BY1133" t="s">
        <v>41</v>
      </c>
      <c r="BZ1133">
        <v>55.219099999999997</v>
      </c>
      <c r="CA1133">
        <v>-4</v>
      </c>
      <c r="CD1133" t="e">
        <f>VLOOKUP(CC1133,MoodysRatingMapping!$A$3:$B$23,2,0)</f>
        <v>#N/A</v>
      </c>
      <c r="CH1133" s="15" t="e">
        <f>VLOOKUP(CG1133,'S&amp;PRatingMapping'!$A$3:$B$24,2,0)</f>
        <v>#N/A</v>
      </c>
    </row>
    <row r="1134" spans="1:86" x14ac:dyDescent="0.25">
      <c r="A1134" s="2">
        <v>42247</v>
      </c>
      <c r="B1134">
        <v>5.2</v>
      </c>
      <c r="C1134">
        <v>61656</v>
      </c>
      <c r="D1134">
        <v>0.10000000000000051</v>
      </c>
      <c r="E1134">
        <v>1</v>
      </c>
      <c r="F1134">
        <v>0</v>
      </c>
      <c r="G1134">
        <v>0</v>
      </c>
      <c r="H1134">
        <v>0</v>
      </c>
      <c r="I1134">
        <v>875028.5</v>
      </c>
      <c r="W1134" t="e">
        <f>VLOOKUP(V1134,MoodysRatingMapping!$A$3:$B$23,2,0)</f>
        <v>#N/A</v>
      </c>
      <c r="AA1134" s="7" t="e">
        <f>VLOOKUP(Z1134,'S&amp;PRatingMapping'!$A$3:$B$24,2,0)</f>
        <v>#N/A</v>
      </c>
      <c r="AC1134">
        <v>52625</v>
      </c>
      <c r="AD1134">
        <v>52625</v>
      </c>
      <c r="AE1134">
        <v>874863.53</v>
      </c>
      <c r="AR1134" t="e">
        <f>VLOOKUP(AQ1134,MoodysRatingMapping!$A$3:$B$23,2,0)</f>
        <v>#N/A</v>
      </c>
      <c r="AV1134" s="15" t="e">
        <f>VLOOKUP(AU1134,'S&amp;PRatingMapping'!$A$3:$B$24,2,0)</f>
        <v>#N/A</v>
      </c>
      <c r="AX1134">
        <v>874648.68</v>
      </c>
      <c r="BK1134" t="e">
        <f>VLOOKUP(BJ1134,MoodysRatingMapping!$A$3:$B$23,2,0)</f>
        <v>#N/A</v>
      </c>
      <c r="BO1134" s="15" t="e">
        <f>VLOOKUP(BN1134,'S&amp;PRatingMapping'!$A$3:$B$24,2,0)</f>
        <v>#N/A</v>
      </c>
      <c r="BQ1134">
        <v>982464.72</v>
      </c>
      <c r="CD1134" t="e">
        <f>VLOOKUP(CC1134,MoodysRatingMapping!$A$3:$B$23,2,0)</f>
        <v>#N/A</v>
      </c>
      <c r="CH1134" s="15" t="e">
        <f>VLOOKUP(CG1134,'S&amp;PRatingMapping'!$A$3:$B$24,2,0)</f>
        <v>#N/A</v>
      </c>
    </row>
    <row r="1135" spans="1:86" x14ac:dyDescent="0.25">
      <c r="A1135" s="2">
        <v>42643</v>
      </c>
      <c r="B1135">
        <v>6.1</v>
      </c>
      <c r="C1135">
        <v>61656</v>
      </c>
      <c r="D1135">
        <v>0.89999999999999947</v>
      </c>
      <c r="E1135">
        <v>1</v>
      </c>
      <c r="F1135">
        <v>0</v>
      </c>
      <c r="G1135">
        <v>0</v>
      </c>
      <c r="H1135">
        <v>0</v>
      </c>
      <c r="I1135">
        <v>509955.73</v>
      </c>
      <c r="W1135" t="e">
        <f>VLOOKUP(V1135,MoodysRatingMapping!$A$3:$B$23,2,0)</f>
        <v>#N/A</v>
      </c>
      <c r="AA1135" s="7" t="e">
        <f>VLOOKUP(Z1135,'S&amp;PRatingMapping'!$A$3:$B$24,2,0)</f>
        <v>#N/A</v>
      </c>
      <c r="AC1135">
        <v>52638</v>
      </c>
      <c r="AD1135">
        <v>52638</v>
      </c>
      <c r="AE1135">
        <v>509931.77</v>
      </c>
      <c r="AR1135" t="e">
        <f>VLOOKUP(AQ1135,MoodysRatingMapping!$A$3:$B$23,2,0)</f>
        <v>#N/A</v>
      </c>
      <c r="AV1135" s="15" t="e">
        <f>VLOOKUP(AU1135,'S&amp;PRatingMapping'!$A$3:$B$24,2,0)</f>
        <v>#N/A</v>
      </c>
      <c r="AX1135">
        <v>511131.72</v>
      </c>
      <c r="BK1135" t="e">
        <f>VLOOKUP(BJ1135,MoodysRatingMapping!$A$3:$B$23,2,0)</f>
        <v>#N/A</v>
      </c>
      <c r="BO1135" s="15" t="e">
        <f>VLOOKUP(BN1135,'S&amp;PRatingMapping'!$A$3:$B$24,2,0)</f>
        <v>#N/A</v>
      </c>
      <c r="BQ1135">
        <v>512407.2</v>
      </c>
      <c r="CD1135" t="e">
        <f>VLOOKUP(CC1135,MoodysRatingMapping!$A$3:$B$23,2,0)</f>
        <v>#N/A</v>
      </c>
      <c r="CH1135" s="15" t="e">
        <f>VLOOKUP(CG1135,'S&amp;PRatingMapping'!$A$3:$B$24,2,0)</f>
        <v>#N/A</v>
      </c>
    </row>
    <row r="1136" spans="1:86" x14ac:dyDescent="0.25">
      <c r="A1136" s="2">
        <v>43007</v>
      </c>
      <c r="B1136">
        <v>7</v>
      </c>
      <c r="C1136">
        <v>61656</v>
      </c>
      <c r="D1136">
        <v>0.90000000000000036</v>
      </c>
      <c r="E1136">
        <v>1</v>
      </c>
      <c r="F1136">
        <v>0</v>
      </c>
      <c r="G1136">
        <v>0</v>
      </c>
      <c r="H1136">
        <v>0</v>
      </c>
      <c r="I1136">
        <v>302393.52</v>
      </c>
      <c r="W1136" t="e">
        <f>VLOOKUP(V1136,MoodysRatingMapping!$A$3:$B$23,2,0)</f>
        <v>#N/A</v>
      </c>
      <c r="AA1136" s="7" t="e">
        <f>VLOOKUP(Z1136,'S&amp;PRatingMapping'!$A$3:$B$24,2,0)</f>
        <v>#N/A</v>
      </c>
      <c r="AC1136">
        <v>5265</v>
      </c>
      <c r="AD1136">
        <v>5265</v>
      </c>
      <c r="AE1136">
        <v>302719.63</v>
      </c>
      <c r="AR1136" t="e">
        <f>VLOOKUP(AQ1136,MoodysRatingMapping!$A$3:$B$23,2,0)</f>
        <v>#N/A</v>
      </c>
      <c r="AV1136" s="15" t="e">
        <f>VLOOKUP(AU1136,'S&amp;PRatingMapping'!$A$3:$B$24,2,0)</f>
        <v>#N/A</v>
      </c>
      <c r="AX1136">
        <v>302756.78999999998</v>
      </c>
      <c r="BK1136" t="e">
        <f>VLOOKUP(BJ1136,MoodysRatingMapping!$A$3:$B$23,2,0)</f>
        <v>#N/A</v>
      </c>
      <c r="BO1136" s="15" t="e">
        <f>VLOOKUP(BN1136,'S&amp;PRatingMapping'!$A$3:$B$24,2,0)</f>
        <v>#N/A</v>
      </c>
      <c r="BQ1136">
        <v>302806.05</v>
      </c>
      <c r="CD1136" t="e">
        <f>VLOOKUP(CC1136,MoodysRatingMapping!$A$3:$B$23,2,0)</f>
        <v>#N/A</v>
      </c>
      <c r="CH1136" s="15" t="e">
        <f>VLOOKUP(CG1136,'S&amp;PRatingMapping'!$A$3:$B$24,2,0)</f>
        <v>#N/A</v>
      </c>
    </row>
    <row r="1137" spans="1:87" x14ac:dyDescent="0.25">
      <c r="A1137" s="2">
        <v>43312</v>
      </c>
      <c r="B1137">
        <v>8.1</v>
      </c>
      <c r="C1137">
        <v>61656</v>
      </c>
      <c r="D1137">
        <v>1.1000000000000001</v>
      </c>
      <c r="E1137">
        <v>1</v>
      </c>
      <c r="F1137">
        <v>0</v>
      </c>
      <c r="G1137">
        <v>0</v>
      </c>
      <c r="H1137">
        <v>0</v>
      </c>
      <c r="I1137">
        <v>100000</v>
      </c>
      <c r="W1137" t="e">
        <f>VLOOKUP(V1137,MoodysRatingMapping!$A$3:$B$23,2,0)</f>
        <v>#N/A</v>
      </c>
      <c r="AA1137" s="7" t="e">
        <f>VLOOKUP(Z1137,'S&amp;PRatingMapping'!$A$3:$B$24,2,0)</f>
        <v>#N/A</v>
      </c>
      <c r="AC1137">
        <v>5266</v>
      </c>
      <c r="AD1137">
        <v>5266</v>
      </c>
      <c r="AE1137">
        <v>100000</v>
      </c>
      <c r="AR1137" t="e">
        <f>VLOOKUP(AQ1137,MoodysRatingMapping!$A$3:$B$23,2,0)</f>
        <v>#N/A</v>
      </c>
      <c r="AV1137" s="15" t="e">
        <f>VLOOKUP(AU1137,'S&amp;PRatingMapping'!$A$3:$B$24,2,0)</f>
        <v>#N/A</v>
      </c>
      <c r="AX1137">
        <v>200192.28</v>
      </c>
      <c r="BK1137" t="e">
        <f>VLOOKUP(BJ1137,MoodysRatingMapping!$A$3:$B$23,2,0)</f>
        <v>#N/A</v>
      </c>
      <c r="BO1137" s="15" t="e">
        <f>VLOOKUP(BN1137,'S&amp;PRatingMapping'!$A$3:$B$24,2,0)</f>
        <v>#N/A</v>
      </c>
      <c r="BQ1137">
        <v>200223.25</v>
      </c>
      <c r="CD1137" t="e">
        <f>VLOOKUP(CC1137,MoodysRatingMapping!$A$3:$B$23,2,0)</f>
        <v>#N/A</v>
      </c>
      <c r="CH1137" s="15" t="e">
        <f>VLOOKUP(CG1137,'S&amp;PRatingMapping'!$A$3:$B$24,2,0)</f>
        <v>#N/A</v>
      </c>
    </row>
    <row r="1138" spans="1:87" x14ac:dyDescent="0.25">
      <c r="A1138" s="2">
        <v>42185</v>
      </c>
      <c r="B1138">
        <v>6.2</v>
      </c>
      <c r="C1138">
        <v>6170</v>
      </c>
      <c r="D1138">
        <v>0.10000000000000051</v>
      </c>
      <c r="E1138">
        <v>1</v>
      </c>
      <c r="F1138">
        <v>0</v>
      </c>
      <c r="G1138">
        <v>0</v>
      </c>
      <c r="H1138">
        <v>0</v>
      </c>
      <c r="I1138">
        <v>2189620.8199999998</v>
      </c>
      <c r="J1138" s="9" t="s">
        <v>30</v>
      </c>
      <c r="K1138">
        <v>1</v>
      </c>
      <c r="L1138" t="s">
        <v>41</v>
      </c>
      <c r="M1138">
        <v>0.73480000000000001</v>
      </c>
      <c r="N1138">
        <v>-7</v>
      </c>
      <c r="Q1138" s="11" t="s">
        <v>30</v>
      </c>
      <c r="R1138" t="s">
        <v>41</v>
      </c>
      <c r="S1138">
        <v>23.699867000000001</v>
      </c>
      <c r="T1138">
        <v>-7</v>
      </c>
      <c r="U1138" s="11">
        <v>2.1</v>
      </c>
      <c r="V1138" t="s">
        <v>60</v>
      </c>
      <c r="W1138">
        <f>VLOOKUP(V1138,MoodysRatingMapping!$A$3:$B$23,2,0)</f>
        <v>2.8000000000000003</v>
      </c>
      <c r="X1138">
        <v>-6</v>
      </c>
      <c r="Y1138">
        <v>2.1</v>
      </c>
      <c r="Z1138" t="s">
        <v>80</v>
      </c>
      <c r="AA1138" s="7">
        <f>VLOOKUP(Z1138,'S&amp;PRatingMapping'!$A$3:$B$24,2,0)</f>
        <v>2.714285714285714</v>
      </c>
      <c r="AC1138">
        <v>52676</v>
      </c>
      <c r="AD1138">
        <v>52676</v>
      </c>
      <c r="AE1138">
        <v>9470576.1199999992</v>
      </c>
      <c r="AF1138" t="s">
        <v>30</v>
      </c>
      <c r="AG1138">
        <v>1</v>
      </c>
      <c r="AH1138" t="s">
        <v>41</v>
      </c>
      <c r="AI1138">
        <v>6.4020000000000007E-2</v>
      </c>
      <c r="AJ1138">
        <v>-6</v>
      </c>
      <c r="AL1138" t="s">
        <v>30</v>
      </c>
      <c r="AM1138" t="s">
        <v>41</v>
      </c>
      <c r="AN1138">
        <v>22.598236</v>
      </c>
      <c r="AO1138">
        <v>-6</v>
      </c>
      <c r="AP1138" s="11">
        <v>2.1</v>
      </c>
      <c r="AQ1138" t="s">
        <v>60</v>
      </c>
      <c r="AR1138">
        <f>VLOOKUP(AQ1138,MoodysRatingMapping!$A$3:$B$23,2,0)</f>
        <v>2.8000000000000003</v>
      </c>
      <c r="AS1138">
        <v>-5</v>
      </c>
      <c r="AT1138" s="11">
        <v>2.1</v>
      </c>
      <c r="AU1138" t="s">
        <v>80</v>
      </c>
      <c r="AV1138" s="15">
        <f>VLOOKUP(AU1138,'S&amp;PRatingMapping'!$A$3:$B$24,2,0)</f>
        <v>2.714285714285714</v>
      </c>
      <c r="AX1138">
        <v>2971220.31</v>
      </c>
      <c r="AY1138" t="s">
        <v>30</v>
      </c>
      <c r="AZ1138">
        <v>1</v>
      </c>
      <c r="BA1138" t="s">
        <v>41</v>
      </c>
      <c r="BB1138">
        <v>7.7710000000000001E-2</v>
      </c>
      <c r="BC1138">
        <v>-6</v>
      </c>
      <c r="BE1138" s="11" t="s">
        <v>30</v>
      </c>
      <c r="BF1138" t="s">
        <v>41</v>
      </c>
      <c r="BG1138">
        <v>20.528084</v>
      </c>
      <c r="BH1138">
        <v>-6</v>
      </c>
      <c r="BI1138" s="11">
        <v>2.1</v>
      </c>
      <c r="BJ1138" t="s">
        <v>60</v>
      </c>
      <c r="BK1138">
        <f>VLOOKUP(BJ1138,MoodysRatingMapping!$A$3:$B$23,2,0)</f>
        <v>2.8000000000000003</v>
      </c>
      <c r="BL1138">
        <v>-5</v>
      </c>
      <c r="BM1138" s="11">
        <v>2.1</v>
      </c>
      <c r="BN1138" t="s">
        <v>80</v>
      </c>
      <c r="BO1138" s="15">
        <f>VLOOKUP(BN1138,'S&amp;PRatingMapping'!$A$3:$B$24,2,0)</f>
        <v>2.714285714285714</v>
      </c>
      <c r="BQ1138">
        <v>7971821.2699999996</v>
      </c>
      <c r="BR1138" s="11" t="s">
        <v>30</v>
      </c>
      <c r="BS1138">
        <v>1</v>
      </c>
      <c r="BT1138" t="s">
        <v>41</v>
      </c>
      <c r="BU1138">
        <v>8.1729999999999997E-2</v>
      </c>
      <c r="BV1138">
        <v>-6</v>
      </c>
      <c r="BX1138" t="s">
        <v>30</v>
      </c>
      <c r="BY1138" t="s">
        <v>41</v>
      </c>
      <c r="BZ1138">
        <v>33.958072000000001</v>
      </c>
      <c r="CA1138">
        <v>-6</v>
      </c>
      <c r="CB1138" t="s">
        <v>34</v>
      </c>
      <c r="CC1138" t="s">
        <v>60</v>
      </c>
      <c r="CD1138">
        <f>VLOOKUP(CC1138,MoodysRatingMapping!$A$3:$B$23,2,0)</f>
        <v>2.8000000000000003</v>
      </c>
      <c r="CE1138">
        <v>-5</v>
      </c>
      <c r="CF1138" s="11">
        <v>2.1</v>
      </c>
      <c r="CG1138" t="s">
        <v>80</v>
      </c>
      <c r="CH1138" s="15">
        <f>VLOOKUP(CG1138,'S&amp;PRatingMapping'!$A$3:$B$24,2,0)</f>
        <v>2.714285714285714</v>
      </c>
    </row>
    <row r="1139" spans="1:87" x14ac:dyDescent="0.25">
      <c r="A1139" s="2">
        <v>42521</v>
      </c>
      <c r="B1139">
        <v>6.2</v>
      </c>
      <c r="C1139">
        <v>6170</v>
      </c>
      <c r="D1139">
        <v>0.10000000000000051</v>
      </c>
      <c r="E1139">
        <v>1</v>
      </c>
      <c r="F1139">
        <v>0</v>
      </c>
      <c r="G1139">
        <v>0</v>
      </c>
      <c r="H1139">
        <v>0</v>
      </c>
      <c r="I1139">
        <v>310000</v>
      </c>
      <c r="J1139" s="9" t="s">
        <v>30</v>
      </c>
      <c r="K1139">
        <v>1</v>
      </c>
      <c r="L1139" t="s">
        <v>41</v>
      </c>
      <c r="M1139">
        <v>0.11761000000000001</v>
      </c>
      <c r="N1139">
        <v>-7</v>
      </c>
      <c r="Q1139" s="11" t="s">
        <v>30</v>
      </c>
      <c r="R1139" t="s">
        <v>41</v>
      </c>
      <c r="S1139">
        <v>42.978209999999997</v>
      </c>
      <c r="T1139">
        <v>-7</v>
      </c>
      <c r="U1139" s="11">
        <v>2.1</v>
      </c>
      <c r="V1139" t="s">
        <v>60</v>
      </c>
      <c r="W1139">
        <f>VLOOKUP(V1139,MoodysRatingMapping!$A$3:$B$23,2,0)</f>
        <v>2.8000000000000003</v>
      </c>
      <c r="X1139">
        <v>-6</v>
      </c>
      <c r="Y1139">
        <v>2.1</v>
      </c>
      <c r="Z1139" t="s">
        <v>80</v>
      </c>
      <c r="AA1139" s="7">
        <f>VLOOKUP(Z1139,'S&amp;PRatingMapping'!$A$3:$B$24,2,0)</f>
        <v>2.714285714285714</v>
      </c>
      <c r="AC1139">
        <v>52687</v>
      </c>
      <c r="AD1139">
        <v>52687</v>
      </c>
      <c r="AE1139">
        <v>310000</v>
      </c>
      <c r="AF1139" t="s">
        <v>34</v>
      </c>
      <c r="AG1139">
        <v>2</v>
      </c>
      <c r="AH1139" t="s">
        <v>41</v>
      </c>
      <c r="AI1139">
        <v>0.13220000000000001</v>
      </c>
      <c r="AJ1139">
        <v>-5</v>
      </c>
      <c r="AL1139" t="s">
        <v>34</v>
      </c>
      <c r="AM1139" t="s">
        <v>41</v>
      </c>
      <c r="AN1139">
        <v>50.854351999999999</v>
      </c>
      <c r="AO1139">
        <v>-5</v>
      </c>
      <c r="AP1139" s="11">
        <v>2.1</v>
      </c>
      <c r="AQ1139" t="s">
        <v>60</v>
      </c>
      <c r="AR1139">
        <f>VLOOKUP(AQ1139,MoodysRatingMapping!$A$3:$B$23,2,0)</f>
        <v>2.8000000000000003</v>
      </c>
      <c r="AS1139">
        <v>-5</v>
      </c>
      <c r="AT1139" s="11">
        <v>2.1</v>
      </c>
      <c r="AU1139" t="s">
        <v>80</v>
      </c>
      <c r="AV1139" s="15">
        <f>VLOOKUP(AU1139,'S&amp;PRatingMapping'!$A$3:$B$24,2,0)</f>
        <v>2.714285714285714</v>
      </c>
      <c r="AX1139">
        <v>8310000</v>
      </c>
      <c r="AY1139" t="s">
        <v>34</v>
      </c>
      <c r="AZ1139">
        <v>2</v>
      </c>
      <c r="BA1139" t="s">
        <v>41</v>
      </c>
      <c r="BB1139">
        <v>0.1323</v>
      </c>
      <c r="BC1139">
        <v>-5</v>
      </c>
      <c r="BE1139" s="11">
        <v>2.2000000000000002</v>
      </c>
      <c r="BF1139" t="s">
        <v>41</v>
      </c>
      <c r="BG1139">
        <v>62.415036000000001</v>
      </c>
      <c r="BH1139">
        <v>-5</v>
      </c>
      <c r="BI1139" s="11">
        <v>2.1</v>
      </c>
      <c r="BJ1139" t="s">
        <v>60</v>
      </c>
      <c r="BK1139">
        <f>VLOOKUP(BJ1139,MoodysRatingMapping!$A$3:$B$23,2,0)</f>
        <v>2.8000000000000003</v>
      </c>
      <c r="BL1139">
        <v>-5</v>
      </c>
      <c r="BM1139" s="11">
        <v>2.1</v>
      </c>
      <c r="BN1139" t="s">
        <v>80</v>
      </c>
      <c r="BO1139" s="15">
        <f>VLOOKUP(BN1139,'S&amp;PRatingMapping'!$A$3:$B$24,2,0)</f>
        <v>2.714285714285714</v>
      </c>
      <c r="BQ1139">
        <v>646323.80000000005</v>
      </c>
      <c r="BR1139" s="11">
        <v>2.1</v>
      </c>
      <c r="BS1139">
        <v>2</v>
      </c>
      <c r="BT1139" t="s">
        <v>41</v>
      </c>
      <c r="BU1139">
        <v>0.1341</v>
      </c>
      <c r="BV1139">
        <v>-5</v>
      </c>
      <c r="BX1139" t="s">
        <v>44</v>
      </c>
      <c r="BY1139" t="s">
        <v>41</v>
      </c>
      <c r="BZ1139">
        <v>63.135103000000001</v>
      </c>
      <c r="CA1139">
        <v>-5</v>
      </c>
      <c r="CB1139" t="s">
        <v>34</v>
      </c>
      <c r="CC1139" t="s">
        <v>60</v>
      </c>
      <c r="CD1139">
        <f>VLOOKUP(CC1139,MoodysRatingMapping!$A$3:$B$23,2,0)</f>
        <v>2.8000000000000003</v>
      </c>
      <c r="CE1139">
        <v>-5</v>
      </c>
      <c r="CF1139" s="11">
        <v>2.1</v>
      </c>
      <c r="CG1139" t="s">
        <v>80</v>
      </c>
      <c r="CH1139" s="15">
        <f>VLOOKUP(CG1139,'S&amp;PRatingMapping'!$A$3:$B$24,2,0)</f>
        <v>2.714285714285714</v>
      </c>
    </row>
    <row r="1140" spans="1:87" x14ac:dyDescent="0.25">
      <c r="A1140" s="2">
        <v>42398</v>
      </c>
      <c r="B1140">
        <v>4</v>
      </c>
      <c r="C1140">
        <v>61719</v>
      </c>
      <c r="D1140">
        <v>1</v>
      </c>
      <c r="E1140">
        <v>1</v>
      </c>
      <c r="F1140">
        <v>0</v>
      </c>
      <c r="G1140">
        <v>-2</v>
      </c>
      <c r="H1140">
        <v>0</v>
      </c>
      <c r="I1140">
        <v>433660303</v>
      </c>
      <c r="J1140" s="9" t="s">
        <v>29</v>
      </c>
      <c r="K1140">
        <v>4</v>
      </c>
      <c r="L1140" t="s">
        <v>41</v>
      </c>
      <c r="M1140">
        <v>0.27939999999999998</v>
      </c>
      <c r="Q1140" s="11" t="s">
        <v>39</v>
      </c>
      <c r="R1140" t="s">
        <v>42</v>
      </c>
      <c r="S1140">
        <v>568.43632200000002</v>
      </c>
      <c r="T1140">
        <v>5</v>
      </c>
      <c r="U1140" s="11">
        <v>3.3</v>
      </c>
      <c r="V1140" t="s">
        <v>58</v>
      </c>
      <c r="W1140">
        <f>VLOOKUP(V1140,MoodysRatingMapping!$A$3:$B$23,2,0)</f>
        <v>5.0500000000000007</v>
      </c>
      <c r="X1140">
        <v>-1</v>
      </c>
      <c r="Y1140" t="s">
        <v>29</v>
      </c>
      <c r="Z1140" t="s">
        <v>84</v>
      </c>
      <c r="AA1140" s="7">
        <f>VLOOKUP(Z1140,'S&amp;PRatingMapping'!$A$3:$B$24,2,0)</f>
        <v>5.2857142857142856</v>
      </c>
      <c r="AC1140">
        <v>52736</v>
      </c>
      <c r="AD1140">
        <v>52736</v>
      </c>
      <c r="AE1140">
        <v>428133893.02999997</v>
      </c>
      <c r="AF1140" t="s">
        <v>29</v>
      </c>
      <c r="AG1140">
        <v>4</v>
      </c>
      <c r="AH1140" t="s">
        <v>41</v>
      </c>
      <c r="AI1140">
        <v>0.24435999999999999</v>
      </c>
      <c r="AJ1140">
        <v>1</v>
      </c>
      <c r="AL1140" t="s">
        <v>39</v>
      </c>
      <c r="AM1140" t="s">
        <v>42</v>
      </c>
      <c r="AN1140">
        <v>581.49766999999997</v>
      </c>
      <c r="AO1140">
        <v>6</v>
      </c>
      <c r="AP1140" s="11">
        <v>3.3</v>
      </c>
      <c r="AQ1140" t="s">
        <v>58</v>
      </c>
      <c r="AR1140">
        <f>VLOOKUP(AQ1140,MoodysRatingMapping!$A$3:$B$23,2,0)</f>
        <v>5.0500000000000007</v>
      </c>
      <c r="AS1140">
        <v>0</v>
      </c>
      <c r="AT1140" s="11" t="s">
        <v>29</v>
      </c>
      <c r="AU1140" t="s">
        <v>84</v>
      </c>
      <c r="AV1140" s="15">
        <f>VLOOKUP(AU1140,'S&amp;PRatingMapping'!$A$3:$B$24,2,0)</f>
        <v>5.2857142857142856</v>
      </c>
      <c r="AX1140">
        <v>357600000</v>
      </c>
      <c r="AY1140" t="s">
        <v>35</v>
      </c>
      <c r="AZ1140">
        <v>3</v>
      </c>
      <c r="BA1140" t="s">
        <v>41</v>
      </c>
      <c r="BB1140">
        <v>0.19911000000000001</v>
      </c>
      <c r="BC1140">
        <v>0</v>
      </c>
      <c r="BE1140" s="11" t="s">
        <v>39</v>
      </c>
      <c r="BF1140" t="s">
        <v>42</v>
      </c>
      <c r="BG1140">
        <v>472.36518100000001</v>
      </c>
      <c r="BH1140">
        <v>6</v>
      </c>
      <c r="BI1140" s="11">
        <v>3.3</v>
      </c>
      <c r="BJ1140" t="s">
        <v>58</v>
      </c>
      <c r="BK1140">
        <f>VLOOKUP(BJ1140,MoodysRatingMapping!$A$3:$B$23,2,0)</f>
        <v>5.0500000000000007</v>
      </c>
      <c r="BL1140">
        <v>0</v>
      </c>
      <c r="BM1140" s="11" t="s">
        <v>29</v>
      </c>
      <c r="BN1140" t="s">
        <v>84</v>
      </c>
      <c r="BO1140" s="15">
        <f>VLOOKUP(BN1140,'S&amp;PRatingMapping'!$A$3:$B$24,2,0)</f>
        <v>5.2857142857142856</v>
      </c>
      <c r="BQ1140">
        <v>357600000</v>
      </c>
      <c r="BR1140" s="11">
        <v>3.1</v>
      </c>
      <c r="BS1140">
        <v>3</v>
      </c>
      <c r="BT1140" t="s">
        <v>41</v>
      </c>
      <c r="BU1140">
        <v>0.21967</v>
      </c>
      <c r="BV1140">
        <v>0</v>
      </c>
      <c r="BX1140" t="s">
        <v>39</v>
      </c>
      <c r="BY1140" t="s">
        <v>42</v>
      </c>
      <c r="BZ1140">
        <v>465.51833900000003</v>
      </c>
      <c r="CA1140">
        <v>6</v>
      </c>
      <c r="CB1140" t="s">
        <v>43</v>
      </c>
      <c r="CC1140" t="s">
        <v>58</v>
      </c>
      <c r="CD1140">
        <f>VLOOKUP(CC1140,MoodysRatingMapping!$A$3:$B$23,2,0)</f>
        <v>5.0500000000000007</v>
      </c>
      <c r="CE1140">
        <v>0</v>
      </c>
      <c r="CF1140" s="11" t="s">
        <v>29</v>
      </c>
      <c r="CG1140" t="s">
        <v>84</v>
      </c>
      <c r="CH1140" s="15">
        <f>VLOOKUP(CG1140,'S&amp;PRatingMapping'!$A$3:$B$24,2,0)</f>
        <v>5.2857142857142856</v>
      </c>
    </row>
    <row r="1141" spans="1:87" x14ac:dyDescent="0.25">
      <c r="A1141" s="2">
        <v>42460</v>
      </c>
      <c r="B1141">
        <v>5.0999999999999996</v>
      </c>
      <c r="C1141">
        <v>61719</v>
      </c>
      <c r="D1141">
        <v>1.1000000000000001</v>
      </c>
      <c r="E1141">
        <v>1</v>
      </c>
      <c r="F1141">
        <v>0</v>
      </c>
      <c r="G1141">
        <v>0</v>
      </c>
      <c r="H1141">
        <v>0</v>
      </c>
      <c r="I1141">
        <v>433599999.69999999</v>
      </c>
      <c r="J1141" s="9">
        <v>3.1</v>
      </c>
      <c r="K1141">
        <v>3</v>
      </c>
      <c r="L1141" t="s">
        <v>41</v>
      </c>
      <c r="M1141">
        <v>0.16641</v>
      </c>
      <c r="N1141">
        <v>-2</v>
      </c>
      <c r="Q1141" s="11" t="s">
        <v>39</v>
      </c>
      <c r="R1141" t="s">
        <v>42</v>
      </c>
      <c r="S1141">
        <v>55.97298</v>
      </c>
      <c r="T1141">
        <v>4</v>
      </c>
      <c r="U1141" s="11">
        <v>5.2</v>
      </c>
      <c r="V1141" t="s">
        <v>49</v>
      </c>
      <c r="W1141">
        <f>VLOOKUP(V1141,MoodysRatingMapping!$A$3:$B$23,2,0)</f>
        <v>6.4000000000000012</v>
      </c>
      <c r="X1141">
        <v>1</v>
      </c>
      <c r="Y1141">
        <v>5.0999999999999996</v>
      </c>
      <c r="Z1141" t="s">
        <v>70</v>
      </c>
      <c r="AA1141" s="7">
        <f>VLOOKUP(Z1141,'S&amp;PRatingMapping'!$A$3:$B$24,2,0)</f>
        <v>5.7142857142857144</v>
      </c>
      <c r="AC1141">
        <v>52738</v>
      </c>
      <c r="AD1141">
        <v>52738</v>
      </c>
      <c r="AE1141">
        <v>433599999.69999999</v>
      </c>
      <c r="AF1141" t="s">
        <v>31</v>
      </c>
      <c r="AG1141">
        <v>7</v>
      </c>
      <c r="AH1141" t="s">
        <v>41</v>
      </c>
      <c r="AI1141">
        <v>1.49072</v>
      </c>
      <c r="AJ1141">
        <v>3</v>
      </c>
      <c r="AL1141" t="s">
        <v>39</v>
      </c>
      <c r="AM1141" t="s">
        <v>42</v>
      </c>
      <c r="AN1141">
        <v>553.52886699999999</v>
      </c>
      <c r="AO1141">
        <v>5</v>
      </c>
      <c r="AP1141" s="11">
        <v>5.2</v>
      </c>
      <c r="AQ1141" t="s">
        <v>49</v>
      </c>
      <c r="AR1141">
        <f>VLOOKUP(AQ1141,MoodysRatingMapping!$A$3:$B$23,2,0)</f>
        <v>6.4000000000000012</v>
      </c>
      <c r="AS1141">
        <v>2</v>
      </c>
      <c r="AT1141" s="11">
        <v>5.0999999999999996</v>
      </c>
      <c r="AU1141" t="s">
        <v>70</v>
      </c>
      <c r="AV1141" s="15">
        <f>VLOOKUP(AU1141,'S&amp;PRatingMapping'!$A$3:$B$24,2,0)</f>
        <v>5.7142857142857144</v>
      </c>
      <c r="AX1141">
        <v>433660303</v>
      </c>
      <c r="AY1141" t="s">
        <v>29</v>
      </c>
      <c r="AZ1141">
        <v>4</v>
      </c>
      <c r="BA1141" t="s">
        <v>41</v>
      </c>
      <c r="BB1141">
        <v>0.27939999999999998</v>
      </c>
      <c r="BC1141">
        <v>0</v>
      </c>
      <c r="BE1141" s="11" t="s">
        <v>39</v>
      </c>
      <c r="BF1141" t="s">
        <v>42</v>
      </c>
      <c r="BG1141">
        <v>568.43632200000002</v>
      </c>
      <c r="BH1141">
        <v>5</v>
      </c>
      <c r="BI1141" s="11">
        <v>3.3</v>
      </c>
      <c r="BJ1141" t="s">
        <v>58</v>
      </c>
      <c r="BK1141">
        <f>VLOOKUP(BJ1141,MoodysRatingMapping!$A$3:$B$23,2,0)</f>
        <v>5.0500000000000007</v>
      </c>
      <c r="BL1141">
        <v>-1</v>
      </c>
      <c r="BM1141" s="11" t="s">
        <v>29</v>
      </c>
      <c r="BN1141" t="s">
        <v>84</v>
      </c>
      <c r="BO1141" s="15">
        <f>VLOOKUP(BN1141,'S&amp;PRatingMapping'!$A$3:$B$24,2,0)</f>
        <v>5.2857142857142856</v>
      </c>
      <c r="BQ1141">
        <v>428133893.02999997</v>
      </c>
      <c r="BR1141" s="11" t="s">
        <v>29</v>
      </c>
      <c r="BS1141">
        <v>4</v>
      </c>
      <c r="BT1141" t="s">
        <v>41</v>
      </c>
      <c r="BU1141">
        <v>0.24435999999999999</v>
      </c>
      <c r="BV1141">
        <v>1</v>
      </c>
      <c r="BX1141" t="s">
        <v>39</v>
      </c>
      <c r="BY1141" t="s">
        <v>42</v>
      </c>
      <c r="BZ1141">
        <v>581.49766999999997</v>
      </c>
      <c r="CA1141">
        <v>6</v>
      </c>
      <c r="CB1141" t="s">
        <v>43</v>
      </c>
      <c r="CC1141" t="s">
        <v>58</v>
      </c>
      <c r="CD1141">
        <f>VLOOKUP(CC1141,MoodysRatingMapping!$A$3:$B$23,2,0)</f>
        <v>5.0500000000000007</v>
      </c>
      <c r="CE1141">
        <v>0</v>
      </c>
      <c r="CF1141" s="11" t="s">
        <v>29</v>
      </c>
      <c r="CG1141" t="s">
        <v>84</v>
      </c>
      <c r="CH1141" s="15">
        <f>VLOOKUP(CG1141,'S&amp;PRatingMapping'!$A$3:$B$24,2,0)</f>
        <v>5.2857142857142856</v>
      </c>
    </row>
    <row r="1142" spans="1:87" x14ac:dyDescent="0.25">
      <c r="A1142" s="2">
        <v>43189</v>
      </c>
      <c r="B1142">
        <v>5.2</v>
      </c>
      <c r="C1142">
        <v>61719</v>
      </c>
      <c r="D1142">
        <v>0.10000000000000051</v>
      </c>
      <c r="E1142">
        <v>1</v>
      </c>
      <c r="F1142">
        <v>0</v>
      </c>
      <c r="G1142">
        <v>0</v>
      </c>
      <c r="H1142">
        <v>0</v>
      </c>
      <c r="I1142">
        <v>173000000</v>
      </c>
      <c r="J1142" s="9" t="s">
        <v>32</v>
      </c>
      <c r="K1142">
        <v>3</v>
      </c>
      <c r="L1142" t="s">
        <v>41</v>
      </c>
      <c r="M1142">
        <v>0.39466000000000001</v>
      </c>
      <c r="N1142">
        <v>-3</v>
      </c>
      <c r="Q1142" s="11">
        <v>5.0999999999999996</v>
      </c>
      <c r="R1142" t="s">
        <v>42</v>
      </c>
      <c r="S1142">
        <v>192.459</v>
      </c>
      <c r="T1142">
        <v>-1</v>
      </c>
      <c r="U1142" s="11">
        <v>5.0999999999999996</v>
      </c>
      <c r="V1142" t="s">
        <v>61</v>
      </c>
      <c r="W1142">
        <f>VLOOKUP(V1142,MoodysRatingMapping!$A$3:$B$23,2,0)</f>
        <v>5.9500000000000011</v>
      </c>
      <c r="X1142">
        <v>-1</v>
      </c>
      <c r="Y1142">
        <v>5.2</v>
      </c>
      <c r="Z1142" t="s">
        <v>82</v>
      </c>
      <c r="AA1142" s="7">
        <f>VLOOKUP(Z1142,'S&amp;PRatingMapping'!$A$3:$B$24,2,0)</f>
        <v>6.1428571428571432</v>
      </c>
      <c r="AC1142">
        <v>52761</v>
      </c>
      <c r="AD1142">
        <v>52761</v>
      </c>
      <c r="AE1142">
        <v>173000000</v>
      </c>
      <c r="AF1142" t="s">
        <v>32</v>
      </c>
      <c r="AG1142">
        <v>3</v>
      </c>
      <c r="AH1142" t="s">
        <v>41</v>
      </c>
      <c r="AI1142">
        <v>0.40217999999999998</v>
      </c>
      <c r="AJ1142">
        <v>-2</v>
      </c>
      <c r="AL1142" t="s">
        <v>38</v>
      </c>
      <c r="AM1142" t="s">
        <v>42</v>
      </c>
      <c r="AN1142">
        <v>196.83320000000001</v>
      </c>
      <c r="AO1142">
        <v>0</v>
      </c>
      <c r="AP1142" s="11">
        <v>5.0999999999999996</v>
      </c>
      <c r="AQ1142" t="s">
        <v>61</v>
      </c>
      <c r="AR1142">
        <f>VLOOKUP(AQ1142,MoodysRatingMapping!$A$3:$B$23,2,0)</f>
        <v>5.9500000000000011</v>
      </c>
      <c r="AS1142">
        <v>0</v>
      </c>
      <c r="AT1142" s="11">
        <v>5.2</v>
      </c>
      <c r="AU1142" t="s">
        <v>82</v>
      </c>
      <c r="AV1142" s="15">
        <f>VLOOKUP(AU1142,'S&amp;PRatingMapping'!$A$3:$B$24,2,0)</f>
        <v>6.1428571428571432</v>
      </c>
      <c r="AX1142">
        <v>173000000</v>
      </c>
      <c r="AY1142" t="s">
        <v>32</v>
      </c>
      <c r="AZ1142">
        <v>3</v>
      </c>
      <c r="BA1142" t="s">
        <v>41</v>
      </c>
      <c r="BB1142">
        <v>0.37597000000000003</v>
      </c>
      <c r="BC1142">
        <v>-2</v>
      </c>
      <c r="BE1142" s="11">
        <v>5.0999999999999996</v>
      </c>
      <c r="BF1142" t="s">
        <v>42</v>
      </c>
      <c r="BG1142">
        <v>185.2749</v>
      </c>
      <c r="BH1142">
        <v>0</v>
      </c>
      <c r="BI1142" s="11">
        <v>5.0999999999999996</v>
      </c>
      <c r="BJ1142" t="s">
        <v>61</v>
      </c>
      <c r="BK1142">
        <f>VLOOKUP(BJ1142,MoodysRatingMapping!$A$3:$B$23,2,0)</f>
        <v>5.9500000000000011</v>
      </c>
      <c r="BL1142">
        <v>0</v>
      </c>
      <c r="BM1142" s="11">
        <v>5.2</v>
      </c>
      <c r="BN1142" t="s">
        <v>82</v>
      </c>
      <c r="BO1142" s="15">
        <f>VLOOKUP(BN1142,'S&amp;PRatingMapping'!$A$3:$B$24,2,0)</f>
        <v>6.1428571428571432</v>
      </c>
      <c r="BQ1142">
        <v>217999999.68000001</v>
      </c>
      <c r="BR1142" s="11" t="s">
        <v>29</v>
      </c>
      <c r="BS1142">
        <v>4</v>
      </c>
      <c r="BT1142" t="s">
        <v>41</v>
      </c>
      <c r="BU1142">
        <v>0.44081999999999999</v>
      </c>
      <c r="BV1142">
        <v>-1</v>
      </c>
      <c r="BX1142" t="s">
        <v>38</v>
      </c>
      <c r="BY1142" t="s">
        <v>42</v>
      </c>
      <c r="BZ1142">
        <v>194.66079999999999</v>
      </c>
      <c r="CA1142">
        <v>0</v>
      </c>
      <c r="CB1142" t="s">
        <v>38</v>
      </c>
      <c r="CC1142" t="s">
        <v>61</v>
      </c>
      <c r="CD1142">
        <f>VLOOKUP(CC1142,MoodysRatingMapping!$A$3:$B$23,2,0)</f>
        <v>5.9500000000000011</v>
      </c>
      <c r="CE1142">
        <v>0</v>
      </c>
      <c r="CF1142" s="11">
        <v>5.0999999999999996</v>
      </c>
      <c r="CG1142" t="s">
        <v>70</v>
      </c>
      <c r="CH1142" s="15">
        <f>VLOOKUP(CG1142,'S&amp;PRatingMapping'!$A$3:$B$24,2,0)</f>
        <v>5.7142857142857144</v>
      </c>
    </row>
    <row r="1143" spans="1:87" x14ac:dyDescent="0.25">
      <c r="A1143" s="2">
        <v>42643</v>
      </c>
      <c r="B1143">
        <v>3.3</v>
      </c>
      <c r="C1143">
        <v>61750</v>
      </c>
      <c r="D1143">
        <v>9.9999999999999645E-2</v>
      </c>
      <c r="E1143">
        <v>1</v>
      </c>
      <c r="F1143">
        <v>0</v>
      </c>
      <c r="G1143">
        <v>0</v>
      </c>
      <c r="H1143">
        <v>0</v>
      </c>
      <c r="I1143">
        <v>129666667</v>
      </c>
      <c r="J1143" s="9" t="s">
        <v>30</v>
      </c>
      <c r="K1143">
        <v>1</v>
      </c>
      <c r="L1143" t="s">
        <v>42</v>
      </c>
      <c r="M1143">
        <v>0.1152</v>
      </c>
      <c r="N1143">
        <v>-2</v>
      </c>
      <c r="U1143" s="11">
        <v>3.1</v>
      </c>
      <c r="V1143" t="s">
        <v>52</v>
      </c>
      <c r="W1143">
        <f>VLOOKUP(V1143,MoodysRatingMapping!$A$3:$B$23,2,0)</f>
        <v>4.1500000000000004</v>
      </c>
      <c r="Y1143">
        <v>3.2</v>
      </c>
      <c r="Z1143" t="s">
        <v>69</v>
      </c>
      <c r="AA1143" s="7">
        <f>VLOOKUP(Z1143,'S&amp;PRatingMapping'!$A$3:$B$24,2,0)</f>
        <v>4.4285714285714279</v>
      </c>
      <c r="AB1143" t="s">
        <v>90</v>
      </c>
      <c r="AC1143">
        <v>52796</v>
      </c>
      <c r="AD1143">
        <v>52796</v>
      </c>
      <c r="AE1143">
        <v>133166667</v>
      </c>
      <c r="AF1143" t="s">
        <v>30</v>
      </c>
      <c r="AG1143">
        <v>1</v>
      </c>
      <c r="AH1143" t="s">
        <v>42</v>
      </c>
      <c r="AI1143">
        <v>8.3000000000000004E-2</v>
      </c>
      <c r="AJ1143">
        <v>-2</v>
      </c>
      <c r="AP1143" s="11">
        <v>3.1</v>
      </c>
      <c r="AQ1143" t="s">
        <v>52</v>
      </c>
      <c r="AR1143">
        <f>VLOOKUP(AQ1143,MoodysRatingMapping!$A$3:$B$23,2,0)</f>
        <v>4.1500000000000004</v>
      </c>
      <c r="AS1143">
        <v>0</v>
      </c>
      <c r="AT1143" s="11">
        <v>3.2</v>
      </c>
      <c r="AU1143" t="s">
        <v>69</v>
      </c>
      <c r="AV1143" s="15">
        <f>VLOOKUP(AU1143,'S&amp;PRatingMapping'!$A$3:$B$24,2,0)</f>
        <v>4.4285714285714279</v>
      </c>
      <c r="AW1143" t="s">
        <v>91</v>
      </c>
      <c r="AX1143">
        <v>133166667</v>
      </c>
      <c r="AY1143" t="s">
        <v>30</v>
      </c>
      <c r="AZ1143">
        <v>1</v>
      </c>
      <c r="BA1143" t="s">
        <v>42</v>
      </c>
      <c r="BB1143">
        <v>9.8489999999999994E-2</v>
      </c>
      <c r="BC1143">
        <v>-2</v>
      </c>
      <c r="BI1143" s="11">
        <v>3.1</v>
      </c>
      <c r="BJ1143" t="s">
        <v>52</v>
      </c>
      <c r="BK1143">
        <f>VLOOKUP(BJ1143,MoodysRatingMapping!$A$3:$B$23,2,0)</f>
        <v>4.1500000000000004</v>
      </c>
      <c r="BL1143">
        <v>0</v>
      </c>
      <c r="BM1143" s="11">
        <v>3.2</v>
      </c>
      <c r="BN1143" t="s">
        <v>69</v>
      </c>
      <c r="BO1143" s="15">
        <f>VLOOKUP(BN1143,'S&amp;PRatingMapping'!$A$3:$B$24,2,0)</f>
        <v>4.4285714285714279</v>
      </c>
      <c r="BQ1143">
        <v>133166667</v>
      </c>
      <c r="BR1143" s="11" t="s">
        <v>30</v>
      </c>
      <c r="BS1143">
        <v>1</v>
      </c>
      <c r="BT1143" t="s">
        <v>42</v>
      </c>
      <c r="BU1143">
        <v>0.10463</v>
      </c>
      <c r="BV1143">
        <v>-2</v>
      </c>
      <c r="CB1143" t="s">
        <v>35</v>
      </c>
      <c r="CC1143" t="s">
        <v>52</v>
      </c>
      <c r="CD1143">
        <f>VLOOKUP(CC1143,MoodysRatingMapping!$A$3:$B$23,2,0)</f>
        <v>4.1500000000000004</v>
      </c>
      <c r="CE1143">
        <v>0</v>
      </c>
      <c r="CF1143" s="11">
        <v>3.2</v>
      </c>
      <c r="CG1143" t="s">
        <v>69</v>
      </c>
      <c r="CH1143" s="15">
        <f>VLOOKUP(CG1143,'S&amp;PRatingMapping'!$A$3:$B$24,2,0)</f>
        <v>4.4285714285714279</v>
      </c>
      <c r="CI1143" t="s">
        <v>91</v>
      </c>
    </row>
    <row r="1144" spans="1:87" x14ac:dyDescent="0.25">
      <c r="A1144" s="2">
        <v>43069</v>
      </c>
      <c r="B1144">
        <v>3.3</v>
      </c>
      <c r="C1144">
        <v>61754</v>
      </c>
      <c r="D1144">
        <v>9.9999999999999645E-2</v>
      </c>
      <c r="E1144">
        <v>1</v>
      </c>
      <c r="F1144">
        <v>0</v>
      </c>
      <c r="G1144">
        <v>0</v>
      </c>
      <c r="H1144">
        <v>0</v>
      </c>
      <c r="I1144">
        <v>376363.68</v>
      </c>
      <c r="J1144" s="9">
        <v>5.0999999999999996</v>
      </c>
      <c r="K1144">
        <v>5</v>
      </c>
      <c r="L1144" t="s">
        <v>41</v>
      </c>
      <c r="M1144">
        <v>0.18118999999999999</v>
      </c>
      <c r="N1144">
        <v>2</v>
      </c>
      <c r="U1144" s="11">
        <v>3.3</v>
      </c>
      <c r="V1144" t="s">
        <v>58</v>
      </c>
      <c r="W1144">
        <f>VLOOKUP(V1144,MoodysRatingMapping!$A$3:$B$23,2,0)</f>
        <v>5.0500000000000007</v>
      </c>
      <c r="Y1144">
        <v>3.3</v>
      </c>
      <c r="Z1144" t="s">
        <v>81</v>
      </c>
      <c r="AA1144" s="7">
        <f>VLOOKUP(Z1144,'S&amp;PRatingMapping'!$A$3:$B$24,2,0)</f>
        <v>4.8571428571428568</v>
      </c>
      <c r="AC1144">
        <v>52823</v>
      </c>
      <c r="AD1144">
        <v>52823</v>
      </c>
      <c r="AE1144">
        <v>112729.17</v>
      </c>
      <c r="AF1144" t="s">
        <v>30</v>
      </c>
      <c r="AG1144">
        <v>1</v>
      </c>
      <c r="AH1144" t="s">
        <v>41</v>
      </c>
      <c r="AI1144">
        <v>4.0489999999999998E-2</v>
      </c>
      <c r="AJ1144">
        <v>-2</v>
      </c>
      <c r="AP1144" s="11">
        <v>3.1</v>
      </c>
      <c r="AQ1144" t="s">
        <v>52</v>
      </c>
      <c r="AR1144">
        <f>VLOOKUP(AQ1144,MoodysRatingMapping!$A$3:$B$23,2,0)</f>
        <v>4.1500000000000004</v>
      </c>
      <c r="AS1144">
        <v>0</v>
      </c>
      <c r="AT1144" s="11">
        <v>3.2</v>
      </c>
      <c r="AU1144" t="s">
        <v>69</v>
      </c>
      <c r="AV1144" s="15">
        <f>VLOOKUP(AU1144,'S&amp;PRatingMapping'!$A$3:$B$24,2,0)</f>
        <v>4.4285714285714279</v>
      </c>
      <c r="AX1144">
        <v>100947</v>
      </c>
      <c r="AY1144" t="s">
        <v>30</v>
      </c>
      <c r="AZ1144">
        <v>1</v>
      </c>
      <c r="BA1144" t="s">
        <v>41</v>
      </c>
      <c r="BB1144">
        <v>4.573E-2</v>
      </c>
      <c r="BC1144">
        <v>-3</v>
      </c>
      <c r="BI1144" s="11">
        <v>3.1</v>
      </c>
      <c r="BJ1144" t="s">
        <v>52</v>
      </c>
      <c r="BK1144">
        <f>VLOOKUP(BJ1144,MoodysRatingMapping!$A$3:$B$23,2,0)</f>
        <v>4.1500000000000004</v>
      </c>
      <c r="BL1144">
        <v>-1</v>
      </c>
      <c r="BM1144" s="11">
        <v>3.2</v>
      </c>
      <c r="BN1144" t="s">
        <v>69</v>
      </c>
      <c r="BO1144" s="15">
        <f>VLOOKUP(BN1144,'S&amp;PRatingMapping'!$A$3:$B$24,2,0)</f>
        <v>4.4285714285714279</v>
      </c>
      <c r="BQ1144">
        <v>103801.88</v>
      </c>
      <c r="BR1144" s="11" t="s">
        <v>30</v>
      </c>
      <c r="BS1144">
        <v>1</v>
      </c>
      <c r="BT1144" t="s">
        <v>41</v>
      </c>
      <c r="BU1144">
        <v>5.5479999999999988E-2</v>
      </c>
      <c r="BV1144">
        <v>-3</v>
      </c>
      <c r="CB1144" t="s">
        <v>35</v>
      </c>
      <c r="CC1144" t="s">
        <v>52</v>
      </c>
      <c r="CD1144">
        <f>VLOOKUP(CC1144,MoodysRatingMapping!$A$3:$B$23,2,0)</f>
        <v>4.1500000000000004</v>
      </c>
      <c r="CE1144">
        <v>-1</v>
      </c>
      <c r="CF1144" s="11">
        <v>3.2</v>
      </c>
      <c r="CG1144" t="s">
        <v>69</v>
      </c>
      <c r="CH1144" s="15">
        <f>VLOOKUP(CG1144,'S&amp;PRatingMapping'!$A$3:$B$24,2,0)</f>
        <v>4.4285714285714279</v>
      </c>
    </row>
    <row r="1145" spans="1:87" x14ac:dyDescent="0.25">
      <c r="A1145" s="2">
        <v>42004</v>
      </c>
      <c r="B1145">
        <v>8.1999999999999993</v>
      </c>
      <c r="C1145">
        <v>6180</v>
      </c>
      <c r="D1145">
        <v>9.9999999999999645E-2</v>
      </c>
      <c r="E1145">
        <v>1</v>
      </c>
      <c r="F1145">
        <v>0</v>
      </c>
      <c r="G1145">
        <v>0</v>
      </c>
      <c r="H1145">
        <v>0</v>
      </c>
      <c r="I1145">
        <v>8000000</v>
      </c>
      <c r="W1145" t="e">
        <f>VLOOKUP(V1145,MoodysRatingMapping!$A$3:$B$23,2,0)</f>
        <v>#N/A</v>
      </c>
      <c r="AA1145" s="7" t="e">
        <f>VLOOKUP(Z1145,'S&amp;PRatingMapping'!$A$3:$B$24,2,0)</f>
        <v>#N/A</v>
      </c>
      <c r="AC1145">
        <v>52841</v>
      </c>
      <c r="AD1145">
        <v>52841</v>
      </c>
      <c r="AE1145">
        <v>8000000</v>
      </c>
      <c r="AR1145" t="e">
        <f>VLOOKUP(AQ1145,MoodysRatingMapping!$A$3:$B$23,2,0)</f>
        <v>#N/A</v>
      </c>
      <c r="AV1145" s="15" t="e">
        <f>VLOOKUP(AU1145,'S&amp;PRatingMapping'!$A$3:$B$24,2,0)</f>
        <v>#N/A</v>
      </c>
      <c r="AX1145">
        <v>8000000</v>
      </c>
      <c r="BK1145" t="e">
        <f>VLOOKUP(BJ1145,MoodysRatingMapping!$A$3:$B$23,2,0)</f>
        <v>#N/A</v>
      </c>
      <c r="BO1145" s="15" t="e">
        <f>VLOOKUP(BN1145,'S&amp;PRatingMapping'!$A$3:$B$24,2,0)</f>
        <v>#N/A</v>
      </c>
      <c r="BQ1145">
        <v>8000000</v>
      </c>
      <c r="CD1145" t="e">
        <f>VLOOKUP(CC1145,MoodysRatingMapping!$A$3:$B$23,2,0)</f>
        <v>#N/A</v>
      </c>
      <c r="CH1145" s="15" t="e">
        <f>VLOOKUP(CG1145,'S&amp;PRatingMapping'!$A$3:$B$24,2,0)</f>
        <v>#N/A</v>
      </c>
    </row>
    <row r="1146" spans="1:87" x14ac:dyDescent="0.25">
      <c r="A1146" s="2">
        <v>42124</v>
      </c>
      <c r="B1146">
        <v>4</v>
      </c>
      <c r="C1146">
        <v>61814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30000000</v>
      </c>
      <c r="U1146" s="11">
        <v>3.1</v>
      </c>
      <c r="V1146" t="s">
        <v>52</v>
      </c>
      <c r="W1146">
        <f>VLOOKUP(V1146,MoodysRatingMapping!$A$3:$B$23,2,0)</f>
        <v>4.1500000000000004</v>
      </c>
      <c r="X1146">
        <v>-1</v>
      </c>
      <c r="Y1146">
        <v>3.2</v>
      </c>
      <c r="Z1146" t="s">
        <v>69</v>
      </c>
      <c r="AA1146" s="7">
        <f>VLOOKUP(Z1146,'S&amp;PRatingMapping'!$A$3:$B$24,2,0)</f>
        <v>4.4285714285714279</v>
      </c>
      <c r="AC1146">
        <v>52898</v>
      </c>
      <c r="AD1146">
        <v>52898</v>
      </c>
      <c r="AE1146">
        <v>40000000</v>
      </c>
      <c r="AP1146" s="11">
        <v>3.1</v>
      </c>
      <c r="AQ1146" t="s">
        <v>52</v>
      </c>
      <c r="AR1146">
        <f>VLOOKUP(AQ1146,MoodysRatingMapping!$A$3:$B$23,2,0)</f>
        <v>4.1500000000000004</v>
      </c>
      <c r="AS1146">
        <v>0</v>
      </c>
      <c r="AT1146" s="11">
        <v>3.2</v>
      </c>
      <c r="AU1146" t="s">
        <v>69</v>
      </c>
      <c r="AV1146" s="15">
        <f>VLOOKUP(AU1146,'S&amp;PRatingMapping'!$A$3:$B$24,2,0)</f>
        <v>4.4285714285714279</v>
      </c>
      <c r="AX1146">
        <v>40000000</v>
      </c>
      <c r="AY1146" t="s">
        <v>30</v>
      </c>
      <c r="AZ1146">
        <v>1</v>
      </c>
      <c r="BA1146" t="s">
        <v>41</v>
      </c>
      <c r="BB1146">
        <v>3.7560000000000003E-2</v>
      </c>
      <c r="BC1146">
        <v>-2</v>
      </c>
      <c r="BI1146" s="11">
        <v>3.1</v>
      </c>
      <c r="BJ1146" t="s">
        <v>52</v>
      </c>
      <c r="BK1146">
        <f>VLOOKUP(BJ1146,MoodysRatingMapping!$A$3:$B$23,2,0)</f>
        <v>4.1500000000000004</v>
      </c>
      <c r="BL1146">
        <v>0</v>
      </c>
      <c r="BM1146" s="11">
        <v>3.2</v>
      </c>
      <c r="BN1146" t="s">
        <v>69</v>
      </c>
      <c r="BO1146" s="15">
        <f>VLOOKUP(BN1146,'S&amp;PRatingMapping'!$A$3:$B$24,2,0)</f>
        <v>4.4285714285714279</v>
      </c>
      <c r="BQ1146">
        <v>40000000</v>
      </c>
      <c r="CB1146" t="s">
        <v>35</v>
      </c>
      <c r="CC1146" t="s">
        <v>52</v>
      </c>
      <c r="CD1146">
        <f>VLOOKUP(CC1146,MoodysRatingMapping!$A$3:$B$23,2,0)</f>
        <v>4.1500000000000004</v>
      </c>
      <c r="CE1146">
        <v>0</v>
      </c>
      <c r="CF1146" s="11">
        <v>3.2</v>
      </c>
      <c r="CG1146" t="s">
        <v>69</v>
      </c>
      <c r="CH1146" s="15">
        <f>VLOOKUP(CG1146,'S&amp;PRatingMapping'!$A$3:$B$24,2,0)</f>
        <v>4.4285714285714279</v>
      </c>
    </row>
    <row r="1147" spans="1:87" x14ac:dyDescent="0.25">
      <c r="A1147" s="2">
        <v>43280</v>
      </c>
      <c r="B1147">
        <v>2.2000000000000002</v>
      </c>
      <c r="C1147">
        <v>61845</v>
      </c>
      <c r="D1147">
        <v>0.1000000000000001</v>
      </c>
      <c r="E1147">
        <v>1</v>
      </c>
      <c r="F1147">
        <v>-1</v>
      </c>
      <c r="G1147">
        <v>0</v>
      </c>
      <c r="H1147">
        <v>0</v>
      </c>
      <c r="I1147">
        <v>181211451.28</v>
      </c>
      <c r="J1147" s="9" t="s">
        <v>30</v>
      </c>
      <c r="K1147">
        <v>1</v>
      </c>
      <c r="L1147" t="s">
        <v>42</v>
      </c>
      <c r="M1147">
        <v>0.124</v>
      </c>
      <c r="N1147">
        <v>-1</v>
      </c>
      <c r="Q1147" s="11">
        <v>3.2</v>
      </c>
      <c r="R1147" t="s">
        <v>42</v>
      </c>
      <c r="S1147">
        <v>82.839600000000004</v>
      </c>
      <c r="T1147">
        <v>1</v>
      </c>
      <c r="U1147" s="11">
        <v>3.1</v>
      </c>
      <c r="V1147" t="s">
        <v>52</v>
      </c>
      <c r="W1147">
        <f>VLOOKUP(V1147,MoodysRatingMapping!$A$3:$B$23,2,0)</f>
        <v>4.1500000000000004</v>
      </c>
      <c r="X1147">
        <v>1</v>
      </c>
      <c r="Y1147">
        <v>3.1</v>
      </c>
      <c r="Z1147" t="s">
        <v>72</v>
      </c>
      <c r="AA1147" s="7">
        <f>VLOOKUP(Z1147,'S&amp;PRatingMapping'!$A$3:$B$24,2,0)</f>
        <v>3.9999999999999991</v>
      </c>
      <c r="AC1147">
        <v>532</v>
      </c>
      <c r="AD1147">
        <v>532</v>
      </c>
      <c r="AE1147">
        <v>183012064.94</v>
      </c>
      <c r="AF1147" t="s">
        <v>30</v>
      </c>
      <c r="AG1147">
        <v>1</v>
      </c>
      <c r="AH1147" t="s">
        <v>42</v>
      </c>
      <c r="AI1147">
        <v>1.039E-2</v>
      </c>
      <c r="AJ1147">
        <v>-1</v>
      </c>
      <c r="AL1147" t="s">
        <v>35</v>
      </c>
      <c r="AM1147" t="s">
        <v>42</v>
      </c>
      <c r="AN1147">
        <v>67.575100000000006</v>
      </c>
      <c r="AO1147">
        <v>1</v>
      </c>
      <c r="AP1147" s="11">
        <v>2.2000000000000002</v>
      </c>
      <c r="AQ1147" t="s">
        <v>50</v>
      </c>
      <c r="AR1147">
        <f>VLOOKUP(AQ1147,MoodysRatingMapping!$A$3:$B$23,2,0)</f>
        <v>3.7000000000000006</v>
      </c>
      <c r="AS1147">
        <v>0</v>
      </c>
      <c r="AT1147" s="11">
        <v>2.2000000000000002</v>
      </c>
      <c r="AU1147" t="s">
        <v>77</v>
      </c>
      <c r="AV1147" s="15">
        <f>VLOOKUP(AU1147,'S&amp;PRatingMapping'!$A$3:$B$24,2,0)</f>
        <v>3.5714285714285707</v>
      </c>
      <c r="AW1147" t="s">
        <v>60</v>
      </c>
      <c r="AX1147">
        <v>181712613.56</v>
      </c>
      <c r="AY1147" t="s">
        <v>30</v>
      </c>
      <c r="AZ1147">
        <v>1</v>
      </c>
      <c r="BA1147" t="s">
        <v>42</v>
      </c>
      <c r="BB1147">
        <v>1.141E-2</v>
      </c>
      <c r="BC1147">
        <v>-1</v>
      </c>
      <c r="BE1147" s="11">
        <v>3.1</v>
      </c>
      <c r="BF1147" t="s">
        <v>42</v>
      </c>
      <c r="BG1147">
        <v>69.736800000000002</v>
      </c>
      <c r="BH1147">
        <v>1</v>
      </c>
      <c r="BI1147" s="11">
        <v>2.2000000000000002</v>
      </c>
      <c r="BJ1147" t="s">
        <v>50</v>
      </c>
      <c r="BK1147">
        <f>VLOOKUP(BJ1147,MoodysRatingMapping!$A$3:$B$23,2,0)</f>
        <v>3.7000000000000006</v>
      </c>
      <c r="BL1147">
        <v>0</v>
      </c>
      <c r="BM1147" s="11">
        <v>2.2000000000000002</v>
      </c>
      <c r="BN1147" t="s">
        <v>77</v>
      </c>
      <c r="BO1147" s="15">
        <f>VLOOKUP(BN1147,'S&amp;PRatingMapping'!$A$3:$B$24,2,0)</f>
        <v>3.5714285714285707</v>
      </c>
      <c r="BP1147" t="s">
        <v>60</v>
      </c>
      <c r="BQ1147">
        <v>182693392.09999999</v>
      </c>
      <c r="BR1147" s="11" t="s">
        <v>30</v>
      </c>
      <c r="BS1147">
        <v>1</v>
      </c>
      <c r="BT1147" t="s">
        <v>42</v>
      </c>
      <c r="BU1147">
        <v>0.01</v>
      </c>
      <c r="BV1147">
        <v>-1</v>
      </c>
      <c r="BX1147" t="s">
        <v>35</v>
      </c>
      <c r="BY1147" t="s">
        <v>42</v>
      </c>
      <c r="BZ1147">
        <v>71.436199999999999</v>
      </c>
      <c r="CA1147">
        <v>1</v>
      </c>
      <c r="CB1147" t="s">
        <v>44</v>
      </c>
      <c r="CC1147" t="s">
        <v>50</v>
      </c>
      <c r="CD1147">
        <f>VLOOKUP(CC1147,MoodysRatingMapping!$A$3:$B$23,2,0)</f>
        <v>3.7000000000000006</v>
      </c>
      <c r="CE1147">
        <v>0</v>
      </c>
      <c r="CF1147" s="11">
        <v>2.2000000000000002</v>
      </c>
      <c r="CG1147" t="s">
        <v>77</v>
      </c>
      <c r="CH1147" s="15">
        <f>VLOOKUP(CG1147,'S&amp;PRatingMapping'!$A$3:$B$24,2,0)</f>
        <v>3.5714285714285707</v>
      </c>
    </row>
    <row r="1148" spans="1:87" x14ac:dyDescent="0.25">
      <c r="A1148" s="2">
        <v>43312</v>
      </c>
      <c r="B1148">
        <v>3.1</v>
      </c>
      <c r="C1148">
        <v>61845</v>
      </c>
      <c r="D1148">
        <v>0.89999999999999991</v>
      </c>
      <c r="E1148">
        <v>1</v>
      </c>
      <c r="F1148">
        <v>0</v>
      </c>
      <c r="G1148">
        <v>0</v>
      </c>
      <c r="H1148">
        <v>0</v>
      </c>
      <c r="I1148">
        <v>181122290.34</v>
      </c>
      <c r="J1148" s="9" t="s">
        <v>30</v>
      </c>
      <c r="K1148">
        <v>1</v>
      </c>
      <c r="L1148" t="s">
        <v>42</v>
      </c>
      <c r="M1148">
        <v>0.12189999999999999</v>
      </c>
      <c r="N1148">
        <v>-2</v>
      </c>
      <c r="Q1148" s="11">
        <v>3.2</v>
      </c>
      <c r="R1148" t="s">
        <v>42</v>
      </c>
      <c r="S1148">
        <v>78.291600000000003</v>
      </c>
      <c r="U1148" s="11">
        <v>3.1</v>
      </c>
      <c r="V1148" t="s">
        <v>52</v>
      </c>
      <c r="W1148">
        <f>VLOOKUP(V1148,MoodysRatingMapping!$A$3:$B$23,2,0)</f>
        <v>4.1500000000000004</v>
      </c>
      <c r="Y1148">
        <v>3.1</v>
      </c>
      <c r="Z1148" t="s">
        <v>72</v>
      </c>
      <c r="AA1148" s="7">
        <f>VLOOKUP(Z1148,'S&amp;PRatingMapping'!$A$3:$B$24,2,0)</f>
        <v>3.9999999999999991</v>
      </c>
      <c r="AB1148" t="s">
        <v>50</v>
      </c>
      <c r="AC1148">
        <v>5321</v>
      </c>
      <c r="AD1148">
        <v>5321</v>
      </c>
      <c r="AE1148">
        <v>181211451.28</v>
      </c>
      <c r="AF1148" t="s">
        <v>30</v>
      </c>
      <c r="AG1148">
        <v>1</v>
      </c>
      <c r="AH1148" t="s">
        <v>42</v>
      </c>
      <c r="AI1148">
        <v>1.204E-2</v>
      </c>
      <c r="AJ1148">
        <v>-1</v>
      </c>
      <c r="AL1148" t="s">
        <v>45</v>
      </c>
      <c r="AM1148" t="s">
        <v>42</v>
      </c>
      <c r="AN1148">
        <v>82.839600000000004</v>
      </c>
      <c r="AO1148">
        <v>1</v>
      </c>
      <c r="AP1148" s="11">
        <v>3.1</v>
      </c>
      <c r="AQ1148" t="s">
        <v>52</v>
      </c>
      <c r="AR1148">
        <f>VLOOKUP(AQ1148,MoodysRatingMapping!$A$3:$B$23,2,0)</f>
        <v>4.1500000000000004</v>
      </c>
      <c r="AS1148">
        <v>1</v>
      </c>
      <c r="AT1148" s="11">
        <v>3.1</v>
      </c>
      <c r="AU1148" t="s">
        <v>72</v>
      </c>
      <c r="AV1148" s="15">
        <f>VLOOKUP(AU1148,'S&amp;PRatingMapping'!$A$3:$B$24,2,0)</f>
        <v>3.9999999999999991</v>
      </c>
      <c r="AX1148">
        <v>183012064.94</v>
      </c>
      <c r="AY1148" t="s">
        <v>30</v>
      </c>
      <c r="AZ1148">
        <v>1</v>
      </c>
      <c r="BA1148" t="s">
        <v>42</v>
      </c>
      <c r="BB1148">
        <v>1.039E-2</v>
      </c>
      <c r="BC1148">
        <v>-1</v>
      </c>
      <c r="BE1148" s="11">
        <v>3.1</v>
      </c>
      <c r="BF1148" t="s">
        <v>42</v>
      </c>
      <c r="BG1148">
        <v>67.575100000000006</v>
      </c>
      <c r="BH1148">
        <v>1</v>
      </c>
      <c r="BI1148" s="11">
        <v>2.2000000000000002</v>
      </c>
      <c r="BJ1148" t="s">
        <v>50</v>
      </c>
      <c r="BK1148">
        <f>VLOOKUP(BJ1148,MoodysRatingMapping!$A$3:$B$23,2,0)</f>
        <v>3.7000000000000006</v>
      </c>
      <c r="BL1148">
        <v>0</v>
      </c>
      <c r="BM1148" s="11">
        <v>2.2000000000000002</v>
      </c>
      <c r="BN1148" t="s">
        <v>77</v>
      </c>
      <c r="BO1148" s="15">
        <f>VLOOKUP(BN1148,'S&amp;PRatingMapping'!$A$3:$B$24,2,0)</f>
        <v>3.5714285714285707</v>
      </c>
      <c r="BP1148" t="s">
        <v>60</v>
      </c>
      <c r="BQ1148">
        <v>181712613.56</v>
      </c>
      <c r="BR1148" s="11" t="s">
        <v>30</v>
      </c>
      <c r="BS1148">
        <v>1</v>
      </c>
      <c r="BT1148" t="s">
        <v>42</v>
      </c>
      <c r="BU1148">
        <v>1.141E-2</v>
      </c>
      <c r="BV1148">
        <v>-1</v>
      </c>
      <c r="BX1148" t="s">
        <v>35</v>
      </c>
      <c r="BY1148" t="s">
        <v>42</v>
      </c>
      <c r="BZ1148">
        <v>69.736800000000002</v>
      </c>
      <c r="CA1148">
        <v>1</v>
      </c>
      <c r="CB1148" t="s">
        <v>44</v>
      </c>
      <c r="CC1148" t="s">
        <v>50</v>
      </c>
      <c r="CD1148">
        <f>VLOOKUP(CC1148,MoodysRatingMapping!$A$3:$B$23,2,0)</f>
        <v>3.7000000000000006</v>
      </c>
      <c r="CE1148">
        <v>0</v>
      </c>
      <c r="CF1148" s="11">
        <v>2.2000000000000002</v>
      </c>
      <c r="CG1148" t="s">
        <v>77</v>
      </c>
      <c r="CH1148" s="15">
        <f>VLOOKUP(CG1148,'S&amp;PRatingMapping'!$A$3:$B$24,2,0)</f>
        <v>3.5714285714285707</v>
      </c>
      <c r="CI1148" t="s">
        <v>60</v>
      </c>
    </row>
    <row r="1149" spans="1:87" x14ac:dyDescent="0.25">
      <c r="A1149" s="2">
        <v>42551</v>
      </c>
      <c r="B1149">
        <v>6.1</v>
      </c>
      <c r="C1149">
        <v>61850</v>
      </c>
      <c r="D1149">
        <v>2.1</v>
      </c>
      <c r="E1149">
        <v>1</v>
      </c>
      <c r="F1149">
        <v>0</v>
      </c>
      <c r="G1149">
        <v>0</v>
      </c>
      <c r="H1149">
        <v>0</v>
      </c>
      <c r="I1149">
        <v>120000000</v>
      </c>
      <c r="W1149" t="e">
        <f>VLOOKUP(V1149,MoodysRatingMapping!$A$3:$B$23,2,0)</f>
        <v>#N/A</v>
      </c>
      <c r="AA1149" s="7" t="e">
        <f>VLOOKUP(Z1149,'S&amp;PRatingMapping'!$A$3:$B$24,2,0)</f>
        <v>#N/A</v>
      </c>
      <c r="AC1149">
        <v>5349</v>
      </c>
      <c r="AD1149">
        <v>5349</v>
      </c>
      <c r="AE1149">
        <v>120000000</v>
      </c>
      <c r="AR1149" t="e">
        <f>VLOOKUP(AQ1149,MoodysRatingMapping!$A$3:$B$23,2,0)</f>
        <v>#N/A</v>
      </c>
      <c r="AV1149" s="15" t="e">
        <f>VLOOKUP(AU1149,'S&amp;PRatingMapping'!$A$3:$B$24,2,0)</f>
        <v>#N/A</v>
      </c>
      <c r="AX1149">
        <v>120000000</v>
      </c>
      <c r="BK1149" t="e">
        <f>VLOOKUP(BJ1149,MoodysRatingMapping!$A$3:$B$23,2,0)</f>
        <v>#N/A</v>
      </c>
      <c r="BO1149" s="15" t="e">
        <f>VLOOKUP(BN1149,'S&amp;PRatingMapping'!$A$3:$B$24,2,0)</f>
        <v>#N/A</v>
      </c>
      <c r="BQ1149">
        <v>120000000</v>
      </c>
      <c r="CD1149" t="e">
        <f>VLOOKUP(CC1149,MoodysRatingMapping!$A$3:$B$23,2,0)</f>
        <v>#N/A</v>
      </c>
      <c r="CH1149" s="15" t="e">
        <f>VLOOKUP(CG1149,'S&amp;PRatingMapping'!$A$3:$B$24,2,0)</f>
        <v>#N/A</v>
      </c>
    </row>
    <row r="1150" spans="1:87" x14ac:dyDescent="0.25">
      <c r="A1150" s="2">
        <v>42794</v>
      </c>
      <c r="B1150">
        <v>6.1</v>
      </c>
      <c r="C1150">
        <v>61850</v>
      </c>
      <c r="D1150">
        <v>0.89999999999999947</v>
      </c>
      <c r="E1150">
        <v>1</v>
      </c>
      <c r="F1150">
        <v>0</v>
      </c>
      <c r="G1150">
        <v>0</v>
      </c>
      <c r="H1150">
        <v>0</v>
      </c>
      <c r="I1150">
        <v>58000000</v>
      </c>
      <c r="W1150" t="e">
        <f>VLOOKUP(V1150,MoodysRatingMapping!$A$3:$B$23,2,0)</f>
        <v>#N/A</v>
      </c>
      <c r="AA1150" s="7" t="e">
        <f>VLOOKUP(Z1150,'S&amp;PRatingMapping'!$A$3:$B$24,2,0)</f>
        <v>#N/A</v>
      </c>
      <c r="AC1150">
        <v>5357</v>
      </c>
      <c r="AD1150">
        <v>5357</v>
      </c>
      <c r="AE1150">
        <v>58000000</v>
      </c>
      <c r="AR1150" t="e">
        <f>VLOOKUP(AQ1150,MoodysRatingMapping!$A$3:$B$23,2,0)</f>
        <v>#N/A</v>
      </c>
      <c r="AV1150" s="15" t="e">
        <f>VLOOKUP(AU1150,'S&amp;PRatingMapping'!$A$3:$B$24,2,0)</f>
        <v>#N/A</v>
      </c>
      <c r="AX1150">
        <v>58000000</v>
      </c>
      <c r="BK1150" t="e">
        <f>VLOOKUP(BJ1150,MoodysRatingMapping!$A$3:$B$23,2,0)</f>
        <v>#N/A</v>
      </c>
      <c r="BO1150" s="15" t="e">
        <f>VLOOKUP(BN1150,'S&amp;PRatingMapping'!$A$3:$B$24,2,0)</f>
        <v>#N/A</v>
      </c>
      <c r="BQ1150">
        <v>120000000</v>
      </c>
      <c r="CD1150" t="e">
        <f>VLOOKUP(CC1150,MoodysRatingMapping!$A$3:$B$23,2,0)</f>
        <v>#N/A</v>
      </c>
      <c r="CH1150" s="15" t="e">
        <f>VLOOKUP(CG1150,'S&amp;PRatingMapping'!$A$3:$B$24,2,0)</f>
        <v>#N/A</v>
      </c>
    </row>
    <row r="1151" spans="1:87" x14ac:dyDescent="0.25">
      <c r="A1151" s="2">
        <v>42338</v>
      </c>
      <c r="B1151">
        <v>3.3</v>
      </c>
      <c r="C1151">
        <v>61854</v>
      </c>
      <c r="D1151">
        <v>0.19999999999999971</v>
      </c>
      <c r="E1151">
        <v>1</v>
      </c>
      <c r="F1151">
        <v>0</v>
      </c>
      <c r="G1151">
        <v>0</v>
      </c>
      <c r="H1151">
        <v>0</v>
      </c>
      <c r="I1151">
        <v>47000000</v>
      </c>
      <c r="J1151" s="9" t="s">
        <v>30</v>
      </c>
      <c r="K1151">
        <v>1</v>
      </c>
      <c r="L1151" t="s">
        <v>42</v>
      </c>
      <c r="M1151">
        <v>0.1225</v>
      </c>
      <c r="N1151">
        <v>-2</v>
      </c>
      <c r="Q1151" s="11">
        <v>3.2</v>
      </c>
      <c r="R1151" t="s">
        <v>42</v>
      </c>
      <c r="S1151">
        <v>82.695392999999996</v>
      </c>
      <c r="U1151" s="11">
        <v>3.2</v>
      </c>
      <c r="V1151" t="s">
        <v>59</v>
      </c>
      <c r="W1151">
        <f>VLOOKUP(V1151,MoodysRatingMapping!$A$3:$B$23,2,0)</f>
        <v>4.6000000000000005</v>
      </c>
      <c r="Y1151">
        <v>3.3</v>
      </c>
      <c r="Z1151" t="s">
        <v>81</v>
      </c>
      <c r="AA1151" s="7">
        <f>VLOOKUP(Z1151,'S&amp;PRatingMapping'!$A$3:$B$24,2,0)</f>
        <v>4.8571428571428568</v>
      </c>
      <c r="AB1151" t="s">
        <v>93</v>
      </c>
      <c r="AC1151">
        <v>538</v>
      </c>
      <c r="AD1151">
        <v>538</v>
      </c>
      <c r="AE1151">
        <v>51570267.539999999</v>
      </c>
      <c r="AF1151" t="s">
        <v>30</v>
      </c>
      <c r="AG1151">
        <v>1</v>
      </c>
      <c r="AH1151" t="s">
        <v>42</v>
      </c>
      <c r="AI1151">
        <v>1.4160000000000001E-2</v>
      </c>
      <c r="AJ1151">
        <v>-2</v>
      </c>
      <c r="AL1151" t="s">
        <v>45</v>
      </c>
      <c r="AM1151" t="s">
        <v>42</v>
      </c>
      <c r="AN1151">
        <v>84.804827000000003</v>
      </c>
      <c r="AO1151">
        <v>0</v>
      </c>
      <c r="AP1151" s="11">
        <v>3.2</v>
      </c>
      <c r="AQ1151" t="s">
        <v>59</v>
      </c>
      <c r="AR1151">
        <f>VLOOKUP(AQ1151,MoodysRatingMapping!$A$3:$B$23,2,0)</f>
        <v>4.6000000000000005</v>
      </c>
      <c r="AS1151">
        <v>0</v>
      </c>
      <c r="AT1151" s="11">
        <v>3.1</v>
      </c>
      <c r="AU1151" t="s">
        <v>72</v>
      </c>
      <c r="AV1151" s="15">
        <f>VLOOKUP(AU1151,'S&amp;PRatingMapping'!$A$3:$B$24,2,0)</f>
        <v>3.9999999999999991</v>
      </c>
      <c r="AX1151">
        <v>49856392.119999997</v>
      </c>
      <c r="AY1151" t="s">
        <v>30</v>
      </c>
      <c r="AZ1151">
        <v>1</v>
      </c>
      <c r="BA1151" t="s">
        <v>42</v>
      </c>
      <c r="BB1151">
        <v>1.7389999999999999E-2</v>
      </c>
      <c r="BC1151">
        <v>-2</v>
      </c>
      <c r="BE1151" s="11">
        <v>2.2999999999999998</v>
      </c>
      <c r="BF1151" t="s">
        <v>42</v>
      </c>
      <c r="BG1151">
        <v>64.651994999999999</v>
      </c>
      <c r="BH1151">
        <v>-1</v>
      </c>
      <c r="BI1151" s="11">
        <v>3.2</v>
      </c>
      <c r="BJ1151" t="s">
        <v>59</v>
      </c>
      <c r="BK1151">
        <f>VLOOKUP(BJ1151,MoodysRatingMapping!$A$3:$B$23,2,0)</f>
        <v>4.6000000000000005</v>
      </c>
      <c r="BL1151">
        <v>0</v>
      </c>
      <c r="BM1151" s="11">
        <v>3.1</v>
      </c>
      <c r="BN1151" t="s">
        <v>72</v>
      </c>
      <c r="BO1151" s="15">
        <f>VLOOKUP(BN1151,'S&amp;PRatingMapping'!$A$3:$B$24,2,0)</f>
        <v>3.9999999999999991</v>
      </c>
      <c r="BP1151" t="s">
        <v>91</v>
      </c>
      <c r="BQ1151">
        <v>52977073.5</v>
      </c>
      <c r="BR1151" s="11" t="s">
        <v>30</v>
      </c>
      <c r="BS1151">
        <v>1</v>
      </c>
      <c r="BT1151" t="s">
        <v>42</v>
      </c>
      <c r="BU1151">
        <v>2.1170000000000001E-2</v>
      </c>
      <c r="BV1151">
        <v>-2</v>
      </c>
      <c r="BX1151" t="s">
        <v>46</v>
      </c>
      <c r="BY1151" t="s">
        <v>42</v>
      </c>
      <c r="BZ1151">
        <v>64.866907999999995</v>
      </c>
      <c r="CA1151">
        <v>-1</v>
      </c>
      <c r="CB1151" t="s">
        <v>45</v>
      </c>
      <c r="CC1151" t="s">
        <v>59</v>
      </c>
      <c r="CD1151">
        <f>VLOOKUP(CC1151,MoodysRatingMapping!$A$3:$B$23,2,0)</f>
        <v>4.6000000000000005</v>
      </c>
      <c r="CE1151">
        <v>0</v>
      </c>
      <c r="CF1151" s="11">
        <v>3.1</v>
      </c>
      <c r="CG1151" t="s">
        <v>72</v>
      </c>
      <c r="CH1151" s="15">
        <f>VLOOKUP(CG1151,'S&amp;PRatingMapping'!$A$3:$B$24,2,0)</f>
        <v>3.9999999999999991</v>
      </c>
      <c r="CI1151" t="s">
        <v>93</v>
      </c>
    </row>
    <row r="1152" spans="1:87" x14ac:dyDescent="0.25">
      <c r="A1152" s="2">
        <v>41820</v>
      </c>
      <c r="B1152">
        <v>5.2</v>
      </c>
      <c r="C1152">
        <v>61913</v>
      </c>
      <c r="D1152">
        <v>0.10000000000000051</v>
      </c>
      <c r="E1152">
        <v>1</v>
      </c>
      <c r="F1152">
        <v>0</v>
      </c>
      <c r="G1152">
        <v>0</v>
      </c>
      <c r="H1152">
        <v>0</v>
      </c>
      <c r="I1152">
        <v>224000</v>
      </c>
      <c r="J1152" s="9" t="s">
        <v>30</v>
      </c>
      <c r="K1152">
        <v>1</v>
      </c>
      <c r="L1152" t="s">
        <v>41</v>
      </c>
      <c r="M1152">
        <v>0.16889999999999999</v>
      </c>
      <c r="N1152">
        <v>-5</v>
      </c>
      <c r="Q1152" s="11" t="s">
        <v>30</v>
      </c>
      <c r="R1152" t="s">
        <v>41</v>
      </c>
      <c r="S1152">
        <v>22.52516</v>
      </c>
      <c r="T1152">
        <v>-5</v>
      </c>
      <c r="W1152" t="e">
        <f>VLOOKUP(V1152,MoodysRatingMapping!$A$3:$B$23,2,0)</f>
        <v>#N/A</v>
      </c>
      <c r="AA1152" s="7" t="e">
        <f>VLOOKUP(Z1152,'S&amp;PRatingMapping'!$A$3:$B$24,2,0)</f>
        <v>#N/A</v>
      </c>
      <c r="AC1152">
        <v>53169</v>
      </c>
      <c r="AD1152">
        <v>53169</v>
      </c>
      <c r="AE1152">
        <v>224000</v>
      </c>
      <c r="AF1152" t="s">
        <v>30</v>
      </c>
      <c r="AG1152">
        <v>1</v>
      </c>
      <c r="AH1152" t="s">
        <v>41</v>
      </c>
      <c r="AI1152">
        <v>0.10799</v>
      </c>
      <c r="AJ1152">
        <v>-4</v>
      </c>
      <c r="AL1152" t="s">
        <v>30</v>
      </c>
      <c r="AM1152" t="s">
        <v>41</v>
      </c>
      <c r="AN1152">
        <v>24.699088</v>
      </c>
      <c r="AO1152">
        <v>-4</v>
      </c>
      <c r="AR1152" t="e">
        <f>VLOOKUP(AQ1152,MoodysRatingMapping!$A$3:$B$23,2,0)</f>
        <v>#N/A</v>
      </c>
      <c r="AV1152" s="15" t="e">
        <f>VLOOKUP(AU1152,'S&amp;PRatingMapping'!$A$3:$B$24,2,0)</f>
        <v>#N/A</v>
      </c>
      <c r="AX1152">
        <v>224000</v>
      </c>
      <c r="AY1152" t="s">
        <v>34</v>
      </c>
      <c r="AZ1152">
        <v>2</v>
      </c>
      <c r="BA1152" t="s">
        <v>41</v>
      </c>
      <c r="BB1152">
        <v>0.12041</v>
      </c>
      <c r="BC1152">
        <v>-3</v>
      </c>
      <c r="BE1152" s="11" t="s">
        <v>30</v>
      </c>
      <c r="BF1152" t="s">
        <v>41</v>
      </c>
      <c r="BG1152">
        <v>25.697647</v>
      </c>
      <c r="BH1152">
        <v>-4</v>
      </c>
      <c r="BK1152" t="e">
        <f>VLOOKUP(BJ1152,MoodysRatingMapping!$A$3:$B$23,2,0)</f>
        <v>#N/A</v>
      </c>
      <c r="BO1152" s="15" t="e">
        <f>VLOOKUP(BN1152,'S&amp;PRatingMapping'!$A$3:$B$24,2,0)</f>
        <v>#N/A</v>
      </c>
      <c r="BQ1152">
        <v>224000</v>
      </c>
      <c r="BR1152" s="11">
        <v>2.1</v>
      </c>
      <c r="BS1152">
        <v>2</v>
      </c>
      <c r="BT1152" t="s">
        <v>41</v>
      </c>
      <c r="BU1152">
        <v>0.12198000000000001</v>
      </c>
      <c r="BV1152">
        <v>-3</v>
      </c>
      <c r="BX1152" t="s">
        <v>30</v>
      </c>
      <c r="BY1152" t="s">
        <v>41</v>
      </c>
      <c r="BZ1152">
        <v>26.666703999999999</v>
      </c>
      <c r="CA1152">
        <v>-4</v>
      </c>
      <c r="CD1152" t="e">
        <f>VLOOKUP(CC1152,MoodysRatingMapping!$A$3:$B$23,2,0)</f>
        <v>#N/A</v>
      </c>
      <c r="CH1152" s="15" t="e">
        <f>VLOOKUP(CG1152,'S&amp;PRatingMapping'!$A$3:$B$24,2,0)</f>
        <v>#N/A</v>
      </c>
    </row>
    <row r="1153" spans="1:86" x14ac:dyDescent="0.25">
      <c r="A1153" s="2">
        <v>42185</v>
      </c>
      <c r="B1153">
        <v>7</v>
      </c>
      <c r="C1153">
        <v>61913</v>
      </c>
      <c r="D1153">
        <v>1.8</v>
      </c>
      <c r="E1153">
        <v>1</v>
      </c>
      <c r="F1153">
        <v>0</v>
      </c>
      <c r="G1153">
        <v>0</v>
      </c>
      <c r="H1153">
        <v>0</v>
      </c>
      <c r="I1153">
        <v>15598</v>
      </c>
      <c r="J1153" s="9" t="s">
        <v>30</v>
      </c>
      <c r="K1153">
        <v>1</v>
      </c>
      <c r="L1153" t="s">
        <v>41</v>
      </c>
      <c r="M1153">
        <v>0.79239999999999999</v>
      </c>
      <c r="N1153">
        <v>-8</v>
      </c>
      <c r="Q1153" s="11" t="s">
        <v>30</v>
      </c>
      <c r="R1153" t="s">
        <v>41</v>
      </c>
      <c r="S1153">
        <v>23.833686</v>
      </c>
      <c r="T1153">
        <v>-8</v>
      </c>
      <c r="W1153" t="e">
        <f>VLOOKUP(V1153,MoodysRatingMapping!$A$3:$B$23,2,0)</f>
        <v>#N/A</v>
      </c>
      <c r="AA1153" s="7" t="e">
        <f>VLOOKUP(Z1153,'S&amp;PRatingMapping'!$A$3:$B$24,2,0)</f>
        <v>#N/A</v>
      </c>
      <c r="AC1153">
        <v>53175</v>
      </c>
      <c r="AD1153">
        <v>53175</v>
      </c>
      <c r="AE1153">
        <v>15598</v>
      </c>
      <c r="AF1153" t="s">
        <v>30</v>
      </c>
      <c r="AG1153">
        <v>1</v>
      </c>
      <c r="AH1153" t="s">
        <v>41</v>
      </c>
      <c r="AI1153">
        <v>7.5189999999999993E-2</v>
      </c>
      <c r="AJ1153">
        <v>-5</v>
      </c>
      <c r="AL1153" t="s">
        <v>30</v>
      </c>
      <c r="AM1153" t="s">
        <v>41</v>
      </c>
      <c r="AN1153">
        <v>21.564387</v>
      </c>
      <c r="AO1153">
        <v>-5</v>
      </c>
      <c r="AR1153" t="e">
        <f>VLOOKUP(AQ1153,MoodysRatingMapping!$A$3:$B$23,2,0)</f>
        <v>#N/A</v>
      </c>
      <c r="AV1153" s="15" t="e">
        <f>VLOOKUP(AU1153,'S&amp;PRatingMapping'!$A$3:$B$24,2,0)</f>
        <v>#N/A</v>
      </c>
      <c r="AX1153">
        <v>15598</v>
      </c>
      <c r="AY1153" t="s">
        <v>30</v>
      </c>
      <c r="AZ1153">
        <v>1</v>
      </c>
      <c r="BA1153" t="s">
        <v>41</v>
      </c>
      <c r="BB1153">
        <v>8.857000000000001E-2</v>
      </c>
      <c r="BC1153">
        <v>-5</v>
      </c>
      <c r="BE1153" s="11" t="s">
        <v>30</v>
      </c>
      <c r="BF1153" t="s">
        <v>41</v>
      </c>
      <c r="BG1153">
        <v>20.300646</v>
      </c>
      <c r="BH1153">
        <v>-5</v>
      </c>
      <c r="BK1153" t="e">
        <f>VLOOKUP(BJ1153,MoodysRatingMapping!$A$3:$B$23,2,0)</f>
        <v>#N/A</v>
      </c>
      <c r="BO1153" s="15" t="e">
        <f>VLOOKUP(BN1153,'S&amp;PRatingMapping'!$A$3:$B$24,2,0)</f>
        <v>#N/A</v>
      </c>
      <c r="BQ1153">
        <v>49598</v>
      </c>
      <c r="BX1153" t="s">
        <v>30</v>
      </c>
      <c r="BY1153" t="s">
        <v>41</v>
      </c>
      <c r="BZ1153">
        <v>24.825749999999999</v>
      </c>
      <c r="CA1153">
        <v>-5</v>
      </c>
      <c r="CD1153" t="e">
        <f>VLOOKUP(CC1153,MoodysRatingMapping!$A$3:$B$23,2,0)</f>
        <v>#N/A</v>
      </c>
      <c r="CH1153" s="15" t="e">
        <f>VLOOKUP(CG1153,'S&amp;PRatingMapping'!$A$3:$B$24,2,0)</f>
        <v>#N/A</v>
      </c>
    </row>
    <row r="1154" spans="1:86" x14ac:dyDescent="0.25">
      <c r="A1154" s="2">
        <v>42369</v>
      </c>
      <c r="B1154">
        <v>4</v>
      </c>
      <c r="C1154">
        <v>61971</v>
      </c>
      <c r="D1154">
        <v>1</v>
      </c>
      <c r="E1154">
        <v>1</v>
      </c>
      <c r="F1154">
        <v>0</v>
      </c>
      <c r="G1154">
        <v>0</v>
      </c>
      <c r="H1154">
        <v>-3</v>
      </c>
      <c r="I1154">
        <v>44712571.579999998</v>
      </c>
      <c r="J1154" s="9">
        <v>6.2</v>
      </c>
      <c r="K1154">
        <v>8</v>
      </c>
      <c r="L1154" t="s">
        <v>41</v>
      </c>
      <c r="M1154">
        <v>1.9863500000000001</v>
      </c>
      <c r="N1154">
        <v>4</v>
      </c>
      <c r="Q1154" s="11">
        <v>2.2999999999999998</v>
      </c>
      <c r="R1154" t="s">
        <v>42</v>
      </c>
      <c r="S1154">
        <v>65.224779999999996</v>
      </c>
      <c r="T1154">
        <v>-2</v>
      </c>
      <c r="U1154" s="11">
        <v>3.3</v>
      </c>
      <c r="V1154" t="s">
        <v>58</v>
      </c>
      <c r="W1154">
        <f>VLOOKUP(V1154,MoodysRatingMapping!$A$3:$B$23,2,0)</f>
        <v>5.0500000000000007</v>
      </c>
      <c r="X1154">
        <v>-1</v>
      </c>
      <c r="Y1154">
        <v>3.2</v>
      </c>
      <c r="Z1154" t="s">
        <v>69</v>
      </c>
      <c r="AA1154" s="7">
        <f>VLOOKUP(Z1154,'S&amp;PRatingMapping'!$A$3:$B$24,2,0)</f>
        <v>4.4285714285714279</v>
      </c>
      <c r="AC1154">
        <v>5327</v>
      </c>
      <c r="AD1154">
        <v>5327</v>
      </c>
      <c r="AE1154">
        <v>46343291.189999998</v>
      </c>
      <c r="AF1154" t="s">
        <v>36</v>
      </c>
      <c r="AG1154">
        <v>8</v>
      </c>
      <c r="AH1154" t="s">
        <v>41</v>
      </c>
      <c r="AI1154">
        <v>1.6194</v>
      </c>
      <c r="AJ1154">
        <v>5</v>
      </c>
      <c r="AL1154" t="s">
        <v>35</v>
      </c>
      <c r="AM1154" t="s">
        <v>42</v>
      </c>
      <c r="AN1154">
        <v>65.017533</v>
      </c>
      <c r="AO1154">
        <v>0</v>
      </c>
      <c r="AP1154" s="11">
        <v>3.2</v>
      </c>
      <c r="AQ1154" t="s">
        <v>59</v>
      </c>
      <c r="AR1154">
        <f>VLOOKUP(AQ1154,MoodysRatingMapping!$A$3:$B$23,2,0)</f>
        <v>4.6000000000000005</v>
      </c>
      <c r="AS1154">
        <v>0</v>
      </c>
      <c r="AT1154" s="11">
        <v>3.2</v>
      </c>
      <c r="AU1154" t="s">
        <v>69</v>
      </c>
      <c r="AV1154" s="15">
        <f>VLOOKUP(AU1154,'S&amp;PRatingMapping'!$A$3:$B$24,2,0)</f>
        <v>4.4285714285714279</v>
      </c>
      <c r="AX1154">
        <v>47328641.380000003</v>
      </c>
      <c r="AY1154" t="s">
        <v>37</v>
      </c>
      <c r="AZ1154">
        <v>6</v>
      </c>
      <c r="BA1154" t="s">
        <v>41</v>
      </c>
      <c r="BB1154">
        <v>0.51516000000000006</v>
      </c>
      <c r="BC1154">
        <v>3</v>
      </c>
      <c r="BE1154" s="11">
        <v>2.2999999999999998</v>
      </c>
      <c r="BF1154" t="s">
        <v>42</v>
      </c>
      <c r="BG1154">
        <v>61.927059</v>
      </c>
      <c r="BH1154">
        <v>-1</v>
      </c>
      <c r="BI1154" s="11">
        <v>3.2</v>
      </c>
      <c r="BJ1154" t="s">
        <v>59</v>
      </c>
      <c r="BK1154">
        <f>VLOOKUP(BJ1154,MoodysRatingMapping!$A$3:$B$23,2,0)</f>
        <v>4.6000000000000005</v>
      </c>
      <c r="BL1154">
        <v>0</v>
      </c>
      <c r="BM1154" s="11">
        <v>3.2</v>
      </c>
      <c r="BN1154" t="s">
        <v>69</v>
      </c>
      <c r="BO1154" s="15">
        <f>VLOOKUP(BN1154,'S&amp;PRatingMapping'!$A$3:$B$24,2,0)</f>
        <v>4.4285714285714279</v>
      </c>
      <c r="BQ1154">
        <v>46371070.090000004</v>
      </c>
      <c r="BR1154" s="11">
        <v>5.2</v>
      </c>
      <c r="BS1154">
        <v>6</v>
      </c>
      <c r="BT1154" t="s">
        <v>41</v>
      </c>
      <c r="BU1154">
        <v>0.52493999999999996</v>
      </c>
      <c r="BV1154">
        <v>3</v>
      </c>
      <c r="BX1154" t="s">
        <v>46</v>
      </c>
      <c r="BY1154" t="s">
        <v>42</v>
      </c>
      <c r="BZ1154">
        <v>62.747917999999999</v>
      </c>
      <c r="CA1154">
        <v>-1</v>
      </c>
      <c r="CB1154" t="s">
        <v>45</v>
      </c>
      <c r="CC1154" t="s">
        <v>59</v>
      </c>
      <c r="CD1154">
        <f>VLOOKUP(CC1154,MoodysRatingMapping!$A$3:$B$23,2,0)</f>
        <v>4.6000000000000005</v>
      </c>
      <c r="CE1154">
        <v>0</v>
      </c>
      <c r="CF1154" s="11">
        <v>3.2</v>
      </c>
      <c r="CG1154" t="s">
        <v>69</v>
      </c>
      <c r="CH1154" s="15">
        <f>VLOOKUP(CG1154,'S&amp;PRatingMapping'!$A$3:$B$24,2,0)</f>
        <v>4.4285714285714279</v>
      </c>
    </row>
    <row r="1155" spans="1:86" x14ac:dyDescent="0.25">
      <c r="A1155" s="2">
        <v>42460</v>
      </c>
      <c r="B1155">
        <v>5.2</v>
      </c>
      <c r="C1155">
        <v>61971</v>
      </c>
      <c r="D1155">
        <v>1.2</v>
      </c>
      <c r="E1155">
        <v>1</v>
      </c>
      <c r="F1155">
        <v>0</v>
      </c>
      <c r="G1155">
        <v>0</v>
      </c>
      <c r="H1155">
        <v>0</v>
      </c>
      <c r="I1155">
        <v>47903379.649999999</v>
      </c>
      <c r="J1155" s="9">
        <v>6.2</v>
      </c>
      <c r="K1155">
        <v>8</v>
      </c>
      <c r="L1155" t="s">
        <v>41</v>
      </c>
      <c r="M1155">
        <v>1.7557400000000001</v>
      </c>
      <c r="N1155">
        <v>2</v>
      </c>
      <c r="Q1155" s="11">
        <v>5.0999999999999996</v>
      </c>
      <c r="R1155" t="s">
        <v>42</v>
      </c>
      <c r="S1155">
        <v>247.64519999999999</v>
      </c>
      <c r="T1155">
        <v>-1</v>
      </c>
      <c r="U1155" s="11">
        <v>6.2</v>
      </c>
      <c r="V1155" t="s">
        <v>53</v>
      </c>
      <c r="W1155">
        <f>VLOOKUP(V1155,MoodysRatingMapping!$A$3:$B$23,2,0)</f>
        <v>7.3000000000000016</v>
      </c>
      <c r="X1155">
        <v>2</v>
      </c>
      <c r="Y1155">
        <v>3.3</v>
      </c>
      <c r="Z1155" t="s">
        <v>81</v>
      </c>
      <c r="AA1155" s="7">
        <f>VLOOKUP(Z1155,'S&amp;PRatingMapping'!$A$3:$B$24,2,0)</f>
        <v>4.8571428571428568</v>
      </c>
      <c r="AC1155">
        <v>5321</v>
      </c>
      <c r="AD1155">
        <v>5321</v>
      </c>
      <c r="AE1155">
        <v>45987686.359999999</v>
      </c>
      <c r="AF1155" t="s">
        <v>39</v>
      </c>
      <c r="AG1155">
        <v>9</v>
      </c>
      <c r="AH1155" t="s">
        <v>41</v>
      </c>
      <c r="AI1155">
        <v>5.9084599999999998</v>
      </c>
      <c r="AJ1155">
        <v>5</v>
      </c>
      <c r="AL1155" t="s">
        <v>45</v>
      </c>
      <c r="AM1155" t="s">
        <v>42</v>
      </c>
      <c r="AN1155">
        <v>97.998992000000001</v>
      </c>
      <c r="AO1155">
        <v>-1</v>
      </c>
      <c r="AP1155" s="11">
        <v>6.2</v>
      </c>
      <c r="AQ1155" t="s">
        <v>53</v>
      </c>
      <c r="AR1155">
        <f>VLOOKUP(AQ1155,MoodysRatingMapping!$A$3:$B$23,2,0)</f>
        <v>7.3000000000000016</v>
      </c>
      <c r="AS1155">
        <v>4</v>
      </c>
      <c r="AT1155" s="11">
        <v>3.3</v>
      </c>
      <c r="AU1155" t="s">
        <v>81</v>
      </c>
      <c r="AV1155" s="15">
        <f>VLOOKUP(AU1155,'S&amp;PRatingMapping'!$A$3:$B$24,2,0)</f>
        <v>4.8571428571428568</v>
      </c>
      <c r="AX1155">
        <v>44182631.030000001</v>
      </c>
      <c r="AY1155" t="s">
        <v>36</v>
      </c>
      <c r="AZ1155">
        <v>8</v>
      </c>
      <c r="BA1155" t="s">
        <v>41</v>
      </c>
      <c r="BB1155">
        <v>3.8062900000000002</v>
      </c>
      <c r="BC1155">
        <v>4</v>
      </c>
      <c r="BE1155" s="11">
        <v>3.1</v>
      </c>
      <c r="BF1155" t="s">
        <v>42</v>
      </c>
      <c r="BG1155">
        <v>72.010251999999994</v>
      </c>
      <c r="BH1155">
        <v>-1</v>
      </c>
      <c r="BI1155" s="11">
        <v>3.3</v>
      </c>
      <c r="BJ1155" t="s">
        <v>58</v>
      </c>
      <c r="BK1155">
        <f>VLOOKUP(BJ1155,MoodysRatingMapping!$A$3:$B$23,2,0)</f>
        <v>5.0500000000000007</v>
      </c>
      <c r="BL1155">
        <v>-1</v>
      </c>
      <c r="BM1155" s="11">
        <v>3.3</v>
      </c>
      <c r="BN1155" t="s">
        <v>81</v>
      </c>
      <c r="BO1155" s="15">
        <f>VLOOKUP(BN1155,'S&amp;PRatingMapping'!$A$3:$B$24,2,0)</f>
        <v>4.8571428571428568</v>
      </c>
      <c r="BQ1155">
        <v>44712571.579999998</v>
      </c>
      <c r="BR1155" s="11">
        <v>6.2</v>
      </c>
      <c r="BS1155">
        <v>8</v>
      </c>
      <c r="BT1155" t="s">
        <v>41</v>
      </c>
      <c r="BU1155">
        <v>1.9863500000000001</v>
      </c>
      <c r="BV1155">
        <v>4</v>
      </c>
      <c r="BX1155" t="s">
        <v>46</v>
      </c>
      <c r="BY1155" t="s">
        <v>42</v>
      </c>
      <c r="BZ1155">
        <v>65.022478000000007</v>
      </c>
      <c r="CA1155">
        <v>-2</v>
      </c>
      <c r="CB1155" t="s">
        <v>43</v>
      </c>
      <c r="CC1155" t="s">
        <v>58</v>
      </c>
      <c r="CD1155">
        <f>VLOOKUP(CC1155,MoodysRatingMapping!$A$3:$B$23,2,0)</f>
        <v>5.0500000000000007</v>
      </c>
      <c r="CE1155">
        <v>-1</v>
      </c>
      <c r="CF1155" s="11">
        <v>3.2</v>
      </c>
      <c r="CG1155" t="s">
        <v>69</v>
      </c>
      <c r="CH1155" s="15">
        <f>VLOOKUP(CG1155,'S&amp;PRatingMapping'!$A$3:$B$24,2,0)</f>
        <v>4.4285714285714279</v>
      </c>
    </row>
    <row r="1156" spans="1:86" x14ac:dyDescent="0.25">
      <c r="A1156" s="2">
        <v>42277</v>
      </c>
      <c r="B1156">
        <v>6.1</v>
      </c>
      <c r="C1156">
        <v>61976</v>
      </c>
      <c r="D1156">
        <v>0.89999999999999947</v>
      </c>
      <c r="E1156">
        <v>1</v>
      </c>
      <c r="F1156">
        <v>0</v>
      </c>
      <c r="G1156">
        <v>0</v>
      </c>
      <c r="H1156">
        <v>0</v>
      </c>
      <c r="I1156">
        <v>2096273.28</v>
      </c>
      <c r="J1156" s="9">
        <v>6.1</v>
      </c>
      <c r="K1156">
        <v>7</v>
      </c>
      <c r="L1156" t="s">
        <v>41</v>
      </c>
      <c r="M1156">
        <v>1.1417600000000001</v>
      </c>
      <c r="W1156" t="e">
        <f>VLOOKUP(V1156,MoodysRatingMapping!$A$3:$B$23,2,0)</f>
        <v>#N/A</v>
      </c>
      <c r="AA1156" s="7" t="e">
        <f>VLOOKUP(Z1156,'S&amp;PRatingMapping'!$A$3:$B$24,2,0)</f>
        <v>#N/A</v>
      </c>
      <c r="AC1156">
        <v>53257</v>
      </c>
      <c r="AD1156">
        <v>53257</v>
      </c>
      <c r="AE1156">
        <v>2306809.65</v>
      </c>
      <c r="AF1156" t="s">
        <v>37</v>
      </c>
      <c r="AG1156">
        <v>6</v>
      </c>
      <c r="AH1156" t="s">
        <v>41</v>
      </c>
      <c r="AI1156">
        <v>0.61873</v>
      </c>
      <c r="AJ1156">
        <v>0</v>
      </c>
      <c r="AR1156" t="e">
        <f>VLOOKUP(AQ1156,MoodysRatingMapping!$A$3:$B$23,2,0)</f>
        <v>#N/A</v>
      </c>
      <c r="AV1156" s="15" t="e">
        <f>VLOOKUP(AU1156,'S&amp;PRatingMapping'!$A$3:$B$24,2,0)</f>
        <v>#N/A</v>
      </c>
      <c r="AX1156">
        <v>2518013.7599999998</v>
      </c>
      <c r="AY1156" t="s">
        <v>37</v>
      </c>
      <c r="AZ1156">
        <v>6</v>
      </c>
      <c r="BA1156" t="s">
        <v>41</v>
      </c>
      <c r="BB1156">
        <v>0.52478999999999998</v>
      </c>
      <c r="BC1156">
        <v>0</v>
      </c>
      <c r="BK1156" t="e">
        <f>VLOOKUP(BJ1156,MoodysRatingMapping!$A$3:$B$23,2,0)</f>
        <v>#N/A</v>
      </c>
      <c r="BO1156" s="15" t="e">
        <f>VLOOKUP(BN1156,'S&amp;PRatingMapping'!$A$3:$B$24,2,0)</f>
        <v>#N/A</v>
      </c>
      <c r="BQ1156">
        <v>2730006.39</v>
      </c>
      <c r="BR1156" s="11">
        <v>5.2</v>
      </c>
      <c r="BS1156">
        <v>6</v>
      </c>
      <c r="BT1156" t="s">
        <v>41</v>
      </c>
      <c r="BU1156">
        <v>0.50883</v>
      </c>
      <c r="BV1156">
        <v>0</v>
      </c>
      <c r="CD1156" t="e">
        <f>VLOOKUP(CC1156,MoodysRatingMapping!$A$3:$B$23,2,0)</f>
        <v>#N/A</v>
      </c>
      <c r="CH1156" s="15" t="e">
        <f>VLOOKUP(CG1156,'S&amp;PRatingMapping'!$A$3:$B$24,2,0)</f>
        <v>#N/A</v>
      </c>
    </row>
    <row r="1157" spans="1:86" x14ac:dyDescent="0.25">
      <c r="A1157" s="2">
        <v>41820</v>
      </c>
      <c r="B1157">
        <v>8.1</v>
      </c>
      <c r="C1157">
        <v>61987</v>
      </c>
      <c r="D1157">
        <v>4.0999999999999996</v>
      </c>
      <c r="E1157">
        <v>1</v>
      </c>
      <c r="F1157">
        <v>0</v>
      </c>
      <c r="G1157">
        <v>0</v>
      </c>
      <c r="H1157">
        <v>0</v>
      </c>
      <c r="I1157">
        <v>15000000</v>
      </c>
      <c r="J1157" s="9" t="s">
        <v>30</v>
      </c>
      <c r="K1157">
        <v>1</v>
      </c>
      <c r="L1157" t="s">
        <v>41</v>
      </c>
      <c r="M1157">
        <v>0.66749999999999998</v>
      </c>
      <c r="N1157">
        <v>-3</v>
      </c>
      <c r="Q1157" s="11" t="s">
        <v>39</v>
      </c>
      <c r="R1157" t="s">
        <v>41</v>
      </c>
      <c r="S1157">
        <v>44.165489000000001</v>
      </c>
      <c r="T1157">
        <v>5</v>
      </c>
      <c r="U1157" s="11">
        <v>3.1</v>
      </c>
      <c r="V1157" t="s">
        <v>52</v>
      </c>
      <c r="W1157">
        <f>VLOOKUP(V1157,MoodysRatingMapping!$A$3:$B$23,2,0)</f>
        <v>4.1500000000000004</v>
      </c>
      <c r="X1157">
        <v>-1</v>
      </c>
      <c r="Y1157">
        <v>2.2999999999999998</v>
      </c>
      <c r="Z1157" t="s">
        <v>77</v>
      </c>
      <c r="AA1157" s="7">
        <f>VLOOKUP(Z1157,'S&amp;PRatingMapping'!$A$3:$B$24,2,0)</f>
        <v>3.5714285714285707</v>
      </c>
      <c r="AC1157">
        <v>53278</v>
      </c>
      <c r="AD1157">
        <v>53278</v>
      </c>
      <c r="AE1157">
        <v>15000000</v>
      </c>
      <c r="AF1157" t="s">
        <v>30</v>
      </c>
      <c r="AG1157">
        <v>1</v>
      </c>
      <c r="AH1157" t="s">
        <v>41</v>
      </c>
      <c r="AI1157">
        <v>6.5579999999999999E-2</v>
      </c>
      <c r="AJ1157">
        <v>-3</v>
      </c>
      <c r="AL1157" t="s">
        <v>39</v>
      </c>
      <c r="AM1157" t="s">
        <v>41</v>
      </c>
      <c r="AN1157">
        <v>427.69627500000001</v>
      </c>
      <c r="AO1157">
        <v>5</v>
      </c>
      <c r="AP1157" s="11">
        <v>3.2</v>
      </c>
      <c r="AQ1157" t="s">
        <v>59</v>
      </c>
      <c r="AR1157">
        <f>VLOOKUP(AQ1157,MoodysRatingMapping!$A$3:$B$23,2,0)</f>
        <v>4.6000000000000005</v>
      </c>
      <c r="AS1157">
        <v>-1</v>
      </c>
      <c r="AT1157" s="11">
        <v>2.2999999999999998</v>
      </c>
      <c r="AU1157" t="s">
        <v>77</v>
      </c>
      <c r="AV1157" s="15">
        <f>VLOOKUP(AU1157,'S&amp;PRatingMapping'!$A$3:$B$24,2,0)</f>
        <v>3.5714285714285707</v>
      </c>
      <c r="AX1157">
        <v>15000000</v>
      </c>
      <c r="AY1157" t="s">
        <v>30</v>
      </c>
      <c r="AZ1157">
        <v>1</v>
      </c>
      <c r="BA1157" t="s">
        <v>41</v>
      </c>
      <c r="BB1157">
        <v>7.324E-2</v>
      </c>
      <c r="BC1157">
        <v>-3</v>
      </c>
      <c r="BE1157" s="11" t="s">
        <v>39</v>
      </c>
      <c r="BF1157" t="s">
        <v>41</v>
      </c>
      <c r="BG1157">
        <v>450.28336899999999</v>
      </c>
      <c r="BH1157">
        <v>5</v>
      </c>
      <c r="BI1157" s="11">
        <v>3.2</v>
      </c>
      <c r="BJ1157" t="s">
        <v>59</v>
      </c>
      <c r="BK1157">
        <f>VLOOKUP(BJ1157,MoodysRatingMapping!$A$3:$B$23,2,0)</f>
        <v>4.6000000000000005</v>
      </c>
      <c r="BL1157">
        <v>-1</v>
      </c>
      <c r="BM1157" s="11">
        <v>2.2999999999999998</v>
      </c>
      <c r="BN1157" t="s">
        <v>77</v>
      </c>
      <c r="BO1157" s="15">
        <f>VLOOKUP(BN1157,'S&amp;PRatingMapping'!$A$3:$B$24,2,0)</f>
        <v>3.5714285714285707</v>
      </c>
      <c r="BQ1157">
        <v>15000000</v>
      </c>
      <c r="BR1157" s="11" t="s">
        <v>30</v>
      </c>
      <c r="BS1157">
        <v>1</v>
      </c>
      <c r="BT1157" t="s">
        <v>41</v>
      </c>
      <c r="BU1157">
        <v>7.672000000000001E-2</v>
      </c>
      <c r="BV1157">
        <v>-3</v>
      </c>
      <c r="BX1157" t="s">
        <v>39</v>
      </c>
      <c r="BY1157" t="s">
        <v>41</v>
      </c>
      <c r="BZ1157">
        <v>436.05239</v>
      </c>
      <c r="CA1157">
        <v>5</v>
      </c>
      <c r="CB1157" t="s">
        <v>45</v>
      </c>
      <c r="CC1157" t="s">
        <v>59</v>
      </c>
      <c r="CD1157">
        <f>VLOOKUP(CC1157,MoodysRatingMapping!$A$3:$B$23,2,0)</f>
        <v>4.6000000000000005</v>
      </c>
      <c r="CE1157">
        <v>-1</v>
      </c>
      <c r="CF1157" s="11">
        <v>2.2999999999999998</v>
      </c>
      <c r="CG1157" t="s">
        <v>77</v>
      </c>
      <c r="CH1157" s="15">
        <f>VLOOKUP(CG1157,'S&amp;PRatingMapping'!$A$3:$B$24,2,0)</f>
        <v>3.5714285714285707</v>
      </c>
    </row>
    <row r="1158" spans="1:86" x14ac:dyDescent="0.25">
      <c r="A1158" s="2">
        <v>42277</v>
      </c>
      <c r="B1158">
        <v>4</v>
      </c>
      <c r="C1158">
        <v>62009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110479.79</v>
      </c>
      <c r="J1158" s="9" t="s">
        <v>30</v>
      </c>
      <c r="K1158">
        <v>1</v>
      </c>
      <c r="L1158" t="s">
        <v>41</v>
      </c>
      <c r="M1158">
        <v>0.26219999999999999</v>
      </c>
      <c r="N1158">
        <v>-3</v>
      </c>
      <c r="Q1158" s="11">
        <v>3.1</v>
      </c>
      <c r="R1158" t="s">
        <v>41</v>
      </c>
      <c r="S1158">
        <v>79.68732</v>
      </c>
      <c r="T1158">
        <v>-1</v>
      </c>
      <c r="U1158" s="11">
        <v>3.1</v>
      </c>
      <c r="V1158" t="s">
        <v>52</v>
      </c>
      <c r="W1158">
        <f>VLOOKUP(V1158,MoodysRatingMapping!$A$3:$B$23,2,0)</f>
        <v>4.1500000000000004</v>
      </c>
      <c r="X1158">
        <v>-1</v>
      </c>
      <c r="Y1158">
        <v>2.2000000000000002</v>
      </c>
      <c r="Z1158" t="s">
        <v>71</v>
      </c>
      <c r="AA1158" s="7">
        <f>VLOOKUP(Z1158,'S&amp;PRatingMapping'!$A$3:$B$24,2,0)</f>
        <v>3.1428571428571423</v>
      </c>
      <c r="AC1158">
        <v>53321</v>
      </c>
      <c r="AD1158">
        <v>53321</v>
      </c>
      <c r="AE1158">
        <v>37696.58</v>
      </c>
      <c r="AF1158" t="s">
        <v>30</v>
      </c>
      <c r="AG1158">
        <v>1</v>
      </c>
      <c r="AH1158" t="s">
        <v>41</v>
      </c>
      <c r="AI1158">
        <v>3.3959999999999997E-2</v>
      </c>
      <c r="AJ1158">
        <v>-2</v>
      </c>
      <c r="AL1158" t="s">
        <v>35</v>
      </c>
      <c r="AM1158" t="s">
        <v>41</v>
      </c>
      <c r="AN1158">
        <v>63.502017000000002</v>
      </c>
      <c r="AO1158">
        <v>0</v>
      </c>
      <c r="AP1158" s="11">
        <v>3.1</v>
      </c>
      <c r="AQ1158" t="s">
        <v>52</v>
      </c>
      <c r="AR1158">
        <f>VLOOKUP(AQ1158,MoodysRatingMapping!$A$3:$B$23,2,0)</f>
        <v>4.1500000000000004</v>
      </c>
      <c r="AS1158">
        <v>0</v>
      </c>
      <c r="AT1158" s="11">
        <v>2.2000000000000002</v>
      </c>
      <c r="AU1158" t="s">
        <v>71</v>
      </c>
      <c r="AV1158" s="15">
        <f>VLOOKUP(AU1158,'S&amp;PRatingMapping'!$A$3:$B$24,2,0)</f>
        <v>3.1428571428571423</v>
      </c>
      <c r="AX1158">
        <v>1633198.04</v>
      </c>
      <c r="AY1158" t="s">
        <v>30</v>
      </c>
      <c r="AZ1158">
        <v>1</v>
      </c>
      <c r="BA1158" t="s">
        <v>41</v>
      </c>
      <c r="BB1158">
        <v>3.8730000000000001E-2</v>
      </c>
      <c r="BC1158">
        <v>-2</v>
      </c>
      <c r="BE1158" s="11">
        <v>3.1</v>
      </c>
      <c r="BF1158" t="s">
        <v>41</v>
      </c>
      <c r="BG1158">
        <v>66.258624999999995</v>
      </c>
      <c r="BH1158">
        <v>0</v>
      </c>
      <c r="BI1158" s="11">
        <v>3.1</v>
      </c>
      <c r="BJ1158" t="s">
        <v>52</v>
      </c>
      <c r="BK1158">
        <f>VLOOKUP(BJ1158,MoodysRatingMapping!$A$3:$B$23,2,0)</f>
        <v>4.1500000000000004</v>
      </c>
      <c r="BL1158">
        <v>0</v>
      </c>
      <c r="BM1158" s="11">
        <v>2.2000000000000002</v>
      </c>
      <c r="BN1158" t="s">
        <v>71</v>
      </c>
      <c r="BO1158" s="15">
        <f>VLOOKUP(BN1158,'S&amp;PRatingMapping'!$A$3:$B$24,2,0)</f>
        <v>3.1428571428571423</v>
      </c>
      <c r="BQ1158">
        <v>3176209.39</v>
      </c>
      <c r="BR1158" s="11" t="s">
        <v>30</v>
      </c>
      <c r="BS1158">
        <v>1</v>
      </c>
      <c r="BT1158" t="s">
        <v>41</v>
      </c>
      <c r="BU1158">
        <v>3.984E-2</v>
      </c>
      <c r="BV1158">
        <v>-2</v>
      </c>
      <c r="BX1158" t="s">
        <v>35</v>
      </c>
      <c r="BY1158" t="s">
        <v>41</v>
      </c>
      <c r="BZ1158">
        <v>65.268681000000001</v>
      </c>
      <c r="CA1158">
        <v>0</v>
      </c>
      <c r="CB1158" t="s">
        <v>35</v>
      </c>
      <c r="CC1158" t="s">
        <v>52</v>
      </c>
      <c r="CD1158">
        <f>VLOOKUP(CC1158,MoodysRatingMapping!$A$3:$B$23,2,0)</f>
        <v>4.1500000000000004</v>
      </c>
      <c r="CE1158">
        <v>0</v>
      </c>
      <c r="CF1158" s="11">
        <v>2.2000000000000002</v>
      </c>
      <c r="CG1158" t="s">
        <v>71</v>
      </c>
      <c r="CH1158" s="15">
        <f>VLOOKUP(CG1158,'S&amp;PRatingMapping'!$A$3:$B$24,2,0)</f>
        <v>3.1428571428571423</v>
      </c>
    </row>
    <row r="1159" spans="1:86" x14ac:dyDescent="0.25">
      <c r="A1159" s="2">
        <v>42185</v>
      </c>
      <c r="B1159">
        <v>3.1</v>
      </c>
      <c r="C1159">
        <v>62028</v>
      </c>
      <c r="D1159">
        <v>0.1000000000000001</v>
      </c>
      <c r="E1159">
        <v>1</v>
      </c>
      <c r="F1159">
        <v>0</v>
      </c>
      <c r="G1159">
        <v>0</v>
      </c>
      <c r="H1159">
        <v>0</v>
      </c>
      <c r="I1159">
        <v>30925449.940000001</v>
      </c>
      <c r="J1159" s="9" t="s">
        <v>30</v>
      </c>
      <c r="K1159">
        <v>1</v>
      </c>
      <c r="L1159" t="s">
        <v>41</v>
      </c>
      <c r="M1159">
        <v>0.22850000000000001</v>
      </c>
      <c r="N1159">
        <v>-2</v>
      </c>
      <c r="Q1159" s="11" t="s">
        <v>30</v>
      </c>
      <c r="R1159" t="s">
        <v>42</v>
      </c>
      <c r="S1159">
        <v>26.282699999999998</v>
      </c>
      <c r="T1159">
        <v>-2</v>
      </c>
      <c r="U1159" s="11">
        <v>3.1</v>
      </c>
      <c r="V1159" t="s">
        <v>52</v>
      </c>
      <c r="W1159">
        <f>VLOOKUP(V1159,MoodysRatingMapping!$A$3:$B$23,2,0)</f>
        <v>4.1500000000000004</v>
      </c>
      <c r="Y1159">
        <v>2.2000000000000002</v>
      </c>
      <c r="Z1159" t="s">
        <v>71</v>
      </c>
      <c r="AA1159" s="7">
        <f>VLOOKUP(Z1159,'S&amp;PRatingMapping'!$A$3:$B$24,2,0)</f>
        <v>3.1428571428571423</v>
      </c>
      <c r="AC1159">
        <v>53337</v>
      </c>
      <c r="AD1159">
        <v>53337</v>
      </c>
      <c r="AE1159">
        <v>43989895.549999997</v>
      </c>
      <c r="AF1159" t="s">
        <v>30</v>
      </c>
      <c r="AG1159">
        <v>1</v>
      </c>
      <c r="AH1159" t="s">
        <v>41</v>
      </c>
      <c r="AI1159">
        <v>2.733E-2</v>
      </c>
      <c r="AJ1159">
        <v>-2</v>
      </c>
      <c r="AL1159" t="s">
        <v>30</v>
      </c>
      <c r="AM1159" t="s">
        <v>42</v>
      </c>
      <c r="AN1159">
        <v>26.449829999999999</v>
      </c>
      <c r="AO1159">
        <v>-2</v>
      </c>
      <c r="AP1159" s="11">
        <v>3.1</v>
      </c>
      <c r="AQ1159" t="s">
        <v>52</v>
      </c>
      <c r="AR1159">
        <f>VLOOKUP(AQ1159,MoodysRatingMapping!$A$3:$B$23,2,0)</f>
        <v>4.1500000000000004</v>
      </c>
      <c r="AS1159">
        <v>0</v>
      </c>
      <c r="AT1159" s="11">
        <v>2.2000000000000002</v>
      </c>
      <c r="AU1159" t="s">
        <v>71</v>
      </c>
      <c r="AV1159" s="15">
        <f>VLOOKUP(AU1159,'S&amp;PRatingMapping'!$A$3:$B$24,2,0)</f>
        <v>3.1428571428571423</v>
      </c>
      <c r="AX1159">
        <v>42788105.030000001</v>
      </c>
      <c r="AY1159" t="s">
        <v>30</v>
      </c>
      <c r="AZ1159">
        <v>1</v>
      </c>
      <c r="BA1159" t="s">
        <v>41</v>
      </c>
      <c r="BB1159">
        <v>2.7230000000000001E-2</v>
      </c>
      <c r="BC1159">
        <v>-2</v>
      </c>
      <c r="BE1159" s="11" t="s">
        <v>30</v>
      </c>
      <c r="BF1159" t="s">
        <v>42</v>
      </c>
      <c r="BG1159">
        <v>26.361094000000001</v>
      </c>
      <c r="BH1159">
        <v>-2</v>
      </c>
      <c r="BI1159" s="11">
        <v>3.1</v>
      </c>
      <c r="BJ1159" t="s">
        <v>52</v>
      </c>
      <c r="BK1159">
        <f>VLOOKUP(BJ1159,MoodysRatingMapping!$A$3:$B$23,2,0)</f>
        <v>4.1500000000000004</v>
      </c>
      <c r="BL1159">
        <v>0</v>
      </c>
      <c r="BM1159" s="11">
        <v>2.2000000000000002</v>
      </c>
      <c r="BN1159" t="s">
        <v>71</v>
      </c>
      <c r="BO1159" s="15">
        <f>VLOOKUP(BN1159,'S&amp;PRatingMapping'!$A$3:$B$24,2,0)</f>
        <v>3.1428571428571423</v>
      </c>
      <c r="BQ1159">
        <v>70794006</v>
      </c>
      <c r="BR1159" s="11" t="s">
        <v>30</v>
      </c>
      <c r="BS1159">
        <v>1</v>
      </c>
      <c r="BT1159" t="s">
        <v>41</v>
      </c>
      <c r="BU1159">
        <v>2.76E-2</v>
      </c>
      <c r="BV1159">
        <v>-2</v>
      </c>
      <c r="BX1159" t="s">
        <v>30</v>
      </c>
      <c r="BY1159" t="s">
        <v>42</v>
      </c>
      <c r="BZ1159">
        <v>27.357465000000001</v>
      </c>
      <c r="CA1159">
        <v>-2</v>
      </c>
      <c r="CB1159" t="s">
        <v>35</v>
      </c>
      <c r="CC1159" t="s">
        <v>52</v>
      </c>
      <c r="CD1159">
        <f>VLOOKUP(CC1159,MoodysRatingMapping!$A$3:$B$23,2,0)</f>
        <v>4.1500000000000004</v>
      </c>
      <c r="CE1159">
        <v>0</v>
      </c>
      <c r="CF1159" s="11">
        <v>2.2000000000000002</v>
      </c>
      <c r="CG1159" t="s">
        <v>71</v>
      </c>
      <c r="CH1159" s="15">
        <f>VLOOKUP(CG1159,'S&amp;PRatingMapping'!$A$3:$B$24,2,0)</f>
        <v>3.1428571428571423</v>
      </c>
    </row>
    <row r="1160" spans="1:86" x14ac:dyDescent="0.25">
      <c r="A1160" s="2">
        <v>41912</v>
      </c>
      <c r="B1160">
        <v>3.2</v>
      </c>
      <c r="C1160">
        <v>62036</v>
      </c>
      <c r="D1160">
        <v>0.1000000000000001</v>
      </c>
      <c r="E1160">
        <v>1</v>
      </c>
      <c r="F1160">
        <v>0</v>
      </c>
      <c r="G1160">
        <v>0</v>
      </c>
      <c r="H1160">
        <v>0</v>
      </c>
      <c r="I1160">
        <v>129627864.87</v>
      </c>
      <c r="J1160" s="9" t="s">
        <v>30</v>
      </c>
      <c r="K1160">
        <v>1</v>
      </c>
      <c r="L1160" t="s">
        <v>42</v>
      </c>
      <c r="M1160">
        <v>0.72209999999999996</v>
      </c>
      <c r="N1160">
        <v>-2</v>
      </c>
      <c r="Q1160" s="11" t="s">
        <v>30</v>
      </c>
      <c r="R1160" t="s">
        <v>42</v>
      </c>
      <c r="S1160">
        <v>34.955199</v>
      </c>
      <c r="T1160">
        <v>-2</v>
      </c>
      <c r="U1160" s="11">
        <v>2.2999999999999998</v>
      </c>
      <c r="V1160" t="s">
        <v>50</v>
      </c>
      <c r="W1160">
        <f>VLOOKUP(V1160,MoodysRatingMapping!$A$3:$B$23,2,0)</f>
        <v>3.7000000000000006</v>
      </c>
      <c r="X1160">
        <v>-1</v>
      </c>
      <c r="Y1160">
        <v>2.2999999999999998</v>
      </c>
      <c r="Z1160" t="s">
        <v>77</v>
      </c>
      <c r="AA1160" s="7">
        <f>VLOOKUP(Z1160,'S&amp;PRatingMapping'!$A$3:$B$24,2,0)</f>
        <v>3.5714285714285707</v>
      </c>
      <c r="AC1160">
        <v>53433</v>
      </c>
      <c r="AD1160">
        <v>53433</v>
      </c>
      <c r="AE1160">
        <v>129627864.87</v>
      </c>
      <c r="AF1160" t="s">
        <v>30</v>
      </c>
      <c r="AG1160">
        <v>1</v>
      </c>
      <c r="AH1160" t="s">
        <v>42</v>
      </c>
      <c r="AI1160">
        <v>7.5539999999999996E-2</v>
      </c>
      <c r="AJ1160">
        <v>-2</v>
      </c>
      <c r="AL1160" t="s">
        <v>30</v>
      </c>
      <c r="AM1160" t="s">
        <v>42</v>
      </c>
      <c r="AN1160">
        <v>32.567718999999997</v>
      </c>
      <c r="AO1160">
        <v>-2</v>
      </c>
      <c r="AP1160" s="11">
        <v>2.2999999999999998</v>
      </c>
      <c r="AQ1160" t="s">
        <v>50</v>
      </c>
      <c r="AR1160">
        <f>VLOOKUP(AQ1160,MoodysRatingMapping!$A$3:$B$23,2,0)</f>
        <v>3.7000000000000006</v>
      </c>
      <c r="AS1160">
        <v>-1</v>
      </c>
      <c r="AT1160" s="11">
        <v>2.2999999999999998</v>
      </c>
      <c r="AU1160" t="s">
        <v>77</v>
      </c>
      <c r="AV1160" s="15">
        <f>VLOOKUP(AU1160,'S&amp;PRatingMapping'!$A$3:$B$24,2,0)</f>
        <v>3.5714285714285707</v>
      </c>
      <c r="AX1160">
        <v>129627864.87</v>
      </c>
      <c r="AY1160" t="s">
        <v>30</v>
      </c>
      <c r="AZ1160">
        <v>1</v>
      </c>
      <c r="BA1160" t="s">
        <v>42</v>
      </c>
      <c r="BB1160">
        <v>8.1320000000000003E-2</v>
      </c>
      <c r="BC1160">
        <v>-2</v>
      </c>
      <c r="BE1160" s="11" t="s">
        <v>30</v>
      </c>
      <c r="BF1160" t="s">
        <v>42</v>
      </c>
      <c r="BG1160">
        <v>32.340560000000004</v>
      </c>
      <c r="BH1160">
        <v>-2</v>
      </c>
      <c r="BI1160" s="11">
        <v>2.2999999999999998</v>
      </c>
      <c r="BJ1160" t="s">
        <v>50</v>
      </c>
      <c r="BK1160">
        <f>VLOOKUP(BJ1160,MoodysRatingMapping!$A$3:$B$23,2,0)</f>
        <v>3.7000000000000006</v>
      </c>
      <c r="BL1160">
        <v>-1</v>
      </c>
      <c r="BM1160" s="11">
        <v>2.2999999999999998</v>
      </c>
      <c r="BN1160" t="s">
        <v>77</v>
      </c>
      <c r="BO1160" s="15">
        <f>VLOOKUP(BN1160,'S&amp;PRatingMapping'!$A$3:$B$24,2,0)</f>
        <v>3.5714285714285707</v>
      </c>
      <c r="BQ1160">
        <v>131217864.87</v>
      </c>
      <c r="BR1160" s="11" t="s">
        <v>30</v>
      </c>
      <c r="BS1160">
        <v>1</v>
      </c>
      <c r="BT1160" t="s">
        <v>42</v>
      </c>
      <c r="BU1160">
        <v>7.5770000000000004E-2</v>
      </c>
      <c r="BV1160">
        <v>-2</v>
      </c>
      <c r="BX1160" t="s">
        <v>30</v>
      </c>
      <c r="BY1160" t="s">
        <v>42</v>
      </c>
      <c r="BZ1160">
        <v>32.437657999999999</v>
      </c>
      <c r="CA1160">
        <v>-2</v>
      </c>
      <c r="CB1160" t="s">
        <v>46</v>
      </c>
      <c r="CC1160" t="s">
        <v>50</v>
      </c>
      <c r="CD1160">
        <f>VLOOKUP(CC1160,MoodysRatingMapping!$A$3:$B$23,2,0)</f>
        <v>3.7000000000000006</v>
      </c>
      <c r="CE1160">
        <v>-1</v>
      </c>
      <c r="CF1160" s="11">
        <v>2.2999999999999998</v>
      </c>
      <c r="CG1160" t="s">
        <v>77</v>
      </c>
      <c r="CH1160" s="15">
        <f>VLOOKUP(CG1160,'S&amp;PRatingMapping'!$A$3:$B$24,2,0)</f>
        <v>3.5714285714285707</v>
      </c>
    </row>
    <row r="1161" spans="1:86" x14ac:dyDescent="0.25">
      <c r="A1161" s="2">
        <v>41912</v>
      </c>
      <c r="B1161">
        <v>3.2</v>
      </c>
      <c r="C1161">
        <v>62039</v>
      </c>
      <c r="D1161">
        <v>0.1000000000000001</v>
      </c>
      <c r="E1161">
        <v>1</v>
      </c>
      <c r="F1161">
        <v>0</v>
      </c>
      <c r="G1161">
        <v>0</v>
      </c>
      <c r="H1161">
        <v>0</v>
      </c>
      <c r="I1161">
        <v>2240722.2799999998</v>
      </c>
      <c r="J1161" s="9" t="s">
        <v>30</v>
      </c>
      <c r="K1161">
        <v>1</v>
      </c>
      <c r="L1161" t="s">
        <v>41</v>
      </c>
      <c r="M1161">
        <v>0.72209999999999996</v>
      </c>
      <c r="N1161">
        <v>-2</v>
      </c>
      <c r="Q1161" s="11" t="s">
        <v>30</v>
      </c>
      <c r="R1161" t="s">
        <v>41</v>
      </c>
      <c r="S1161">
        <v>34.955199</v>
      </c>
      <c r="T1161">
        <v>-2</v>
      </c>
      <c r="U1161" s="11">
        <v>2.2999999999999998</v>
      </c>
      <c r="V1161" t="s">
        <v>50</v>
      </c>
      <c r="W1161">
        <f>VLOOKUP(V1161,MoodysRatingMapping!$A$3:$B$23,2,0)</f>
        <v>3.7000000000000006</v>
      </c>
      <c r="X1161">
        <v>-1</v>
      </c>
      <c r="Y1161">
        <v>2.2999999999999998</v>
      </c>
      <c r="Z1161" t="s">
        <v>77</v>
      </c>
      <c r="AA1161" s="7">
        <f>VLOOKUP(Z1161,'S&amp;PRatingMapping'!$A$3:$B$24,2,0)</f>
        <v>3.5714285714285707</v>
      </c>
      <c r="AC1161">
        <v>53486</v>
      </c>
      <c r="AD1161">
        <v>53486</v>
      </c>
      <c r="AE1161">
        <v>2240722.2799999998</v>
      </c>
      <c r="AF1161" t="s">
        <v>30</v>
      </c>
      <c r="AG1161">
        <v>1</v>
      </c>
      <c r="AH1161" t="s">
        <v>41</v>
      </c>
      <c r="AI1161">
        <v>7.5539999999999996E-2</v>
      </c>
      <c r="AJ1161">
        <v>-2</v>
      </c>
      <c r="AL1161" t="s">
        <v>30</v>
      </c>
      <c r="AM1161" t="s">
        <v>41</v>
      </c>
      <c r="AN1161">
        <v>32.567718999999997</v>
      </c>
      <c r="AO1161">
        <v>-2</v>
      </c>
      <c r="AP1161" s="11">
        <v>2.2999999999999998</v>
      </c>
      <c r="AQ1161" t="s">
        <v>50</v>
      </c>
      <c r="AR1161">
        <f>VLOOKUP(AQ1161,MoodysRatingMapping!$A$3:$B$23,2,0)</f>
        <v>3.7000000000000006</v>
      </c>
      <c r="AS1161">
        <v>-1</v>
      </c>
      <c r="AT1161" s="11">
        <v>2.2999999999999998</v>
      </c>
      <c r="AU1161" t="s">
        <v>77</v>
      </c>
      <c r="AV1161" s="15">
        <f>VLOOKUP(AU1161,'S&amp;PRatingMapping'!$A$3:$B$24,2,0)</f>
        <v>3.5714285714285707</v>
      </c>
      <c r="AX1161">
        <v>2240722.2799999998</v>
      </c>
      <c r="AY1161" t="s">
        <v>30</v>
      </c>
      <c r="AZ1161">
        <v>1</v>
      </c>
      <c r="BA1161" t="s">
        <v>41</v>
      </c>
      <c r="BB1161">
        <v>8.1320000000000003E-2</v>
      </c>
      <c r="BC1161">
        <v>-2</v>
      </c>
      <c r="BE1161" s="11" t="s">
        <v>30</v>
      </c>
      <c r="BF1161" t="s">
        <v>41</v>
      </c>
      <c r="BG1161">
        <v>32.340560000000004</v>
      </c>
      <c r="BH1161">
        <v>-2</v>
      </c>
      <c r="BI1161" s="11">
        <v>2.2999999999999998</v>
      </c>
      <c r="BJ1161" t="s">
        <v>50</v>
      </c>
      <c r="BK1161">
        <f>VLOOKUP(BJ1161,MoodysRatingMapping!$A$3:$B$23,2,0)</f>
        <v>3.7000000000000006</v>
      </c>
      <c r="BL1161">
        <v>-1</v>
      </c>
      <c r="BM1161" s="11">
        <v>2.2999999999999998</v>
      </c>
      <c r="BN1161" t="s">
        <v>77</v>
      </c>
      <c r="BO1161" s="15">
        <f>VLOOKUP(BN1161,'S&amp;PRatingMapping'!$A$3:$B$24,2,0)</f>
        <v>3.5714285714285707</v>
      </c>
      <c r="BQ1161">
        <v>650722.28</v>
      </c>
      <c r="BR1161" s="11" t="s">
        <v>30</v>
      </c>
      <c r="BS1161">
        <v>1</v>
      </c>
      <c r="BT1161" t="s">
        <v>41</v>
      </c>
      <c r="BU1161">
        <v>7.5770000000000004E-2</v>
      </c>
      <c r="BV1161">
        <v>-2</v>
      </c>
      <c r="BX1161" t="s">
        <v>30</v>
      </c>
      <c r="BY1161" t="s">
        <v>41</v>
      </c>
      <c r="BZ1161">
        <v>32.437657999999999</v>
      </c>
      <c r="CA1161">
        <v>-2</v>
      </c>
      <c r="CB1161" t="s">
        <v>46</v>
      </c>
      <c r="CC1161" t="s">
        <v>50</v>
      </c>
      <c r="CD1161">
        <f>VLOOKUP(CC1161,MoodysRatingMapping!$A$3:$B$23,2,0)</f>
        <v>3.7000000000000006</v>
      </c>
      <c r="CE1161">
        <v>-1</v>
      </c>
      <c r="CF1161" s="11">
        <v>2.2999999999999998</v>
      </c>
      <c r="CG1161" t="s">
        <v>77</v>
      </c>
      <c r="CH1161" s="15">
        <f>VLOOKUP(CG1161,'S&amp;PRatingMapping'!$A$3:$B$24,2,0)</f>
        <v>3.5714285714285707</v>
      </c>
    </row>
    <row r="1162" spans="1:86" x14ac:dyDescent="0.25">
      <c r="A1162" s="2">
        <v>42460</v>
      </c>
      <c r="B1162">
        <v>5.2</v>
      </c>
      <c r="C1162">
        <v>62048</v>
      </c>
      <c r="D1162">
        <v>1.2</v>
      </c>
      <c r="E1162">
        <v>1</v>
      </c>
      <c r="F1162">
        <v>0</v>
      </c>
      <c r="G1162">
        <v>0</v>
      </c>
      <c r="H1162">
        <v>0</v>
      </c>
      <c r="I1162">
        <v>60000000</v>
      </c>
      <c r="J1162" s="9">
        <v>6.2</v>
      </c>
      <c r="K1162">
        <v>8</v>
      </c>
      <c r="L1162" t="s">
        <v>41</v>
      </c>
      <c r="M1162">
        <v>1.7557400000000001</v>
      </c>
      <c r="N1162">
        <v>2</v>
      </c>
      <c r="Q1162" s="11" t="s">
        <v>39</v>
      </c>
      <c r="R1162" t="s">
        <v>41</v>
      </c>
      <c r="S1162">
        <v>77.611559999999997</v>
      </c>
      <c r="T1162">
        <v>3</v>
      </c>
      <c r="U1162" s="11">
        <v>5.2</v>
      </c>
      <c r="V1162" t="s">
        <v>49</v>
      </c>
      <c r="W1162">
        <f>VLOOKUP(V1162,MoodysRatingMapping!$A$3:$B$23,2,0)</f>
        <v>6.4000000000000012</v>
      </c>
      <c r="Y1162">
        <v>3.3</v>
      </c>
      <c r="Z1162" t="s">
        <v>81</v>
      </c>
      <c r="AA1162" s="7">
        <f>VLOOKUP(Z1162,'S&amp;PRatingMapping'!$A$3:$B$24,2,0)</f>
        <v>4.8571428571428568</v>
      </c>
      <c r="AC1162">
        <v>5349</v>
      </c>
      <c r="AD1162">
        <v>5349</v>
      </c>
      <c r="AE1162">
        <v>60000000</v>
      </c>
      <c r="AF1162" t="s">
        <v>39</v>
      </c>
      <c r="AG1162">
        <v>9</v>
      </c>
      <c r="AH1162" t="s">
        <v>41</v>
      </c>
      <c r="AI1162">
        <v>5.9084599999999998</v>
      </c>
      <c r="AJ1162">
        <v>5</v>
      </c>
      <c r="AL1162" t="s">
        <v>33</v>
      </c>
      <c r="AM1162" t="s">
        <v>41</v>
      </c>
      <c r="AN1162">
        <v>922.68179399999997</v>
      </c>
      <c r="AO1162">
        <v>6</v>
      </c>
      <c r="AP1162" s="11">
        <v>5.2</v>
      </c>
      <c r="AQ1162" t="s">
        <v>49</v>
      </c>
      <c r="AR1162">
        <f>VLOOKUP(AQ1162,MoodysRatingMapping!$A$3:$B$23,2,0)</f>
        <v>6.4000000000000012</v>
      </c>
      <c r="AS1162">
        <v>2</v>
      </c>
      <c r="AT1162" s="11">
        <v>3.3</v>
      </c>
      <c r="AU1162" t="s">
        <v>81</v>
      </c>
      <c r="AV1162" s="15">
        <f>VLOOKUP(AU1162,'S&amp;PRatingMapping'!$A$3:$B$24,2,0)</f>
        <v>4.8571428571428568</v>
      </c>
      <c r="AX1162">
        <v>60000000</v>
      </c>
      <c r="AY1162" t="s">
        <v>36</v>
      </c>
      <c r="AZ1162">
        <v>8</v>
      </c>
      <c r="BA1162" t="s">
        <v>41</v>
      </c>
      <c r="BB1162">
        <v>3.8062900000000002</v>
      </c>
      <c r="BC1162">
        <v>4</v>
      </c>
      <c r="BE1162" s="11">
        <v>8.1</v>
      </c>
      <c r="BF1162" t="s">
        <v>41</v>
      </c>
      <c r="BG1162">
        <v>911.19574399999999</v>
      </c>
      <c r="BH1162">
        <v>6</v>
      </c>
      <c r="BI1162" s="11">
        <v>3.3</v>
      </c>
      <c r="BJ1162" t="s">
        <v>58</v>
      </c>
      <c r="BK1162">
        <f>VLOOKUP(BJ1162,MoodysRatingMapping!$A$3:$B$23,2,0)</f>
        <v>5.0500000000000007</v>
      </c>
      <c r="BL1162">
        <v>-1</v>
      </c>
      <c r="BM1162" s="11">
        <v>3.3</v>
      </c>
      <c r="BN1162" t="s">
        <v>81</v>
      </c>
      <c r="BO1162" s="15">
        <f>VLOOKUP(BN1162,'S&amp;PRatingMapping'!$A$3:$B$24,2,0)</f>
        <v>4.8571428571428568</v>
      </c>
      <c r="BQ1162">
        <v>2240722.2799999998</v>
      </c>
      <c r="BR1162" s="11" t="s">
        <v>30</v>
      </c>
      <c r="BS1162">
        <v>1</v>
      </c>
      <c r="BT1162" t="s">
        <v>41</v>
      </c>
      <c r="BU1162">
        <v>5.849E-2</v>
      </c>
      <c r="BV1162">
        <v>-2</v>
      </c>
      <c r="BX1162" t="s">
        <v>34</v>
      </c>
      <c r="BY1162" t="s">
        <v>41</v>
      </c>
      <c r="BZ1162">
        <v>34.263012000000003</v>
      </c>
      <c r="CA1162">
        <v>-1</v>
      </c>
      <c r="CB1162" t="s">
        <v>46</v>
      </c>
      <c r="CC1162" t="s">
        <v>50</v>
      </c>
      <c r="CD1162">
        <f>VLOOKUP(CC1162,MoodysRatingMapping!$A$3:$B$23,2,0)</f>
        <v>3.7000000000000006</v>
      </c>
      <c r="CE1162">
        <v>-1</v>
      </c>
      <c r="CF1162" s="11">
        <v>2.2999999999999998</v>
      </c>
      <c r="CG1162" t="s">
        <v>77</v>
      </c>
      <c r="CH1162" s="15">
        <f>VLOOKUP(CG1162,'S&amp;PRatingMapping'!$A$3:$B$24,2,0)</f>
        <v>3.5714285714285707</v>
      </c>
    </row>
    <row r="1163" spans="1:86" x14ac:dyDescent="0.25">
      <c r="A1163" s="2">
        <v>42153</v>
      </c>
      <c r="B1163">
        <v>3.3</v>
      </c>
      <c r="C1163">
        <v>62065</v>
      </c>
      <c r="D1163">
        <v>9.9999999999999645E-2</v>
      </c>
      <c r="E1163">
        <v>1</v>
      </c>
      <c r="F1163">
        <v>0</v>
      </c>
      <c r="G1163">
        <v>0</v>
      </c>
      <c r="H1163">
        <v>0</v>
      </c>
      <c r="I1163">
        <v>463838.63</v>
      </c>
      <c r="J1163" s="9" t="s">
        <v>30</v>
      </c>
      <c r="K1163">
        <v>1</v>
      </c>
      <c r="L1163" t="s">
        <v>41</v>
      </c>
      <c r="M1163">
        <v>0.98250000000000004</v>
      </c>
      <c r="N1163">
        <v>-2</v>
      </c>
      <c r="O1163" t="s">
        <v>41</v>
      </c>
      <c r="P1163">
        <v>99.5</v>
      </c>
      <c r="Q1163" s="11">
        <v>3.2</v>
      </c>
      <c r="R1163" t="s">
        <v>41</v>
      </c>
      <c r="S1163">
        <v>8.1925840000000001</v>
      </c>
      <c r="U1163" s="11">
        <v>3.1</v>
      </c>
      <c r="V1163" t="s">
        <v>52</v>
      </c>
      <c r="W1163">
        <f>VLOOKUP(V1163,MoodysRatingMapping!$A$3:$B$23,2,0)</f>
        <v>4.1500000000000004</v>
      </c>
      <c r="Y1163">
        <v>3.1</v>
      </c>
      <c r="Z1163" t="s">
        <v>72</v>
      </c>
      <c r="AA1163" s="7">
        <f>VLOOKUP(Z1163,'S&amp;PRatingMapping'!$A$3:$B$24,2,0)</f>
        <v>3.9999999999999991</v>
      </c>
      <c r="AC1163">
        <v>5351</v>
      </c>
      <c r="AD1163">
        <v>5351</v>
      </c>
      <c r="AE1163">
        <v>463838.63</v>
      </c>
      <c r="AF1163" t="s">
        <v>30</v>
      </c>
      <c r="AG1163">
        <v>1</v>
      </c>
      <c r="AH1163" t="s">
        <v>41</v>
      </c>
      <c r="AI1163">
        <v>9.0550000000000005E-2</v>
      </c>
      <c r="AJ1163">
        <v>-2</v>
      </c>
      <c r="AK1163">
        <v>99.5</v>
      </c>
      <c r="AL1163" t="s">
        <v>45</v>
      </c>
      <c r="AM1163" t="s">
        <v>41</v>
      </c>
      <c r="AN1163">
        <v>75.476639000000006</v>
      </c>
      <c r="AO1163">
        <v>0</v>
      </c>
      <c r="AP1163" s="11">
        <v>3.1</v>
      </c>
      <c r="AQ1163" t="s">
        <v>52</v>
      </c>
      <c r="AR1163">
        <f>VLOOKUP(AQ1163,MoodysRatingMapping!$A$3:$B$23,2,0)</f>
        <v>4.1500000000000004</v>
      </c>
      <c r="AS1163">
        <v>0</v>
      </c>
      <c r="AT1163" s="11">
        <v>3.1</v>
      </c>
      <c r="AU1163" t="s">
        <v>72</v>
      </c>
      <c r="AV1163" s="15">
        <f>VLOOKUP(AU1163,'S&amp;PRatingMapping'!$A$3:$B$24,2,0)</f>
        <v>3.9999999999999991</v>
      </c>
      <c r="AX1163">
        <v>463838.63</v>
      </c>
      <c r="AY1163" t="s">
        <v>30</v>
      </c>
      <c r="AZ1163">
        <v>1</v>
      </c>
      <c r="BA1163" t="s">
        <v>41</v>
      </c>
      <c r="BB1163">
        <v>6.7479999999999998E-2</v>
      </c>
      <c r="BC1163">
        <v>-2</v>
      </c>
      <c r="BD1163">
        <v>99.25</v>
      </c>
      <c r="BE1163" s="11">
        <v>3.2</v>
      </c>
      <c r="BF1163" t="s">
        <v>41</v>
      </c>
      <c r="BG1163">
        <v>68.294595000000001</v>
      </c>
      <c r="BH1163">
        <v>0</v>
      </c>
      <c r="BI1163" s="11">
        <v>3.1</v>
      </c>
      <c r="BJ1163" t="s">
        <v>52</v>
      </c>
      <c r="BK1163">
        <f>VLOOKUP(BJ1163,MoodysRatingMapping!$A$3:$B$23,2,0)</f>
        <v>4.1500000000000004</v>
      </c>
      <c r="BL1163">
        <v>0</v>
      </c>
      <c r="BM1163" s="11">
        <v>3.1</v>
      </c>
      <c r="BN1163" t="s">
        <v>72</v>
      </c>
      <c r="BO1163" s="15">
        <f>VLOOKUP(BN1163,'S&amp;PRatingMapping'!$A$3:$B$24,2,0)</f>
        <v>3.9999999999999991</v>
      </c>
      <c r="BQ1163">
        <v>463838.63</v>
      </c>
      <c r="BR1163" s="11" t="s">
        <v>30</v>
      </c>
      <c r="BS1163">
        <v>1</v>
      </c>
      <c r="BT1163" t="s">
        <v>41</v>
      </c>
      <c r="BU1163">
        <v>6.2729999999999994E-2</v>
      </c>
      <c r="BV1163">
        <v>-2</v>
      </c>
      <c r="BW1163">
        <v>99.25</v>
      </c>
      <c r="BX1163" t="s">
        <v>35</v>
      </c>
      <c r="BY1163" t="s">
        <v>41</v>
      </c>
      <c r="BZ1163">
        <v>60.664138000000001</v>
      </c>
      <c r="CA1163">
        <v>0</v>
      </c>
      <c r="CB1163" t="s">
        <v>35</v>
      </c>
      <c r="CC1163" t="s">
        <v>52</v>
      </c>
      <c r="CD1163">
        <f>VLOOKUP(CC1163,MoodysRatingMapping!$A$3:$B$23,2,0)</f>
        <v>4.1500000000000004</v>
      </c>
      <c r="CE1163">
        <v>0</v>
      </c>
      <c r="CF1163" s="11">
        <v>3.1</v>
      </c>
      <c r="CG1163" t="s">
        <v>72</v>
      </c>
      <c r="CH1163" s="15">
        <f>VLOOKUP(CG1163,'S&amp;PRatingMapping'!$A$3:$B$24,2,0)</f>
        <v>3.9999999999999991</v>
      </c>
    </row>
    <row r="1164" spans="1:86" x14ac:dyDescent="0.25">
      <c r="A1164" s="2">
        <v>42704</v>
      </c>
      <c r="B1164">
        <v>3.3</v>
      </c>
      <c r="C1164">
        <v>62073</v>
      </c>
      <c r="D1164">
        <v>9.9999999999999645E-2</v>
      </c>
      <c r="E1164">
        <v>1</v>
      </c>
      <c r="F1164">
        <v>0</v>
      </c>
      <c r="G1164">
        <v>0</v>
      </c>
      <c r="H1164">
        <v>0</v>
      </c>
      <c r="I1164">
        <v>80881939.439999998</v>
      </c>
      <c r="J1164" s="9" t="s">
        <v>30</v>
      </c>
      <c r="K1164">
        <v>1</v>
      </c>
      <c r="L1164" t="s">
        <v>41</v>
      </c>
      <c r="M1164">
        <v>0.22370000000000001</v>
      </c>
      <c r="N1164">
        <v>-2</v>
      </c>
      <c r="O1164" t="s">
        <v>41</v>
      </c>
      <c r="P1164">
        <v>99.9375</v>
      </c>
      <c r="Q1164" s="11">
        <v>3.2</v>
      </c>
      <c r="R1164" t="s">
        <v>42</v>
      </c>
      <c r="S1164">
        <v>95.153999999999996</v>
      </c>
      <c r="U1164" s="11">
        <v>3.1</v>
      </c>
      <c r="V1164" t="s">
        <v>52</v>
      </c>
      <c r="W1164">
        <f>VLOOKUP(V1164,MoodysRatingMapping!$A$3:$B$23,2,0)</f>
        <v>4.1500000000000004</v>
      </c>
      <c r="Y1164">
        <v>3.1</v>
      </c>
      <c r="Z1164" t="s">
        <v>72</v>
      </c>
      <c r="AA1164" s="7">
        <f>VLOOKUP(Z1164,'S&amp;PRatingMapping'!$A$3:$B$24,2,0)</f>
        <v>3.9999999999999991</v>
      </c>
      <c r="AC1164">
        <v>53544</v>
      </c>
      <c r="AD1164">
        <v>53544</v>
      </c>
      <c r="AE1164">
        <v>108325574.52</v>
      </c>
      <c r="AF1164" t="s">
        <v>30</v>
      </c>
      <c r="AG1164">
        <v>1</v>
      </c>
      <c r="AH1164" t="s">
        <v>41</v>
      </c>
      <c r="AI1164">
        <v>1.9730000000000001E-2</v>
      </c>
      <c r="AJ1164">
        <v>-2</v>
      </c>
      <c r="AK1164">
        <v>100</v>
      </c>
      <c r="AL1164" t="s">
        <v>45</v>
      </c>
      <c r="AM1164" t="s">
        <v>42</v>
      </c>
      <c r="AN1164">
        <v>94.0364</v>
      </c>
      <c r="AO1164">
        <v>0</v>
      </c>
      <c r="AP1164" s="11">
        <v>3.1</v>
      </c>
      <c r="AQ1164" t="s">
        <v>52</v>
      </c>
      <c r="AR1164">
        <f>VLOOKUP(AQ1164,MoodysRatingMapping!$A$3:$B$23,2,0)</f>
        <v>4.1500000000000004</v>
      </c>
      <c r="AS1164">
        <v>0</v>
      </c>
      <c r="AT1164" s="11">
        <v>3.1</v>
      </c>
      <c r="AU1164" t="s">
        <v>72</v>
      </c>
      <c r="AV1164" s="15">
        <f>VLOOKUP(AU1164,'S&amp;PRatingMapping'!$A$3:$B$24,2,0)</f>
        <v>3.9999999999999991</v>
      </c>
      <c r="AX1164">
        <v>74919385.769999996</v>
      </c>
      <c r="AY1164" t="s">
        <v>30</v>
      </c>
      <c r="AZ1164">
        <v>1</v>
      </c>
      <c r="BA1164" t="s">
        <v>41</v>
      </c>
      <c r="BB1164">
        <v>1.247E-2</v>
      </c>
      <c r="BC1164">
        <v>-2</v>
      </c>
      <c r="BD1164">
        <v>99.937749999999994</v>
      </c>
      <c r="BE1164" s="11">
        <v>3.2</v>
      </c>
      <c r="BF1164" t="s">
        <v>41</v>
      </c>
      <c r="BG1164">
        <v>90.390299999999996</v>
      </c>
      <c r="BH1164">
        <v>0</v>
      </c>
      <c r="BI1164" s="11">
        <v>3.1</v>
      </c>
      <c r="BJ1164" t="s">
        <v>52</v>
      </c>
      <c r="BK1164">
        <f>VLOOKUP(BJ1164,MoodysRatingMapping!$A$3:$B$23,2,0)</f>
        <v>4.1500000000000004</v>
      </c>
      <c r="BL1164">
        <v>0</v>
      </c>
      <c r="BM1164" s="11">
        <v>3.1</v>
      </c>
      <c r="BN1164" t="s">
        <v>72</v>
      </c>
      <c r="BO1164" s="15">
        <f>VLOOKUP(BN1164,'S&amp;PRatingMapping'!$A$3:$B$24,2,0)</f>
        <v>3.9999999999999991</v>
      </c>
      <c r="BQ1164">
        <v>66309304.170000002</v>
      </c>
      <c r="BR1164" s="11" t="s">
        <v>30</v>
      </c>
      <c r="BS1164">
        <v>1</v>
      </c>
      <c r="BT1164" t="s">
        <v>41</v>
      </c>
      <c r="BU1164">
        <v>1.304E-2</v>
      </c>
      <c r="BV1164">
        <v>-2</v>
      </c>
      <c r="BW1164">
        <v>99.937749999999994</v>
      </c>
      <c r="BX1164" t="s">
        <v>35</v>
      </c>
      <c r="BY1164" t="s">
        <v>41</v>
      </c>
      <c r="BZ1164">
        <v>78.465299999999999</v>
      </c>
      <c r="CA1164">
        <v>0</v>
      </c>
      <c r="CB1164" t="s">
        <v>35</v>
      </c>
      <c r="CC1164" t="s">
        <v>52</v>
      </c>
      <c r="CD1164">
        <f>VLOOKUP(CC1164,MoodysRatingMapping!$A$3:$B$23,2,0)</f>
        <v>4.1500000000000004</v>
      </c>
      <c r="CE1164">
        <v>0</v>
      </c>
      <c r="CF1164" s="11">
        <v>3.1</v>
      </c>
      <c r="CG1164" t="s">
        <v>72</v>
      </c>
      <c r="CH1164" s="15">
        <f>VLOOKUP(CG1164,'S&amp;PRatingMapping'!$A$3:$B$24,2,0)</f>
        <v>3.9999999999999991</v>
      </c>
    </row>
    <row r="1165" spans="1:86" x14ac:dyDescent="0.25">
      <c r="A1165" s="2">
        <v>43251</v>
      </c>
      <c r="B1165">
        <v>6.2</v>
      </c>
      <c r="C1165">
        <v>62137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2668326.69</v>
      </c>
      <c r="J1165" s="9">
        <v>8.1</v>
      </c>
      <c r="K1165">
        <v>1</v>
      </c>
      <c r="L1165" t="s">
        <v>41</v>
      </c>
      <c r="M1165">
        <v>7.2279</v>
      </c>
      <c r="N1165">
        <v>2</v>
      </c>
      <c r="O1165" t="s">
        <v>41</v>
      </c>
      <c r="P1165">
        <v>1</v>
      </c>
      <c r="U1165" s="11">
        <v>6.1</v>
      </c>
      <c r="V1165" t="s">
        <v>57</v>
      </c>
      <c r="W1165">
        <f>VLOOKUP(V1165,MoodysRatingMapping!$A$3:$B$23,2,0)</f>
        <v>6.8500000000000014</v>
      </c>
      <c r="X1165">
        <v>-1</v>
      </c>
      <c r="Y1165">
        <v>5.2</v>
      </c>
      <c r="Z1165" t="s">
        <v>82</v>
      </c>
      <c r="AA1165" s="7">
        <f>VLOOKUP(Z1165,'S&amp;PRatingMapping'!$A$3:$B$24,2,0)</f>
        <v>6.1428571428571432</v>
      </c>
      <c r="AC1165">
        <v>53584</v>
      </c>
      <c r="AD1165">
        <v>53584</v>
      </c>
      <c r="AE1165">
        <v>2223605.58</v>
      </c>
      <c r="AF1165" t="s">
        <v>33</v>
      </c>
      <c r="AG1165">
        <v>10</v>
      </c>
      <c r="AH1165" t="s">
        <v>41</v>
      </c>
      <c r="AI1165">
        <v>3.3010799999999998</v>
      </c>
      <c r="AJ1165">
        <v>4</v>
      </c>
      <c r="AK1165">
        <v>100.0625</v>
      </c>
      <c r="AP1165" s="11">
        <v>5.2</v>
      </c>
      <c r="AQ1165" t="s">
        <v>49</v>
      </c>
      <c r="AR1165">
        <f>VLOOKUP(AQ1165,MoodysRatingMapping!$A$3:$B$23,2,0)</f>
        <v>6.4000000000000012</v>
      </c>
      <c r="AS1165">
        <v>0</v>
      </c>
      <c r="AT1165" s="11">
        <v>5.2</v>
      </c>
      <c r="AU1165" t="s">
        <v>82</v>
      </c>
      <c r="AV1165" s="15">
        <f>VLOOKUP(AU1165,'S&amp;PRatingMapping'!$A$3:$B$24,2,0)</f>
        <v>6.1428571428571432</v>
      </c>
      <c r="AX1165">
        <v>5817307.7000000002</v>
      </c>
      <c r="AY1165" t="s">
        <v>30</v>
      </c>
      <c r="AZ1165">
        <v>1</v>
      </c>
      <c r="BA1165" t="s">
        <v>41</v>
      </c>
      <c r="BB1165">
        <v>0.10619000000000001</v>
      </c>
      <c r="BC1165">
        <v>-6</v>
      </c>
      <c r="BK1165" t="e">
        <f>VLOOKUP(BJ1165,MoodysRatingMapping!$A$3:$B$23,2,0)</f>
        <v>#N/A</v>
      </c>
      <c r="BO1165" s="15" t="e">
        <f>VLOOKUP(BN1165,'S&amp;PRatingMapping'!$A$3:$B$24,2,0)</f>
        <v>#N/A</v>
      </c>
      <c r="BQ1165">
        <v>5817307.7000000002</v>
      </c>
      <c r="BR1165" s="11" t="s">
        <v>30</v>
      </c>
      <c r="BS1165">
        <v>1</v>
      </c>
      <c r="BT1165" t="s">
        <v>41</v>
      </c>
      <c r="BU1165">
        <v>9.8159999999999997E-2</v>
      </c>
      <c r="BV1165">
        <v>-6</v>
      </c>
      <c r="CD1165" t="e">
        <f>VLOOKUP(CC1165,MoodysRatingMapping!$A$3:$B$23,2,0)</f>
        <v>#N/A</v>
      </c>
      <c r="CH1165" s="15" t="e">
        <f>VLOOKUP(CG1165,'S&amp;PRatingMapping'!$A$3:$B$24,2,0)</f>
        <v>#N/A</v>
      </c>
    </row>
    <row r="1166" spans="1:86" x14ac:dyDescent="0.25">
      <c r="A1166" s="2">
        <v>42489</v>
      </c>
      <c r="B1166">
        <v>4</v>
      </c>
      <c r="C1166">
        <v>62155</v>
      </c>
      <c r="D1166">
        <v>0.70000000000000018</v>
      </c>
      <c r="E1166">
        <v>1</v>
      </c>
      <c r="F1166">
        <v>0</v>
      </c>
      <c r="G1166">
        <v>0</v>
      </c>
      <c r="H1166">
        <v>0</v>
      </c>
      <c r="I1166">
        <v>57386528.030000001</v>
      </c>
      <c r="W1166" t="e">
        <f>VLOOKUP(V1166,MoodysRatingMapping!$A$3:$B$23,2,0)</f>
        <v>#N/A</v>
      </c>
      <c r="AA1166" s="7" t="e">
        <f>VLOOKUP(Z1166,'S&amp;PRatingMapping'!$A$3:$B$24,2,0)</f>
        <v>#N/A</v>
      </c>
      <c r="AC1166">
        <v>53612</v>
      </c>
      <c r="AD1166">
        <v>53612</v>
      </c>
      <c r="AE1166">
        <v>58686915.689999998</v>
      </c>
      <c r="AR1166" t="e">
        <f>VLOOKUP(AQ1166,MoodysRatingMapping!$A$3:$B$23,2,0)</f>
        <v>#N/A</v>
      </c>
      <c r="AV1166" s="15" t="e">
        <f>VLOOKUP(AU1166,'S&amp;PRatingMapping'!$A$3:$B$24,2,0)</f>
        <v>#N/A</v>
      </c>
      <c r="AX1166">
        <v>60787960.520000003</v>
      </c>
      <c r="BK1166" t="e">
        <f>VLOOKUP(BJ1166,MoodysRatingMapping!$A$3:$B$23,2,0)</f>
        <v>#N/A</v>
      </c>
      <c r="BO1166" s="15" t="e">
        <f>VLOOKUP(BN1166,'S&amp;PRatingMapping'!$A$3:$B$24,2,0)</f>
        <v>#N/A</v>
      </c>
      <c r="BQ1166">
        <v>62732762.810000002</v>
      </c>
      <c r="CD1166" t="e">
        <f>VLOOKUP(CC1166,MoodysRatingMapping!$A$3:$B$23,2,0)</f>
        <v>#N/A</v>
      </c>
      <c r="CH1166" s="15" t="e">
        <f>VLOOKUP(CG1166,'S&amp;PRatingMapping'!$A$3:$B$24,2,0)</f>
        <v>#N/A</v>
      </c>
    </row>
    <row r="1167" spans="1:86" x14ac:dyDescent="0.25">
      <c r="A1167" s="2">
        <v>41943</v>
      </c>
      <c r="B1167">
        <v>3.3</v>
      </c>
      <c r="C1167">
        <v>62172</v>
      </c>
      <c r="D1167">
        <v>9.9999999999999645E-2</v>
      </c>
      <c r="E1167">
        <v>1</v>
      </c>
      <c r="F1167">
        <v>0</v>
      </c>
      <c r="G1167">
        <v>0</v>
      </c>
      <c r="H1167">
        <v>0</v>
      </c>
      <c r="I1167">
        <v>65000000</v>
      </c>
      <c r="W1167" t="e">
        <f>VLOOKUP(V1167,MoodysRatingMapping!$A$3:$B$23,2,0)</f>
        <v>#N/A</v>
      </c>
      <c r="AA1167" s="7" t="e">
        <f>VLOOKUP(Z1167,'S&amp;PRatingMapping'!$A$3:$B$24,2,0)</f>
        <v>#N/A</v>
      </c>
      <c r="AC1167">
        <v>53647</v>
      </c>
      <c r="AD1167">
        <v>53647</v>
      </c>
      <c r="AE1167">
        <v>65000000</v>
      </c>
      <c r="AR1167" t="e">
        <f>VLOOKUP(AQ1167,MoodysRatingMapping!$A$3:$B$23,2,0)</f>
        <v>#N/A</v>
      </c>
      <c r="AV1167" s="15" t="e">
        <f>VLOOKUP(AU1167,'S&amp;PRatingMapping'!$A$3:$B$24,2,0)</f>
        <v>#N/A</v>
      </c>
      <c r="AX1167">
        <v>65000000</v>
      </c>
      <c r="BK1167" t="e">
        <f>VLOOKUP(BJ1167,MoodysRatingMapping!$A$3:$B$23,2,0)</f>
        <v>#N/A</v>
      </c>
      <c r="BO1167" s="15" t="e">
        <f>VLOOKUP(BN1167,'S&amp;PRatingMapping'!$A$3:$B$24,2,0)</f>
        <v>#N/A</v>
      </c>
      <c r="BQ1167">
        <v>65000000</v>
      </c>
      <c r="CD1167" t="e">
        <f>VLOOKUP(CC1167,MoodysRatingMapping!$A$3:$B$23,2,0)</f>
        <v>#N/A</v>
      </c>
      <c r="CH1167" s="15" t="e">
        <f>VLOOKUP(CG1167,'S&amp;PRatingMapping'!$A$3:$B$24,2,0)</f>
        <v>#N/A</v>
      </c>
    </row>
    <row r="1168" spans="1:86" x14ac:dyDescent="0.25">
      <c r="A1168" s="2">
        <v>42794</v>
      </c>
      <c r="B1168">
        <v>4</v>
      </c>
      <c r="C1168">
        <v>62197</v>
      </c>
      <c r="D1168">
        <v>0.70000000000000018</v>
      </c>
      <c r="E1168">
        <v>1</v>
      </c>
      <c r="F1168">
        <v>0</v>
      </c>
      <c r="G1168">
        <v>0</v>
      </c>
      <c r="H1168">
        <v>0</v>
      </c>
      <c r="I1168">
        <v>147500000</v>
      </c>
      <c r="J1168" s="9">
        <v>8.1</v>
      </c>
      <c r="K1168">
        <v>1</v>
      </c>
      <c r="L1168" t="s">
        <v>41</v>
      </c>
      <c r="M1168">
        <v>1.7316</v>
      </c>
      <c r="N1168">
        <v>6</v>
      </c>
      <c r="W1168" t="e">
        <f>VLOOKUP(V1168,MoodysRatingMapping!$A$3:$B$23,2,0)</f>
        <v>#N/A</v>
      </c>
      <c r="AA1168" s="7" t="e">
        <f>VLOOKUP(Z1168,'S&amp;PRatingMapping'!$A$3:$B$24,2,0)</f>
        <v>#N/A</v>
      </c>
      <c r="AC1168">
        <v>53728</v>
      </c>
      <c r="AD1168">
        <v>53728</v>
      </c>
      <c r="AE1168">
        <v>164000397.56</v>
      </c>
      <c r="AF1168" t="s">
        <v>33</v>
      </c>
      <c r="AG1168">
        <v>10</v>
      </c>
      <c r="AH1168" t="s">
        <v>41</v>
      </c>
      <c r="AI1168">
        <v>1.8331200000000001</v>
      </c>
      <c r="AJ1168">
        <v>7</v>
      </c>
      <c r="AR1168" t="e">
        <f>VLOOKUP(AQ1168,MoodysRatingMapping!$A$3:$B$23,2,0)</f>
        <v>#N/A</v>
      </c>
      <c r="AV1168" s="15" t="e">
        <f>VLOOKUP(AU1168,'S&amp;PRatingMapping'!$A$3:$B$24,2,0)</f>
        <v>#N/A</v>
      </c>
      <c r="AX1168">
        <v>166062358.59999999</v>
      </c>
      <c r="AY1168" t="s">
        <v>31</v>
      </c>
      <c r="AZ1168">
        <v>7</v>
      </c>
      <c r="BA1168" t="s">
        <v>41</v>
      </c>
      <c r="BB1168">
        <v>1.20103</v>
      </c>
      <c r="BC1168">
        <v>4</v>
      </c>
      <c r="BK1168" t="e">
        <f>VLOOKUP(BJ1168,MoodysRatingMapping!$A$3:$B$23,2,0)</f>
        <v>#N/A</v>
      </c>
      <c r="BO1168" s="15" t="e">
        <f>VLOOKUP(BN1168,'S&amp;PRatingMapping'!$A$3:$B$24,2,0)</f>
        <v>#N/A</v>
      </c>
      <c r="BQ1168">
        <v>166069447.11000001</v>
      </c>
      <c r="BR1168" s="11">
        <v>6.1</v>
      </c>
      <c r="BS1168">
        <v>7</v>
      </c>
      <c r="BT1168" t="s">
        <v>41</v>
      </c>
      <c r="BU1168">
        <v>1.1433899999999999</v>
      </c>
      <c r="BV1168">
        <v>4</v>
      </c>
      <c r="CD1168" t="e">
        <f>VLOOKUP(CC1168,MoodysRatingMapping!$A$3:$B$23,2,0)</f>
        <v>#N/A</v>
      </c>
      <c r="CH1168" s="15" t="e">
        <f>VLOOKUP(CG1168,'S&amp;PRatingMapping'!$A$3:$B$24,2,0)</f>
        <v>#N/A</v>
      </c>
    </row>
    <row r="1169" spans="1:87" x14ac:dyDescent="0.25">
      <c r="A1169" s="2">
        <v>42916</v>
      </c>
      <c r="B1169">
        <v>6.1</v>
      </c>
      <c r="C1169">
        <v>62197</v>
      </c>
      <c r="D1169">
        <v>2.1</v>
      </c>
      <c r="E1169">
        <v>1</v>
      </c>
      <c r="F1169">
        <v>0</v>
      </c>
      <c r="G1169">
        <v>-2</v>
      </c>
      <c r="H1169">
        <v>0</v>
      </c>
      <c r="I1169">
        <v>146468750</v>
      </c>
      <c r="J1169" s="9">
        <v>8.1</v>
      </c>
      <c r="K1169">
        <v>1</v>
      </c>
      <c r="L1169" t="s">
        <v>41</v>
      </c>
      <c r="M1169">
        <v>4.4681600000000001</v>
      </c>
      <c r="N1169">
        <v>3</v>
      </c>
      <c r="W1169" t="e">
        <f>VLOOKUP(V1169,MoodysRatingMapping!$A$3:$B$23,2,0)</f>
        <v>#N/A</v>
      </c>
      <c r="AA1169" s="7" t="e">
        <f>VLOOKUP(Z1169,'S&amp;PRatingMapping'!$A$3:$B$24,2,0)</f>
        <v>#N/A</v>
      </c>
      <c r="AC1169">
        <v>53732</v>
      </c>
      <c r="AD1169">
        <v>53732</v>
      </c>
      <c r="AE1169">
        <v>147500000</v>
      </c>
      <c r="AF1169" t="s">
        <v>33</v>
      </c>
      <c r="AG1169">
        <v>10</v>
      </c>
      <c r="AH1169" t="s">
        <v>41</v>
      </c>
      <c r="AI1169">
        <v>4.5473999999999997</v>
      </c>
      <c r="AJ1169">
        <v>6</v>
      </c>
      <c r="AR1169" t="e">
        <f>VLOOKUP(AQ1169,MoodysRatingMapping!$A$3:$B$23,2,0)</f>
        <v>#N/A</v>
      </c>
      <c r="AV1169" s="15" t="e">
        <f>VLOOKUP(AU1169,'S&amp;PRatingMapping'!$A$3:$B$24,2,0)</f>
        <v>#N/A</v>
      </c>
      <c r="AX1169">
        <v>147500000</v>
      </c>
      <c r="AY1169" t="s">
        <v>33</v>
      </c>
      <c r="AZ1169">
        <v>10</v>
      </c>
      <c r="BA1169" t="s">
        <v>41</v>
      </c>
      <c r="BB1169">
        <v>2.1450800000000001</v>
      </c>
      <c r="BC1169">
        <v>6</v>
      </c>
      <c r="BK1169" t="e">
        <f>VLOOKUP(BJ1169,MoodysRatingMapping!$A$3:$B$23,2,0)</f>
        <v>#N/A</v>
      </c>
      <c r="BO1169" s="15" t="e">
        <f>VLOOKUP(BN1169,'S&amp;PRatingMapping'!$A$3:$B$24,2,0)</f>
        <v>#N/A</v>
      </c>
      <c r="BQ1169">
        <v>147500000</v>
      </c>
      <c r="BR1169" s="11">
        <v>8.1</v>
      </c>
      <c r="BS1169">
        <v>10</v>
      </c>
      <c r="BT1169" t="s">
        <v>41</v>
      </c>
      <c r="BU1169">
        <v>2.1135799999999998</v>
      </c>
      <c r="BV1169">
        <v>6</v>
      </c>
      <c r="CD1169" t="e">
        <f>VLOOKUP(CC1169,MoodysRatingMapping!$A$3:$B$23,2,0)</f>
        <v>#N/A</v>
      </c>
      <c r="CH1169" s="15" t="e">
        <f>VLOOKUP(CG1169,'S&amp;PRatingMapping'!$A$3:$B$24,2,0)</f>
        <v>#N/A</v>
      </c>
    </row>
    <row r="1170" spans="1:87" x14ac:dyDescent="0.25">
      <c r="A1170" s="2">
        <v>42978</v>
      </c>
      <c r="B1170">
        <v>8.1</v>
      </c>
      <c r="C1170">
        <v>62197</v>
      </c>
      <c r="D1170">
        <v>2</v>
      </c>
      <c r="E1170">
        <v>1</v>
      </c>
      <c r="F1170">
        <v>0</v>
      </c>
      <c r="G1170">
        <v>0</v>
      </c>
      <c r="H1170">
        <v>0</v>
      </c>
      <c r="I1170">
        <v>136098379.63</v>
      </c>
      <c r="J1170" s="9">
        <v>8.1</v>
      </c>
      <c r="K1170">
        <v>1</v>
      </c>
      <c r="L1170" t="s">
        <v>41</v>
      </c>
      <c r="M1170">
        <v>7.5869200000000001</v>
      </c>
      <c r="W1170" t="e">
        <f>VLOOKUP(V1170,MoodysRatingMapping!$A$3:$B$23,2,0)</f>
        <v>#N/A</v>
      </c>
      <c r="AA1170" s="7" t="e">
        <f>VLOOKUP(Z1170,'S&amp;PRatingMapping'!$A$3:$B$24,2,0)</f>
        <v>#N/A</v>
      </c>
      <c r="AC1170">
        <v>53734</v>
      </c>
      <c r="AD1170">
        <v>53734</v>
      </c>
      <c r="AE1170">
        <v>146468750</v>
      </c>
      <c r="AF1170" t="s">
        <v>33</v>
      </c>
      <c r="AG1170">
        <v>10</v>
      </c>
      <c r="AH1170" t="s">
        <v>41</v>
      </c>
      <c r="AI1170">
        <v>4.8145699999999998</v>
      </c>
      <c r="AJ1170">
        <v>3</v>
      </c>
      <c r="AR1170" t="e">
        <f>VLOOKUP(AQ1170,MoodysRatingMapping!$A$3:$B$23,2,0)</f>
        <v>#N/A</v>
      </c>
      <c r="AV1170" s="15" t="e">
        <f>VLOOKUP(AU1170,'S&amp;PRatingMapping'!$A$3:$B$24,2,0)</f>
        <v>#N/A</v>
      </c>
      <c r="AX1170">
        <v>146468750</v>
      </c>
      <c r="AY1170" t="s">
        <v>33</v>
      </c>
      <c r="AZ1170">
        <v>10</v>
      </c>
      <c r="BA1170" t="s">
        <v>41</v>
      </c>
      <c r="BB1170">
        <v>4.4681600000000001</v>
      </c>
      <c r="BC1170">
        <v>3</v>
      </c>
      <c r="BK1170" t="e">
        <f>VLOOKUP(BJ1170,MoodysRatingMapping!$A$3:$B$23,2,0)</f>
        <v>#N/A</v>
      </c>
      <c r="BO1170" s="15" t="e">
        <f>VLOOKUP(BN1170,'S&amp;PRatingMapping'!$A$3:$B$24,2,0)</f>
        <v>#N/A</v>
      </c>
      <c r="BQ1170">
        <v>147500000</v>
      </c>
      <c r="BR1170" s="11">
        <v>8.1</v>
      </c>
      <c r="BS1170">
        <v>10</v>
      </c>
      <c r="BT1170" t="s">
        <v>41</v>
      </c>
      <c r="BU1170">
        <v>4.5473999999999997</v>
      </c>
      <c r="BV1170">
        <v>6</v>
      </c>
      <c r="CD1170" t="e">
        <f>VLOOKUP(CC1170,MoodysRatingMapping!$A$3:$B$23,2,0)</f>
        <v>#N/A</v>
      </c>
      <c r="CH1170" s="15" t="e">
        <f>VLOOKUP(CG1170,'S&amp;PRatingMapping'!$A$3:$B$24,2,0)</f>
        <v>#N/A</v>
      </c>
    </row>
    <row r="1171" spans="1:87" x14ac:dyDescent="0.25">
      <c r="A1171" s="2">
        <v>43098</v>
      </c>
      <c r="B1171">
        <v>8.1999999999999993</v>
      </c>
      <c r="C1171">
        <v>62197</v>
      </c>
      <c r="D1171">
        <v>9.9999999999999645E-2</v>
      </c>
      <c r="E1171">
        <v>1</v>
      </c>
      <c r="F1171">
        <v>0</v>
      </c>
      <c r="G1171">
        <v>0</v>
      </c>
      <c r="H1171">
        <v>0</v>
      </c>
      <c r="I1171">
        <v>133519445.17</v>
      </c>
      <c r="J1171" s="9">
        <v>8.1</v>
      </c>
      <c r="K1171">
        <v>1</v>
      </c>
      <c r="L1171" t="s">
        <v>41</v>
      </c>
      <c r="M1171">
        <v>4.62798</v>
      </c>
      <c r="N1171">
        <v>-1</v>
      </c>
      <c r="O1171" t="s">
        <v>42</v>
      </c>
      <c r="P1171">
        <v>9.9166670000000003</v>
      </c>
      <c r="W1171" t="e">
        <f>VLOOKUP(V1171,MoodysRatingMapping!$A$3:$B$23,2,0)</f>
        <v>#N/A</v>
      </c>
      <c r="AA1171" s="7" t="e">
        <f>VLOOKUP(Z1171,'S&amp;PRatingMapping'!$A$3:$B$24,2,0)</f>
        <v>#N/A</v>
      </c>
      <c r="AC1171">
        <v>53738</v>
      </c>
      <c r="AD1171">
        <v>53738</v>
      </c>
      <c r="AE1171">
        <v>134550695.16999999</v>
      </c>
      <c r="AF1171" t="s">
        <v>33</v>
      </c>
      <c r="AG1171">
        <v>10</v>
      </c>
      <c r="AH1171" t="s">
        <v>41</v>
      </c>
      <c r="AI1171">
        <v>4.2156199999999986</v>
      </c>
      <c r="AJ1171">
        <v>0</v>
      </c>
      <c r="AK1171">
        <v>89</v>
      </c>
      <c r="AR1171" t="e">
        <f>VLOOKUP(AQ1171,MoodysRatingMapping!$A$3:$B$23,2,0)</f>
        <v>#N/A</v>
      </c>
      <c r="AV1171" s="15" t="e">
        <f>VLOOKUP(AU1171,'S&amp;PRatingMapping'!$A$3:$B$24,2,0)</f>
        <v>#N/A</v>
      </c>
      <c r="AX1171">
        <v>134555290.05000001</v>
      </c>
      <c r="AY1171" t="s">
        <v>33</v>
      </c>
      <c r="AZ1171">
        <v>10</v>
      </c>
      <c r="BA1171" t="s">
        <v>41</v>
      </c>
      <c r="BB1171">
        <v>6.1127900000000004</v>
      </c>
      <c r="BC1171">
        <v>0</v>
      </c>
      <c r="BK1171" t="e">
        <f>VLOOKUP(BJ1171,MoodysRatingMapping!$A$3:$B$23,2,0)</f>
        <v>#N/A</v>
      </c>
      <c r="BO1171" s="15" t="e">
        <f>VLOOKUP(BN1171,'S&amp;PRatingMapping'!$A$3:$B$24,2,0)</f>
        <v>#N/A</v>
      </c>
      <c r="BQ1171">
        <v>135067129.63</v>
      </c>
      <c r="BR1171" s="11">
        <v>8.1</v>
      </c>
      <c r="BS1171">
        <v>10</v>
      </c>
      <c r="BT1171" t="s">
        <v>41</v>
      </c>
      <c r="BU1171">
        <v>5.2370099999999997</v>
      </c>
      <c r="BV1171">
        <v>0</v>
      </c>
      <c r="CD1171" t="e">
        <f>VLOOKUP(CC1171,MoodysRatingMapping!$A$3:$B$23,2,0)</f>
        <v>#N/A</v>
      </c>
      <c r="CH1171" s="15" t="e">
        <f>VLOOKUP(CG1171,'S&amp;PRatingMapping'!$A$3:$B$24,2,0)</f>
        <v>#N/A</v>
      </c>
    </row>
    <row r="1172" spans="1:87" x14ac:dyDescent="0.25">
      <c r="A1172" s="2">
        <v>43220</v>
      </c>
      <c r="B1172">
        <v>9</v>
      </c>
      <c r="C1172">
        <v>62197</v>
      </c>
      <c r="D1172">
        <v>0.80000000000000071</v>
      </c>
      <c r="E1172">
        <v>1</v>
      </c>
      <c r="F1172">
        <v>0</v>
      </c>
      <c r="G1172">
        <v>0</v>
      </c>
      <c r="H1172">
        <v>0</v>
      </c>
      <c r="I1172">
        <v>132488195.17</v>
      </c>
      <c r="J1172" s="9">
        <v>8.1</v>
      </c>
      <c r="K1172">
        <v>1</v>
      </c>
      <c r="L1172" t="s">
        <v>41</v>
      </c>
      <c r="M1172">
        <v>4.3733000000000004</v>
      </c>
      <c r="N1172">
        <v>-2</v>
      </c>
      <c r="W1172" t="e">
        <f>VLOOKUP(V1172,MoodysRatingMapping!$A$3:$B$23,2,0)</f>
        <v>#N/A</v>
      </c>
      <c r="AA1172" s="7" t="e">
        <f>VLOOKUP(Z1172,'S&amp;PRatingMapping'!$A$3:$B$24,2,0)</f>
        <v>#N/A</v>
      </c>
      <c r="AC1172">
        <v>53742</v>
      </c>
      <c r="AD1172">
        <v>53742</v>
      </c>
      <c r="AE1172">
        <v>132488195.17</v>
      </c>
      <c r="AF1172" t="s">
        <v>33</v>
      </c>
      <c r="AG1172">
        <v>10</v>
      </c>
      <c r="AH1172" t="s">
        <v>41</v>
      </c>
      <c r="AI1172">
        <v>4.4330699999999998</v>
      </c>
      <c r="AJ1172">
        <v>-1</v>
      </c>
      <c r="AK1172">
        <v>98.083332999999996</v>
      </c>
      <c r="AR1172" t="e">
        <f>VLOOKUP(AQ1172,MoodysRatingMapping!$A$3:$B$23,2,0)</f>
        <v>#N/A</v>
      </c>
      <c r="AV1172" s="15" t="e">
        <f>VLOOKUP(AU1172,'S&amp;PRatingMapping'!$A$3:$B$24,2,0)</f>
        <v>#N/A</v>
      </c>
      <c r="AX1172">
        <v>133519445.17</v>
      </c>
      <c r="AY1172" t="s">
        <v>33</v>
      </c>
      <c r="AZ1172">
        <v>10</v>
      </c>
      <c r="BA1172" t="s">
        <v>41</v>
      </c>
      <c r="BB1172">
        <v>3.7654899999999998</v>
      </c>
      <c r="BC1172">
        <v>-1</v>
      </c>
      <c r="BD1172">
        <v>94.708332999999996</v>
      </c>
      <c r="BK1172" t="e">
        <f>VLOOKUP(BJ1172,MoodysRatingMapping!$A$3:$B$23,2,0)</f>
        <v>#N/A</v>
      </c>
      <c r="BO1172" s="15" t="e">
        <f>VLOOKUP(BN1172,'S&amp;PRatingMapping'!$A$3:$B$24,2,0)</f>
        <v>#N/A</v>
      </c>
      <c r="BQ1172">
        <v>133519445.17</v>
      </c>
      <c r="BR1172" s="11">
        <v>8.1</v>
      </c>
      <c r="BS1172">
        <v>10</v>
      </c>
      <c r="BT1172" t="s">
        <v>41</v>
      </c>
      <c r="BU1172">
        <v>3.1353</v>
      </c>
      <c r="BV1172">
        <v>-1</v>
      </c>
      <c r="BW1172">
        <v>93.5</v>
      </c>
      <c r="CD1172" t="e">
        <f>VLOOKUP(CC1172,MoodysRatingMapping!$A$3:$B$23,2,0)</f>
        <v>#N/A</v>
      </c>
      <c r="CH1172" s="15" t="e">
        <f>VLOOKUP(CG1172,'S&amp;PRatingMapping'!$A$3:$B$24,2,0)</f>
        <v>#N/A</v>
      </c>
    </row>
    <row r="1173" spans="1:87" x14ac:dyDescent="0.25">
      <c r="A1173" s="2">
        <v>42034</v>
      </c>
      <c r="B1173">
        <v>5.2</v>
      </c>
      <c r="C1173">
        <v>62207</v>
      </c>
      <c r="D1173">
        <v>0.10000000000000051</v>
      </c>
      <c r="E1173">
        <v>1</v>
      </c>
      <c r="F1173">
        <v>0</v>
      </c>
      <c r="G1173">
        <v>0</v>
      </c>
      <c r="H1173">
        <v>-3</v>
      </c>
      <c r="I1173">
        <v>67375000</v>
      </c>
      <c r="J1173" s="9" t="s">
        <v>30</v>
      </c>
      <c r="K1173">
        <v>1</v>
      </c>
      <c r="L1173" t="s">
        <v>42</v>
      </c>
      <c r="M1173">
        <v>0.6915</v>
      </c>
      <c r="N1173">
        <v>-5</v>
      </c>
      <c r="O1173" t="s">
        <v>42</v>
      </c>
      <c r="P1173">
        <v>98.9</v>
      </c>
      <c r="W1173" t="e">
        <f>VLOOKUP(V1173,MoodysRatingMapping!$A$3:$B$23,2,0)</f>
        <v>#N/A</v>
      </c>
      <c r="AA1173" s="7" t="e">
        <f>VLOOKUP(Z1173,'S&amp;PRatingMapping'!$A$3:$B$24,2,0)</f>
        <v>#N/A</v>
      </c>
      <c r="AC1173">
        <v>53753</v>
      </c>
      <c r="AD1173">
        <v>53753</v>
      </c>
      <c r="AE1173">
        <v>67375000</v>
      </c>
      <c r="AF1173" t="s">
        <v>30</v>
      </c>
      <c r="AG1173">
        <v>1</v>
      </c>
      <c r="AH1173" t="s">
        <v>42</v>
      </c>
      <c r="AI1173">
        <v>6.2460000000000002E-2</v>
      </c>
      <c r="AJ1173">
        <v>-4</v>
      </c>
      <c r="AK1173">
        <v>98.09</v>
      </c>
      <c r="AR1173" t="e">
        <f>VLOOKUP(AQ1173,MoodysRatingMapping!$A$3:$B$23,2,0)</f>
        <v>#N/A</v>
      </c>
      <c r="AV1173" s="15" t="e">
        <f>VLOOKUP(AU1173,'S&amp;PRatingMapping'!$A$3:$B$24,2,0)</f>
        <v>#N/A</v>
      </c>
      <c r="AX1173">
        <v>68250000</v>
      </c>
      <c r="AY1173" t="s">
        <v>30</v>
      </c>
      <c r="AZ1173">
        <v>1</v>
      </c>
      <c r="BA1173" t="s">
        <v>42</v>
      </c>
      <c r="BB1173">
        <v>6.4199999999999993E-2</v>
      </c>
      <c r="BC1173">
        <v>-4</v>
      </c>
      <c r="BD1173">
        <v>98.09</v>
      </c>
      <c r="BK1173" t="e">
        <f>VLOOKUP(BJ1173,MoodysRatingMapping!$A$3:$B$23,2,0)</f>
        <v>#N/A</v>
      </c>
      <c r="BO1173" s="15" t="e">
        <f>VLOOKUP(BN1173,'S&amp;PRatingMapping'!$A$3:$B$24,2,0)</f>
        <v>#N/A</v>
      </c>
      <c r="BQ1173">
        <v>68250000</v>
      </c>
      <c r="BR1173" s="11" t="s">
        <v>30</v>
      </c>
      <c r="BS1173">
        <v>1</v>
      </c>
      <c r="BT1173" t="s">
        <v>42</v>
      </c>
      <c r="BU1173">
        <v>6.5140000000000003E-2</v>
      </c>
      <c r="BV1173">
        <v>-4</v>
      </c>
      <c r="BW1173">
        <v>99.465000000000003</v>
      </c>
      <c r="CD1173" t="e">
        <f>VLOOKUP(CC1173,MoodysRatingMapping!$A$3:$B$23,2,0)</f>
        <v>#N/A</v>
      </c>
      <c r="CH1173" s="15" t="e">
        <f>VLOOKUP(CG1173,'S&amp;PRatingMapping'!$A$3:$B$24,2,0)</f>
        <v>#N/A</v>
      </c>
    </row>
    <row r="1174" spans="1:87" x14ac:dyDescent="0.25">
      <c r="A1174" s="2">
        <v>42124</v>
      </c>
      <c r="B1174">
        <v>6.1</v>
      </c>
      <c r="C1174">
        <v>62207</v>
      </c>
      <c r="D1174">
        <v>0.89999999999999947</v>
      </c>
      <c r="E1174">
        <v>1</v>
      </c>
      <c r="F1174">
        <v>0</v>
      </c>
      <c r="G1174">
        <v>0</v>
      </c>
      <c r="H1174">
        <v>0</v>
      </c>
      <c r="I1174">
        <v>66500000</v>
      </c>
      <c r="J1174" s="9" t="s">
        <v>30</v>
      </c>
      <c r="K1174">
        <v>1</v>
      </c>
      <c r="L1174" t="s">
        <v>42</v>
      </c>
      <c r="M1174">
        <v>0.77</v>
      </c>
      <c r="N1174">
        <v>-6</v>
      </c>
      <c r="O1174" t="s">
        <v>42</v>
      </c>
      <c r="P1174">
        <v>99.34</v>
      </c>
      <c r="W1174" t="e">
        <f>VLOOKUP(V1174,MoodysRatingMapping!$A$3:$B$23,2,0)</f>
        <v>#N/A</v>
      </c>
      <c r="AA1174" s="7" t="e">
        <f>VLOOKUP(Z1174,'S&amp;PRatingMapping'!$A$3:$B$24,2,0)</f>
        <v>#N/A</v>
      </c>
      <c r="AC1174">
        <v>53756</v>
      </c>
      <c r="AD1174">
        <v>53756</v>
      </c>
      <c r="AE1174">
        <v>66500000</v>
      </c>
      <c r="AF1174" t="s">
        <v>30</v>
      </c>
      <c r="AG1174">
        <v>1</v>
      </c>
      <c r="AH1174" t="s">
        <v>42</v>
      </c>
      <c r="AI1174">
        <v>6.5259999999999999E-2</v>
      </c>
      <c r="AJ1174">
        <v>-5</v>
      </c>
      <c r="AK1174">
        <v>99.09</v>
      </c>
      <c r="AR1174" t="e">
        <f>VLOOKUP(AQ1174,MoodysRatingMapping!$A$3:$B$23,2,0)</f>
        <v>#N/A</v>
      </c>
      <c r="AV1174" s="15" t="e">
        <f>VLOOKUP(AU1174,'S&amp;PRatingMapping'!$A$3:$B$24,2,0)</f>
        <v>#N/A</v>
      </c>
      <c r="AX1174">
        <v>67375000</v>
      </c>
      <c r="AY1174" t="s">
        <v>30</v>
      </c>
      <c r="AZ1174">
        <v>1</v>
      </c>
      <c r="BA1174" t="s">
        <v>42</v>
      </c>
      <c r="BB1174">
        <v>6.1979999999999993E-2</v>
      </c>
      <c r="BC1174">
        <v>-5</v>
      </c>
      <c r="BD1174">
        <v>99.09</v>
      </c>
      <c r="BK1174" t="e">
        <f>VLOOKUP(BJ1174,MoodysRatingMapping!$A$3:$B$23,2,0)</f>
        <v>#N/A</v>
      </c>
      <c r="BO1174" s="15" t="e">
        <f>VLOOKUP(BN1174,'S&amp;PRatingMapping'!$A$3:$B$24,2,0)</f>
        <v>#N/A</v>
      </c>
      <c r="BQ1174">
        <v>67375000</v>
      </c>
      <c r="BR1174" s="11" t="s">
        <v>30</v>
      </c>
      <c r="BS1174">
        <v>1</v>
      </c>
      <c r="BT1174" t="s">
        <v>42</v>
      </c>
      <c r="BU1174">
        <v>6.9150000000000003E-2</v>
      </c>
      <c r="BV1174">
        <v>-5</v>
      </c>
      <c r="BW1174">
        <v>98.09</v>
      </c>
      <c r="CD1174" t="e">
        <f>VLOOKUP(CC1174,MoodysRatingMapping!$A$3:$B$23,2,0)</f>
        <v>#N/A</v>
      </c>
      <c r="CH1174" s="15" t="e">
        <f>VLOOKUP(CG1174,'S&amp;PRatingMapping'!$A$3:$B$24,2,0)</f>
        <v>#N/A</v>
      </c>
    </row>
    <row r="1175" spans="1:87" x14ac:dyDescent="0.25">
      <c r="A1175" s="2">
        <v>42766</v>
      </c>
      <c r="B1175">
        <v>6.1</v>
      </c>
      <c r="C1175">
        <v>62207</v>
      </c>
      <c r="D1175">
        <v>0.89999999999999947</v>
      </c>
      <c r="E1175">
        <v>1</v>
      </c>
      <c r="F1175">
        <v>0</v>
      </c>
      <c r="G1175">
        <v>0</v>
      </c>
      <c r="H1175">
        <v>0</v>
      </c>
      <c r="I1175">
        <v>53958333.32</v>
      </c>
      <c r="J1175" s="9" t="s">
        <v>32</v>
      </c>
      <c r="K1175">
        <v>3</v>
      </c>
      <c r="L1175" t="s">
        <v>42</v>
      </c>
      <c r="M1175">
        <v>0.47249999999999998</v>
      </c>
      <c r="N1175">
        <v>-4</v>
      </c>
      <c r="O1175" t="s">
        <v>42</v>
      </c>
      <c r="P1175">
        <v>99.215000000000003</v>
      </c>
      <c r="W1175" t="e">
        <f>VLOOKUP(V1175,MoodysRatingMapping!$A$3:$B$23,2,0)</f>
        <v>#N/A</v>
      </c>
      <c r="AA1175" s="7" t="e">
        <f>VLOOKUP(Z1175,'S&amp;PRatingMapping'!$A$3:$B$24,2,0)</f>
        <v>#N/A</v>
      </c>
      <c r="AC1175">
        <v>53777</v>
      </c>
      <c r="AD1175">
        <v>53777</v>
      </c>
      <c r="AE1175">
        <v>53958333.32</v>
      </c>
      <c r="AF1175" t="s">
        <v>30</v>
      </c>
      <c r="AG1175">
        <v>1</v>
      </c>
      <c r="AH1175" t="s">
        <v>42</v>
      </c>
      <c r="AI1175">
        <v>3.5619999999999999E-2</v>
      </c>
      <c r="AJ1175">
        <v>-5</v>
      </c>
      <c r="AK1175">
        <v>99.215000000000003</v>
      </c>
      <c r="AR1175" t="e">
        <f>VLOOKUP(AQ1175,MoodysRatingMapping!$A$3:$B$23,2,0)</f>
        <v>#N/A</v>
      </c>
      <c r="AV1175" s="15" t="e">
        <f>VLOOKUP(AU1175,'S&amp;PRatingMapping'!$A$3:$B$24,2,0)</f>
        <v>#N/A</v>
      </c>
      <c r="AX1175">
        <v>54833333.329999998</v>
      </c>
      <c r="AY1175" t="s">
        <v>30</v>
      </c>
      <c r="AZ1175">
        <v>1</v>
      </c>
      <c r="BA1175" t="s">
        <v>42</v>
      </c>
      <c r="BB1175">
        <v>2.9329999999999998E-2</v>
      </c>
      <c r="BC1175">
        <v>-5</v>
      </c>
      <c r="BD1175">
        <v>99.215000000000003</v>
      </c>
      <c r="BK1175" t="e">
        <f>VLOOKUP(BJ1175,MoodysRatingMapping!$A$3:$B$23,2,0)</f>
        <v>#N/A</v>
      </c>
      <c r="BO1175" s="15" t="e">
        <f>VLOOKUP(BN1175,'S&amp;PRatingMapping'!$A$3:$B$24,2,0)</f>
        <v>#N/A</v>
      </c>
      <c r="BQ1175">
        <v>54833333.329999998</v>
      </c>
      <c r="BR1175" s="11" t="s">
        <v>30</v>
      </c>
      <c r="BS1175">
        <v>1</v>
      </c>
      <c r="BT1175" t="s">
        <v>42</v>
      </c>
      <c r="BU1175">
        <v>3.5749999999999997E-2</v>
      </c>
      <c r="BV1175">
        <v>-5</v>
      </c>
      <c r="BW1175">
        <v>99.215000000000003</v>
      </c>
      <c r="CD1175" t="e">
        <f>VLOOKUP(CC1175,MoodysRatingMapping!$A$3:$B$23,2,0)</f>
        <v>#N/A</v>
      </c>
      <c r="CH1175" s="15" t="e">
        <f>VLOOKUP(CG1175,'S&amp;PRatingMapping'!$A$3:$B$24,2,0)</f>
        <v>#N/A</v>
      </c>
    </row>
    <row r="1176" spans="1:87" x14ac:dyDescent="0.25">
      <c r="A1176" s="2">
        <v>41912</v>
      </c>
      <c r="B1176">
        <v>3.1</v>
      </c>
      <c r="C1176">
        <v>62219</v>
      </c>
      <c r="D1176">
        <v>0.80000000000000027</v>
      </c>
      <c r="E1176">
        <v>1</v>
      </c>
      <c r="F1176">
        <v>0</v>
      </c>
      <c r="G1176">
        <v>0</v>
      </c>
      <c r="H1176">
        <v>0</v>
      </c>
      <c r="I1176">
        <v>77876992.159999996</v>
      </c>
      <c r="J1176" s="9" t="s">
        <v>30</v>
      </c>
      <c r="K1176">
        <v>1</v>
      </c>
      <c r="L1176" t="s">
        <v>42</v>
      </c>
      <c r="M1176">
        <v>0.35149999999999998</v>
      </c>
      <c r="N1176">
        <v>-2</v>
      </c>
      <c r="Q1176" s="11">
        <v>3.1</v>
      </c>
      <c r="R1176" t="s">
        <v>42</v>
      </c>
      <c r="S1176">
        <v>71.877189999999999</v>
      </c>
      <c r="U1176" s="11">
        <v>2.2999999999999998</v>
      </c>
      <c r="V1176" t="s">
        <v>50</v>
      </c>
      <c r="W1176">
        <f>VLOOKUP(V1176,MoodysRatingMapping!$A$3:$B$23,2,0)</f>
        <v>3.7000000000000006</v>
      </c>
      <c r="X1176">
        <v>-1</v>
      </c>
      <c r="Y1176">
        <v>2.2999999999999998</v>
      </c>
      <c r="Z1176" t="s">
        <v>77</v>
      </c>
      <c r="AA1176" s="7">
        <f>VLOOKUP(Z1176,'S&amp;PRatingMapping'!$A$3:$B$24,2,0)</f>
        <v>3.5714285714285707</v>
      </c>
      <c r="AB1176" t="s">
        <v>60</v>
      </c>
      <c r="AC1176">
        <v>5382</v>
      </c>
      <c r="AD1176">
        <v>5382</v>
      </c>
      <c r="AE1176">
        <v>77404594.060000002</v>
      </c>
      <c r="AF1176" t="s">
        <v>30</v>
      </c>
      <c r="AG1176">
        <v>1</v>
      </c>
      <c r="AH1176" t="s">
        <v>42</v>
      </c>
      <c r="AI1176">
        <v>4.0230000000000002E-2</v>
      </c>
      <c r="AJ1176">
        <v>-1</v>
      </c>
      <c r="AL1176" t="s">
        <v>45</v>
      </c>
      <c r="AM1176" t="s">
        <v>42</v>
      </c>
      <c r="AN1176">
        <v>72.614389000000003</v>
      </c>
      <c r="AO1176">
        <v>1</v>
      </c>
      <c r="AP1176" s="11">
        <v>2.2999999999999998</v>
      </c>
      <c r="AQ1176" t="s">
        <v>50</v>
      </c>
      <c r="AR1176">
        <f>VLOOKUP(AQ1176,MoodysRatingMapping!$A$3:$B$23,2,0)</f>
        <v>3.7000000000000006</v>
      </c>
      <c r="AS1176">
        <v>0</v>
      </c>
      <c r="AT1176" s="11">
        <v>2.2999999999999998</v>
      </c>
      <c r="AU1176" t="s">
        <v>77</v>
      </c>
      <c r="AV1176" s="15">
        <f>VLOOKUP(AU1176,'S&amp;PRatingMapping'!$A$3:$B$24,2,0)</f>
        <v>3.5714285714285707</v>
      </c>
      <c r="AX1176">
        <v>79372071.930000007</v>
      </c>
      <c r="AY1176" t="s">
        <v>30</v>
      </c>
      <c r="AZ1176">
        <v>1</v>
      </c>
      <c r="BA1176" t="s">
        <v>42</v>
      </c>
      <c r="BB1176">
        <v>4.555E-2</v>
      </c>
      <c r="BC1176">
        <v>-1</v>
      </c>
      <c r="BE1176" s="11">
        <v>3.2</v>
      </c>
      <c r="BF1176" t="s">
        <v>42</v>
      </c>
      <c r="BG1176">
        <v>71.613686000000001</v>
      </c>
      <c r="BH1176">
        <v>1</v>
      </c>
      <c r="BI1176" s="11">
        <v>2.2999999999999998</v>
      </c>
      <c r="BJ1176" t="s">
        <v>50</v>
      </c>
      <c r="BK1176">
        <f>VLOOKUP(BJ1176,MoodysRatingMapping!$A$3:$B$23,2,0)</f>
        <v>3.7000000000000006</v>
      </c>
      <c r="BL1176">
        <v>0</v>
      </c>
      <c r="BM1176" s="11">
        <v>2.2999999999999998</v>
      </c>
      <c r="BN1176" t="s">
        <v>77</v>
      </c>
      <c r="BO1176" s="15">
        <f>VLOOKUP(BN1176,'S&amp;PRatingMapping'!$A$3:$B$24,2,0)</f>
        <v>3.5714285714285707</v>
      </c>
      <c r="BP1176" t="s">
        <v>51</v>
      </c>
      <c r="BQ1176">
        <v>79811272.560000002</v>
      </c>
      <c r="BR1176" s="11" t="s">
        <v>30</v>
      </c>
      <c r="BS1176">
        <v>1</v>
      </c>
      <c r="BT1176" t="s">
        <v>42</v>
      </c>
      <c r="BU1176">
        <v>4.1329999999999999E-2</v>
      </c>
      <c r="BV1176">
        <v>-1</v>
      </c>
      <c r="BX1176" t="s">
        <v>45</v>
      </c>
      <c r="BY1176" t="s">
        <v>42</v>
      </c>
      <c r="BZ1176">
        <v>70.699333999999993</v>
      </c>
      <c r="CA1176">
        <v>1</v>
      </c>
      <c r="CB1176" t="s">
        <v>46</v>
      </c>
      <c r="CC1176" t="s">
        <v>50</v>
      </c>
      <c r="CD1176">
        <f>VLOOKUP(CC1176,MoodysRatingMapping!$A$3:$B$23,2,0)</f>
        <v>3.7000000000000006</v>
      </c>
      <c r="CE1176">
        <v>0</v>
      </c>
      <c r="CF1176" s="11">
        <v>2.2999999999999998</v>
      </c>
      <c r="CG1176" t="s">
        <v>77</v>
      </c>
      <c r="CH1176" s="15">
        <f>VLOOKUP(CG1176,'S&amp;PRatingMapping'!$A$3:$B$24,2,0)</f>
        <v>3.5714285714285707</v>
      </c>
      <c r="CI1176" t="s">
        <v>60</v>
      </c>
    </row>
    <row r="1177" spans="1:87" x14ac:dyDescent="0.25">
      <c r="A1177" s="2">
        <v>42704</v>
      </c>
      <c r="B1177">
        <v>3.3</v>
      </c>
      <c r="C1177">
        <v>62219</v>
      </c>
      <c r="D1177">
        <v>0.19999999999999971</v>
      </c>
      <c r="E1177">
        <v>1</v>
      </c>
      <c r="F1177">
        <v>0</v>
      </c>
      <c r="G1177">
        <v>0</v>
      </c>
      <c r="H1177">
        <v>0</v>
      </c>
      <c r="I1177">
        <v>78478368.879999995</v>
      </c>
      <c r="J1177" s="9" t="s">
        <v>30</v>
      </c>
      <c r="K1177">
        <v>1</v>
      </c>
      <c r="L1177" t="s">
        <v>42</v>
      </c>
      <c r="M1177">
        <v>0.26100000000000001</v>
      </c>
      <c r="N1177">
        <v>-2</v>
      </c>
      <c r="Q1177" s="11">
        <v>2.2000000000000002</v>
      </c>
      <c r="R1177" t="s">
        <v>42</v>
      </c>
      <c r="S1177">
        <v>59.936300000000003</v>
      </c>
      <c r="T1177">
        <v>-1</v>
      </c>
      <c r="U1177" s="11">
        <v>2.2000000000000002</v>
      </c>
      <c r="V1177" t="s">
        <v>50</v>
      </c>
      <c r="W1177">
        <f>VLOOKUP(V1177,MoodysRatingMapping!$A$3:$B$23,2,0)</f>
        <v>3.7000000000000006</v>
      </c>
      <c r="X1177">
        <v>-1</v>
      </c>
      <c r="Y1177">
        <v>2.2000000000000002</v>
      </c>
      <c r="Z1177" t="s">
        <v>77</v>
      </c>
      <c r="AA1177" s="7">
        <f>VLOOKUP(Z1177,'S&amp;PRatingMapping'!$A$3:$B$24,2,0)</f>
        <v>3.5714285714285707</v>
      </c>
      <c r="AB1177" t="s">
        <v>93</v>
      </c>
      <c r="AC1177">
        <v>53828</v>
      </c>
      <c r="AD1177">
        <v>53828</v>
      </c>
      <c r="AE1177">
        <v>75870189.129999995</v>
      </c>
      <c r="AF1177" t="s">
        <v>30</v>
      </c>
      <c r="AG1177">
        <v>1</v>
      </c>
      <c r="AH1177" t="s">
        <v>42</v>
      </c>
      <c r="AI1177">
        <v>3.5790000000000002E-2</v>
      </c>
      <c r="AJ1177">
        <v>-2</v>
      </c>
      <c r="AL1177" t="s">
        <v>44</v>
      </c>
      <c r="AM1177" t="s">
        <v>42</v>
      </c>
      <c r="AN1177">
        <v>60.576999999999998</v>
      </c>
      <c r="AO1177">
        <v>-1</v>
      </c>
      <c r="AP1177" s="11">
        <v>2.2000000000000002</v>
      </c>
      <c r="AQ1177" t="s">
        <v>50</v>
      </c>
      <c r="AR1177">
        <f>VLOOKUP(AQ1177,MoodysRatingMapping!$A$3:$B$23,2,0)</f>
        <v>3.7000000000000006</v>
      </c>
      <c r="AS1177">
        <v>-1</v>
      </c>
      <c r="AT1177" s="11">
        <v>2.2000000000000002</v>
      </c>
      <c r="AU1177" t="s">
        <v>77</v>
      </c>
      <c r="AV1177" s="15">
        <f>VLOOKUP(AU1177,'S&amp;PRatingMapping'!$A$3:$B$24,2,0)</f>
        <v>3.5714285714285707</v>
      </c>
      <c r="AW1177" t="s">
        <v>93</v>
      </c>
      <c r="AX1177">
        <v>76536049.75</v>
      </c>
      <c r="AY1177" t="s">
        <v>30</v>
      </c>
      <c r="AZ1177">
        <v>1</v>
      </c>
      <c r="BA1177" t="s">
        <v>42</v>
      </c>
      <c r="BB1177">
        <v>3.6540000000000003E-2</v>
      </c>
      <c r="BC1177">
        <v>-2</v>
      </c>
      <c r="BE1177" s="11">
        <v>2.2000000000000002</v>
      </c>
      <c r="BF1177" t="s">
        <v>42</v>
      </c>
      <c r="BG1177">
        <v>60.564999999999998</v>
      </c>
      <c r="BH1177">
        <v>-1</v>
      </c>
      <c r="BI1177" s="11">
        <v>2.2000000000000002</v>
      </c>
      <c r="BJ1177" t="s">
        <v>50</v>
      </c>
      <c r="BK1177">
        <f>VLOOKUP(BJ1177,MoodysRatingMapping!$A$3:$B$23,2,0)</f>
        <v>3.7000000000000006</v>
      </c>
      <c r="BL1177">
        <v>-1</v>
      </c>
      <c r="BM1177" s="11">
        <v>2.2000000000000002</v>
      </c>
      <c r="BN1177" t="s">
        <v>77</v>
      </c>
      <c r="BO1177" s="15">
        <f>VLOOKUP(BN1177,'S&amp;PRatingMapping'!$A$3:$B$24,2,0)</f>
        <v>3.5714285714285707</v>
      </c>
      <c r="BP1177" t="s">
        <v>51</v>
      </c>
      <c r="BQ1177">
        <v>77086051.200000003</v>
      </c>
      <c r="BR1177" s="11" t="s">
        <v>30</v>
      </c>
      <c r="BS1177">
        <v>1</v>
      </c>
      <c r="BT1177" t="s">
        <v>42</v>
      </c>
      <c r="BU1177">
        <v>3.8679999999999999E-2</v>
      </c>
      <c r="BV1177">
        <v>-2</v>
      </c>
      <c r="BX1177" t="s">
        <v>44</v>
      </c>
      <c r="BY1177" t="s">
        <v>42</v>
      </c>
      <c r="BZ1177">
        <v>59.137999999999998</v>
      </c>
      <c r="CA1177">
        <v>-1</v>
      </c>
      <c r="CB1177" t="s">
        <v>44</v>
      </c>
      <c r="CC1177" t="s">
        <v>50</v>
      </c>
      <c r="CD1177">
        <f>VLOOKUP(CC1177,MoodysRatingMapping!$A$3:$B$23,2,0)</f>
        <v>3.7000000000000006</v>
      </c>
      <c r="CE1177">
        <v>-1</v>
      </c>
      <c r="CF1177" s="11">
        <v>2.2000000000000002</v>
      </c>
      <c r="CG1177" t="s">
        <v>77</v>
      </c>
      <c r="CH1177" s="15">
        <f>VLOOKUP(CG1177,'S&amp;PRatingMapping'!$A$3:$B$24,2,0)</f>
        <v>3.5714285714285707</v>
      </c>
      <c r="CI1177" t="s">
        <v>93</v>
      </c>
    </row>
    <row r="1178" spans="1:87" x14ac:dyDescent="0.25">
      <c r="A1178" s="2">
        <v>42338</v>
      </c>
      <c r="B1178">
        <v>3.3</v>
      </c>
      <c r="C1178">
        <v>62224</v>
      </c>
      <c r="D1178">
        <v>9.9999999999999645E-2</v>
      </c>
      <c r="E1178">
        <v>1</v>
      </c>
      <c r="F1178">
        <v>0</v>
      </c>
      <c r="G1178">
        <v>0</v>
      </c>
      <c r="H1178">
        <v>0</v>
      </c>
      <c r="I1178">
        <v>912537364.52999997</v>
      </c>
      <c r="J1178" s="9" t="s">
        <v>30</v>
      </c>
      <c r="K1178">
        <v>1</v>
      </c>
      <c r="L1178" t="s">
        <v>42</v>
      </c>
      <c r="M1178">
        <v>0.45269999999999999</v>
      </c>
      <c r="N1178">
        <v>-2</v>
      </c>
      <c r="O1178" t="s">
        <v>42</v>
      </c>
      <c r="P1178">
        <v>99.875</v>
      </c>
      <c r="Q1178" s="11">
        <v>5.0999999999999996</v>
      </c>
      <c r="R1178" t="s">
        <v>42</v>
      </c>
      <c r="S1178">
        <v>148.17591999999999</v>
      </c>
      <c r="T1178">
        <v>2</v>
      </c>
      <c r="U1178" s="11">
        <v>3.3</v>
      </c>
      <c r="V1178" t="s">
        <v>58</v>
      </c>
      <c r="W1178">
        <f>VLOOKUP(V1178,MoodysRatingMapping!$A$3:$B$23,2,0)</f>
        <v>5.0500000000000007</v>
      </c>
      <c r="Z1178" t="s">
        <v>78</v>
      </c>
      <c r="AA1178" s="7" t="e">
        <f>VLOOKUP(Z1178,'S&amp;PRatingMapping'!$A$3:$B$24,2,0)</f>
        <v>#N/A</v>
      </c>
      <c r="AB1178" t="s">
        <v>90</v>
      </c>
      <c r="AC1178">
        <v>53869</v>
      </c>
      <c r="AD1178">
        <v>53869</v>
      </c>
      <c r="AE1178">
        <v>914631519.28999996</v>
      </c>
      <c r="AF1178" t="s">
        <v>30</v>
      </c>
      <c r="AG1178">
        <v>1</v>
      </c>
      <c r="AH1178" t="s">
        <v>42</v>
      </c>
      <c r="AI1178">
        <v>6.1650000000000003E-2</v>
      </c>
      <c r="AJ1178">
        <v>-2</v>
      </c>
      <c r="AK1178">
        <v>99.875</v>
      </c>
      <c r="AL1178" t="s">
        <v>43</v>
      </c>
      <c r="AM1178" t="s">
        <v>42</v>
      </c>
      <c r="AN1178">
        <v>114.77789300000001</v>
      </c>
      <c r="AO1178">
        <v>0</v>
      </c>
      <c r="AP1178" s="11">
        <v>3.3</v>
      </c>
      <c r="AQ1178" t="s">
        <v>58</v>
      </c>
      <c r="AR1178">
        <f>VLOOKUP(AQ1178,MoodysRatingMapping!$A$3:$B$23,2,0)</f>
        <v>5.0500000000000007</v>
      </c>
      <c r="AS1178">
        <v>0</v>
      </c>
      <c r="AU1178" t="s">
        <v>78</v>
      </c>
      <c r="AV1178" s="15" t="e">
        <f>VLOOKUP(AU1178,'S&amp;PRatingMapping'!$A$3:$B$24,2,0)</f>
        <v>#N/A</v>
      </c>
      <c r="AX1178">
        <v>931312808.38999999</v>
      </c>
      <c r="AY1178" t="s">
        <v>30</v>
      </c>
      <c r="AZ1178">
        <v>1</v>
      </c>
      <c r="BA1178" t="s">
        <v>42</v>
      </c>
      <c r="BB1178">
        <v>6.6850000000000007E-2</v>
      </c>
      <c r="BC1178">
        <v>-2</v>
      </c>
      <c r="BD1178">
        <v>99.875</v>
      </c>
      <c r="BE1178" s="11">
        <v>3.3</v>
      </c>
      <c r="BF1178" t="s">
        <v>42</v>
      </c>
      <c r="BG1178">
        <v>111.31817700000001</v>
      </c>
      <c r="BH1178">
        <v>0</v>
      </c>
      <c r="BI1178" s="11">
        <v>3.3</v>
      </c>
      <c r="BJ1178" t="s">
        <v>58</v>
      </c>
      <c r="BK1178">
        <f>VLOOKUP(BJ1178,MoodysRatingMapping!$A$3:$B$23,2,0)</f>
        <v>5.0500000000000007</v>
      </c>
      <c r="BL1178">
        <v>0</v>
      </c>
      <c r="BN1178" t="s">
        <v>78</v>
      </c>
      <c r="BO1178" s="15" t="e">
        <f>VLOOKUP(BN1178,'S&amp;PRatingMapping'!$A$3:$B$24,2,0)</f>
        <v>#N/A</v>
      </c>
      <c r="BP1178" t="s">
        <v>90</v>
      </c>
      <c r="BQ1178">
        <v>900009531.66999996</v>
      </c>
      <c r="BR1178" s="11" t="s">
        <v>30</v>
      </c>
      <c r="BS1178">
        <v>1</v>
      </c>
      <c r="BT1178" t="s">
        <v>42</v>
      </c>
      <c r="BU1178">
        <v>4.7100000000000003E-2</v>
      </c>
      <c r="BV1178">
        <v>-2</v>
      </c>
      <c r="BW1178">
        <v>99.875</v>
      </c>
      <c r="BX1178" t="s">
        <v>43</v>
      </c>
      <c r="BY1178" t="s">
        <v>42</v>
      </c>
      <c r="BZ1178">
        <v>105.423832</v>
      </c>
      <c r="CA1178">
        <v>0</v>
      </c>
      <c r="CB1178" t="s">
        <v>43</v>
      </c>
      <c r="CC1178" t="s">
        <v>58</v>
      </c>
      <c r="CD1178">
        <f>VLOOKUP(CC1178,MoodysRatingMapping!$A$3:$B$23,2,0)</f>
        <v>5.0500000000000007</v>
      </c>
      <c r="CE1178">
        <v>0</v>
      </c>
      <c r="CF1178" s="11">
        <v>3.3</v>
      </c>
      <c r="CG1178" t="s">
        <v>81</v>
      </c>
      <c r="CH1178" s="15">
        <f>VLOOKUP(CG1178,'S&amp;PRatingMapping'!$A$3:$B$24,2,0)</f>
        <v>4.8571428571428568</v>
      </c>
      <c r="CI1178" t="s">
        <v>90</v>
      </c>
    </row>
    <row r="1179" spans="1:87" x14ac:dyDescent="0.25">
      <c r="A1179" s="2">
        <v>42613</v>
      </c>
      <c r="B1179">
        <v>2.2000000000000002</v>
      </c>
      <c r="C1179">
        <v>62225</v>
      </c>
      <c r="D1179">
        <v>0.1000000000000001</v>
      </c>
      <c r="E1179">
        <v>1</v>
      </c>
      <c r="F1179">
        <v>0</v>
      </c>
      <c r="G1179">
        <v>0</v>
      </c>
      <c r="H1179">
        <v>0</v>
      </c>
      <c r="I1179">
        <v>170000000</v>
      </c>
      <c r="W1179" t="e">
        <f>VLOOKUP(V1179,MoodysRatingMapping!$A$3:$B$23,2,0)</f>
        <v>#N/A</v>
      </c>
      <c r="AA1179" s="7" t="e">
        <f>VLOOKUP(Z1179,'S&amp;PRatingMapping'!$A$3:$B$24,2,0)</f>
        <v>#N/A</v>
      </c>
      <c r="AC1179">
        <v>53931</v>
      </c>
      <c r="AD1179">
        <v>53931</v>
      </c>
      <c r="AE1179">
        <v>170000000</v>
      </c>
      <c r="AR1179" t="e">
        <f>VLOOKUP(AQ1179,MoodysRatingMapping!$A$3:$B$23,2,0)</f>
        <v>#N/A</v>
      </c>
      <c r="AV1179" s="15" t="e">
        <f>VLOOKUP(AU1179,'S&amp;PRatingMapping'!$A$3:$B$24,2,0)</f>
        <v>#N/A</v>
      </c>
      <c r="AX1179">
        <v>170000000</v>
      </c>
      <c r="BK1179" t="e">
        <f>VLOOKUP(BJ1179,MoodysRatingMapping!$A$3:$B$23,2,0)</f>
        <v>#N/A</v>
      </c>
      <c r="BO1179" s="15" t="e">
        <f>VLOOKUP(BN1179,'S&amp;PRatingMapping'!$A$3:$B$24,2,0)</f>
        <v>#N/A</v>
      </c>
      <c r="BQ1179">
        <v>170000000</v>
      </c>
      <c r="CD1179" t="e">
        <f>VLOOKUP(CC1179,MoodysRatingMapping!$A$3:$B$23,2,0)</f>
        <v>#N/A</v>
      </c>
      <c r="CH1179" s="15" t="e">
        <f>VLOOKUP(CG1179,'S&amp;PRatingMapping'!$A$3:$B$24,2,0)</f>
        <v>#N/A</v>
      </c>
    </row>
    <row r="1180" spans="1:87" x14ac:dyDescent="0.25">
      <c r="A1180" s="2">
        <v>42429</v>
      </c>
      <c r="B1180">
        <v>4</v>
      </c>
      <c r="C1180">
        <v>62236</v>
      </c>
      <c r="D1180">
        <v>0.70000000000000018</v>
      </c>
      <c r="E1180">
        <v>1</v>
      </c>
      <c r="F1180">
        <v>0</v>
      </c>
      <c r="G1180">
        <v>0</v>
      </c>
      <c r="H1180">
        <v>0</v>
      </c>
      <c r="I1180">
        <v>160000000</v>
      </c>
      <c r="Q1180" s="11" t="s">
        <v>39</v>
      </c>
      <c r="R1180" t="s">
        <v>41</v>
      </c>
      <c r="S1180">
        <v>735.57773099999997</v>
      </c>
      <c r="T1180">
        <v>5</v>
      </c>
      <c r="U1180" s="11">
        <v>3.3</v>
      </c>
      <c r="V1180" t="s">
        <v>58</v>
      </c>
      <c r="W1180">
        <f>VLOOKUP(V1180,MoodysRatingMapping!$A$3:$B$23,2,0)</f>
        <v>5.0500000000000007</v>
      </c>
      <c r="X1180">
        <v>-1</v>
      </c>
      <c r="Y1180">
        <v>3.3</v>
      </c>
      <c r="Z1180" t="s">
        <v>81</v>
      </c>
      <c r="AA1180" s="7">
        <f>VLOOKUP(Z1180,'S&amp;PRatingMapping'!$A$3:$B$24,2,0)</f>
        <v>4.8571428571428568</v>
      </c>
      <c r="AB1180" t="s">
        <v>53</v>
      </c>
      <c r="AC1180">
        <v>53978</v>
      </c>
      <c r="AD1180">
        <v>53978</v>
      </c>
      <c r="AE1180">
        <v>160000000</v>
      </c>
      <c r="AL1180" t="s">
        <v>39</v>
      </c>
      <c r="AM1180" t="s">
        <v>41</v>
      </c>
      <c r="AN1180">
        <v>771.99731899999995</v>
      </c>
      <c r="AO1180">
        <v>6</v>
      </c>
      <c r="AP1180" s="11">
        <v>3.3</v>
      </c>
      <c r="AQ1180" t="s">
        <v>58</v>
      </c>
      <c r="AR1180">
        <f>VLOOKUP(AQ1180,MoodysRatingMapping!$A$3:$B$23,2,0)</f>
        <v>5.0500000000000007</v>
      </c>
      <c r="AS1180">
        <v>0</v>
      </c>
      <c r="AT1180" s="11">
        <v>3.3</v>
      </c>
      <c r="AU1180" t="s">
        <v>81</v>
      </c>
      <c r="AV1180" s="15">
        <f>VLOOKUP(AU1180,'S&amp;PRatingMapping'!$A$3:$B$24,2,0)</f>
        <v>4.8571428571428568</v>
      </c>
      <c r="AX1180">
        <v>160000000</v>
      </c>
      <c r="BE1180" s="11" t="s">
        <v>39</v>
      </c>
      <c r="BF1180" t="s">
        <v>41</v>
      </c>
      <c r="BG1180">
        <v>487.40695799999997</v>
      </c>
      <c r="BH1180">
        <v>6</v>
      </c>
      <c r="BI1180" s="11">
        <v>3.2</v>
      </c>
      <c r="BJ1180" t="s">
        <v>59</v>
      </c>
      <c r="BK1180">
        <f>VLOOKUP(BJ1180,MoodysRatingMapping!$A$3:$B$23,2,0)</f>
        <v>4.6000000000000005</v>
      </c>
      <c r="BL1180">
        <v>0</v>
      </c>
      <c r="BM1180" s="11">
        <v>3.3</v>
      </c>
      <c r="BN1180" t="s">
        <v>81</v>
      </c>
      <c r="BO1180" s="15">
        <f>VLOOKUP(BN1180,'S&amp;PRatingMapping'!$A$3:$B$24,2,0)</f>
        <v>4.8571428571428568</v>
      </c>
      <c r="BP1180" t="s">
        <v>53</v>
      </c>
      <c r="BQ1180">
        <v>160000000</v>
      </c>
      <c r="BX1180" t="s">
        <v>39</v>
      </c>
      <c r="BY1180" t="s">
        <v>41</v>
      </c>
      <c r="BZ1180">
        <v>396.26434499999999</v>
      </c>
      <c r="CA1180">
        <v>6</v>
      </c>
      <c r="CB1180" t="s">
        <v>45</v>
      </c>
      <c r="CC1180" t="s">
        <v>59</v>
      </c>
      <c r="CD1180">
        <f>VLOOKUP(CC1180,MoodysRatingMapping!$A$3:$B$23,2,0)</f>
        <v>4.6000000000000005</v>
      </c>
      <c r="CE1180">
        <v>0</v>
      </c>
      <c r="CF1180" s="11">
        <v>3.2</v>
      </c>
      <c r="CG1180" t="s">
        <v>69</v>
      </c>
      <c r="CH1180" s="15">
        <f>VLOOKUP(CG1180,'S&amp;PRatingMapping'!$A$3:$B$24,2,0)</f>
        <v>4.4285714285714279</v>
      </c>
      <c r="CI1180" t="s">
        <v>92</v>
      </c>
    </row>
    <row r="1181" spans="1:87" x14ac:dyDescent="0.25">
      <c r="A1181" s="2">
        <v>42124</v>
      </c>
      <c r="B1181">
        <v>3.3</v>
      </c>
      <c r="C1181">
        <v>62260</v>
      </c>
      <c r="D1181">
        <v>0.19999999999999971</v>
      </c>
      <c r="E1181">
        <v>1</v>
      </c>
      <c r="F1181">
        <v>0</v>
      </c>
      <c r="G1181">
        <v>0</v>
      </c>
      <c r="H1181">
        <v>0</v>
      </c>
      <c r="I1181">
        <v>9687500</v>
      </c>
      <c r="J1181" s="9" t="s">
        <v>30</v>
      </c>
      <c r="K1181">
        <v>1</v>
      </c>
      <c r="L1181" t="s">
        <v>41</v>
      </c>
      <c r="M1181">
        <v>0.1129</v>
      </c>
      <c r="N1181">
        <v>-2</v>
      </c>
      <c r="U1181" s="11">
        <v>2.2000000000000002</v>
      </c>
      <c r="V1181" t="s">
        <v>51</v>
      </c>
      <c r="W1181">
        <f>VLOOKUP(V1181,MoodysRatingMapping!$A$3:$B$23,2,0)</f>
        <v>3.2500000000000004</v>
      </c>
      <c r="X1181">
        <v>-1</v>
      </c>
      <c r="Y1181">
        <v>2.2999999999999998</v>
      </c>
      <c r="Z1181" t="s">
        <v>77</v>
      </c>
      <c r="AA1181" s="7">
        <f>VLOOKUP(Z1181,'S&amp;PRatingMapping'!$A$3:$B$24,2,0)</f>
        <v>3.5714285714285707</v>
      </c>
      <c r="AC1181">
        <v>5421</v>
      </c>
      <c r="AD1181">
        <v>5421</v>
      </c>
      <c r="AE1181">
        <v>9687500</v>
      </c>
      <c r="AF1181" t="s">
        <v>30</v>
      </c>
      <c r="AG1181">
        <v>1</v>
      </c>
      <c r="AH1181" t="s">
        <v>41</v>
      </c>
      <c r="AI1181">
        <v>8.5849999999999996E-2</v>
      </c>
      <c r="AJ1181">
        <v>-2</v>
      </c>
      <c r="AP1181" s="11">
        <v>2.2000000000000002</v>
      </c>
      <c r="AQ1181" t="s">
        <v>51</v>
      </c>
      <c r="AR1181">
        <f>VLOOKUP(AQ1181,MoodysRatingMapping!$A$3:$B$23,2,0)</f>
        <v>3.2500000000000004</v>
      </c>
      <c r="AS1181">
        <v>-1</v>
      </c>
      <c r="AT1181" s="11">
        <v>2.2999999999999998</v>
      </c>
      <c r="AU1181" t="s">
        <v>77</v>
      </c>
      <c r="AV1181" s="15">
        <f>VLOOKUP(AU1181,'S&amp;PRatingMapping'!$A$3:$B$24,2,0)</f>
        <v>3.5714285714285707</v>
      </c>
      <c r="AX1181">
        <v>9687500</v>
      </c>
      <c r="AY1181" t="s">
        <v>30</v>
      </c>
      <c r="AZ1181">
        <v>1</v>
      </c>
      <c r="BA1181" t="s">
        <v>41</v>
      </c>
      <c r="BB1181">
        <v>7.7109999999999998E-2</v>
      </c>
      <c r="BC1181">
        <v>-2</v>
      </c>
      <c r="BI1181" s="11">
        <v>2.2000000000000002</v>
      </c>
      <c r="BJ1181" t="s">
        <v>51</v>
      </c>
      <c r="BK1181">
        <f>VLOOKUP(BJ1181,MoodysRatingMapping!$A$3:$B$23,2,0)</f>
        <v>3.2500000000000004</v>
      </c>
      <c r="BL1181">
        <v>-1</v>
      </c>
      <c r="BM1181" s="11">
        <v>2.2999999999999998</v>
      </c>
      <c r="BN1181" t="s">
        <v>77</v>
      </c>
      <c r="BO1181" s="15">
        <f>VLOOKUP(BN1181,'S&amp;PRatingMapping'!$A$3:$B$24,2,0)</f>
        <v>3.5714285714285707</v>
      </c>
      <c r="BQ1181">
        <v>9687500</v>
      </c>
      <c r="BR1181" s="11" t="s">
        <v>30</v>
      </c>
      <c r="BS1181">
        <v>1</v>
      </c>
      <c r="BT1181" t="s">
        <v>41</v>
      </c>
      <c r="BU1181">
        <v>6.5710000000000005E-2</v>
      </c>
      <c r="BV1181">
        <v>-2</v>
      </c>
      <c r="CB1181" t="s">
        <v>44</v>
      </c>
      <c r="CC1181" t="s">
        <v>51</v>
      </c>
      <c r="CD1181">
        <f>VLOOKUP(CC1181,MoodysRatingMapping!$A$3:$B$23,2,0)</f>
        <v>3.2500000000000004</v>
      </c>
      <c r="CE1181">
        <v>-1</v>
      </c>
      <c r="CF1181" s="11">
        <v>2.2999999999999998</v>
      </c>
      <c r="CG1181" t="s">
        <v>77</v>
      </c>
      <c r="CH1181" s="15">
        <f>VLOOKUP(CG1181,'S&amp;PRatingMapping'!$A$3:$B$24,2,0)</f>
        <v>3.5714285714285707</v>
      </c>
    </row>
    <row r="1182" spans="1:87" x14ac:dyDescent="0.25">
      <c r="A1182" s="2">
        <v>42460</v>
      </c>
      <c r="B1182">
        <v>3.2</v>
      </c>
      <c r="C1182">
        <v>62298</v>
      </c>
      <c r="D1182">
        <v>0.90000000000000036</v>
      </c>
      <c r="E1182">
        <v>1</v>
      </c>
      <c r="F1182">
        <v>0</v>
      </c>
      <c r="G1182">
        <v>0</v>
      </c>
      <c r="H1182">
        <v>-3</v>
      </c>
      <c r="I1182">
        <v>308000000</v>
      </c>
      <c r="J1182" s="9" t="s">
        <v>30</v>
      </c>
      <c r="K1182">
        <v>1</v>
      </c>
      <c r="L1182" t="s">
        <v>42</v>
      </c>
      <c r="M1182">
        <v>0.11831999999999999</v>
      </c>
      <c r="N1182">
        <v>-2</v>
      </c>
      <c r="Q1182" s="11">
        <v>2.2000000000000002</v>
      </c>
      <c r="R1182" t="s">
        <v>42</v>
      </c>
      <c r="S1182">
        <v>62.413846999999997</v>
      </c>
      <c r="T1182">
        <v>-1</v>
      </c>
      <c r="U1182" s="11">
        <v>3.1</v>
      </c>
      <c r="V1182" t="s">
        <v>52</v>
      </c>
      <c r="W1182">
        <f>VLOOKUP(V1182,MoodysRatingMapping!$A$3:$B$23,2,0)</f>
        <v>4.1500000000000004</v>
      </c>
      <c r="Y1182">
        <v>2.2999999999999998</v>
      </c>
      <c r="Z1182" t="s">
        <v>77</v>
      </c>
      <c r="AA1182" s="7">
        <f>VLOOKUP(Z1182,'S&amp;PRatingMapping'!$A$3:$B$24,2,0)</f>
        <v>3.5714285714285707</v>
      </c>
      <c r="AC1182">
        <v>54137</v>
      </c>
      <c r="AD1182">
        <v>54137</v>
      </c>
      <c r="AE1182">
        <v>308000000</v>
      </c>
      <c r="AF1182" t="s">
        <v>35</v>
      </c>
      <c r="AG1182">
        <v>3</v>
      </c>
      <c r="AH1182" t="s">
        <v>42</v>
      </c>
      <c r="AI1182">
        <v>0.17460999999999999</v>
      </c>
      <c r="AJ1182">
        <v>1</v>
      </c>
      <c r="AL1182" t="s">
        <v>44</v>
      </c>
      <c r="AM1182" t="s">
        <v>42</v>
      </c>
      <c r="AN1182">
        <v>62.370364000000002</v>
      </c>
      <c r="AO1182">
        <v>0</v>
      </c>
      <c r="AP1182" s="11">
        <v>2.2000000000000002</v>
      </c>
      <c r="AQ1182" t="s">
        <v>51</v>
      </c>
      <c r="AR1182">
        <f>VLOOKUP(AQ1182,MoodysRatingMapping!$A$3:$B$23,2,0)</f>
        <v>3.2500000000000004</v>
      </c>
      <c r="AS1182">
        <v>0</v>
      </c>
      <c r="AT1182" s="11">
        <v>2.1</v>
      </c>
      <c r="AU1182" t="s">
        <v>80</v>
      </c>
      <c r="AV1182" s="15">
        <f>VLOOKUP(AU1182,'S&amp;PRatingMapping'!$A$3:$B$24,2,0)</f>
        <v>2.714285714285714</v>
      </c>
      <c r="AX1182">
        <v>308000000</v>
      </c>
      <c r="AY1182" t="s">
        <v>34</v>
      </c>
      <c r="AZ1182">
        <v>2</v>
      </c>
      <c r="BA1182" t="s">
        <v>42</v>
      </c>
      <c r="BB1182">
        <v>0.14041000000000001</v>
      </c>
      <c r="BC1182">
        <v>0</v>
      </c>
      <c r="BE1182" s="11">
        <v>2.2000000000000002</v>
      </c>
      <c r="BF1182" t="s">
        <v>42</v>
      </c>
      <c r="BG1182">
        <v>62.379632999999998</v>
      </c>
      <c r="BH1182">
        <v>0</v>
      </c>
      <c r="BI1182" s="11">
        <v>2.2000000000000002</v>
      </c>
      <c r="BJ1182" t="s">
        <v>51</v>
      </c>
      <c r="BK1182">
        <f>VLOOKUP(BJ1182,MoodysRatingMapping!$A$3:$B$23,2,0)</f>
        <v>3.2500000000000004</v>
      </c>
      <c r="BL1182">
        <v>0</v>
      </c>
      <c r="BM1182" s="11">
        <v>2.1</v>
      </c>
      <c r="BN1182" t="s">
        <v>80</v>
      </c>
      <c r="BO1182" s="15">
        <f>VLOOKUP(BN1182,'S&amp;PRatingMapping'!$A$3:$B$24,2,0)</f>
        <v>2.714285714285714</v>
      </c>
      <c r="BQ1182">
        <v>308000000</v>
      </c>
      <c r="BR1182" s="11">
        <v>2.1</v>
      </c>
      <c r="BS1182">
        <v>2</v>
      </c>
      <c r="BT1182" t="s">
        <v>42</v>
      </c>
      <c r="BU1182">
        <v>0.12639</v>
      </c>
      <c r="BV1182">
        <v>0</v>
      </c>
      <c r="BX1182" t="s">
        <v>46</v>
      </c>
      <c r="BY1182" t="s">
        <v>42</v>
      </c>
      <c r="BZ1182">
        <v>62.378287999999998</v>
      </c>
      <c r="CA1182">
        <v>0</v>
      </c>
      <c r="CB1182" t="s">
        <v>44</v>
      </c>
      <c r="CC1182" t="s">
        <v>51</v>
      </c>
      <c r="CD1182">
        <f>VLOOKUP(CC1182,MoodysRatingMapping!$A$3:$B$23,2,0)</f>
        <v>3.2500000000000004</v>
      </c>
      <c r="CE1182">
        <v>0</v>
      </c>
      <c r="CF1182" s="11">
        <v>2.1</v>
      </c>
      <c r="CG1182" t="s">
        <v>80</v>
      </c>
      <c r="CH1182" s="15">
        <f>VLOOKUP(CG1182,'S&amp;PRatingMapping'!$A$3:$B$24,2,0)</f>
        <v>2.714285714285714</v>
      </c>
    </row>
    <row r="1183" spans="1:87" x14ac:dyDescent="0.25">
      <c r="A1183" s="2">
        <v>42551</v>
      </c>
      <c r="B1183">
        <v>5.0999999999999996</v>
      </c>
      <c r="C1183">
        <v>62298</v>
      </c>
      <c r="D1183">
        <v>1.899999999999999</v>
      </c>
      <c r="E1183">
        <v>1</v>
      </c>
      <c r="F1183">
        <v>0</v>
      </c>
      <c r="G1183">
        <v>0</v>
      </c>
      <c r="H1183">
        <v>-3</v>
      </c>
      <c r="I1183">
        <v>308000000</v>
      </c>
      <c r="J1183" s="9" t="s">
        <v>30</v>
      </c>
      <c r="K1183">
        <v>1</v>
      </c>
      <c r="L1183" t="s">
        <v>42</v>
      </c>
      <c r="M1183">
        <v>0.86670000000000003</v>
      </c>
      <c r="N1183">
        <v>-4</v>
      </c>
      <c r="Q1183" s="11">
        <v>2.2999999999999998</v>
      </c>
      <c r="R1183" t="s">
        <v>42</v>
      </c>
      <c r="S1183">
        <v>65.298490000000001</v>
      </c>
      <c r="T1183">
        <v>-3</v>
      </c>
      <c r="U1183" s="11">
        <v>3.1</v>
      </c>
      <c r="V1183" t="s">
        <v>52</v>
      </c>
      <c r="W1183">
        <f>VLOOKUP(V1183,MoodysRatingMapping!$A$3:$B$23,2,0)</f>
        <v>4.1500000000000004</v>
      </c>
      <c r="X1183">
        <v>-2</v>
      </c>
      <c r="Y1183">
        <v>2.2999999999999998</v>
      </c>
      <c r="Z1183" t="s">
        <v>77</v>
      </c>
      <c r="AA1183" s="7">
        <f>VLOOKUP(Z1183,'S&amp;PRatingMapping'!$A$3:$B$24,2,0)</f>
        <v>3.5714285714285707</v>
      </c>
      <c r="AC1183">
        <v>5414</v>
      </c>
      <c r="AD1183">
        <v>5414</v>
      </c>
      <c r="AE1183">
        <v>308000000</v>
      </c>
      <c r="AL1183" t="s">
        <v>46</v>
      </c>
      <c r="AM1183" t="s">
        <v>42</v>
      </c>
      <c r="AN1183">
        <v>62.401994999999999</v>
      </c>
      <c r="AO1183">
        <v>-1</v>
      </c>
      <c r="AP1183" s="11">
        <v>3.1</v>
      </c>
      <c r="AQ1183" t="s">
        <v>52</v>
      </c>
      <c r="AR1183">
        <f>VLOOKUP(AQ1183,MoodysRatingMapping!$A$3:$B$23,2,0)</f>
        <v>4.1500000000000004</v>
      </c>
      <c r="AS1183">
        <v>0</v>
      </c>
      <c r="AT1183" s="11">
        <v>2.2999999999999998</v>
      </c>
      <c r="AU1183" t="s">
        <v>77</v>
      </c>
      <c r="AV1183" s="15">
        <f>VLOOKUP(AU1183,'S&amp;PRatingMapping'!$A$3:$B$24,2,0)</f>
        <v>3.5714285714285707</v>
      </c>
      <c r="AX1183">
        <v>308000000</v>
      </c>
      <c r="AY1183" t="s">
        <v>30</v>
      </c>
      <c r="AZ1183">
        <v>1</v>
      </c>
      <c r="BA1183" t="s">
        <v>42</v>
      </c>
      <c r="BB1183">
        <v>0.10932</v>
      </c>
      <c r="BC1183">
        <v>-2</v>
      </c>
      <c r="BE1183" s="11">
        <v>2.2999999999999998</v>
      </c>
      <c r="BF1183" t="s">
        <v>42</v>
      </c>
      <c r="BG1183">
        <v>62.401268000000002</v>
      </c>
      <c r="BH1183">
        <v>-1</v>
      </c>
      <c r="BI1183" s="11">
        <v>3.1</v>
      </c>
      <c r="BJ1183" t="s">
        <v>52</v>
      </c>
      <c r="BK1183">
        <f>VLOOKUP(BJ1183,MoodysRatingMapping!$A$3:$B$23,2,0)</f>
        <v>4.1500000000000004</v>
      </c>
      <c r="BL1183">
        <v>0</v>
      </c>
      <c r="BM1183" s="11">
        <v>2.2999999999999998</v>
      </c>
      <c r="BN1183" t="s">
        <v>77</v>
      </c>
      <c r="BO1183" s="15">
        <f>VLOOKUP(BN1183,'S&amp;PRatingMapping'!$A$3:$B$24,2,0)</f>
        <v>3.5714285714285707</v>
      </c>
      <c r="BQ1183">
        <v>308000000</v>
      </c>
      <c r="BR1183" s="11" t="s">
        <v>30</v>
      </c>
      <c r="BS1183">
        <v>1</v>
      </c>
      <c r="BT1183" t="s">
        <v>42</v>
      </c>
      <c r="BU1183">
        <v>0.11831999999999999</v>
      </c>
      <c r="BV1183">
        <v>-2</v>
      </c>
      <c r="BX1183" t="s">
        <v>44</v>
      </c>
      <c r="BY1183" t="s">
        <v>42</v>
      </c>
      <c r="BZ1183">
        <v>62.413846999999997</v>
      </c>
      <c r="CA1183">
        <v>-1</v>
      </c>
      <c r="CB1183" t="s">
        <v>35</v>
      </c>
      <c r="CC1183" t="s">
        <v>52</v>
      </c>
      <c r="CD1183">
        <f>VLOOKUP(CC1183,MoodysRatingMapping!$A$3:$B$23,2,0)</f>
        <v>4.1500000000000004</v>
      </c>
      <c r="CE1183">
        <v>0</v>
      </c>
      <c r="CF1183" s="11">
        <v>2.2999999999999998</v>
      </c>
      <c r="CG1183" t="s">
        <v>77</v>
      </c>
      <c r="CH1183" s="15">
        <f>VLOOKUP(CG1183,'S&amp;PRatingMapping'!$A$3:$B$24,2,0)</f>
        <v>3.5714285714285707</v>
      </c>
    </row>
    <row r="1184" spans="1:87" x14ac:dyDescent="0.25">
      <c r="A1184" s="2">
        <v>42643</v>
      </c>
      <c r="B1184">
        <v>6.2</v>
      </c>
      <c r="C1184">
        <v>62298</v>
      </c>
      <c r="D1184">
        <v>1.100000000000001</v>
      </c>
      <c r="E1184">
        <v>1</v>
      </c>
      <c r="F1184">
        <v>0</v>
      </c>
      <c r="G1184">
        <v>0</v>
      </c>
      <c r="H1184">
        <v>-3</v>
      </c>
      <c r="I1184">
        <v>308000000</v>
      </c>
      <c r="J1184" s="9" t="s">
        <v>30</v>
      </c>
      <c r="K1184">
        <v>1</v>
      </c>
      <c r="L1184" t="s">
        <v>42</v>
      </c>
      <c r="M1184">
        <v>0.71</v>
      </c>
      <c r="N1184">
        <v>-7</v>
      </c>
      <c r="Q1184" s="11">
        <v>2.2000000000000002</v>
      </c>
      <c r="R1184" t="s">
        <v>42</v>
      </c>
      <c r="S1184">
        <v>65.837999999999994</v>
      </c>
      <c r="T1184">
        <v>-6</v>
      </c>
      <c r="U1184" s="11">
        <v>3.1</v>
      </c>
      <c r="V1184" t="s">
        <v>52</v>
      </c>
      <c r="W1184">
        <f>VLOOKUP(V1184,MoodysRatingMapping!$A$3:$B$23,2,0)</f>
        <v>4.1500000000000004</v>
      </c>
      <c r="X1184">
        <v>-5</v>
      </c>
      <c r="Y1184">
        <v>2.2000000000000002</v>
      </c>
      <c r="Z1184" t="s">
        <v>77</v>
      </c>
      <c r="AA1184" s="7">
        <f>VLOOKUP(Z1184,'S&amp;PRatingMapping'!$A$3:$B$24,2,0)</f>
        <v>3.5714285714285707</v>
      </c>
      <c r="AC1184">
        <v>54143</v>
      </c>
      <c r="AD1184">
        <v>54143</v>
      </c>
      <c r="AE1184">
        <v>308000000</v>
      </c>
      <c r="AF1184" t="s">
        <v>30</v>
      </c>
      <c r="AG1184">
        <v>1</v>
      </c>
      <c r="AH1184" t="s">
        <v>42</v>
      </c>
      <c r="AI1184">
        <v>7.7329999999999996E-2</v>
      </c>
      <c r="AJ1184">
        <v>-4</v>
      </c>
      <c r="AL1184" t="s">
        <v>35</v>
      </c>
      <c r="AM1184" t="s">
        <v>42</v>
      </c>
      <c r="AN1184">
        <v>66.0608</v>
      </c>
      <c r="AO1184">
        <v>-2</v>
      </c>
      <c r="AP1184" s="11">
        <v>3.1</v>
      </c>
      <c r="AQ1184" t="s">
        <v>52</v>
      </c>
      <c r="AR1184">
        <f>VLOOKUP(AQ1184,MoodysRatingMapping!$A$3:$B$23,2,0)</f>
        <v>4.1500000000000004</v>
      </c>
      <c r="AS1184">
        <v>-2</v>
      </c>
      <c r="AT1184" s="11">
        <v>2.2000000000000002</v>
      </c>
      <c r="AU1184" t="s">
        <v>77</v>
      </c>
      <c r="AV1184" s="15">
        <f>VLOOKUP(AU1184,'S&amp;PRatingMapping'!$A$3:$B$24,2,0)</f>
        <v>3.5714285714285707</v>
      </c>
      <c r="AX1184">
        <v>308000000</v>
      </c>
      <c r="AY1184" t="s">
        <v>30</v>
      </c>
      <c r="AZ1184">
        <v>1</v>
      </c>
      <c r="BA1184" t="s">
        <v>42</v>
      </c>
      <c r="BB1184">
        <v>0.10276</v>
      </c>
      <c r="BC1184">
        <v>-4</v>
      </c>
      <c r="BE1184" s="11">
        <v>2.2000000000000002</v>
      </c>
      <c r="BF1184" t="s">
        <v>42</v>
      </c>
      <c r="BG1184">
        <v>65.770499999999998</v>
      </c>
      <c r="BH1184">
        <v>-3</v>
      </c>
      <c r="BI1184" s="11">
        <v>3.1</v>
      </c>
      <c r="BJ1184" t="s">
        <v>52</v>
      </c>
      <c r="BK1184">
        <f>VLOOKUP(BJ1184,MoodysRatingMapping!$A$3:$B$23,2,0)</f>
        <v>4.1500000000000004</v>
      </c>
      <c r="BL1184">
        <v>-2</v>
      </c>
      <c r="BM1184" s="11">
        <v>2.2000000000000002</v>
      </c>
      <c r="BN1184" t="s">
        <v>77</v>
      </c>
      <c r="BO1184" s="15">
        <f>VLOOKUP(BN1184,'S&amp;PRatingMapping'!$A$3:$B$24,2,0)</f>
        <v>3.5714285714285707</v>
      </c>
      <c r="BQ1184">
        <v>308000000</v>
      </c>
      <c r="BR1184" s="11" t="s">
        <v>30</v>
      </c>
      <c r="BS1184">
        <v>1</v>
      </c>
      <c r="BT1184" t="s">
        <v>42</v>
      </c>
      <c r="BU1184">
        <v>8.6670000000000011E-2</v>
      </c>
      <c r="BV1184">
        <v>-4</v>
      </c>
      <c r="BX1184" t="s">
        <v>46</v>
      </c>
      <c r="BY1184" t="s">
        <v>42</v>
      </c>
      <c r="BZ1184">
        <v>65.298049000000006</v>
      </c>
      <c r="CA1184">
        <v>-3</v>
      </c>
      <c r="CB1184" t="s">
        <v>35</v>
      </c>
      <c r="CC1184" t="s">
        <v>52</v>
      </c>
      <c r="CD1184">
        <f>VLOOKUP(CC1184,MoodysRatingMapping!$A$3:$B$23,2,0)</f>
        <v>4.1500000000000004</v>
      </c>
      <c r="CE1184">
        <v>-2</v>
      </c>
      <c r="CF1184" s="11">
        <v>2.2999999999999998</v>
      </c>
      <c r="CG1184" t="s">
        <v>77</v>
      </c>
      <c r="CH1184" s="15">
        <f>VLOOKUP(CG1184,'S&amp;PRatingMapping'!$A$3:$B$24,2,0)</f>
        <v>3.5714285714285707</v>
      </c>
    </row>
    <row r="1185" spans="1:87" x14ac:dyDescent="0.25">
      <c r="A1185" s="2">
        <v>42734</v>
      </c>
      <c r="B1185">
        <v>7</v>
      </c>
      <c r="C1185">
        <v>62298</v>
      </c>
      <c r="D1185">
        <v>0.79999999999999982</v>
      </c>
      <c r="E1185">
        <v>1</v>
      </c>
      <c r="F1185">
        <v>0</v>
      </c>
      <c r="G1185">
        <v>-2</v>
      </c>
      <c r="H1185">
        <v>0</v>
      </c>
      <c r="I1185">
        <v>308000000</v>
      </c>
      <c r="J1185" s="9" t="s">
        <v>30</v>
      </c>
      <c r="K1185">
        <v>1</v>
      </c>
      <c r="L1185" t="s">
        <v>42</v>
      </c>
      <c r="M1185">
        <v>0.74990000000000001</v>
      </c>
      <c r="N1185">
        <v>-8</v>
      </c>
      <c r="Q1185" s="11">
        <v>2.2000000000000002</v>
      </c>
      <c r="R1185" t="s">
        <v>42</v>
      </c>
      <c r="S1185">
        <v>66.428899999999999</v>
      </c>
      <c r="T1185">
        <v>-7</v>
      </c>
      <c r="U1185" s="11">
        <v>3.1</v>
      </c>
      <c r="V1185" t="s">
        <v>52</v>
      </c>
      <c r="W1185">
        <f>VLOOKUP(V1185,MoodysRatingMapping!$A$3:$B$23,2,0)</f>
        <v>4.1500000000000004</v>
      </c>
      <c r="X1185">
        <v>-6</v>
      </c>
      <c r="Y1185">
        <v>3.1</v>
      </c>
      <c r="Z1185" t="s">
        <v>72</v>
      </c>
      <c r="AA1185" s="7">
        <f>VLOOKUP(Z1185,'S&amp;PRatingMapping'!$A$3:$B$24,2,0)</f>
        <v>3.9999999999999991</v>
      </c>
      <c r="AC1185">
        <v>54146</v>
      </c>
      <c r="AD1185">
        <v>54146</v>
      </c>
      <c r="AE1185">
        <v>308000000</v>
      </c>
      <c r="AF1185" t="s">
        <v>30</v>
      </c>
      <c r="AG1185">
        <v>1</v>
      </c>
      <c r="AH1185" t="s">
        <v>42</v>
      </c>
      <c r="AI1185">
        <v>6.6720000000000002E-2</v>
      </c>
      <c r="AJ1185">
        <v>-7</v>
      </c>
      <c r="AL1185" t="s">
        <v>44</v>
      </c>
      <c r="AM1185" t="s">
        <v>42</v>
      </c>
      <c r="AN1185">
        <v>65.974299999999999</v>
      </c>
      <c r="AO1185">
        <v>-6</v>
      </c>
      <c r="AP1185" s="11">
        <v>3.1</v>
      </c>
      <c r="AQ1185" t="s">
        <v>52</v>
      </c>
      <c r="AR1185">
        <f>VLOOKUP(AQ1185,MoodysRatingMapping!$A$3:$B$23,2,0)</f>
        <v>4.1500000000000004</v>
      </c>
      <c r="AS1185">
        <v>-5</v>
      </c>
      <c r="AT1185" s="11">
        <v>3.1</v>
      </c>
      <c r="AU1185" t="s">
        <v>72</v>
      </c>
      <c r="AV1185" s="15">
        <f>VLOOKUP(AU1185,'S&amp;PRatingMapping'!$A$3:$B$24,2,0)</f>
        <v>3.9999999999999991</v>
      </c>
      <c r="AX1185">
        <v>308000000</v>
      </c>
      <c r="AY1185" t="s">
        <v>30</v>
      </c>
      <c r="AZ1185">
        <v>1</v>
      </c>
      <c r="BA1185" t="s">
        <v>42</v>
      </c>
      <c r="BB1185">
        <v>8.6210000000000009E-2</v>
      </c>
      <c r="BC1185">
        <v>-7</v>
      </c>
      <c r="BE1185" s="11">
        <v>2.2000000000000002</v>
      </c>
      <c r="BF1185" t="s">
        <v>42</v>
      </c>
      <c r="BG1185">
        <v>65.838700000000003</v>
      </c>
      <c r="BH1185">
        <v>-6</v>
      </c>
      <c r="BI1185" s="11">
        <v>3.1</v>
      </c>
      <c r="BJ1185" t="s">
        <v>52</v>
      </c>
      <c r="BK1185">
        <f>VLOOKUP(BJ1185,MoodysRatingMapping!$A$3:$B$23,2,0)</f>
        <v>4.1500000000000004</v>
      </c>
      <c r="BL1185">
        <v>-5</v>
      </c>
      <c r="BM1185" s="11">
        <v>2.2000000000000002</v>
      </c>
      <c r="BN1185" t="s">
        <v>77</v>
      </c>
      <c r="BO1185" s="15">
        <f>VLOOKUP(BN1185,'S&amp;PRatingMapping'!$A$3:$B$24,2,0)</f>
        <v>3.5714285714285707</v>
      </c>
      <c r="BQ1185">
        <v>308000000</v>
      </c>
      <c r="BR1185" s="11" t="s">
        <v>30</v>
      </c>
      <c r="BS1185">
        <v>1</v>
      </c>
      <c r="BT1185" t="s">
        <v>42</v>
      </c>
      <c r="BU1185">
        <v>7.0010000000000003E-2</v>
      </c>
      <c r="BV1185">
        <v>-7</v>
      </c>
      <c r="BX1185" t="s">
        <v>44</v>
      </c>
      <c r="BY1185" t="s">
        <v>42</v>
      </c>
      <c r="BZ1185">
        <v>65.837999999999994</v>
      </c>
      <c r="CA1185">
        <v>-6</v>
      </c>
      <c r="CB1185" t="s">
        <v>35</v>
      </c>
      <c r="CC1185" t="s">
        <v>52</v>
      </c>
      <c r="CD1185">
        <f>VLOOKUP(CC1185,MoodysRatingMapping!$A$3:$B$23,2,0)</f>
        <v>4.1500000000000004</v>
      </c>
      <c r="CE1185">
        <v>-5</v>
      </c>
      <c r="CF1185" s="11">
        <v>2.2000000000000002</v>
      </c>
      <c r="CG1185" t="s">
        <v>77</v>
      </c>
      <c r="CH1185" s="15">
        <f>VLOOKUP(CG1185,'S&amp;PRatingMapping'!$A$3:$B$24,2,0)</f>
        <v>3.5714285714285707</v>
      </c>
    </row>
    <row r="1186" spans="1:87" x14ac:dyDescent="0.25">
      <c r="A1186" s="2">
        <v>42794</v>
      </c>
      <c r="B1186">
        <v>8.1</v>
      </c>
      <c r="C1186">
        <v>62298</v>
      </c>
      <c r="D1186">
        <v>1.1000000000000001</v>
      </c>
      <c r="E1186">
        <v>1</v>
      </c>
      <c r="F1186">
        <v>0</v>
      </c>
      <c r="G1186">
        <v>0</v>
      </c>
      <c r="H1186">
        <v>0</v>
      </c>
      <c r="I1186">
        <v>308000000</v>
      </c>
      <c r="J1186" s="9" t="s">
        <v>32</v>
      </c>
      <c r="K1186">
        <v>3</v>
      </c>
      <c r="L1186" t="s">
        <v>42</v>
      </c>
      <c r="M1186">
        <v>0.69799999999999995</v>
      </c>
      <c r="N1186">
        <v>-7</v>
      </c>
      <c r="Q1186" s="11">
        <v>3.1</v>
      </c>
      <c r="R1186" t="s">
        <v>42</v>
      </c>
      <c r="S1186">
        <v>69.296999999999997</v>
      </c>
      <c r="T1186">
        <v>-7</v>
      </c>
      <c r="U1186" s="11">
        <v>3.1</v>
      </c>
      <c r="V1186" t="s">
        <v>52</v>
      </c>
      <c r="W1186">
        <f>VLOOKUP(V1186,MoodysRatingMapping!$A$3:$B$23,2,0)</f>
        <v>4.1500000000000004</v>
      </c>
      <c r="X1186">
        <v>-7</v>
      </c>
      <c r="Y1186">
        <v>3.1</v>
      </c>
      <c r="Z1186" t="s">
        <v>72</v>
      </c>
      <c r="AA1186" s="7">
        <f>VLOOKUP(Z1186,'S&amp;PRatingMapping'!$A$3:$B$24,2,0)</f>
        <v>3.9999999999999991</v>
      </c>
      <c r="AC1186">
        <v>54148</v>
      </c>
      <c r="AD1186">
        <v>54148</v>
      </c>
      <c r="AE1186">
        <v>308000000</v>
      </c>
      <c r="AF1186" t="s">
        <v>32</v>
      </c>
      <c r="AG1186">
        <v>3</v>
      </c>
      <c r="AH1186" t="s">
        <v>42</v>
      </c>
      <c r="AI1186">
        <v>7.2760000000000005E-2</v>
      </c>
      <c r="AJ1186">
        <v>-6</v>
      </c>
      <c r="AL1186" t="s">
        <v>35</v>
      </c>
      <c r="AM1186" t="s">
        <v>42</v>
      </c>
      <c r="AN1186">
        <v>65.959699999999998</v>
      </c>
      <c r="AO1186">
        <v>-6</v>
      </c>
      <c r="AP1186" s="11">
        <v>3.1</v>
      </c>
      <c r="AQ1186" t="s">
        <v>52</v>
      </c>
      <c r="AR1186">
        <f>VLOOKUP(AQ1186,MoodysRatingMapping!$A$3:$B$23,2,0)</f>
        <v>4.1500000000000004</v>
      </c>
      <c r="AS1186">
        <v>-6</v>
      </c>
      <c r="AT1186" s="11">
        <v>3.1</v>
      </c>
      <c r="AU1186" t="s">
        <v>72</v>
      </c>
      <c r="AV1186" s="15">
        <f>VLOOKUP(AU1186,'S&amp;PRatingMapping'!$A$3:$B$24,2,0)</f>
        <v>3.9999999999999991</v>
      </c>
      <c r="AX1186">
        <v>308000000</v>
      </c>
      <c r="AY1186" t="s">
        <v>30</v>
      </c>
      <c r="AZ1186">
        <v>1</v>
      </c>
      <c r="BA1186" t="s">
        <v>42</v>
      </c>
      <c r="BB1186">
        <v>7.4990000000000001E-2</v>
      </c>
      <c r="BC1186">
        <v>-8</v>
      </c>
      <c r="BE1186" s="11">
        <v>2.2000000000000002</v>
      </c>
      <c r="BF1186" t="s">
        <v>42</v>
      </c>
      <c r="BG1186">
        <v>66.428899999999999</v>
      </c>
      <c r="BH1186">
        <v>-7</v>
      </c>
      <c r="BI1186" s="11">
        <v>3.1</v>
      </c>
      <c r="BJ1186" t="s">
        <v>52</v>
      </c>
      <c r="BK1186">
        <f>VLOOKUP(BJ1186,MoodysRatingMapping!$A$3:$B$23,2,0)</f>
        <v>4.1500000000000004</v>
      </c>
      <c r="BL1186">
        <v>-6</v>
      </c>
      <c r="BM1186" s="11">
        <v>3.1</v>
      </c>
      <c r="BN1186" t="s">
        <v>72</v>
      </c>
      <c r="BO1186" s="15">
        <f>VLOOKUP(BN1186,'S&amp;PRatingMapping'!$A$3:$B$24,2,0)</f>
        <v>3.9999999999999991</v>
      </c>
      <c r="BQ1186">
        <v>308000000</v>
      </c>
      <c r="BR1186" s="11" t="s">
        <v>30</v>
      </c>
      <c r="BS1186">
        <v>1</v>
      </c>
      <c r="BT1186" t="s">
        <v>42</v>
      </c>
      <c r="BU1186">
        <v>6.6720000000000002E-2</v>
      </c>
      <c r="BV1186">
        <v>-7</v>
      </c>
      <c r="BX1186" t="s">
        <v>44</v>
      </c>
      <c r="BY1186" t="s">
        <v>42</v>
      </c>
      <c r="BZ1186">
        <v>65.974299999999999</v>
      </c>
      <c r="CA1186">
        <v>-6</v>
      </c>
      <c r="CB1186" t="s">
        <v>35</v>
      </c>
      <c r="CC1186" t="s">
        <v>52</v>
      </c>
      <c r="CD1186">
        <f>VLOOKUP(CC1186,MoodysRatingMapping!$A$3:$B$23,2,0)</f>
        <v>4.1500000000000004</v>
      </c>
      <c r="CE1186">
        <v>-5</v>
      </c>
      <c r="CF1186" s="11">
        <v>3.1</v>
      </c>
      <c r="CG1186" t="s">
        <v>72</v>
      </c>
      <c r="CH1186" s="15">
        <f>VLOOKUP(CG1186,'S&amp;PRatingMapping'!$A$3:$B$24,2,0)</f>
        <v>3.9999999999999991</v>
      </c>
    </row>
    <row r="1187" spans="1:87" x14ac:dyDescent="0.25">
      <c r="A1187" s="2">
        <v>42338</v>
      </c>
      <c r="B1187">
        <v>7</v>
      </c>
      <c r="C1187">
        <v>62394</v>
      </c>
      <c r="D1187">
        <v>1.9</v>
      </c>
      <c r="E1187">
        <v>1</v>
      </c>
      <c r="F1187">
        <v>0</v>
      </c>
      <c r="G1187">
        <v>0</v>
      </c>
      <c r="H1187">
        <v>0</v>
      </c>
      <c r="I1187">
        <v>16883604.75</v>
      </c>
      <c r="J1187" s="9">
        <v>5.2</v>
      </c>
      <c r="K1187">
        <v>6</v>
      </c>
      <c r="L1187" t="s">
        <v>41</v>
      </c>
      <c r="M1187">
        <v>0.54449999999999998</v>
      </c>
      <c r="N1187">
        <v>-3</v>
      </c>
      <c r="W1187" t="e">
        <f>VLOOKUP(V1187,MoodysRatingMapping!$A$3:$B$23,2,0)</f>
        <v>#N/A</v>
      </c>
      <c r="AA1187" s="7" t="e">
        <f>VLOOKUP(Z1187,'S&amp;PRatingMapping'!$A$3:$B$24,2,0)</f>
        <v>#N/A</v>
      </c>
      <c r="AC1187">
        <v>54245</v>
      </c>
      <c r="AD1187">
        <v>54245</v>
      </c>
      <c r="AE1187">
        <v>16928210.359999999</v>
      </c>
      <c r="AF1187" t="s">
        <v>37</v>
      </c>
      <c r="AG1187">
        <v>6</v>
      </c>
      <c r="AH1187" t="s">
        <v>41</v>
      </c>
      <c r="AI1187">
        <v>0.61680000000000001</v>
      </c>
      <c r="AJ1187">
        <v>1</v>
      </c>
      <c r="AR1187" t="e">
        <f>VLOOKUP(AQ1187,MoodysRatingMapping!$A$3:$B$23,2,0)</f>
        <v>#N/A</v>
      </c>
      <c r="AV1187" s="15" t="e">
        <f>VLOOKUP(AU1187,'S&amp;PRatingMapping'!$A$3:$B$24,2,0)</f>
        <v>#N/A</v>
      </c>
      <c r="AX1187">
        <v>17129298.219999999</v>
      </c>
      <c r="AY1187" t="s">
        <v>31</v>
      </c>
      <c r="AZ1187">
        <v>7</v>
      </c>
      <c r="BA1187" t="s">
        <v>41</v>
      </c>
      <c r="BB1187">
        <v>0.85876000000000008</v>
      </c>
      <c r="BC1187">
        <v>2</v>
      </c>
      <c r="BK1187" t="e">
        <f>VLOOKUP(BJ1187,MoodysRatingMapping!$A$3:$B$23,2,0)</f>
        <v>#N/A</v>
      </c>
      <c r="BO1187" s="15" t="e">
        <f>VLOOKUP(BN1187,'S&amp;PRatingMapping'!$A$3:$B$24,2,0)</f>
        <v>#N/A</v>
      </c>
      <c r="BQ1187">
        <v>15968421.49</v>
      </c>
      <c r="BR1187" s="11">
        <v>5.2</v>
      </c>
      <c r="BS1187">
        <v>6</v>
      </c>
      <c r="BT1187" t="s">
        <v>41</v>
      </c>
      <c r="BU1187">
        <v>0.52596999999999994</v>
      </c>
      <c r="BV1187">
        <v>1</v>
      </c>
      <c r="CD1187" t="e">
        <f>VLOOKUP(CC1187,MoodysRatingMapping!$A$3:$B$23,2,0)</f>
        <v>#N/A</v>
      </c>
      <c r="CH1187" s="15" t="e">
        <f>VLOOKUP(CG1187,'S&amp;PRatingMapping'!$A$3:$B$24,2,0)</f>
        <v>#N/A</v>
      </c>
    </row>
    <row r="1188" spans="1:87" x14ac:dyDescent="0.25">
      <c r="A1188" s="2">
        <v>42460</v>
      </c>
      <c r="B1188">
        <v>5.0999999999999996</v>
      </c>
      <c r="C1188">
        <v>62403</v>
      </c>
      <c r="D1188">
        <v>2.1</v>
      </c>
      <c r="E1188">
        <v>1</v>
      </c>
      <c r="F1188">
        <v>0</v>
      </c>
      <c r="G1188">
        <v>0</v>
      </c>
      <c r="H1188">
        <v>0</v>
      </c>
      <c r="I1188">
        <v>1828200</v>
      </c>
      <c r="W1188" t="e">
        <f>VLOOKUP(V1188,MoodysRatingMapping!$A$3:$B$23,2,0)</f>
        <v>#N/A</v>
      </c>
      <c r="AA1188" s="7" t="e">
        <f>VLOOKUP(Z1188,'S&amp;PRatingMapping'!$A$3:$B$24,2,0)</f>
        <v>#N/A</v>
      </c>
      <c r="AC1188">
        <v>5432</v>
      </c>
      <c r="AD1188">
        <v>5432</v>
      </c>
      <c r="AE1188">
        <v>1828200</v>
      </c>
      <c r="AR1188" t="e">
        <f>VLOOKUP(AQ1188,MoodysRatingMapping!$A$3:$B$23,2,0)</f>
        <v>#N/A</v>
      </c>
      <c r="AV1188" s="15" t="e">
        <f>VLOOKUP(AU1188,'S&amp;PRatingMapping'!$A$3:$B$24,2,0)</f>
        <v>#N/A</v>
      </c>
      <c r="AX1188">
        <v>1828200</v>
      </c>
      <c r="BK1188" t="e">
        <f>VLOOKUP(BJ1188,MoodysRatingMapping!$A$3:$B$23,2,0)</f>
        <v>#N/A</v>
      </c>
      <c r="BO1188" s="15" t="e">
        <f>VLOOKUP(BN1188,'S&amp;PRatingMapping'!$A$3:$B$24,2,0)</f>
        <v>#N/A</v>
      </c>
      <c r="BQ1188">
        <v>1828200</v>
      </c>
      <c r="CD1188" t="e">
        <f>VLOOKUP(CC1188,MoodysRatingMapping!$A$3:$B$23,2,0)</f>
        <v>#N/A</v>
      </c>
      <c r="CH1188" s="15" t="e">
        <f>VLOOKUP(CG1188,'S&amp;PRatingMapping'!$A$3:$B$24,2,0)</f>
        <v>#N/A</v>
      </c>
    </row>
    <row r="1189" spans="1:87" x14ac:dyDescent="0.25">
      <c r="A1189" s="2">
        <v>42153</v>
      </c>
      <c r="B1189">
        <v>3.3</v>
      </c>
      <c r="C1189">
        <v>62487</v>
      </c>
      <c r="D1189">
        <v>9.9999999999999645E-2</v>
      </c>
      <c r="E1189">
        <v>1</v>
      </c>
      <c r="F1189">
        <v>0</v>
      </c>
      <c r="G1189">
        <v>0</v>
      </c>
      <c r="H1189">
        <v>0</v>
      </c>
      <c r="I1189">
        <v>35000000</v>
      </c>
      <c r="J1189" s="9" t="s">
        <v>30</v>
      </c>
      <c r="K1189">
        <v>1</v>
      </c>
      <c r="L1189" t="s">
        <v>42</v>
      </c>
      <c r="M1189">
        <v>0.1</v>
      </c>
      <c r="N1189">
        <v>-2</v>
      </c>
      <c r="Q1189" s="11">
        <v>3.3</v>
      </c>
      <c r="R1189" t="s">
        <v>42</v>
      </c>
      <c r="S1189">
        <v>89.858710000000002</v>
      </c>
      <c r="U1189" s="11">
        <v>3.2</v>
      </c>
      <c r="V1189" t="s">
        <v>59</v>
      </c>
      <c r="W1189">
        <f>VLOOKUP(V1189,MoodysRatingMapping!$A$3:$B$23,2,0)</f>
        <v>4.6000000000000005</v>
      </c>
      <c r="Y1189">
        <v>3.3</v>
      </c>
      <c r="Z1189" t="s">
        <v>81</v>
      </c>
      <c r="AA1189" s="7">
        <f>VLOOKUP(Z1189,'S&amp;PRatingMapping'!$A$3:$B$24,2,0)</f>
        <v>4.8571428571428568</v>
      </c>
      <c r="AC1189">
        <v>54383</v>
      </c>
      <c r="AD1189">
        <v>54383</v>
      </c>
      <c r="AE1189">
        <v>35000000</v>
      </c>
      <c r="AF1189" t="s">
        <v>30</v>
      </c>
      <c r="AG1189">
        <v>1</v>
      </c>
      <c r="AH1189" t="s">
        <v>42</v>
      </c>
      <c r="AI1189">
        <v>1.6E-2</v>
      </c>
      <c r="AJ1189">
        <v>-2</v>
      </c>
      <c r="AL1189" t="s">
        <v>43</v>
      </c>
      <c r="AM1189" t="s">
        <v>42</v>
      </c>
      <c r="AN1189">
        <v>89.949327999999994</v>
      </c>
      <c r="AO1189">
        <v>0</v>
      </c>
      <c r="AP1189" s="11">
        <v>3.2</v>
      </c>
      <c r="AQ1189" t="s">
        <v>59</v>
      </c>
      <c r="AR1189">
        <f>VLOOKUP(AQ1189,MoodysRatingMapping!$A$3:$B$23,2,0)</f>
        <v>4.6000000000000005</v>
      </c>
      <c r="AS1189">
        <v>0</v>
      </c>
      <c r="AT1189" s="11">
        <v>3.3</v>
      </c>
      <c r="AU1189" t="s">
        <v>81</v>
      </c>
      <c r="AV1189" s="15">
        <f>VLOOKUP(AU1189,'S&amp;PRatingMapping'!$A$3:$B$24,2,0)</f>
        <v>4.8571428571428568</v>
      </c>
      <c r="AX1189">
        <v>35000000</v>
      </c>
      <c r="AY1189" t="s">
        <v>30</v>
      </c>
      <c r="AZ1189">
        <v>1</v>
      </c>
      <c r="BA1189" t="s">
        <v>42</v>
      </c>
      <c r="BB1189">
        <v>1.6330000000000001E-2</v>
      </c>
      <c r="BC1189">
        <v>-2</v>
      </c>
      <c r="BE1189" s="11">
        <v>3.3</v>
      </c>
      <c r="BF1189" t="s">
        <v>42</v>
      </c>
      <c r="BG1189">
        <v>89.957369</v>
      </c>
      <c r="BH1189">
        <v>0</v>
      </c>
      <c r="BI1189" s="11">
        <v>3.2</v>
      </c>
      <c r="BJ1189" t="s">
        <v>59</v>
      </c>
      <c r="BK1189">
        <f>VLOOKUP(BJ1189,MoodysRatingMapping!$A$3:$B$23,2,0)</f>
        <v>4.6000000000000005</v>
      </c>
      <c r="BL1189">
        <v>0</v>
      </c>
      <c r="BM1189" s="11">
        <v>3.3</v>
      </c>
      <c r="BN1189" t="s">
        <v>81</v>
      </c>
      <c r="BO1189" s="15">
        <f>VLOOKUP(BN1189,'S&amp;PRatingMapping'!$A$3:$B$24,2,0)</f>
        <v>4.8571428571428568</v>
      </c>
      <c r="BQ1189">
        <v>35000000</v>
      </c>
      <c r="BR1189" s="11" t="s">
        <v>30</v>
      </c>
      <c r="BS1189">
        <v>1</v>
      </c>
      <c r="BT1189" t="s">
        <v>42</v>
      </c>
      <c r="BU1189">
        <v>1.8960000000000001E-2</v>
      </c>
      <c r="BV1189">
        <v>-2</v>
      </c>
      <c r="BX1189" t="s">
        <v>45</v>
      </c>
      <c r="BY1189" t="s">
        <v>42</v>
      </c>
      <c r="BZ1189">
        <v>82.160685999999998</v>
      </c>
      <c r="CA1189">
        <v>0</v>
      </c>
      <c r="CB1189" t="s">
        <v>45</v>
      </c>
      <c r="CC1189" t="s">
        <v>59</v>
      </c>
      <c r="CD1189">
        <f>VLOOKUP(CC1189,MoodysRatingMapping!$A$3:$B$23,2,0)</f>
        <v>4.6000000000000005</v>
      </c>
      <c r="CE1189">
        <v>0</v>
      </c>
      <c r="CF1189" s="11">
        <v>3.3</v>
      </c>
      <c r="CG1189" t="s">
        <v>81</v>
      </c>
      <c r="CH1189" s="15">
        <f>VLOOKUP(CG1189,'S&amp;PRatingMapping'!$A$3:$B$24,2,0)</f>
        <v>4.8571428571428568</v>
      </c>
    </row>
    <row r="1190" spans="1:87" x14ac:dyDescent="0.25">
      <c r="A1190" s="2">
        <v>42094</v>
      </c>
      <c r="B1190">
        <v>4</v>
      </c>
      <c r="C1190">
        <v>62509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660000</v>
      </c>
      <c r="J1190" s="9" t="s">
        <v>29</v>
      </c>
      <c r="K1190">
        <v>4</v>
      </c>
      <c r="L1190" t="s">
        <v>41</v>
      </c>
      <c r="M1190">
        <v>0.25462000000000001</v>
      </c>
      <c r="W1190" t="e">
        <f>VLOOKUP(V1190,MoodysRatingMapping!$A$3:$B$23,2,0)</f>
        <v>#N/A</v>
      </c>
      <c r="AA1190" s="7" t="e">
        <f>VLOOKUP(Z1190,'S&amp;PRatingMapping'!$A$3:$B$24,2,0)</f>
        <v>#N/A</v>
      </c>
      <c r="AC1190">
        <v>5442</v>
      </c>
      <c r="AD1190">
        <v>5442</v>
      </c>
      <c r="AE1190">
        <v>660000</v>
      </c>
      <c r="AF1190" t="s">
        <v>29</v>
      </c>
      <c r="AG1190">
        <v>4</v>
      </c>
      <c r="AH1190" t="s">
        <v>41</v>
      </c>
      <c r="AI1190">
        <v>0.28276000000000001</v>
      </c>
      <c r="AJ1190">
        <v>1</v>
      </c>
      <c r="AR1190" t="e">
        <f>VLOOKUP(AQ1190,MoodysRatingMapping!$A$3:$B$23,2,0)</f>
        <v>#N/A</v>
      </c>
      <c r="AV1190" s="15" t="e">
        <f>VLOOKUP(AU1190,'S&amp;PRatingMapping'!$A$3:$B$24,2,0)</f>
        <v>#N/A</v>
      </c>
      <c r="AX1190">
        <v>660000</v>
      </c>
      <c r="AY1190" t="s">
        <v>29</v>
      </c>
      <c r="AZ1190">
        <v>4</v>
      </c>
      <c r="BA1190" t="s">
        <v>41</v>
      </c>
      <c r="BB1190">
        <v>0.28098000000000001</v>
      </c>
      <c r="BC1190">
        <v>-2</v>
      </c>
      <c r="BK1190" t="e">
        <f>VLOOKUP(BJ1190,MoodysRatingMapping!$A$3:$B$23,2,0)</f>
        <v>#N/A</v>
      </c>
      <c r="BO1190" s="15" t="e">
        <f>VLOOKUP(BN1190,'S&amp;PRatingMapping'!$A$3:$B$24,2,0)</f>
        <v>#N/A</v>
      </c>
      <c r="BQ1190">
        <v>660000</v>
      </c>
      <c r="CD1190" t="e">
        <f>VLOOKUP(CC1190,MoodysRatingMapping!$A$3:$B$23,2,0)</f>
        <v>#N/A</v>
      </c>
      <c r="CH1190" s="15" t="e">
        <f>VLOOKUP(CG1190,'S&amp;PRatingMapping'!$A$3:$B$24,2,0)</f>
        <v>#N/A</v>
      </c>
    </row>
    <row r="1191" spans="1:87" x14ac:dyDescent="0.25">
      <c r="A1191" s="2">
        <v>42489</v>
      </c>
      <c r="B1191">
        <v>5.0999999999999996</v>
      </c>
      <c r="C1191">
        <v>62509</v>
      </c>
      <c r="D1191">
        <v>1.1000000000000001</v>
      </c>
      <c r="E1191">
        <v>1</v>
      </c>
      <c r="F1191">
        <v>0</v>
      </c>
      <c r="G1191">
        <v>0</v>
      </c>
      <c r="H1191">
        <v>0</v>
      </c>
      <c r="I1191">
        <v>2330000</v>
      </c>
      <c r="J1191" s="9">
        <v>6.1</v>
      </c>
      <c r="K1191">
        <v>7</v>
      </c>
      <c r="L1191" t="s">
        <v>41</v>
      </c>
      <c r="M1191">
        <v>0.94271000000000005</v>
      </c>
      <c r="N1191">
        <v>2</v>
      </c>
      <c r="W1191" t="e">
        <f>VLOOKUP(V1191,MoodysRatingMapping!$A$3:$B$23,2,0)</f>
        <v>#N/A</v>
      </c>
      <c r="AA1191" s="7" t="e">
        <f>VLOOKUP(Z1191,'S&amp;PRatingMapping'!$A$3:$B$24,2,0)</f>
        <v>#N/A</v>
      </c>
      <c r="AC1191">
        <v>54415</v>
      </c>
      <c r="AD1191">
        <v>54415</v>
      </c>
      <c r="AE1191">
        <v>2640000</v>
      </c>
      <c r="AF1191" t="s">
        <v>37</v>
      </c>
      <c r="AG1191">
        <v>6</v>
      </c>
      <c r="AH1191" t="s">
        <v>41</v>
      </c>
      <c r="AI1191">
        <v>0.53117000000000003</v>
      </c>
      <c r="AJ1191">
        <v>2</v>
      </c>
      <c r="AR1191" t="e">
        <f>VLOOKUP(AQ1191,MoodysRatingMapping!$A$3:$B$23,2,0)</f>
        <v>#N/A</v>
      </c>
      <c r="AV1191" s="15" t="e">
        <f>VLOOKUP(AU1191,'S&amp;PRatingMapping'!$A$3:$B$24,2,0)</f>
        <v>#N/A</v>
      </c>
      <c r="AX1191">
        <v>2640000</v>
      </c>
      <c r="AY1191" t="s">
        <v>31</v>
      </c>
      <c r="AZ1191">
        <v>7</v>
      </c>
      <c r="BA1191" t="s">
        <v>41</v>
      </c>
      <c r="BB1191">
        <v>0.91513999999999995</v>
      </c>
      <c r="BC1191">
        <v>3</v>
      </c>
      <c r="BK1191" t="e">
        <f>VLOOKUP(BJ1191,MoodysRatingMapping!$A$3:$B$23,2,0)</f>
        <v>#N/A</v>
      </c>
      <c r="BO1191" s="15" t="e">
        <f>VLOOKUP(BN1191,'S&amp;PRatingMapping'!$A$3:$B$24,2,0)</f>
        <v>#N/A</v>
      </c>
      <c r="BQ1191">
        <v>2240000</v>
      </c>
      <c r="BR1191" s="11">
        <v>5.2</v>
      </c>
      <c r="BS1191">
        <v>6</v>
      </c>
      <c r="BT1191" t="s">
        <v>41</v>
      </c>
      <c r="BU1191">
        <v>0.53711999999999993</v>
      </c>
      <c r="BV1191">
        <v>2</v>
      </c>
      <c r="CD1191" t="e">
        <f>VLOOKUP(CC1191,MoodysRatingMapping!$A$3:$B$23,2,0)</f>
        <v>#N/A</v>
      </c>
      <c r="CH1191" s="15" t="e">
        <f>VLOOKUP(CG1191,'S&amp;PRatingMapping'!$A$3:$B$24,2,0)</f>
        <v>#N/A</v>
      </c>
    </row>
    <row r="1192" spans="1:87" x14ac:dyDescent="0.25">
      <c r="A1192" s="2">
        <v>42766</v>
      </c>
      <c r="B1192">
        <v>5.0999999999999996</v>
      </c>
      <c r="C1192">
        <v>62520</v>
      </c>
      <c r="D1192">
        <v>1.1000000000000001</v>
      </c>
      <c r="E1192">
        <v>1</v>
      </c>
      <c r="F1192">
        <v>0</v>
      </c>
      <c r="G1192">
        <v>0</v>
      </c>
      <c r="H1192">
        <v>0</v>
      </c>
      <c r="I1192">
        <v>110773069.29000001</v>
      </c>
      <c r="J1192" s="9" t="s">
        <v>30</v>
      </c>
      <c r="K1192">
        <v>1</v>
      </c>
      <c r="L1192" t="s">
        <v>42</v>
      </c>
      <c r="M1192">
        <v>0.16789999999999999</v>
      </c>
      <c r="N1192">
        <v>-4</v>
      </c>
      <c r="U1192" s="11">
        <v>5.0999999999999996</v>
      </c>
      <c r="V1192" t="s">
        <v>61</v>
      </c>
      <c r="W1192">
        <f>VLOOKUP(V1192,MoodysRatingMapping!$A$3:$B$23,2,0)</f>
        <v>5.9500000000000011</v>
      </c>
      <c r="Y1192" t="s">
        <v>29</v>
      </c>
      <c r="Z1192" t="s">
        <v>84</v>
      </c>
      <c r="AA1192" s="7">
        <f>VLOOKUP(Z1192,'S&amp;PRatingMapping'!$A$3:$B$24,2,0)</f>
        <v>5.2857142857142856</v>
      </c>
      <c r="AB1192" t="s">
        <v>92</v>
      </c>
      <c r="AC1192">
        <v>54469</v>
      </c>
      <c r="AD1192">
        <v>54469</v>
      </c>
      <c r="AE1192">
        <v>68342132.950000003</v>
      </c>
      <c r="AF1192" t="s">
        <v>30</v>
      </c>
      <c r="AG1192">
        <v>1</v>
      </c>
      <c r="AH1192" t="s">
        <v>42</v>
      </c>
      <c r="AI1192">
        <v>0.01</v>
      </c>
      <c r="AJ1192">
        <v>-3</v>
      </c>
      <c r="AP1192" s="11">
        <v>5.0999999999999996</v>
      </c>
      <c r="AQ1192" t="s">
        <v>61</v>
      </c>
      <c r="AR1192">
        <f>VLOOKUP(AQ1192,MoodysRatingMapping!$A$3:$B$23,2,0)</f>
        <v>5.9500000000000011</v>
      </c>
      <c r="AS1192">
        <v>1</v>
      </c>
      <c r="AT1192" s="11" t="s">
        <v>29</v>
      </c>
      <c r="AU1192" t="s">
        <v>84</v>
      </c>
      <c r="AV1192" s="15">
        <f>VLOOKUP(AU1192,'S&amp;PRatingMapping'!$A$3:$B$24,2,0)</f>
        <v>5.2857142857142856</v>
      </c>
      <c r="AX1192">
        <v>68099178.989999995</v>
      </c>
      <c r="AY1192" t="s">
        <v>30</v>
      </c>
      <c r="AZ1192">
        <v>1</v>
      </c>
      <c r="BA1192" t="s">
        <v>42</v>
      </c>
      <c r="BB1192">
        <v>0.01</v>
      </c>
      <c r="BC1192">
        <v>-3</v>
      </c>
      <c r="BI1192" s="11">
        <v>5.0999999999999996</v>
      </c>
      <c r="BJ1192" t="s">
        <v>61</v>
      </c>
      <c r="BK1192">
        <f>VLOOKUP(BJ1192,MoodysRatingMapping!$A$3:$B$23,2,0)</f>
        <v>5.9500000000000011</v>
      </c>
      <c r="BL1192">
        <v>1</v>
      </c>
      <c r="BM1192" s="11" t="s">
        <v>29</v>
      </c>
      <c r="BN1192" t="s">
        <v>84</v>
      </c>
      <c r="BO1192" s="15">
        <f>VLOOKUP(BN1192,'S&amp;PRatingMapping'!$A$3:$B$24,2,0)</f>
        <v>5.2857142857142856</v>
      </c>
      <c r="BP1192" t="s">
        <v>92</v>
      </c>
      <c r="BQ1192">
        <v>68237728.450000003</v>
      </c>
      <c r="BR1192" s="11" t="s">
        <v>30</v>
      </c>
      <c r="BS1192">
        <v>1</v>
      </c>
      <c r="BT1192" t="s">
        <v>42</v>
      </c>
      <c r="BU1192">
        <v>0.01</v>
      </c>
      <c r="BV1192">
        <v>-3</v>
      </c>
      <c r="CB1192" t="s">
        <v>38</v>
      </c>
      <c r="CC1192" t="s">
        <v>61</v>
      </c>
      <c r="CD1192">
        <f>VLOOKUP(CC1192,MoodysRatingMapping!$A$3:$B$23,2,0)</f>
        <v>5.9500000000000011</v>
      </c>
      <c r="CE1192">
        <v>1</v>
      </c>
      <c r="CF1192" s="11" t="s">
        <v>29</v>
      </c>
      <c r="CG1192" t="s">
        <v>84</v>
      </c>
      <c r="CH1192" s="15">
        <f>VLOOKUP(CG1192,'S&amp;PRatingMapping'!$A$3:$B$24,2,0)</f>
        <v>5.2857142857142856</v>
      </c>
      <c r="CI1192" t="s">
        <v>92</v>
      </c>
    </row>
    <row r="1193" spans="1:87" x14ac:dyDescent="0.25">
      <c r="A1193" s="2">
        <v>42551</v>
      </c>
      <c r="B1193">
        <v>6.2</v>
      </c>
      <c r="C1193">
        <v>62613</v>
      </c>
      <c r="D1193">
        <v>1.100000000000001</v>
      </c>
      <c r="E1193">
        <v>1</v>
      </c>
      <c r="F1193">
        <v>0</v>
      </c>
      <c r="G1193">
        <v>0</v>
      </c>
      <c r="H1193">
        <v>0</v>
      </c>
      <c r="I1193">
        <v>2014183.17</v>
      </c>
      <c r="W1193" t="e">
        <f>VLOOKUP(V1193,MoodysRatingMapping!$A$3:$B$23,2,0)</f>
        <v>#N/A</v>
      </c>
      <c r="AA1193" s="7" t="e">
        <f>VLOOKUP(Z1193,'S&amp;PRatingMapping'!$A$3:$B$24,2,0)</f>
        <v>#N/A</v>
      </c>
      <c r="AC1193">
        <v>5461</v>
      </c>
      <c r="AD1193">
        <v>5461</v>
      </c>
      <c r="AE1193">
        <v>2001993.2</v>
      </c>
      <c r="AR1193" t="e">
        <f>VLOOKUP(AQ1193,MoodysRatingMapping!$A$3:$B$23,2,0)</f>
        <v>#N/A</v>
      </c>
      <c r="AV1193" s="15" t="e">
        <f>VLOOKUP(AU1193,'S&amp;PRatingMapping'!$A$3:$B$24,2,0)</f>
        <v>#N/A</v>
      </c>
      <c r="AX1193">
        <v>2000322.75</v>
      </c>
      <c r="BK1193" t="e">
        <f>VLOOKUP(BJ1193,MoodysRatingMapping!$A$3:$B$23,2,0)</f>
        <v>#N/A</v>
      </c>
      <c r="BO1193" s="15" t="e">
        <f>VLOOKUP(BN1193,'S&amp;PRatingMapping'!$A$3:$B$24,2,0)</f>
        <v>#N/A</v>
      </c>
      <c r="BQ1193">
        <v>2001849.31</v>
      </c>
      <c r="CD1193" t="e">
        <f>VLOOKUP(CC1193,MoodysRatingMapping!$A$3:$B$23,2,0)</f>
        <v>#N/A</v>
      </c>
      <c r="CH1193" s="15" t="e">
        <f>VLOOKUP(CG1193,'S&amp;PRatingMapping'!$A$3:$B$24,2,0)</f>
        <v>#N/A</v>
      </c>
    </row>
    <row r="1194" spans="1:87" x14ac:dyDescent="0.25">
      <c r="A1194" s="2">
        <v>43007</v>
      </c>
      <c r="B1194">
        <v>6.1</v>
      </c>
      <c r="C1194">
        <v>62613</v>
      </c>
      <c r="D1194">
        <v>0.89999999999999947</v>
      </c>
      <c r="E1194">
        <v>1</v>
      </c>
      <c r="F1194">
        <v>0</v>
      </c>
      <c r="G1194">
        <v>0</v>
      </c>
      <c r="H1194">
        <v>-3</v>
      </c>
      <c r="I1194">
        <v>2000000</v>
      </c>
      <c r="W1194" t="e">
        <f>VLOOKUP(V1194,MoodysRatingMapping!$A$3:$B$23,2,0)</f>
        <v>#N/A</v>
      </c>
      <c r="AA1194" s="7" t="e">
        <f>VLOOKUP(Z1194,'S&amp;PRatingMapping'!$A$3:$B$24,2,0)</f>
        <v>#N/A</v>
      </c>
      <c r="AC1194">
        <v>54616</v>
      </c>
      <c r="AD1194">
        <v>54616</v>
      </c>
      <c r="AE1194">
        <v>2006502</v>
      </c>
      <c r="AR1194" t="e">
        <f>VLOOKUP(AQ1194,MoodysRatingMapping!$A$3:$B$23,2,0)</f>
        <v>#N/A</v>
      </c>
      <c r="AV1194" s="15" t="e">
        <f>VLOOKUP(AU1194,'S&amp;PRatingMapping'!$A$3:$B$24,2,0)</f>
        <v>#N/A</v>
      </c>
      <c r="AX1194">
        <v>2000000</v>
      </c>
      <c r="BK1194" t="e">
        <f>VLOOKUP(BJ1194,MoodysRatingMapping!$A$3:$B$23,2,0)</f>
        <v>#N/A</v>
      </c>
      <c r="BO1194" s="15" t="e">
        <f>VLOOKUP(BN1194,'S&amp;PRatingMapping'!$A$3:$B$24,2,0)</f>
        <v>#N/A</v>
      </c>
      <c r="BQ1194">
        <v>2014199.91</v>
      </c>
      <c r="CD1194" t="e">
        <f>VLOOKUP(CC1194,MoodysRatingMapping!$A$3:$B$23,2,0)</f>
        <v>#N/A</v>
      </c>
      <c r="CH1194" s="15" t="e">
        <f>VLOOKUP(CG1194,'S&amp;PRatingMapping'!$A$3:$B$24,2,0)</f>
        <v>#N/A</v>
      </c>
    </row>
    <row r="1195" spans="1:87" x14ac:dyDescent="0.25">
      <c r="A1195" s="2">
        <v>43098</v>
      </c>
      <c r="B1195">
        <v>7</v>
      </c>
      <c r="C1195">
        <v>62613</v>
      </c>
      <c r="D1195">
        <v>0.90000000000000036</v>
      </c>
      <c r="E1195">
        <v>1</v>
      </c>
      <c r="F1195">
        <v>0</v>
      </c>
      <c r="G1195">
        <v>0</v>
      </c>
      <c r="H1195">
        <v>0</v>
      </c>
      <c r="I1195">
        <v>2000000</v>
      </c>
      <c r="W1195" t="e">
        <f>VLOOKUP(V1195,MoodysRatingMapping!$A$3:$B$23,2,0)</f>
        <v>#N/A</v>
      </c>
      <c r="AA1195" s="7" t="e">
        <f>VLOOKUP(Z1195,'S&amp;PRatingMapping'!$A$3:$B$24,2,0)</f>
        <v>#N/A</v>
      </c>
      <c r="AC1195">
        <v>54619</v>
      </c>
      <c r="AD1195">
        <v>54619</v>
      </c>
      <c r="AE1195">
        <v>2000000</v>
      </c>
      <c r="AR1195" t="e">
        <f>VLOOKUP(AQ1195,MoodysRatingMapping!$A$3:$B$23,2,0)</f>
        <v>#N/A</v>
      </c>
      <c r="AV1195" s="15" t="e">
        <f>VLOOKUP(AU1195,'S&amp;PRatingMapping'!$A$3:$B$24,2,0)</f>
        <v>#N/A</v>
      </c>
      <c r="AX1195">
        <v>2002089.4</v>
      </c>
      <c r="BK1195" t="e">
        <f>VLOOKUP(BJ1195,MoodysRatingMapping!$A$3:$B$23,2,0)</f>
        <v>#N/A</v>
      </c>
      <c r="BO1195" s="15" t="e">
        <f>VLOOKUP(BN1195,'S&amp;PRatingMapping'!$A$3:$B$24,2,0)</f>
        <v>#N/A</v>
      </c>
      <c r="BQ1195">
        <v>2000000</v>
      </c>
      <c r="CD1195" t="e">
        <f>VLOOKUP(CC1195,MoodysRatingMapping!$A$3:$B$23,2,0)</f>
        <v>#N/A</v>
      </c>
      <c r="CH1195" s="15" t="e">
        <f>VLOOKUP(CG1195,'S&amp;PRatingMapping'!$A$3:$B$24,2,0)</f>
        <v>#N/A</v>
      </c>
    </row>
    <row r="1196" spans="1:87" x14ac:dyDescent="0.25">
      <c r="A1196" s="2">
        <v>42613</v>
      </c>
      <c r="B1196">
        <v>5.2</v>
      </c>
      <c r="C1196">
        <v>62642</v>
      </c>
      <c r="D1196">
        <v>1.2</v>
      </c>
      <c r="E1196">
        <v>1</v>
      </c>
      <c r="F1196">
        <v>0</v>
      </c>
      <c r="G1196">
        <v>0</v>
      </c>
      <c r="H1196">
        <v>0</v>
      </c>
      <c r="I1196">
        <v>832335.42</v>
      </c>
      <c r="W1196" t="e">
        <f>VLOOKUP(V1196,MoodysRatingMapping!$A$3:$B$23,2,0)</f>
        <v>#N/A</v>
      </c>
      <c r="AA1196" s="7" t="e">
        <f>VLOOKUP(Z1196,'S&amp;PRatingMapping'!$A$3:$B$24,2,0)</f>
        <v>#N/A</v>
      </c>
      <c r="AC1196">
        <v>54667</v>
      </c>
      <c r="AD1196">
        <v>54667</v>
      </c>
      <c r="AE1196">
        <v>859893.64</v>
      </c>
      <c r="AR1196" t="e">
        <f>VLOOKUP(AQ1196,MoodysRatingMapping!$A$3:$B$23,2,0)</f>
        <v>#N/A</v>
      </c>
      <c r="AV1196" s="15" t="e">
        <f>VLOOKUP(AU1196,'S&amp;PRatingMapping'!$A$3:$B$24,2,0)</f>
        <v>#N/A</v>
      </c>
      <c r="AX1196">
        <v>886986.63</v>
      </c>
      <c r="BK1196" t="e">
        <f>VLOOKUP(BJ1196,MoodysRatingMapping!$A$3:$B$23,2,0)</f>
        <v>#N/A</v>
      </c>
      <c r="BO1196" s="15" t="e">
        <f>VLOOKUP(BN1196,'S&amp;PRatingMapping'!$A$3:$B$24,2,0)</f>
        <v>#N/A</v>
      </c>
      <c r="BQ1196">
        <v>909479.86</v>
      </c>
      <c r="CD1196" t="e">
        <f>VLOOKUP(CC1196,MoodysRatingMapping!$A$3:$B$23,2,0)</f>
        <v>#N/A</v>
      </c>
      <c r="CH1196" s="15" t="e">
        <f>VLOOKUP(CG1196,'S&amp;PRatingMapping'!$A$3:$B$24,2,0)</f>
        <v>#N/A</v>
      </c>
    </row>
    <row r="1197" spans="1:87" x14ac:dyDescent="0.25">
      <c r="A1197" s="2">
        <v>42247</v>
      </c>
      <c r="B1197">
        <v>3.2</v>
      </c>
      <c r="C1197">
        <v>62649</v>
      </c>
      <c r="D1197">
        <v>0.1000000000000001</v>
      </c>
      <c r="E1197">
        <v>1</v>
      </c>
      <c r="F1197">
        <v>0</v>
      </c>
      <c r="G1197">
        <v>0</v>
      </c>
      <c r="H1197">
        <v>0</v>
      </c>
      <c r="I1197">
        <v>50000000</v>
      </c>
      <c r="J1197" s="9" t="s">
        <v>30</v>
      </c>
      <c r="K1197">
        <v>1</v>
      </c>
      <c r="L1197" t="s">
        <v>42</v>
      </c>
      <c r="M1197">
        <v>0.44</v>
      </c>
      <c r="N1197">
        <v>-2</v>
      </c>
      <c r="Q1197" s="11">
        <v>3.2</v>
      </c>
      <c r="R1197" t="s">
        <v>42</v>
      </c>
      <c r="S1197">
        <v>82.374650000000003</v>
      </c>
      <c r="U1197" s="11">
        <v>3.2</v>
      </c>
      <c r="V1197" t="s">
        <v>59</v>
      </c>
      <c r="W1197">
        <f>VLOOKUP(V1197,MoodysRatingMapping!$A$3:$B$23,2,0)</f>
        <v>4.6000000000000005</v>
      </c>
      <c r="Y1197">
        <v>3.2</v>
      </c>
      <c r="Z1197" t="s">
        <v>69</v>
      </c>
      <c r="AA1197" s="7">
        <f>VLOOKUP(Z1197,'S&amp;PRatingMapping'!$A$3:$B$24,2,0)</f>
        <v>4.4285714285714279</v>
      </c>
      <c r="AC1197">
        <v>5478</v>
      </c>
      <c r="AD1197">
        <v>5478</v>
      </c>
      <c r="AE1197">
        <v>50000000</v>
      </c>
      <c r="AF1197" t="s">
        <v>30</v>
      </c>
      <c r="AG1197">
        <v>1</v>
      </c>
      <c r="AH1197" t="s">
        <v>42</v>
      </c>
      <c r="AI1197">
        <v>3.6970000000000003E-2</v>
      </c>
      <c r="AJ1197">
        <v>-2</v>
      </c>
      <c r="AL1197" t="s">
        <v>35</v>
      </c>
      <c r="AM1197" t="s">
        <v>42</v>
      </c>
      <c r="AN1197">
        <v>71.265185000000002</v>
      </c>
      <c r="AO1197">
        <v>0</v>
      </c>
      <c r="AP1197" s="11">
        <v>3.2</v>
      </c>
      <c r="AQ1197" t="s">
        <v>59</v>
      </c>
      <c r="AR1197">
        <f>VLOOKUP(AQ1197,MoodysRatingMapping!$A$3:$B$23,2,0)</f>
        <v>4.6000000000000005</v>
      </c>
      <c r="AS1197">
        <v>0</v>
      </c>
      <c r="AT1197" s="11">
        <v>3.2</v>
      </c>
      <c r="AU1197" t="s">
        <v>69</v>
      </c>
      <c r="AV1197" s="15">
        <f>VLOOKUP(AU1197,'S&amp;PRatingMapping'!$A$3:$B$24,2,0)</f>
        <v>4.4285714285714279</v>
      </c>
      <c r="AX1197">
        <v>50058275.509999998</v>
      </c>
      <c r="AY1197" t="s">
        <v>30</v>
      </c>
      <c r="AZ1197">
        <v>1</v>
      </c>
      <c r="BA1197" t="s">
        <v>42</v>
      </c>
      <c r="BB1197">
        <v>3.7339999999999998E-2</v>
      </c>
      <c r="BC1197">
        <v>-2</v>
      </c>
      <c r="BE1197" s="11">
        <v>3.2</v>
      </c>
      <c r="BF1197" t="s">
        <v>42</v>
      </c>
      <c r="BG1197">
        <v>82.184708999999998</v>
      </c>
      <c r="BH1197">
        <v>0</v>
      </c>
      <c r="BI1197" s="11">
        <v>3.2</v>
      </c>
      <c r="BJ1197" t="s">
        <v>59</v>
      </c>
      <c r="BK1197">
        <f>VLOOKUP(BJ1197,MoodysRatingMapping!$A$3:$B$23,2,0)</f>
        <v>4.6000000000000005</v>
      </c>
      <c r="BL1197">
        <v>0</v>
      </c>
      <c r="BM1197" s="11">
        <v>3.2</v>
      </c>
      <c r="BN1197" t="s">
        <v>69</v>
      </c>
      <c r="BO1197" s="15">
        <f>VLOOKUP(BN1197,'S&amp;PRatingMapping'!$A$3:$B$24,2,0)</f>
        <v>4.4285714285714279</v>
      </c>
      <c r="BQ1197">
        <v>50070504.759999998</v>
      </c>
      <c r="BR1197" s="11" t="s">
        <v>30</v>
      </c>
      <c r="BS1197">
        <v>1</v>
      </c>
      <c r="BT1197" t="s">
        <v>42</v>
      </c>
      <c r="BU1197">
        <v>3.6760000000000001E-2</v>
      </c>
      <c r="BV1197">
        <v>-2</v>
      </c>
      <c r="BX1197" t="s">
        <v>45</v>
      </c>
      <c r="BY1197" t="s">
        <v>42</v>
      </c>
      <c r="BZ1197">
        <v>84.343990000000005</v>
      </c>
      <c r="CA1197">
        <v>0</v>
      </c>
      <c r="CB1197" t="s">
        <v>45</v>
      </c>
      <c r="CC1197" t="s">
        <v>59</v>
      </c>
      <c r="CD1197">
        <f>VLOOKUP(CC1197,MoodysRatingMapping!$A$3:$B$23,2,0)</f>
        <v>4.6000000000000005</v>
      </c>
      <c r="CE1197">
        <v>0</v>
      </c>
      <c r="CF1197" s="11">
        <v>3.2</v>
      </c>
      <c r="CG1197" t="s">
        <v>69</v>
      </c>
      <c r="CH1197" s="15">
        <f>VLOOKUP(CG1197,'S&amp;PRatingMapping'!$A$3:$B$24,2,0)</f>
        <v>4.4285714285714279</v>
      </c>
    </row>
    <row r="1198" spans="1:87" x14ac:dyDescent="0.25">
      <c r="A1198" s="2">
        <v>42613</v>
      </c>
      <c r="B1198">
        <v>7</v>
      </c>
      <c r="C1198">
        <v>62668</v>
      </c>
      <c r="D1198">
        <v>0.79999999999999982</v>
      </c>
      <c r="E1198">
        <v>1</v>
      </c>
      <c r="F1198">
        <v>0</v>
      </c>
      <c r="G1198">
        <v>0</v>
      </c>
      <c r="H1198">
        <v>0</v>
      </c>
      <c r="I1198">
        <v>19561292.890000001</v>
      </c>
      <c r="J1198" s="9">
        <v>6.2</v>
      </c>
      <c r="K1198">
        <v>8</v>
      </c>
      <c r="L1198" t="s">
        <v>41</v>
      </c>
      <c r="M1198">
        <v>2.94631</v>
      </c>
      <c r="N1198">
        <v>-1</v>
      </c>
      <c r="W1198" t="e">
        <f>VLOOKUP(V1198,MoodysRatingMapping!$A$3:$B$23,2,0)</f>
        <v>#N/A</v>
      </c>
      <c r="AA1198" s="7" t="e">
        <f>VLOOKUP(Z1198,'S&amp;PRatingMapping'!$A$3:$B$24,2,0)</f>
        <v>#N/A</v>
      </c>
      <c r="AC1198">
        <v>54799</v>
      </c>
      <c r="AD1198">
        <v>54799</v>
      </c>
      <c r="AE1198">
        <v>20234872.489999998</v>
      </c>
      <c r="AF1198" t="s">
        <v>36</v>
      </c>
      <c r="AG1198">
        <v>8</v>
      </c>
      <c r="AH1198" t="s">
        <v>41</v>
      </c>
      <c r="AI1198">
        <v>2.5801699999999999</v>
      </c>
      <c r="AJ1198">
        <v>0</v>
      </c>
      <c r="AR1198" t="e">
        <f>VLOOKUP(AQ1198,MoodysRatingMapping!$A$3:$B$23,2,0)</f>
        <v>#N/A</v>
      </c>
      <c r="AV1198" s="15" t="e">
        <f>VLOOKUP(AU1198,'S&amp;PRatingMapping'!$A$3:$B$24,2,0)</f>
        <v>#N/A</v>
      </c>
      <c r="AX1198">
        <v>18153528.640000001</v>
      </c>
      <c r="AY1198" t="s">
        <v>36</v>
      </c>
      <c r="AZ1198">
        <v>8</v>
      </c>
      <c r="BA1198" t="s">
        <v>41</v>
      </c>
      <c r="BB1198">
        <v>2.5272100000000002</v>
      </c>
      <c r="BC1198">
        <v>0</v>
      </c>
      <c r="BK1198" t="e">
        <f>VLOOKUP(BJ1198,MoodysRatingMapping!$A$3:$B$23,2,0)</f>
        <v>#N/A</v>
      </c>
      <c r="BO1198" s="15" t="e">
        <f>VLOOKUP(BN1198,'S&amp;PRatingMapping'!$A$3:$B$24,2,0)</f>
        <v>#N/A</v>
      </c>
      <c r="BQ1198">
        <v>16445918.84</v>
      </c>
      <c r="BR1198" s="11">
        <v>6.1</v>
      </c>
      <c r="BS1198">
        <v>7</v>
      </c>
      <c r="BT1198" t="s">
        <v>41</v>
      </c>
      <c r="BU1198">
        <v>1.37001</v>
      </c>
      <c r="BV1198">
        <v>-1</v>
      </c>
      <c r="CD1198" t="e">
        <f>VLOOKUP(CC1198,MoodysRatingMapping!$A$3:$B$23,2,0)</f>
        <v>#N/A</v>
      </c>
      <c r="CH1198" s="15" t="e">
        <f>VLOOKUP(CG1198,'S&amp;PRatingMapping'!$A$3:$B$24,2,0)</f>
        <v>#N/A</v>
      </c>
    </row>
    <row r="1199" spans="1:87" x14ac:dyDescent="0.25">
      <c r="A1199" s="2">
        <v>42794</v>
      </c>
      <c r="B1199">
        <v>8.1</v>
      </c>
      <c r="C1199">
        <v>62668</v>
      </c>
      <c r="D1199">
        <v>1.1000000000000001</v>
      </c>
      <c r="E1199">
        <v>1</v>
      </c>
      <c r="F1199">
        <v>0</v>
      </c>
      <c r="G1199">
        <v>0</v>
      </c>
      <c r="H1199">
        <v>0</v>
      </c>
      <c r="I1199">
        <v>18829948.629999999</v>
      </c>
      <c r="J1199" s="9">
        <v>6.1</v>
      </c>
      <c r="K1199">
        <v>7</v>
      </c>
      <c r="L1199" t="s">
        <v>41</v>
      </c>
      <c r="M1199">
        <v>0.45827000000000001</v>
      </c>
      <c r="N1199">
        <v>-3</v>
      </c>
      <c r="W1199" t="e">
        <f>VLOOKUP(V1199,MoodysRatingMapping!$A$3:$B$23,2,0)</f>
        <v>#N/A</v>
      </c>
      <c r="AA1199" s="7" t="e">
        <f>VLOOKUP(Z1199,'S&amp;PRatingMapping'!$A$3:$B$24,2,0)</f>
        <v>#N/A</v>
      </c>
      <c r="AC1199">
        <v>5485</v>
      </c>
      <c r="AD1199">
        <v>5485</v>
      </c>
      <c r="AE1199">
        <v>17883700.489999998</v>
      </c>
      <c r="AF1199" t="s">
        <v>36</v>
      </c>
      <c r="AG1199">
        <v>8</v>
      </c>
      <c r="AH1199" t="s">
        <v>41</v>
      </c>
      <c r="AI1199">
        <v>0.52929999999999999</v>
      </c>
      <c r="AJ1199">
        <v>-1</v>
      </c>
      <c r="AR1199" t="e">
        <f>VLOOKUP(AQ1199,MoodysRatingMapping!$A$3:$B$23,2,0)</f>
        <v>#N/A</v>
      </c>
      <c r="AV1199" s="15" t="e">
        <f>VLOOKUP(AU1199,'S&amp;PRatingMapping'!$A$3:$B$24,2,0)</f>
        <v>#N/A</v>
      </c>
      <c r="AX1199">
        <v>16735120.82</v>
      </c>
      <c r="AY1199" t="s">
        <v>31</v>
      </c>
      <c r="AZ1199">
        <v>7</v>
      </c>
      <c r="BA1199" t="s">
        <v>41</v>
      </c>
      <c r="BB1199">
        <v>1.43255</v>
      </c>
      <c r="BC1199">
        <v>-2</v>
      </c>
      <c r="BK1199" t="e">
        <f>VLOOKUP(BJ1199,MoodysRatingMapping!$A$3:$B$23,2,0)</f>
        <v>#N/A</v>
      </c>
      <c r="BO1199" s="15" t="e">
        <f>VLOOKUP(BN1199,'S&amp;PRatingMapping'!$A$3:$B$24,2,0)</f>
        <v>#N/A</v>
      </c>
      <c r="BQ1199">
        <v>17001073.859999999</v>
      </c>
      <c r="BR1199" s="11">
        <v>6.1</v>
      </c>
      <c r="BS1199">
        <v>7</v>
      </c>
      <c r="BT1199" t="s">
        <v>41</v>
      </c>
      <c r="BU1199">
        <v>1.52782</v>
      </c>
      <c r="BV1199">
        <v>-2</v>
      </c>
      <c r="CD1199" t="e">
        <f>VLOOKUP(CC1199,MoodysRatingMapping!$A$3:$B$23,2,0)</f>
        <v>#N/A</v>
      </c>
      <c r="CH1199" s="15" t="e">
        <f>VLOOKUP(CG1199,'S&amp;PRatingMapping'!$A$3:$B$24,2,0)</f>
        <v>#N/A</v>
      </c>
    </row>
    <row r="1200" spans="1:87" x14ac:dyDescent="0.25">
      <c r="A1200" s="2">
        <v>42094</v>
      </c>
      <c r="B1200">
        <v>5.0999999999999996</v>
      </c>
      <c r="C1200">
        <v>62726</v>
      </c>
      <c r="D1200">
        <v>1.1000000000000001</v>
      </c>
      <c r="E1200">
        <v>1</v>
      </c>
      <c r="F1200">
        <v>0</v>
      </c>
      <c r="G1200">
        <v>0</v>
      </c>
      <c r="H1200">
        <v>0</v>
      </c>
      <c r="I1200">
        <v>100000000</v>
      </c>
      <c r="J1200" s="9">
        <v>3.1</v>
      </c>
      <c r="K1200">
        <v>3</v>
      </c>
      <c r="L1200" t="s">
        <v>42</v>
      </c>
      <c r="M1200">
        <v>0.16650000000000001</v>
      </c>
      <c r="N1200">
        <v>-2</v>
      </c>
      <c r="U1200" s="11">
        <v>5.2</v>
      </c>
      <c r="V1200" t="s">
        <v>49</v>
      </c>
      <c r="W1200">
        <f>VLOOKUP(V1200,MoodysRatingMapping!$A$3:$B$23,2,0)</f>
        <v>6.4000000000000012</v>
      </c>
      <c r="X1200">
        <v>1</v>
      </c>
      <c r="Y1200">
        <v>5.0999999999999996</v>
      </c>
      <c r="Z1200" t="s">
        <v>70</v>
      </c>
      <c r="AA1200" s="7">
        <f>VLOOKUP(Z1200,'S&amp;PRatingMapping'!$A$3:$B$24,2,0)</f>
        <v>5.7142857142857144</v>
      </c>
      <c r="AC1200">
        <v>54977</v>
      </c>
      <c r="AD1200">
        <v>54977</v>
      </c>
      <c r="AE1200">
        <v>100000000</v>
      </c>
      <c r="AF1200" t="s">
        <v>34</v>
      </c>
      <c r="AG1200">
        <v>2</v>
      </c>
      <c r="AH1200" t="s">
        <v>42</v>
      </c>
      <c r="AI1200">
        <v>0.12664</v>
      </c>
      <c r="AJ1200">
        <v>-2</v>
      </c>
      <c r="AP1200" s="11">
        <v>5.2</v>
      </c>
      <c r="AQ1200" t="s">
        <v>49</v>
      </c>
      <c r="AR1200">
        <f>VLOOKUP(AQ1200,MoodysRatingMapping!$A$3:$B$23,2,0)</f>
        <v>6.4000000000000012</v>
      </c>
      <c r="AS1200">
        <v>2</v>
      </c>
      <c r="AT1200" s="11">
        <v>5.0999999999999996</v>
      </c>
      <c r="AU1200" t="s">
        <v>70</v>
      </c>
      <c r="AV1200" s="15">
        <f>VLOOKUP(AU1200,'S&amp;PRatingMapping'!$A$3:$B$24,2,0)</f>
        <v>5.7142857142857144</v>
      </c>
      <c r="AX1200">
        <v>100000000</v>
      </c>
      <c r="AY1200" t="s">
        <v>34</v>
      </c>
      <c r="AZ1200">
        <v>2</v>
      </c>
      <c r="BA1200" t="s">
        <v>42</v>
      </c>
      <c r="BB1200">
        <v>0.15278</v>
      </c>
      <c r="BC1200">
        <v>-2</v>
      </c>
      <c r="BI1200" s="11">
        <v>5.2</v>
      </c>
      <c r="BJ1200" t="s">
        <v>49</v>
      </c>
      <c r="BK1200">
        <f>VLOOKUP(BJ1200,MoodysRatingMapping!$A$3:$B$23,2,0)</f>
        <v>6.4000000000000012</v>
      </c>
      <c r="BL1200">
        <v>2</v>
      </c>
      <c r="BM1200" s="11">
        <v>5.0999999999999996</v>
      </c>
      <c r="BN1200" t="s">
        <v>70</v>
      </c>
      <c r="BO1200" s="15">
        <f>VLOOKUP(BN1200,'S&amp;PRatingMapping'!$A$3:$B$24,2,0)</f>
        <v>5.7142857142857144</v>
      </c>
      <c r="BQ1200">
        <v>100000000</v>
      </c>
      <c r="BR1200" s="11" t="s">
        <v>30</v>
      </c>
      <c r="BS1200">
        <v>1</v>
      </c>
      <c r="BT1200" t="s">
        <v>42</v>
      </c>
      <c r="BU1200">
        <v>0.11244999999999999</v>
      </c>
      <c r="BV1200">
        <v>-3</v>
      </c>
      <c r="CB1200" t="s">
        <v>37</v>
      </c>
      <c r="CC1200" t="s">
        <v>49</v>
      </c>
      <c r="CD1200">
        <f>VLOOKUP(CC1200,MoodysRatingMapping!$A$3:$B$23,2,0)</f>
        <v>6.4000000000000012</v>
      </c>
      <c r="CE1200">
        <v>2</v>
      </c>
      <c r="CF1200" s="11">
        <v>5.0999999999999996</v>
      </c>
      <c r="CG1200" t="s">
        <v>70</v>
      </c>
      <c r="CH1200" s="15">
        <f>VLOOKUP(CG1200,'S&amp;PRatingMapping'!$A$3:$B$24,2,0)</f>
        <v>5.7142857142857144</v>
      </c>
    </row>
    <row r="1201" spans="1:87" x14ac:dyDescent="0.25">
      <c r="A1201" s="2">
        <v>42338</v>
      </c>
      <c r="B1201">
        <v>6.1</v>
      </c>
      <c r="C1201">
        <v>62726</v>
      </c>
      <c r="D1201">
        <v>1</v>
      </c>
      <c r="E1201">
        <v>1</v>
      </c>
      <c r="F1201">
        <v>-1</v>
      </c>
      <c r="G1201">
        <v>0</v>
      </c>
      <c r="H1201">
        <v>0</v>
      </c>
      <c r="I1201">
        <v>100000000</v>
      </c>
      <c r="J1201" s="9" t="s">
        <v>39</v>
      </c>
      <c r="K1201">
        <v>9</v>
      </c>
      <c r="L1201" t="s">
        <v>42</v>
      </c>
      <c r="M1201">
        <v>4.9659199999999997</v>
      </c>
      <c r="N1201">
        <v>2</v>
      </c>
      <c r="U1201" s="11">
        <v>6.1</v>
      </c>
      <c r="V1201" t="s">
        <v>57</v>
      </c>
      <c r="W1201">
        <f>VLOOKUP(V1201,MoodysRatingMapping!$A$3:$B$23,2,0)</f>
        <v>6.8500000000000014</v>
      </c>
      <c r="Y1201">
        <v>5.0999999999999996</v>
      </c>
      <c r="Z1201" t="s">
        <v>70</v>
      </c>
      <c r="AA1201" s="7">
        <f>VLOOKUP(Z1201,'S&amp;PRatingMapping'!$A$3:$B$24,2,0)</f>
        <v>5.7142857142857144</v>
      </c>
      <c r="AC1201">
        <v>54985</v>
      </c>
      <c r="AD1201">
        <v>54985</v>
      </c>
      <c r="AE1201">
        <v>100000000</v>
      </c>
      <c r="AF1201" t="s">
        <v>39</v>
      </c>
      <c r="AG1201">
        <v>9</v>
      </c>
      <c r="AH1201" t="s">
        <v>42</v>
      </c>
      <c r="AI1201">
        <v>6.4164199999999996</v>
      </c>
      <c r="AJ1201">
        <v>4</v>
      </c>
      <c r="AP1201" s="11">
        <v>6.1</v>
      </c>
      <c r="AQ1201" t="s">
        <v>57</v>
      </c>
      <c r="AR1201">
        <f>VLOOKUP(AQ1201,MoodysRatingMapping!$A$3:$B$23,2,0)</f>
        <v>6.8500000000000014</v>
      </c>
      <c r="AS1201">
        <v>2</v>
      </c>
      <c r="AT1201" s="11">
        <v>5.0999999999999996</v>
      </c>
      <c r="AU1201" t="s">
        <v>70</v>
      </c>
      <c r="AV1201" s="15">
        <f>VLOOKUP(AU1201,'S&amp;PRatingMapping'!$A$3:$B$24,2,0)</f>
        <v>5.7142857142857144</v>
      </c>
      <c r="AX1201">
        <v>100000000</v>
      </c>
      <c r="AY1201" t="s">
        <v>36</v>
      </c>
      <c r="AZ1201">
        <v>8</v>
      </c>
      <c r="BA1201" t="s">
        <v>42</v>
      </c>
      <c r="BB1201">
        <v>3.0785499999999999</v>
      </c>
      <c r="BC1201">
        <v>3</v>
      </c>
      <c r="BI1201" s="11">
        <v>6.1</v>
      </c>
      <c r="BJ1201" t="s">
        <v>57</v>
      </c>
      <c r="BK1201">
        <f>VLOOKUP(BJ1201,MoodysRatingMapping!$A$3:$B$23,2,0)</f>
        <v>6.8500000000000014</v>
      </c>
      <c r="BL1201">
        <v>2</v>
      </c>
      <c r="BM1201" s="11">
        <v>5.0999999999999996</v>
      </c>
      <c r="BN1201" t="s">
        <v>70</v>
      </c>
      <c r="BO1201" s="15">
        <f>VLOOKUP(BN1201,'S&amp;PRatingMapping'!$A$3:$B$24,2,0)</f>
        <v>5.7142857142857144</v>
      </c>
      <c r="BQ1201">
        <v>100000000</v>
      </c>
      <c r="BR1201" s="11">
        <v>6.1</v>
      </c>
      <c r="BS1201">
        <v>7</v>
      </c>
      <c r="BT1201" t="s">
        <v>42</v>
      </c>
      <c r="BU1201">
        <v>1.0252600000000001</v>
      </c>
      <c r="BV1201">
        <v>2</v>
      </c>
      <c r="CB1201" t="s">
        <v>37</v>
      </c>
      <c r="CC1201" t="s">
        <v>49</v>
      </c>
      <c r="CD1201">
        <f>VLOOKUP(CC1201,MoodysRatingMapping!$A$3:$B$23,2,0)</f>
        <v>6.4000000000000012</v>
      </c>
      <c r="CE1201">
        <v>1</v>
      </c>
      <c r="CF1201" s="11">
        <v>5.0999999999999996</v>
      </c>
      <c r="CG1201" t="s">
        <v>70</v>
      </c>
      <c r="CH1201" s="15">
        <f>VLOOKUP(CG1201,'S&amp;PRatingMapping'!$A$3:$B$24,2,0)</f>
        <v>5.7142857142857144</v>
      </c>
    </row>
    <row r="1202" spans="1:87" x14ac:dyDescent="0.25">
      <c r="A1202" s="2">
        <v>42369</v>
      </c>
      <c r="B1202">
        <v>8.1</v>
      </c>
      <c r="C1202">
        <v>62726</v>
      </c>
      <c r="D1202">
        <v>2</v>
      </c>
      <c r="E1202">
        <v>1</v>
      </c>
      <c r="F1202">
        <v>0</v>
      </c>
      <c r="G1202">
        <v>0</v>
      </c>
      <c r="H1202">
        <v>0</v>
      </c>
      <c r="I1202">
        <v>100000000</v>
      </c>
      <c r="J1202" s="9" t="s">
        <v>39</v>
      </c>
      <c r="K1202">
        <v>9</v>
      </c>
      <c r="L1202" t="s">
        <v>42</v>
      </c>
      <c r="M1202">
        <v>4.5285599999999997</v>
      </c>
      <c r="N1202">
        <v>-1</v>
      </c>
      <c r="U1202" s="11">
        <v>6.1</v>
      </c>
      <c r="V1202" t="s">
        <v>57</v>
      </c>
      <c r="W1202">
        <f>VLOOKUP(V1202,MoodysRatingMapping!$A$3:$B$23,2,0)</f>
        <v>6.8500000000000014</v>
      </c>
      <c r="X1202">
        <v>-3</v>
      </c>
      <c r="Y1202">
        <v>5.2</v>
      </c>
      <c r="Z1202" t="s">
        <v>82</v>
      </c>
      <c r="AA1202" s="7">
        <f>VLOOKUP(Z1202,'S&amp;PRatingMapping'!$A$3:$B$24,2,0)</f>
        <v>6.1428571428571432</v>
      </c>
      <c r="AC1202">
        <v>54986</v>
      </c>
      <c r="AD1202">
        <v>54986</v>
      </c>
      <c r="AE1202">
        <v>100000000</v>
      </c>
      <c r="AF1202" t="s">
        <v>39</v>
      </c>
      <c r="AG1202">
        <v>9</v>
      </c>
      <c r="AH1202" t="s">
        <v>42</v>
      </c>
      <c r="AI1202">
        <v>4.9659199999999997</v>
      </c>
      <c r="AJ1202">
        <v>2</v>
      </c>
      <c r="AP1202" s="11">
        <v>6.1</v>
      </c>
      <c r="AQ1202" t="s">
        <v>57</v>
      </c>
      <c r="AR1202">
        <f>VLOOKUP(AQ1202,MoodysRatingMapping!$A$3:$B$23,2,0)</f>
        <v>6.8500000000000014</v>
      </c>
      <c r="AS1202">
        <v>0</v>
      </c>
      <c r="AT1202" s="11">
        <v>5.0999999999999996</v>
      </c>
      <c r="AU1202" t="s">
        <v>70</v>
      </c>
      <c r="AV1202" s="15">
        <f>VLOOKUP(AU1202,'S&amp;PRatingMapping'!$A$3:$B$24,2,0)</f>
        <v>5.7142857142857144</v>
      </c>
      <c r="AX1202">
        <v>100000000</v>
      </c>
      <c r="AY1202" t="s">
        <v>39</v>
      </c>
      <c r="AZ1202">
        <v>9</v>
      </c>
      <c r="BA1202" t="s">
        <v>42</v>
      </c>
      <c r="BB1202">
        <v>6.4164199999999996</v>
      </c>
      <c r="BC1202">
        <v>4</v>
      </c>
      <c r="BI1202" s="11">
        <v>6.1</v>
      </c>
      <c r="BJ1202" t="s">
        <v>57</v>
      </c>
      <c r="BK1202">
        <f>VLOOKUP(BJ1202,MoodysRatingMapping!$A$3:$B$23,2,0)</f>
        <v>6.8500000000000014</v>
      </c>
      <c r="BL1202">
        <v>2</v>
      </c>
      <c r="BM1202" s="11">
        <v>5.0999999999999996</v>
      </c>
      <c r="BN1202" t="s">
        <v>70</v>
      </c>
      <c r="BO1202" s="15">
        <f>VLOOKUP(BN1202,'S&amp;PRatingMapping'!$A$3:$B$24,2,0)</f>
        <v>5.7142857142857144</v>
      </c>
      <c r="BQ1202">
        <v>100000000</v>
      </c>
      <c r="BR1202" s="11">
        <v>6.2</v>
      </c>
      <c r="BS1202">
        <v>8</v>
      </c>
      <c r="BT1202" t="s">
        <v>42</v>
      </c>
      <c r="BU1202">
        <v>3.0785499999999999</v>
      </c>
      <c r="BV1202">
        <v>3</v>
      </c>
      <c r="CB1202" t="s">
        <v>31</v>
      </c>
      <c r="CC1202" t="s">
        <v>57</v>
      </c>
      <c r="CD1202">
        <f>VLOOKUP(CC1202,MoodysRatingMapping!$A$3:$B$23,2,0)</f>
        <v>6.8500000000000014</v>
      </c>
      <c r="CE1202">
        <v>2</v>
      </c>
      <c r="CF1202" s="11">
        <v>5.0999999999999996</v>
      </c>
      <c r="CG1202" t="s">
        <v>70</v>
      </c>
      <c r="CH1202" s="15">
        <f>VLOOKUP(CG1202,'S&amp;PRatingMapping'!$A$3:$B$24,2,0)</f>
        <v>5.7142857142857144</v>
      </c>
    </row>
    <row r="1203" spans="1:87" x14ac:dyDescent="0.25">
      <c r="A1203" s="2">
        <v>42643</v>
      </c>
      <c r="B1203">
        <v>7</v>
      </c>
      <c r="C1203">
        <v>62737</v>
      </c>
      <c r="D1203">
        <v>1.8</v>
      </c>
      <c r="E1203">
        <v>1</v>
      </c>
      <c r="F1203">
        <v>0</v>
      </c>
      <c r="G1203">
        <v>0</v>
      </c>
      <c r="H1203">
        <v>0</v>
      </c>
      <c r="I1203">
        <v>61257744.530000001</v>
      </c>
      <c r="W1203" t="e">
        <f>VLOOKUP(V1203,MoodysRatingMapping!$A$3:$B$23,2,0)</f>
        <v>#N/A</v>
      </c>
      <c r="AA1203" s="7" t="e">
        <f>VLOOKUP(Z1203,'S&amp;PRatingMapping'!$A$3:$B$24,2,0)</f>
        <v>#N/A</v>
      </c>
      <c r="AC1203">
        <v>55126</v>
      </c>
      <c r="AD1203">
        <v>55126</v>
      </c>
      <c r="AE1203">
        <v>66673390.490000002</v>
      </c>
      <c r="AR1203" t="e">
        <f>VLOOKUP(AQ1203,MoodysRatingMapping!$A$3:$B$23,2,0)</f>
        <v>#N/A</v>
      </c>
      <c r="AV1203" s="15" t="e">
        <f>VLOOKUP(AU1203,'S&amp;PRatingMapping'!$A$3:$B$24,2,0)</f>
        <v>#N/A</v>
      </c>
      <c r="AX1203">
        <v>58804843.729999997</v>
      </c>
      <c r="BK1203" t="e">
        <f>VLOOKUP(BJ1203,MoodysRatingMapping!$A$3:$B$23,2,0)</f>
        <v>#N/A</v>
      </c>
      <c r="BO1203" s="15" t="e">
        <f>VLOOKUP(BN1203,'S&amp;PRatingMapping'!$A$3:$B$24,2,0)</f>
        <v>#N/A</v>
      </c>
      <c r="BQ1203">
        <v>57422280.899999999</v>
      </c>
      <c r="CD1203" t="e">
        <f>VLOOKUP(CC1203,MoodysRatingMapping!$A$3:$B$23,2,0)</f>
        <v>#N/A</v>
      </c>
      <c r="CH1203" s="15" t="e">
        <f>VLOOKUP(CG1203,'S&amp;PRatingMapping'!$A$3:$B$24,2,0)</f>
        <v>#N/A</v>
      </c>
    </row>
    <row r="1204" spans="1:87" x14ac:dyDescent="0.25">
      <c r="A1204" s="2">
        <v>41789</v>
      </c>
      <c r="B1204">
        <v>4</v>
      </c>
      <c r="C1204">
        <v>62751</v>
      </c>
      <c r="D1204">
        <v>0.70000000000000018</v>
      </c>
      <c r="E1204">
        <v>1</v>
      </c>
      <c r="F1204">
        <v>0</v>
      </c>
      <c r="G1204">
        <v>0</v>
      </c>
      <c r="H1204">
        <v>0</v>
      </c>
      <c r="I1204">
        <v>70535714.290000007</v>
      </c>
      <c r="J1204" s="9" t="s">
        <v>30</v>
      </c>
      <c r="K1204">
        <v>1</v>
      </c>
      <c r="L1204" t="s">
        <v>41</v>
      </c>
      <c r="M1204">
        <v>0.19</v>
      </c>
      <c r="N1204">
        <v>-3</v>
      </c>
      <c r="Q1204" s="11">
        <v>6.1</v>
      </c>
      <c r="R1204" t="s">
        <v>42</v>
      </c>
      <c r="S1204">
        <v>242.54792</v>
      </c>
      <c r="T1204">
        <v>3</v>
      </c>
      <c r="U1204" s="11">
        <v>3.2</v>
      </c>
      <c r="V1204" t="s">
        <v>59</v>
      </c>
      <c r="W1204">
        <f>VLOOKUP(V1204,MoodysRatingMapping!$A$3:$B$23,2,0)</f>
        <v>4.6000000000000005</v>
      </c>
      <c r="X1204">
        <v>-1</v>
      </c>
      <c r="Y1204" t="s">
        <v>29</v>
      </c>
      <c r="Z1204" t="s">
        <v>84</v>
      </c>
      <c r="AA1204" s="7">
        <f>VLOOKUP(Z1204,'S&amp;PRatingMapping'!$A$3:$B$24,2,0)</f>
        <v>5.2857142857142856</v>
      </c>
      <c r="AC1204">
        <v>55244</v>
      </c>
      <c r="AD1204">
        <v>55244</v>
      </c>
      <c r="AE1204">
        <v>70535714.290000007</v>
      </c>
      <c r="AF1204" t="s">
        <v>30</v>
      </c>
      <c r="AG1204">
        <v>1</v>
      </c>
      <c r="AH1204" t="s">
        <v>41</v>
      </c>
      <c r="AI1204">
        <v>9.6339999999999995E-2</v>
      </c>
      <c r="AJ1204">
        <v>-2</v>
      </c>
      <c r="AL1204" t="s">
        <v>31</v>
      </c>
      <c r="AM1204" t="s">
        <v>42</v>
      </c>
      <c r="AN1204">
        <v>251.28327899999999</v>
      </c>
      <c r="AO1204">
        <v>4</v>
      </c>
      <c r="AP1204" s="11">
        <v>3.2</v>
      </c>
      <c r="AQ1204" t="s">
        <v>59</v>
      </c>
      <c r="AR1204">
        <f>VLOOKUP(AQ1204,MoodysRatingMapping!$A$3:$B$23,2,0)</f>
        <v>4.6000000000000005</v>
      </c>
      <c r="AS1204">
        <v>0</v>
      </c>
      <c r="AT1204" s="11">
        <v>3.2</v>
      </c>
      <c r="AU1204" t="s">
        <v>69</v>
      </c>
      <c r="AV1204" s="15">
        <f>VLOOKUP(AU1204,'S&amp;PRatingMapping'!$A$3:$B$24,2,0)</f>
        <v>4.4285714285714279</v>
      </c>
      <c r="AW1204" t="s">
        <v>90</v>
      </c>
      <c r="AX1204">
        <v>70535714.290000007</v>
      </c>
      <c r="AY1204" t="s">
        <v>30</v>
      </c>
      <c r="AZ1204">
        <v>1</v>
      </c>
      <c r="BA1204" t="s">
        <v>41</v>
      </c>
      <c r="BB1204">
        <v>9.98E-2</v>
      </c>
      <c r="BC1204">
        <v>-2</v>
      </c>
      <c r="BE1204" s="11">
        <v>6.1</v>
      </c>
      <c r="BF1204" t="s">
        <v>42</v>
      </c>
      <c r="BG1204">
        <v>258.49235599999997</v>
      </c>
      <c r="BH1204">
        <v>4</v>
      </c>
      <c r="BI1204" s="11">
        <v>3.2</v>
      </c>
      <c r="BJ1204" t="s">
        <v>59</v>
      </c>
      <c r="BK1204">
        <f>VLOOKUP(BJ1204,MoodysRatingMapping!$A$3:$B$23,2,0)</f>
        <v>4.6000000000000005</v>
      </c>
      <c r="BL1204">
        <v>0</v>
      </c>
      <c r="BM1204" s="11">
        <v>3.2</v>
      </c>
      <c r="BN1204" t="s">
        <v>69</v>
      </c>
      <c r="BO1204" s="15">
        <f>VLOOKUP(BN1204,'S&amp;PRatingMapping'!$A$3:$B$24,2,0)</f>
        <v>4.4285714285714279</v>
      </c>
      <c r="BP1204" t="s">
        <v>91</v>
      </c>
      <c r="BQ1204">
        <v>32500000</v>
      </c>
      <c r="BR1204" s="11" t="s">
        <v>40</v>
      </c>
      <c r="BS1204">
        <v>2</v>
      </c>
      <c r="BT1204" t="s">
        <v>41</v>
      </c>
      <c r="BU1204">
        <v>2.7289999999999998E-2</v>
      </c>
      <c r="BV1204">
        <v>0</v>
      </c>
      <c r="BX1204" t="s">
        <v>43</v>
      </c>
      <c r="BY1204" t="s">
        <v>42</v>
      </c>
      <c r="BZ1204">
        <v>100.0005</v>
      </c>
      <c r="CA1204">
        <v>1</v>
      </c>
      <c r="CB1204" t="s">
        <v>44</v>
      </c>
      <c r="CC1204" t="s">
        <v>50</v>
      </c>
      <c r="CD1204">
        <f>VLOOKUP(CC1204,MoodysRatingMapping!$A$3:$B$23,2,0)</f>
        <v>3.7000000000000006</v>
      </c>
      <c r="CE1204">
        <v>0</v>
      </c>
      <c r="CF1204" s="11">
        <v>2.2000000000000002</v>
      </c>
      <c r="CG1204" t="s">
        <v>77</v>
      </c>
      <c r="CH1204" s="15">
        <f>VLOOKUP(CG1204,'S&amp;PRatingMapping'!$A$3:$B$24,2,0)</f>
        <v>3.5714285714285707</v>
      </c>
    </row>
    <row r="1205" spans="1:87" x14ac:dyDescent="0.25">
      <c r="A1205" s="2">
        <v>42185</v>
      </c>
      <c r="B1205">
        <v>5.2</v>
      </c>
      <c r="C1205">
        <v>62751</v>
      </c>
      <c r="D1205">
        <v>1.2</v>
      </c>
      <c r="E1205">
        <v>1</v>
      </c>
      <c r="F1205">
        <v>0</v>
      </c>
      <c r="G1205">
        <v>-2</v>
      </c>
      <c r="H1205">
        <v>0</v>
      </c>
      <c r="I1205">
        <v>123700000</v>
      </c>
      <c r="U1205" s="11">
        <v>5.0999999999999996</v>
      </c>
      <c r="V1205" t="s">
        <v>61</v>
      </c>
      <c r="W1205">
        <f>VLOOKUP(V1205,MoodysRatingMapping!$A$3:$B$23,2,0)</f>
        <v>5.9500000000000011</v>
      </c>
      <c r="X1205">
        <v>-1</v>
      </c>
      <c r="Y1205">
        <v>5.2</v>
      </c>
      <c r="Z1205" t="s">
        <v>82</v>
      </c>
      <c r="AA1205" s="7">
        <f>VLOOKUP(Z1205,'S&amp;PRatingMapping'!$A$3:$B$24,2,0)</f>
        <v>6.1428571428571432</v>
      </c>
      <c r="AB1205" t="s">
        <v>57</v>
      </c>
      <c r="AC1205">
        <v>55257</v>
      </c>
      <c r="AD1205">
        <v>55257</v>
      </c>
      <c r="AE1205">
        <v>70535714.290000007</v>
      </c>
      <c r="AF1205" t="s">
        <v>30</v>
      </c>
      <c r="AG1205">
        <v>1</v>
      </c>
      <c r="AH1205" t="s">
        <v>41</v>
      </c>
      <c r="AI1205">
        <v>0.11890000000000001</v>
      </c>
      <c r="AJ1205">
        <v>-3</v>
      </c>
      <c r="AL1205" t="s">
        <v>36</v>
      </c>
      <c r="AM1205" t="s">
        <v>42</v>
      </c>
      <c r="AN1205">
        <v>291.490139</v>
      </c>
      <c r="AO1205">
        <v>4</v>
      </c>
      <c r="AP1205" s="11">
        <v>5.0999999999999996</v>
      </c>
      <c r="AQ1205" t="s">
        <v>61</v>
      </c>
      <c r="AR1205">
        <f>VLOOKUP(AQ1205,MoodysRatingMapping!$A$3:$B$23,2,0)</f>
        <v>5.9500000000000011</v>
      </c>
      <c r="AS1205">
        <v>1</v>
      </c>
      <c r="AT1205" s="11">
        <v>5.2</v>
      </c>
      <c r="AU1205" t="s">
        <v>82</v>
      </c>
      <c r="AV1205" s="15">
        <f>VLOOKUP(AU1205,'S&amp;PRatingMapping'!$A$3:$B$24,2,0)</f>
        <v>6.1428571428571432</v>
      </c>
      <c r="AX1205">
        <v>70535714.280000001</v>
      </c>
      <c r="AY1205" t="s">
        <v>34</v>
      </c>
      <c r="AZ1205">
        <v>2</v>
      </c>
      <c r="BA1205" t="s">
        <v>41</v>
      </c>
      <c r="BB1205">
        <v>0.12295</v>
      </c>
      <c r="BC1205">
        <v>-2</v>
      </c>
      <c r="BE1205" s="11">
        <v>6.2</v>
      </c>
      <c r="BF1205" t="s">
        <v>42</v>
      </c>
      <c r="BG1205">
        <v>247.18471299999999</v>
      </c>
      <c r="BH1205">
        <v>4</v>
      </c>
      <c r="BI1205" s="11" t="s">
        <v>29</v>
      </c>
      <c r="BJ1205" t="s">
        <v>48</v>
      </c>
      <c r="BK1205">
        <f>VLOOKUP(BJ1205,MoodysRatingMapping!$A$3:$B$23,2,0)</f>
        <v>5.5000000000000009</v>
      </c>
      <c r="BL1205">
        <v>0</v>
      </c>
      <c r="BM1205" s="11">
        <v>5.0999999999999996</v>
      </c>
      <c r="BN1205" t="s">
        <v>70</v>
      </c>
      <c r="BO1205" s="15">
        <f>VLOOKUP(BN1205,'S&amp;PRatingMapping'!$A$3:$B$24,2,0)</f>
        <v>5.7142857142857144</v>
      </c>
      <c r="BP1205" t="s">
        <v>94</v>
      </c>
      <c r="BQ1205">
        <v>70535714.280000001</v>
      </c>
      <c r="BR1205" s="11" t="s">
        <v>30</v>
      </c>
      <c r="BS1205">
        <v>1</v>
      </c>
      <c r="BT1205" t="s">
        <v>41</v>
      </c>
      <c r="BU1205">
        <v>0.10618</v>
      </c>
      <c r="BV1205">
        <v>-3</v>
      </c>
      <c r="BX1205" t="s">
        <v>37</v>
      </c>
      <c r="BY1205" t="s">
        <v>42</v>
      </c>
      <c r="BZ1205">
        <v>258.04482999999999</v>
      </c>
      <c r="CA1205">
        <v>2</v>
      </c>
      <c r="CB1205" t="s">
        <v>29</v>
      </c>
      <c r="CC1205" t="s">
        <v>48</v>
      </c>
      <c r="CD1205">
        <f>VLOOKUP(CC1205,MoodysRatingMapping!$A$3:$B$23,2,0)</f>
        <v>5.5000000000000009</v>
      </c>
      <c r="CE1205">
        <v>0</v>
      </c>
      <c r="CF1205" s="11">
        <v>5.0999999999999996</v>
      </c>
      <c r="CG1205" t="s">
        <v>70</v>
      </c>
      <c r="CH1205" s="15">
        <f>VLOOKUP(CG1205,'S&amp;PRatingMapping'!$A$3:$B$24,2,0)</f>
        <v>5.7142857142857144</v>
      </c>
      <c r="CI1205" t="s">
        <v>94</v>
      </c>
    </row>
    <row r="1206" spans="1:87" x14ac:dyDescent="0.25">
      <c r="A1206" s="2">
        <v>42247</v>
      </c>
      <c r="B1206">
        <v>6.1</v>
      </c>
      <c r="C1206">
        <v>62751</v>
      </c>
      <c r="D1206">
        <v>0.89999999999999947</v>
      </c>
      <c r="E1206">
        <v>1</v>
      </c>
      <c r="F1206">
        <v>0</v>
      </c>
      <c r="G1206">
        <v>0</v>
      </c>
      <c r="H1206">
        <v>0</v>
      </c>
      <c r="I1206">
        <v>123700000</v>
      </c>
      <c r="U1206" s="11">
        <v>5.0999999999999996</v>
      </c>
      <c r="V1206" t="s">
        <v>61</v>
      </c>
      <c r="W1206">
        <f>VLOOKUP(V1206,MoodysRatingMapping!$A$3:$B$23,2,0)</f>
        <v>5.9500000000000011</v>
      </c>
      <c r="X1206">
        <v>-2</v>
      </c>
      <c r="Y1206">
        <v>5.2</v>
      </c>
      <c r="Z1206" t="s">
        <v>82</v>
      </c>
      <c r="AA1206" s="7">
        <f>VLOOKUP(Z1206,'S&amp;PRatingMapping'!$A$3:$B$24,2,0)</f>
        <v>6.1428571428571432</v>
      </c>
      <c r="AB1206" t="s">
        <v>57</v>
      </c>
      <c r="AC1206">
        <v>55259</v>
      </c>
      <c r="AD1206">
        <v>55259</v>
      </c>
      <c r="AE1206">
        <v>123700000</v>
      </c>
      <c r="AP1206" s="11">
        <v>5.0999999999999996</v>
      </c>
      <c r="AQ1206" t="s">
        <v>61</v>
      </c>
      <c r="AR1206">
        <f>VLOOKUP(AQ1206,MoodysRatingMapping!$A$3:$B$23,2,0)</f>
        <v>5.9500000000000011</v>
      </c>
      <c r="AS1206">
        <v>-1</v>
      </c>
      <c r="AT1206" s="11">
        <v>5.2</v>
      </c>
      <c r="AU1206" t="s">
        <v>82</v>
      </c>
      <c r="AV1206" s="15">
        <f>VLOOKUP(AU1206,'S&amp;PRatingMapping'!$A$3:$B$24,2,0)</f>
        <v>6.1428571428571432</v>
      </c>
      <c r="AW1206" t="s">
        <v>94</v>
      </c>
      <c r="AX1206">
        <v>123700000</v>
      </c>
      <c r="BI1206" s="11">
        <v>5.0999999999999996</v>
      </c>
      <c r="BJ1206" t="s">
        <v>61</v>
      </c>
      <c r="BK1206">
        <f>VLOOKUP(BJ1206,MoodysRatingMapping!$A$3:$B$23,2,0)</f>
        <v>5.9500000000000011</v>
      </c>
      <c r="BL1206">
        <v>-1</v>
      </c>
      <c r="BM1206" s="11">
        <v>5.2</v>
      </c>
      <c r="BN1206" t="s">
        <v>82</v>
      </c>
      <c r="BO1206" s="15">
        <f>VLOOKUP(BN1206,'S&amp;PRatingMapping'!$A$3:$B$24,2,0)</f>
        <v>6.1428571428571432</v>
      </c>
      <c r="BP1206" t="s">
        <v>57</v>
      </c>
      <c r="BQ1206">
        <v>70535714.290000007</v>
      </c>
      <c r="BR1206" s="11" t="s">
        <v>30</v>
      </c>
      <c r="BS1206">
        <v>1</v>
      </c>
      <c r="BT1206" t="s">
        <v>41</v>
      </c>
      <c r="BU1206">
        <v>0.11890000000000001</v>
      </c>
      <c r="BV1206">
        <v>-3</v>
      </c>
      <c r="BX1206" t="s">
        <v>36</v>
      </c>
      <c r="BY1206" t="s">
        <v>42</v>
      </c>
      <c r="BZ1206">
        <v>291.490139</v>
      </c>
      <c r="CA1206">
        <v>4</v>
      </c>
      <c r="CB1206" t="s">
        <v>38</v>
      </c>
      <c r="CC1206" t="s">
        <v>61</v>
      </c>
      <c r="CD1206">
        <f>VLOOKUP(CC1206,MoodysRatingMapping!$A$3:$B$23,2,0)</f>
        <v>5.9500000000000011</v>
      </c>
      <c r="CE1206">
        <v>1</v>
      </c>
      <c r="CF1206" s="11">
        <v>5.2</v>
      </c>
      <c r="CG1206" t="s">
        <v>82</v>
      </c>
      <c r="CH1206" s="15">
        <f>VLOOKUP(CG1206,'S&amp;PRatingMapping'!$A$3:$B$24,2,0)</f>
        <v>6.1428571428571432</v>
      </c>
    </row>
    <row r="1207" spans="1:87" x14ac:dyDescent="0.25">
      <c r="A1207" s="2">
        <v>42369</v>
      </c>
      <c r="B1207">
        <v>6.2</v>
      </c>
      <c r="C1207">
        <v>62751</v>
      </c>
      <c r="D1207">
        <v>0.10000000000000051</v>
      </c>
      <c r="E1207">
        <v>1</v>
      </c>
      <c r="F1207">
        <v>0</v>
      </c>
      <c r="G1207">
        <v>0</v>
      </c>
      <c r="H1207">
        <v>0</v>
      </c>
      <c r="I1207">
        <v>123700000</v>
      </c>
      <c r="Q1207" s="11">
        <v>8.1</v>
      </c>
      <c r="R1207" t="s">
        <v>42</v>
      </c>
      <c r="S1207">
        <v>891.57938999999999</v>
      </c>
      <c r="T1207">
        <v>2</v>
      </c>
      <c r="U1207" s="11">
        <v>5.0999999999999996</v>
      </c>
      <c r="V1207" t="s">
        <v>61</v>
      </c>
      <c r="W1207">
        <f>VLOOKUP(V1207,MoodysRatingMapping!$A$3:$B$23,2,0)</f>
        <v>5.9500000000000011</v>
      </c>
      <c r="X1207">
        <v>-3</v>
      </c>
      <c r="Y1207">
        <v>6.1</v>
      </c>
      <c r="Z1207" t="s">
        <v>79</v>
      </c>
      <c r="AA1207" s="7">
        <f>VLOOKUP(Z1207,'S&amp;PRatingMapping'!$A$3:$B$24,2,0)</f>
        <v>6.5714285714285721</v>
      </c>
      <c r="AB1207" t="s">
        <v>96</v>
      </c>
      <c r="AC1207">
        <v>55263</v>
      </c>
      <c r="AD1207">
        <v>55263</v>
      </c>
      <c r="AE1207">
        <v>123700000</v>
      </c>
      <c r="AP1207" s="11">
        <v>5.0999999999999996</v>
      </c>
      <c r="AQ1207" t="s">
        <v>61</v>
      </c>
      <c r="AR1207">
        <f>VLOOKUP(AQ1207,MoodysRatingMapping!$A$3:$B$23,2,0)</f>
        <v>5.9500000000000011</v>
      </c>
      <c r="AS1207">
        <v>-2</v>
      </c>
      <c r="AT1207" s="11">
        <v>6.1</v>
      </c>
      <c r="AU1207" t="s">
        <v>79</v>
      </c>
      <c r="AV1207" s="15">
        <f>VLOOKUP(AU1207,'S&amp;PRatingMapping'!$A$3:$B$24,2,0)</f>
        <v>6.5714285714285721</v>
      </c>
      <c r="AW1207" t="s">
        <v>62</v>
      </c>
      <c r="AX1207">
        <v>123700000</v>
      </c>
      <c r="BI1207" s="11">
        <v>5.0999999999999996</v>
      </c>
      <c r="BJ1207" t="s">
        <v>61</v>
      </c>
      <c r="BK1207">
        <f>VLOOKUP(BJ1207,MoodysRatingMapping!$A$3:$B$23,2,0)</f>
        <v>5.9500000000000011</v>
      </c>
      <c r="BL1207">
        <v>-2</v>
      </c>
      <c r="BM1207" s="11">
        <v>6.1</v>
      </c>
      <c r="BN1207" t="s">
        <v>79</v>
      </c>
      <c r="BO1207" s="15">
        <f>VLOOKUP(BN1207,'S&amp;PRatingMapping'!$A$3:$B$24,2,0)</f>
        <v>6.5714285714285721</v>
      </c>
      <c r="BQ1207">
        <v>123700000</v>
      </c>
      <c r="CB1207" t="s">
        <v>38</v>
      </c>
      <c r="CC1207" t="s">
        <v>61</v>
      </c>
      <c r="CD1207">
        <f>VLOOKUP(CC1207,MoodysRatingMapping!$A$3:$B$23,2,0)</f>
        <v>5.9500000000000011</v>
      </c>
      <c r="CE1207">
        <v>-2</v>
      </c>
      <c r="CF1207" s="11">
        <v>5.2</v>
      </c>
      <c r="CG1207" t="s">
        <v>82</v>
      </c>
      <c r="CH1207" s="15">
        <f>VLOOKUP(CG1207,'S&amp;PRatingMapping'!$A$3:$B$24,2,0)</f>
        <v>6.1428571428571432</v>
      </c>
      <c r="CI1207" t="s">
        <v>53</v>
      </c>
    </row>
    <row r="1208" spans="1:87" x14ac:dyDescent="0.25">
      <c r="A1208" s="2">
        <v>42551</v>
      </c>
      <c r="B1208">
        <v>7</v>
      </c>
      <c r="C1208">
        <v>62751</v>
      </c>
      <c r="D1208">
        <v>0.79999999999999982</v>
      </c>
      <c r="E1208">
        <v>1</v>
      </c>
      <c r="F1208">
        <v>0</v>
      </c>
      <c r="G1208">
        <v>0</v>
      </c>
      <c r="H1208">
        <v>0</v>
      </c>
      <c r="I1208">
        <v>123700000</v>
      </c>
      <c r="Q1208" s="11">
        <v>8.1</v>
      </c>
      <c r="R1208" t="s">
        <v>42</v>
      </c>
      <c r="S1208">
        <v>861.485319</v>
      </c>
      <c r="T1208">
        <v>1</v>
      </c>
      <c r="U1208" s="11">
        <v>5.2</v>
      </c>
      <c r="V1208" t="s">
        <v>49</v>
      </c>
      <c r="W1208">
        <f>VLOOKUP(V1208,MoodysRatingMapping!$A$3:$B$23,2,0)</f>
        <v>6.4000000000000012</v>
      </c>
      <c r="X1208">
        <v>-3</v>
      </c>
      <c r="Y1208">
        <v>6.1</v>
      </c>
      <c r="Z1208" t="s">
        <v>79</v>
      </c>
      <c r="AA1208" s="7">
        <f>VLOOKUP(Z1208,'S&amp;PRatingMapping'!$A$3:$B$24,2,0)</f>
        <v>6.5714285714285721</v>
      </c>
      <c r="AB1208" t="s">
        <v>89</v>
      </c>
      <c r="AC1208">
        <v>55269</v>
      </c>
      <c r="AD1208">
        <v>55269</v>
      </c>
      <c r="AE1208">
        <v>123700000</v>
      </c>
      <c r="AL1208" t="s">
        <v>39</v>
      </c>
      <c r="AM1208" t="s">
        <v>42</v>
      </c>
      <c r="AN1208">
        <v>736.29308300000002</v>
      </c>
      <c r="AO1208">
        <v>1</v>
      </c>
      <c r="AP1208" s="11">
        <v>5.2</v>
      </c>
      <c r="AQ1208" t="s">
        <v>49</v>
      </c>
      <c r="AR1208">
        <f>VLOOKUP(AQ1208,MoodysRatingMapping!$A$3:$B$23,2,0)</f>
        <v>6.4000000000000012</v>
      </c>
      <c r="AS1208">
        <v>-2</v>
      </c>
      <c r="AT1208" s="11">
        <v>6.1</v>
      </c>
      <c r="AU1208" t="s">
        <v>79</v>
      </c>
      <c r="AV1208" s="15">
        <f>VLOOKUP(AU1208,'S&amp;PRatingMapping'!$A$3:$B$24,2,0)</f>
        <v>6.5714285714285721</v>
      </c>
      <c r="AW1208" t="s">
        <v>89</v>
      </c>
      <c r="AX1208">
        <v>123700000</v>
      </c>
      <c r="BE1208" s="11" t="s">
        <v>39</v>
      </c>
      <c r="BF1208" t="s">
        <v>42</v>
      </c>
      <c r="BG1208">
        <v>708.39666</v>
      </c>
      <c r="BH1208">
        <v>1</v>
      </c>
      <c r="BI1208" s="11">
        <v>5.2</v>
      </c>
      <c r="BJ1208" t="s">
        <v>49</v>
      </c>
      <c r="BK1208">
        <f>VLOOKUP(BJ1208,MoodysRatingMapping!$A$3:$B$23,2,0)</f>
        <v>6.4000000000000012</v>
      </c>
      <c r="BL1208">
        <v>-2</v>
      </c>
      <c r="BM1208" s="11">
        <v>6.1</v>
      </c>
      <c r="BN1208" t="s">
        <v>79</v>
      </c>
      <c r="BO1208" s="15">
        <f>VLOOKUP(BN1208,'S&amp;PRatingMapping'!$A$3:$B$24,2,0)</f>
        <v>6.5714285714285721</v>
      </c>
      <c r="BQ1208">
        <v>123700000</v>
      </c>
      <c r="BX1208" t="s">
        <v>33</v>
      </c>
      <c r="BY1208" t="s">
        <v>42</v>
      </c>
      <c r="BZ1208">
        <v>762.13092800000004</v>
      </c>
      <c r="CA1208">
        <v>2</v>
      </c>
      <c r="CB1208" t="s">
        <v>37</v>
      </c>
      <c r="CC1208" t="s">
        <v>49</v>
      </c>
      <c r="CD1208">
        <f>VLOOKUP(CC1208,MoodysRatingMapping!$A$3:$B$23,2,0)</f>
        <v>6.4000000000000012</v>
      </c>
      <c r="CE1208">
        <v>-2</v>
      </c>
      <c r="CF1208" s="11">
        <v>6.1</v>
      </c>
      <c r="CG1208" t="s">
        <v>79</v>
      </c>
      <c r="CH1208" s="15">
        <f>VLOOKUP(CG1208,'S&amp;PRatingMapping'!$A$3:$B$24,2,0)</f>
        <v>6.5714285714285721</v>
      </c>
      <c r="CI1208" t="s">
        <v>62</v>
      </c>
    </row>
    <row r="1209" spans="1:87" x14ac:dyDescent="0.25">
      <c r="A1209" s="2">
        <v>43007</v>
      </c>
      <c r="B1209">
        <v>8.1</v>
      </c>
      <c r="C1209">
        <v>62751</v>
      </c>
      <c r="D1209">
        <v>1.1000000000000001</v>
      </c>
      <c r="E1209">
        <v>1</v>
      </c>
      <c r="F1209">
        <v>0</v>
      </c>
      <c r="G1209">
        <v>0</v>
      </c>
      <c r="H1209">
        <v>0</v>
      </c>
      <c r="I1209">
        <v>83025926.370000005</v>
      </c>
      <c r="Q1209" s="11">
        <v>8.1</v>
      </c>
      <c r="R1209" t="s">
        <v>42</v>
      </c>
      <c r="S1209">
        <v>161.79990000000001</v>
      </c>
      <c r="U1209" s="11">
        <v>6.1</v>
      </c>
      <c r="V1209" t="s">
        <v>57</v>
      </c>
      <c r="W1209">
        <f>VLOOKUP(V1209,MoodysRatingMapping!$A$3:$B$23,2,0)</f>
        <v>6.8500000000000014</v>
      </c>
      <c r="X1209">
        <v>-3</v>
      </c>
      <c r="Y1209">
        <v>6.1</v>
      </c>
      <c r="Z1209" t="s">
        <v>79</v>
      </c>
      <c r="AA1209" s="7">
        <f>VLOOKUP(Z1209,'S&amp;PRatingMapping'!$A$3:$B$24,2,0)</f>
        <v>6.5714285714285721</v>
      </c>
      <c r="AC1209">
        <v>55284</v>
      </c>
      <c r="AD1209">
        <v>55284</v>
      </c>
      <c r="AE1209">
        <v>84640058.260000005</v>
      </c>
      <c r="AL1209" t="s">
        <v>33</v>
      </c>
      <c r="AM1209" t="s">
        <v>42</v>
      </c>
      <c r="AN1209">
        <v>1077.5786000000001</v>
      </c>
      <c r="AO1209">
        <v>1</v>
      </c>
      <c r="AP1209" s="11">
        <v>6.1</v>
      </c>
      <c r="AQ1209" t="s">
        <v>57</v>
      </c>
      <c r="AR1209">
        <f>VLOOKUP(AQ1209,MoodysRatingMapping!$A$3:$B$23,2,0)</f>
        <v>6.8500000000000014</v>
      </c>
      <c r="AS1209">
        <v>-2</v>
      </c>
      <c r="AT1209" s="11">
        <v>6.1</v>
      </c>
      <c r="AU1209" t="s">
        <v>79</v>
      </c>
      <c r="AV1209" s="15">
        <f>VLOOKUP(AU1209,'S&amp;PRatingMapping'!$A$3:$B$24,2,0)</f>
        <v>6.5714285714285721</v>
      </c>
      <c r="AW1209" t="s">
        <v>99</v>
      </c>
      <c r="AX1209">
        <v>83585565.549999997</v>
      </c>
      <c r="BE1209" s="11">
        <v>8.1</v>
      </c>
      <c r="BF1209" t="s">
        <v>42</v>
      </c>
      <c r="BG1209">
        <v>1184.3562999999999</v>
      </c>
      <c r="BH1209">
        <v>1</v>
      </c>
      <c r="BI1209" s="11">
        <v>6.1</v>
      </c>
      <c r="BJ1209" t="s">
        <v>57</v>
      </c>
      <c r="BK1209">
        <f>VLOOKUP(BJ1209,MoodysRatingMapping!$A$3:$B$23,2,0)</f>
        <v>6.8500000000000014</v>
      </c>
      <c r="BL1209">
        <v>-2</v>
      </c>
      <c r="BM1209" s="11">
        <v>6.1</v>
      </c>
      <c r="BN1209" t="s">
        <v>79</v>
      </c>
      <c r="BO1209" s="15">
        <f>VLOOKUP(BN1209,'S&amp;PRatingMapping'!$A$3:$B$24,2,0)</f>
        <v>6.5714285714285721</v>
      </c>
      <c r="BP1209" t="s">
        <v>99</v>
      </c>
      <c r="BQ1209">
        <v>83045787.909999996</v>
      </c>
      <c r="BX1209" t="s">
        <v>33</v>
      </c>
      <c r="BY1209" t="s">
        <v>42</v>
      </c>
      <c r="BZ1209">
        <v>984.35519999999997</v>
      </c>
      <c r="CA1209">
        <v>1</v>
      </c>
      <c r="CB1209" t="s">
        <v>31</v>
      </c>
      <c r="CC1209" t="s">
        <v>57</v>
      </c>
      <c r="CD1209">
        <f>VLOOKUP(CC1209,MoodysRatingMapping!$A$3:$B$23,2,0)</f>
        <v>6.8500000000000014</v>
      </c>
      <c r="CE1209">
        <v>-2</v>
      </c>
      <c r="CF1209" s="11">
        <v>6.1</v>
      </c>
      <c r="CG1209" t="s">
        <v>79</v>
      </c>
      <c r="CH1209" s="15">
        <f>VLOOKUP(CG1209,'S&amp;PRatingMapping'!$A$3:$B$24,2,0)</f>
        <v>6.5714285714285721</v>
      </c>
      <c r="CI1209" t="s">
        <v>96</v>
      </c>
    </row>
    <row r="1210" spans="1:87" x14ac:dyDescent="0.25">
      <c r="A1210" s="2">
        <v>42185</v>
      </c>
      <c r="B1210">
        <v>7</v>
      </c>
      <c r="C1210">
        <v>62772</v>
      </c>
      <c r="D1210">
        <v>1.9</v>
      </c>
      <c r="E1210">
        <v>1</v>
      </c>
      <c r="F1210">
        <v>0</v>
      </c>
      <c r="G1210">
        <v>0</v>
      </c>
      <c r="H1210">
        <v>0</v>
      </c>
      <c r="I1210">
        <v>1201501.83</v>
      </c>
      <c r="J1210" s="9">
        <v>6.1</v>
      </c>
      <c r="K1210">
        <v>7</v>
      </c>
      <c r="L1210" t="s">
        <v>41</v>
      </c>
      <c r="M1210">
        <v>1.1573899999999999</v>
      </c>
      <c r="N1210">
        <v>-2</v>
      </c>
      <c r="W1210" t="e">
        <f>VLOOKUP(V1210,MoodysRatingMapping!$A$3:$B$23,2,0)</f>
        <v>#N/A</v>
      </c>
      <c r="AA1210" s="7" t="e">
        <f>VLOOKUP(Z1210,'S&amp;PRatingMapping'!$A$3:$B$24,2,0)</f>
        <v>#N/A</v>
      </c>
      <c r="AC1210">
        <v>55363</v>
      </c>
      <c r="AD1210">
        <v>55363</v>
      </c>
      <c r="AE1210">
        <v>1302957.1200000001</v>
      </c>
      <c r="AF1210" t="s">
        <v>31</v>
      </c>
      <c r="AG1210">
        <v>7</v>
      </c>
      <c r="AH1210" t="s">
        <v>41</v>
      </c>
      <c r="AI1210">
        <v>0.92842999999999998</v>
      </c>
      <c r="AJ1210">
        <v>2</v>
      </c>
      <c r="AR1210" t="e">
        <f>VLOOKUP(AQ1210,MoodysRatingMapping!$A$3:$B$23,2,0)</f>
        <v>#N/A</v>
      </c>
      <c r="AV1210" s="15" t="e">
        <f>VLOOKUP(AU1210,'S&amp;PRatingMapping'!$A$3:$B$24,2,0)</f>
        <v>#N/A</v>
      </c>
      <c r="AX1210">
        <v>2265594.9300000002</v>
      </c>
      <c r="AY1210" t="s">
        <v>31</v>
      </c>
      <c r="AZ1210">
        <v>7</v>
      </c>
      <c r="BA1210" t="s">
        <v>41</v>
      </c>
      <c r="BB1210">
        <v>0.89521000000000006</v>
      </c>
      <c r="BC1210">
        <v>2</v>
      </c>
      <c r="BK1210" t="e">
        <f>VLOOKUP(BJ1210,MoodysRatingMapping!$A$3:$B$23,2,0)</f>
        <v>#N/A</v>
      </c>
      <c r="BO1210" s="15" t="e">
        <f>VLOOKUP(BN1210,'S&amp;PRatingMapping'!$A$3:$B$24,2,0)</f>
        <v>#N/A</v>
      </c>
      <c r="BQ1210">
        <v>1917426.17</v>
      </c>
      <c r="BR1210" s="11">
        <v>6.1</v>
      </c>
      <c r="BS1210">
        <v>7</v>
      </c>
      <c r="BT1210" t="s">
        <v>41</v>
      </c>
      <c r="BU1210">
        <v>0.87195</v>
      </c>
      <c r="BV1210">
        <v>2</v>
      </c>
      <c r="CD1210" t="e">
        <f>VLOOKUP(CC1210,MoodysRatingMapping!$A$3:$B$23,2,0)</f>
        <v>#N/A</v>
      </c>
      <c r="CH1210" s="15" t="e">
        <f>VLOOKUP(CG1210,'S&amp;PRatingMapping'!$A$3:$B$24,2,0)</f>
        <v>#N/A</v>
      </c>
    </row>
    <row r="1211" spans="1:87" x14ac:dyDescent="0.25">
      <c r="A1211" s="2">
        <v>42916</v>
      </c>
      <c r="B1211">
        <v>5.2</v>
      </c>
      <c r="C1211">
        <v>62772</v>
      </c>
      <c r="D1211">
        <v>0.10000000000000051</v>
      </c>
      <c r="E1211">
        <v>1</v>
      </c>
      <c r="F1211">
        <v>0</v>
      </c>
      <c r="G1211">
        <v>0</v>
      </c>
      <c r="H1211">
        <v>0</v>
      </c>
      <c r="I1211">
        <v>3036639.9</v>
      </c>
      <c r="J1211" s="9">
        <v>5.0999999999999996</v>
      </c>
      <c r="K1211">
        <v>5</v>
      </c>
      <c r="L1211" t="s">
        <v>41</v>
      </c>
      <c r="M1211">
        <v>0.12509999999999999</v>
      </c>
      <c r="N1211">
        <v>-1</v>
      </c>
      <c r="W1211" t="e">
        <f>VLOOKUP(V1211,MoodysRatingMapping!$A$3:$B$23,2,0)</f>
        <v>#N/A</v>
      </c>
      <c r="AA1211" s="7" t="e">
        <f>VLOOKUP(Z1211,'S&amp;PRatingMapping'!$A$3:$B$24,2,0)</f>
        <v>#N/A</v>
      </c>
      <c r="AC1211">
        <v>55387</v>
      </c>
      <c r="AD1211">
        <v>55387</v>
      </c>
      <c r="AE1211">
        <v>3047410.89</v>
      </c>
      <c r="AF1211" t="s">
        <v>38</v>
      </c>
      <c r="AG1211">
        <v>5</v>
      </c>
      <c r="AH1211" t="s">
        <v>41</v>
      </c>
      <c r="AI1211">
        <v>0.17083000000000001</v>
      </c>
      <c r="AJ1211">
        <v>0</v>
      </c>
      <c r="AR1211" t="e">
        <f>VLOOKUP(AQ1211,MoodysRatingMapping!$A$3:$B$23,2,0)</f>
        <v>#N/A</v>
      </c>
      <c r="AV1211" s="15" t="e">
        <f>VLOOKUP(AU1211,'S&amp;PRatingMapping'!$A$3:$B$24,2,0)</f>
        <v>#N/A</v>
      </c>
      <c r="AX1211">
        <v>3039793.38</v>
      </c>
      <c r="AY1211" t="s">
        <v>38</v>
      </c>
      <c r="AZ1211">
        <v>5</v>
      </c>
      <c r="BA1211" t="s">
        <v>41</v>
      </c>
      <c r="BB1211">
        <v>0.17011999999999999</v>
      </c>
      <c r="BC1211">
        <v>0</v>
      </c>
      <c r="BK1211" t="e">
        <f>VLOOKUP(BJ1211,MoodysRatingMapping!$A$3:$B$23,2,0)</f>
        <v>#N/A</v>
      </c>
      <c r="BO1211" s="15" t="e">
        <f>VLOOKUP(BN1211,'S&amp;PRatingMapping'!$A$3:$B$24,2,0)</f>
        <v>#N/A</v>
      </c>
      <c r="BQ1211">
        <v>3030690.97</v>
      </c>
      <c r="BR1211" s="11">
        <v>5.0999999999999996</v>
      </c>
      <c r="BS1211">
        <v>5</v>
      </c>
      <c r="BT1211" t="s">
        <v>41</v>
      </c>
      <c r="BU1211">
        <v>0.14602999999999999</v>
      </c>
      <c r="BV1211">
        <v>0</v>
      </c>
      <c r="CD1211" t="e">
        <f>VLOOKUP(CC1211,MoodysRatingMapping!$A$3:$B$23,2,0)</f>
        <v>#N/A</v>
      </c>
      <c r="CH1211" s="15" t="e">
        <f>VLOOKUP(CG1211,'S&amp;PRatingMapping'!$A$3:$B$24,2,0)</f>
        <v>#N/A</v>
      </c>
    </row>
    <row r="1212" spans="1:87" x14ac:dyDescent="0.25">
      <c r="A1212" s="2">
        <v>41912</v>
      </c>
      <c r="B1212">
        <v>7</v>
      </c>
      <c r="C1212">
        <v>62777</v>
      </c>
      <c r="D1212">
        <v>0.90000000000000036</v>
      </c>
      <c r="E1212">
        <v>1</v>
      </c>
      <c r="F1212">
        <v>0</v>
      </c>
      <c r="G1212">
        <v>0</v>
      </c>
      <c r="H1212">
        <v>0</v>
      </c>
      <c r="I1212">
        <v>400000</v>
      </c>
      <c r="W1212" t="e">
        <f>VLOOKUP(V1212,MoodysRatingMapping!$A$3:$B$23,2,0)</f>
        <v>#N/A</v>
      </c>
      <c r="AA1212" s="7" t="e">
        <f>VLOOKUP(Z1212,'S&amp;PRatingMapping'!$A$3:$B$24,2,0)</f>
        <v>#N/A</v>
      </c>
      <c r="AC1212">
        <v>5547</v>
      </c>
      <c r="AD1212">
        <v>5547</v>
      </c>
      <c r="AE1212">
        <v>600000</v>
      </c>
      <c r="AR1212" t="e">
        <f>VLOOKUP(AQ1212,MoodysRatingMapping!$A$3:$B$23,2,0)</f>
        <v>#N/A</v>
      </c>
      <c r="AV1212" s="15" t="e">
        <f>VLOOKUP(AU1212,'S&amp;PRatingMapping'!$A$3:$B$24,2,0)</f>
        <v>#N/A</v>
      </c>
      <c r="AX1212">
        <v>600000</v>
      </c>
      <c r="BK1212" t="e">
        <f>VLOOKUP(BJ1212,MoodysRatingMapping!$A$3:$B$23,2,0)</f>
        <v>#N/A</v>
      </c>
      <c r="BO1212" s="15" t="e">
        <f>VLOOKUP(BN1212,'S&amp;PRatingMapping'!$A$3:$B$24,2,0)</f>
        <v>#N/A</v>
      </c>
      <c r="BQ1212">
        <v>750000</v>
      </c>
      <c r="CD1212" t="e">
        <f>VLOOKUP(CC1212,MoodysRatingMapping!$A$3:$B$23,2,0)</f>
        <v>#N/A</v>
      </c>
      <c r="CH1212" s="15" t="e">
        <f>VLOOKUP(CG1212,'S&amp;PRatingMapping'!$A$3:$B$24,2,0)</f>
        <v>#N/A</v>
      </c>
    </row>
    <row r="1213" spans="1:87" x14ac:dyDescent="0.25">
      <c r="A1213" s="2">
        <v>42551</v>
      </c>
      <c r="B1213">
        <v>5.2</v>
      </c>
      <c r="C1213">
        <v>62788</v>
      </c>
      <c r="D1213">
        <v>0.10000000000000051</v>
      </c>
      <c r="E1213">
        <v>1</v>
      </c>
      <c r="F1213">
        <v>0</v>
      </c>
      <c r="G1213">
        <v>0</v>
      </c>
      <c r="H1213">
        <v>0</v>
      </c>
      <c r="I1213">
        <v>7097631.0800000001</v>
      </c>
      <c r="W1213" t="e">
        <f>VLOOKUP(V1213,MoodysRatingMapping!$A$3:$B$23,2,0)</f>
        <v>#N/A</v>
      </c>
      <c r="AA1213" s="7" t="e">
        <f>VLOOKUP(Z1213,'S&amp;PRatingMapping'!$A$3:$B$24,2,0)</f>
        <v>#N/A</v>
      </c>
      <c r="AC1213">
        <v>55436</v>
      </c>
      <c r="AD1213">
        <v>55436</v>
      </c>
      <c r="AE1213">
        <v>6765097.7699999996</v>
      </c>
      <c r="AR1213" t="e">
        <f>VLOOKUP(AQ1213,MoodysRatingMapping!$A$3:$B$23,2,0)</f>
        <v>#N/A</v>
      </c>
      <c r="AV1213" s="15" t="e">
        <f>VLOOKUP(AU1213,'S&amp;PRatingMapping'!$A$3:$B$24,2,0)</f>
        <v>#N/A</v>
      </c>
      <c r="AX1213">
        <v>6907865.8399999999</v>
      </c>
      <c r="BK1213" t="e">
        <f>VLOOKUP(BJ1213,MoodysRatingMapping!$A$3:$B$23,2,0)</f>
        <v>#N/A</v>
      </c>
      <c r="BO1213" s="15" t="e">
        <f>VLOOKUP(BN1213,'S&amp;PRatingMapping'!$A$3:$B$24,2,0)</f>
        <v>#N/A</v>
      </c>
      <c r="BQ1213">
        <v>7245586.0700000003</v>
      </c>
      <c r="CD1213" t="e">
        <f>VLOOKUP(CC1213,MoodysRatingMapping!$A$3:$B$23,2,0)</f>
        <v>#N/A</v>
      </c>
      <c r="CH1213" s="15" t="e">
        <f>VLOOKUP(CG1213,'S&amp;PRatingMapping'!$A$3:$B$24,2,0)</f>
        <v>#N/A</v>
      </c>
    </row>
    <row r="1214" spans="1:87" x14ac:dyDescent="0.25">
      <c r="A1214" s="2">
        <v>42004</v>
      </c>
      <c r="B1214">
        <v>3</v>
      </c>
      <c r="C1214">
        <v>62789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53911358.009999998</v>
      </c>
      <c r="W1214" t="e">
        <f>VLOOKUP(V1214,MoodysRatingMapping!$A$3:$B$23,2,0)</f>
        <v>#N/A</v>
      </c>
      <c r="AA1214" s="7" t="e">
        <f>VLOOKUP(Z1214,'S&amp;PRatingMapping'!$A$3:$B$24,2,0)</f>
        <v>#N/A</v>
      </c>
      <c r="AC1214">
        <v>55471</v>
      </c>
      <c r="AD1214">
        <v>55471</v>
      </c>
      <c r="AE1214">
        <v>31806427.850000001</v>
      </c>
      <c r="AR1214" t="e">
        <f>VLOOKUP(AQ1214,MoodysRatingMapping!$A$3:$B$23,2,0)</f>
        <v>#N/A</v>
      </c>
      <c r="AV1214" s="15" t="e">
        <f>VLOOKUP(AU1214,'S&amp;PRatingMapping'!$A$3:$B$24,2,0)</f>
        <v>#N/A</v>
      </c>
      <c r="AX1214">
        <v>34626035.289999999</v>
      </c>
      <c r="BK1214" t="e">
        <f>VLOOKUP(BJ1214,MoodysRatingMapping!$A$3:$B$23,2,0)</f>
        <v>#N/A</v>
      </c>
      <c r="BO1214" s="15" t="e">
        <f>VLOOKUP(BN1214,'S&amp;PRatingMapping'!$A$3:$B$24,2,0)</f>
        <v>#N/A</v>
      </c>
      <c r="BQ1214">
        <v>14459614.949999999</v>
      </c>
      <c r="CD1214" t="e">
        <f>VLOOKUP(CC1214,MoodysRatingMapping!$A$3:$B$23,2,0)</f>
        <v>#N/A</v>
      </c>
      <c r="CH1214" s="15" t="e">
        <f>VLOOKUP(CG1214,'S&amp;PRatingMapping'!$A$3:$B$24,2,0)</f>
        <v>#N/A</v>
      </c>
    </row>
    <row r="1215" spans="1:87" x14ac:dyDescent="0.25">
      <c r="A1215" s="2">
        <v>41759</v>
      </c>
      <c r="B1215">
        <v>6.1</v>
      </c>
      <c r="C1215">
        <v>62798</v>
      </c>
      <c r="D1215">
        <v>0.89999999999999947</v>
      </c>
      <c r="E1215">
        <v>1</v>
      </c>
      <c r="F1215">
        <v>0</v>
      </c>
      <c r="G1215">
        <v>0</v>
      </c>
      <c r="H1215">
        <v>0</v>
      </c>
      <c r="I1215">
        <v>7000000</v>
      </c>
      <c r="J1215" s="9" t="s">
        <v>30</v>
      </c>
      <c r="K1215">
        <v>1</v>
      </c>
      <c r="L1215" t="s">
        <v>41</v>
      </c>
      <c r="M1215">
        <v>0.3528</v>
      </c>
      <c r="N1215">
        <v>-6</v>
      </c>
      <c r="W1215" t="e">
        <f>VLOOKUP(V1215,MoodysRatingMapping!$A$3:$B$23,2,0)</f>
        <v>#N/A</v>
      </c>
      <c r="AA1215" s="7" t="e">
        <f>VLOOKUP(Z1215,'S&amp;PRatingMapping'!$A$3:$B$24,2,0)</f>
        <v>#N/A</v>
      </c>
      <c r="AC1215">
        <v>55511</v>
      </c>
      <c r="AD1215">
        <v>55511</v>
      </c>
      <c r="AE1215">
        <v>7000000</v>
      </c>
      <c r="AF1215" t="s">
        <v>30</v>
      </c>
      <c r="AG1215">
        <v>1</v>
      </c>
      <c r="AH1215" t="s">
        <v>41</v>
      </c>
      <c r="AI1215">
        <v>3.6549999999999999E-2</v>
      </c>
      <c r="AJ1215">
        <v>-5</v>
      </c>
      <c r="AR1215" t="e">
        <f>VLOOKUP(AQ1215,MoodysRatingMapping!$A$3:$B$23,2,0)</f>
        <v>#N/A</v>
      </c>
      <c r="AV1215" s="15" t="e">
        <f>VLOOKUP(AU1215,'S&amp;PRatingMapping'!$A$3:$B$24,2,0)</f>
        <v>#N/A</v>
      </c>
      <c r="AX1215">
        <v>33455856.41</v>
      </c>
      <c r="BK1215" t="e">
        <f>VLOOKUP(BJ1215,MoodysRatingMapping!$A$3:$B$23,2,0)</f>
        <v>#N/A</v>
      </c>
      <c r="BO1215" s="15" t="e">
        <f>VLOOKUP(BN1215,'S&amp;PRatingMapping'!$A$3:$B$24,2,0)</f>
        <v>#N/A</v>
      </c>
      <c r="BQ1215">
        <v>16368746.4</v>
      </c>
      <c r="CD1215" t="e">
        <f>VLOOKUP(CC1215,MoodysRatingMapping!$A$3:$B$23,2,0)</f>
        <v>#N/A</v>
      </c>
      <c r="CH1215" s="15" t="e">
        <f>VLOOKUP(CG1215,'S&amp;PRatingMapping'!$A$3:$B$24,2,0)</f>
        <v>#N/A</v>
      </c>
    </row>
    <row r="1216" spans="1:87" x14ac:dyDescent="0.25">
      <c r="A1216" s="2">
        <v>42338</v>
      </c>
      <c r="B1216">
        <v>5.0999999999999996</v>
      </c>
      <c r="C1216">
        <v>62799</v>
      </c>
      <c r="D1216">
        <v>2.1</v>
      </c>
      <c r="E1216">
        <v>1</v>
      </c>
      <c r="F1216">
        <v>0</v>
      </c>
      <c r="G1216">
        <v>0</v>
      </c>
      <c r="H1216">
        <v>0</v>
      </c>
      <c r="I1216">
        <v>158820009.97</v>
      </c>
      <c r="J1216" s="9" t="s">
        <v>30</v>
      </c>
      <c r="K1216">
        <v>1</v>
      </c>
      <c r="L1216" t="s">
        <v>41</v>
      </c>
      <c r="M1216">
        <v>0.16159999999999999</v>
      </c>
      <c r="N1216">
        <v>-4</v>
      </c>
      <c r="W1216" t="e">
        <f>VLOOKUP(V1216,MoodysRatingMapping!$A$3:$B$23,2,0)</f>
        <v>#N/A</v>
      </c>
      <c r="AA1216" s="7" t="e">
        <f>VLOOKUP(Z1216,'S&amp;PRatingMapping'!$A$3:$B$24,2,0)</f>
        <v>#N/A</v>
      </c>
      <c r="AC1216">
        <v>55566</v>
      </c>
      <c r="AD1216">
        <v>55566</v>
      </c>
      <c r="AE1216">
        <v>119639201.94</v>
      </c>
      <c r="AF1216" t="s">
        <v>30</v>
      </c>
      <c r="AG1216">
        <v>1</v>
      </c>
      <c r="AH1216" t="s">
        <v>41</v>
      </c>
      <c r="AI1216">
        <v>0.11833</v>
      </c>
      <c r="AJ1216">
        <v>-2</v>
      </c>
      <c r="AR1216" t="e">
        <f>VLOOKUP(AQ1216,MoodysRatingMapping!$A$3:$B$23,2,0)</f>
        <v>#N/A</v>
      </c>
      <c r="AV1216" s="15" t="e">
        <f>VLOOKUP(AU1216,'S&amp;PRatingMapping'!$A$3:$B$24,2,0)</f>
        <v>#N/A</v>
      </c>
      <c r="AX1216">
        <v>147509926.93000001</v>
      </c>
      <c r="AY1216" t="s">
        <v>35</v>
      </c>
      <c r="AZ1216">
        <v>3</v>
      </c>
      <c r="BA1216" t="s">
        <v>41</v>
      </c>
      <c r="BB1216">
        <v>0.16622999999999999</v>
      </c>
      <c r="BC1216">
        <v>0</v>
      </c>
      <c r="BK1216" t="e">
        <f>VLOOKUP(BJ1216,MoodysRatingMapping!$A$3:$B$23,2,0)</f>
        <v>#N/A</v>
      </c>
      <c r="BO1216" s="15" t="e">
        <f>VLOOKUP(BN1216,'S&amp;PRatingMapping'!$A$3:$B$24,2,0)</f>
        <v>#N/A</v>
      </c>
      <c r="BQ1216">
        <v>103613046.5</v>
      </c>
      <c r="BR1216" s="11">
        <v>2.1</v>
      </c>
      <c r="BS1216">
        <v>2</v>
      </c>
      <c r="BT1216" t="s">
        <v>41</v>
      </c>
      <c r="BU1216">
        <v>0.13303000000000001</v>
      </c>
      <c r="BV1216">
        <v>-1</v>
      </c>
      <c r="CD1216" t="e">
        <f>VLOOKUP(CC1216,MoodysRatingMapping!$A$3:$B$23,2,0)</f>
        <v>#N/A</v>
      </c>
      <c r="CH1216" s="15" t="e">
        <f>VLOOKUP(CG1216,'S&amp;PRatingMapping'!$A$3:$B$24,2,0)</f>
        <v>#N/A</v>
      </c>
    </row>
    <row r="1217" spans="1:86" x14ac:dyDescent="0.25">
      <c r="A1217" s="2">
        <v>42978</v>
      </c>
      <c r="B1217">
        <v>3</v>
      </c>
      <c r="C1217">
        <v>62820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800000</v>
      </c>
      <c r="W1217" t="e">
        <f>VLOOKUP(V1217,MoodysRatingMapping!$A$3:$B$23,2,0)</f>
        <v>#N/A</v>
      </c>
      <c r="AA1217" s="7" t="e">
        <f>VLOOKUP(Z1217,'S&amp;PRatingMapping'!$A$3:$B$24,2,0)</f>
        <v>#N/A</v>
      </c>
      <c r="AC1217">
        <v>55714</v>
      </c>
      <c r="AD1217">
        <v>55714</v>
      </c>
      <c r="AE1217">
        <v>800000</v>
      </c>
      <c r="AR1217" t="e">
        <f>VLOOKUP(AQ1217,MoodysRatingMapping!$A$3:$B$23,2,0)</f>
        <v>#N/A</v>
      </c>
      <c r="AV1217" s="15" t="e">
        <f>VLOOKUP(AU1217,'S&amp;PRatingMapping'!$A$3:$B$24,2,0)</f>
        <v>#N/A</v>
      </c>
      <c r="AX1217">
        <v>800000</v>
      </c>
      <c r="BK1217" t="e">
        <f>VLOOKUP(BJ1217,MoodysRatingMapping!$A$3:$B$23,2,0)</f>
        <v>#N/A</v>
      </c>
      <c r="BO1217" s="15" t="e">
        <f>VLOOKUP(BN1217,'S&amp;PRatingMapping'!$A$3:$B$24,2,0)</f>
        <v>#N/A</v>
      </c>
      <c r="BQ1217">
        <v>800000</v>
      </c>
      <c r="CD1217" t="e">
        <f>VLOOKUP(CC1217,MoodysRatingMapping!$A$3:$B$23,2,0)</f>
        <v>#N/A</v>
      </c>
      <c r="CH1217" s="15" t="e">
        <f>VLOOKUP(CG1217,'S&amp;PRatingMapping'!$A$3:$B$24,2,0)</f>
        <v>#N/A</v>
      </c>
    </row>
    <row r="1218" spans="1:86" x14ac:dyDescent="0.25">
      <c r="A1218" s="2">
        <v>42580</v>
      </c>
      <c r="B1218">
        <v>3.3</v>
      </c>
      <c r="C1218">
        <v>62827</v>
      </c>
      <c r="D1218">
        <v>9.9999999999999645E-2</v>
      </c>
      <c r="E1218">
        <v>1</v>
      </c>
      <c r="F1218">
        <v>0</v>
      </c>
      <c r="G1218">
        <v>0</v>
      </c>
      <c r="H1218">
        <v>0</v>
      </c>
      <c r="I1218">
        <v>236703754.69</v>
      </c>
      <c r="J1218" s="9" t="s">
        <v>29</v>
      </c>
      <c r="K1218">
        <v>4</v>
      </c>
      <c r="L1218" t="s">
        <v>42</v>
      </c>
      <c r="M1218">
        <v>0.31558000000000003</v>
      </c>
      <c r="N1218">
        <v>1</v>
      </c>
      <c r="Q1218" s="11">
        <v>3.1</v>
      </c>
      <c r="R1218" t="s">
        <v>42</v>
      </c>
      <c r="S1218">
        <v>71.314599999999999</v>
      </c>
      <c r="U1218" s="11">
        <v>3.3</v>
      </c>
      <c r="V1218" t="s">
        <v>58</v>
      </c>
      <c r="W1218">
        <f>VLOOKUP(V1218,MoodysRatingMapping!$A$3:$B$23,2,0)</f>
        <v>5.0500000000000007</v>
      </c>
      <c r="Y1218">
        <v>3.2</v>
      </c>
      <c r="Z1218" t="s">
        <v>69</v>
      </c>
      <c r="AA1218" s="7">
        <f>VLOOKUP(Z1218,'S&amp;PRatingMapping'!$A$3:$B$24,2,0)</f>
        <v>4.4285714285714279</v>
      </c>
      <c r="AC1218">
        <v>55754</v>
      </c>
      <c r="AD1218">
        <v>55754</v>
      </c>
      <c r="AE1218">
        <v>236703754.69</v>
      </c>
      <c r="AF1218" t="s">
        <v>29</v>
      </c>
      <c r="AG1218">
        <v>4</v>
      </c>
      <c r="AH1218" t="s">
        <v>42</v>
      </c>
      <c r="AI1218">
        <v>0.30963000000000002</v>
      </c>
      <c r="AJ1218">
        <v>1</v>
      </c>
      <c r="AL1218" t="s">
        <v>35</v>
      </c>
      <c r="AM1218" t="s">
        <v>42</v>
      </c>
      <c r="AN1218">
        <v>78.078817000000001</v>
      </c>
      <c r="AO1218">
        <v>0</v>
      </c>
      <c r="AP1218" s="11">
        <v>3.3</v>
      </c>
      <c r="AQ1218" t="s">
        <v>58</v>
      </c>
      <c r="AR1218">
        <f>VLOOKUP(AQ1218,MoodysRatingMapping!$A$3:$B$23,2,0)</f>
        <v>5.0500000000000007</v>
      </c>
      <c r="AS1218">
        <v>0</v>
      </c>
      <c r="AT1218" s="11">
        <v>3.2</v>
      </c>
      <c r="AU1218" t="s">
        <v>69</v>
      </c>
      <c r="AV1218" s="15">
        <f>VLOOKUP(AU1218,'S&amp;PRatingMapping'!$A$3:$B$24,2,0)</f>
        <v>4.4285714285714279</v>
      </c>
      <c r="AX1218">
        <v>236703754.69</v>
      </c>
      <c r="BE1218" s="11">
        <v>3.1</v>
      </c>
      <c r="BF1218" t="s">
        <v>42</v>
      </c>
      <c r="BG1218">
        <v>68.717496999999995</v>
      </c>
      <c r="BH1218">
        <v>0</v>
      </c>
      <c r="BI1218" s="11">
        <v>3.3</v>
      </c>
      <c r="BJ1218" t="s">
        <v>58</v>
      </c>
      <c r="BK1218">
        <f>VLOOKUP(BJ1218,MoodysRatingMapping!$A$3:$B$23,2,0)</f>
        <v>5.0500000000000007</v>
      </c>
      <c r="BL1218">
        <v>0</v>
      </c>
      <c r="BM1218" s="11">
        <v>3.2</v>
      </c>
      <c r="BN1218" t="s">
        <v>69</v>
      </c>
      <c r="BO1218" s="15">
        <f>VLOOKUP(BN1218,'S&amp;PRatingMapping'!$A$3:$B$24,2,0)</f>
        <v>4.4285714285714279</v>
      </c>
      <c r="BQ1218">
        <v>236703754.69</v>
      </c>
      <c r="BR1218" s="11" t="s">
        <v>29</v>
      </c>
      <c r="BS1218">
        <v>4</v>
      </c>
      <c r="BT1218" t="s">
        <v>42</v>
      </c>
      <c r="BU1218">
        <v>0.32371</v>
      </c>
      <c r="BV1218">
        <v>1</v>
      </c>
      <c r="BX1218" t="s">
        <v>35</v>
      </c>
      <c r="BY1218" t="s">
        <v>42</v>
      </c>
      <c r="BZ1218">
        <v>70.173409000000007</v>
      </c>
      <c r="CA1218">
        <v>0</v>
      </c>
      <c r="CB1218" t="s">
        <v>43</v>
      </c>
      <c r="CC1218" t="s">
        <v>58</v>
      </c>
      <c r="CD1218">
        <f>VLOOKUP(CC1218,MoodysRatingMapping!$A$3:$B$23,2,0)</f>
        <v>5.0500000000000007</v>
      </c>
      <c r="CE1218">
        <v>0</v>
      </c>
      <c r="CF1218" s="11">
        <v>3.2</v>
      </c>
      <c r="CG1218" t="s">
        <v>69</v>
      </c>
      <c r="CH1218" s="15">
        <f>VLOOKUP(CG1218,'S&amp;PRatingMapping'!$A$3:$B$24,2,0)</f>
        <v>4.4285714285714279</v>
      </c>
    </row>
    <row r="1219" spans="1:86" x14ac:dyDescent="0.25">
      <c r="A1219" s="2">
        <v>42643</v>
      </c>
      <c r="B1219">
        <v>5.0999999999999996</v>
      </c>
      <c r="C1219">
        <v>62853</v>
      </c>
      <c r="D1219">
        <v>1.1000000000000001</v>
      </c>
      <c r="E1219">
        <v>1</v>
      </c>
      <c r="F1219">
        <v>0</v>
      </c>
      <c r="G1219">
        <v>0</v>
      </c>
      <c r="H1219">
        <v>0</v>
      </c>
      <c r="I1219">
        <v>100000</v>
      </c>
      <c r="J1219" s="9" t="s">
        <v>30</v>
      </c>
      <c r="K1219">
        <v>1</v>
      </c>
      <c r="L1219" t="s">
        <v>41</v>
      </c>
      <c r="M1219">
        <v>0.5242</v>
      </c>
      <c r="N1219">
        <v>-4</v>
      </c>
      <c r="U1219" s="11" t="s">
        <v>30</v>
      </c>
      <c r="V1219" t="s">
        <v>47</v>
      </c>
      <c r="W1219">
        <f>VLOOKUP(V1219,MoodysRatingMapping!$A$3:$B$23,2,0)</f>
        <v>2.35</v>
      </c>
      <c r="X1219">
        <v>-4</v>
      </c>
      <c r="Y1219" t="s">
        <v>30</v>
      </c>
      <c r="Z1219" t="s">
        <v>68</v>
      </c>
      <c r="AA1219" s="7">
        <f>VLOOKUP(Z1219,'S&amp;PRatingMapping'!$A$3:$B$24,2,0)</f>
        <v>2.2857142857142856</v>
      </c>
      <c r="AC1219">
        <v>55974</v>
      </c>
      <c r="AD1219">
        <v>55974</v>
      </c>
      <c r="AE1219">
        <v>100000</v>
      </c>
      <c r="AF1219" t="s">
        <v>30</v>
      </c>
      <c r="AG1219">
        <v>1</v>
      </c>
      <c r="AH1219" t="s">
        <v>41</v>
      </c>
      <c r="AI1219">
        <v>5.2639999999999999E-2</v>
      </c>
      <c r="AJ1219">
        <v>-3</v>
      </c>
      <c r="AP1219" s="11" t="s">
        <v>30</v>
      </c>
      <c r="AQ1219" t="s">
        <v>47</v>
      </c>
      <c r="AR1219">
        <f>VLOOKUP(AQ1219,MoodysRatingMapping!$A$3:$B$23,2,0)</f>
        <v>2.35</v>
      </c>
      <c r="AS1219">
        <v>-3</v>
      </c>
      <c r="AT1219" s="11" t="s">
        <v>30</v>
      </c>
      <c r="AU1219" t="s">
        <v>68</v>
      </c>
      <c r="AV1219" s="15">
        <f>VLOOKUP(AU1219,'S&amp;PRatingMapping'!$A$3:$B$24,2,0)</f>
        <v>2.2857142857142856</v>
      </c>
      <c r="AX1219">
        <v>100000</v>
      </c>
      <c r="AY1219" t="s">
        <v>30</v>
      </c>
      <c r="AZ1219">
        <v>1</v>
      </c>
      <c r="BA1219" t="s">
        <v>41</v>
      </c>
      <c r="BB1219">
        <v>5.8209999999999998E-2</v>
      </c>
      <c r="BC1219">
        <v>-3</v>
      </c>
      <c r="BI1219" s="11" t="s">
        <v>30</v>
      </c>
      <c r="BJ1219" t="s">
        <v>47</v>
      </c>
      <c r="BK1219">
        <f>VLOOKUP(BJ1219,MoodysRatingMapping!$A$3:$B$23,2,0)</f>
        <v>2.35</v>
      </c>
      <c r="BL1219">
        <v>-3</v>
      </c>
      <c r="BM1219" s="11" t="s">
        <v>30</v>
      </c>
      <c r="BN1219" t="s">
        <v>68</v>
      </c>
      <c r="BO1219" s="15">
        <f>VLOOKUP(BN1219,'S&amp;PRatingMapping'!$A$3:$B$24,2,0)</f>
        <v>2.2857142857142856</v>
      </c>
      <c r="BQ1219">
        <v>100000</v>
      </c>
      <c r="BR1219" s="11" t="s">
        <v>30</v>
      </c>
      <c r="BS1219">
        <v>1</v>
      </c>
      <c r="BT1219" t="s">
        <v>41</v>
      </c>
      <c r="BU1219">
        <v>8.2409999999999997E-2</v>
      </c>
      <c r="BV1219">
        <v>-3</v>
      </c>
      <c r="CB1219" t="s">
        <v>30</v>
      </c>
      <c r="CC1219" t="s">
        <v>47</v>
      </c>
      <c r="CD1219">
        <f>VLOOKUP(CC1219,MoodysRatingMapping!$A$3:$B$23,2,0)</f>
        <v>2.35</v>
      </c>
      <c r="CE1219">
        <v>-3</v>
      </c>
      <c r="CF1219" s="11" t="s">
        <v>30</v>
      </c>
      <c r="CG1219" t="s">
        <v>68</v>
      </c>
      <c r="CH1219" s="15">
        <f>VLOOKUP(CG1219,'S&amp;PRatingMapping'!$A$3:$B$24,2,0)</f>
        <v>2.2857142857142856</v>
      </c>
    </row>
    <row r="1220" spans="1:86" x14ac:dyDescent="0.25">
      <c r="A1220" s="2">
        <v>41912</v>
      </c>
      <c r="B1220">
        <v>6.2</v>
      </c>
      <c r="C1220">
        <v>62856</v>
      </c>
      <c r="D1220">
        <v>1.100000000000001</v>
      </c>
      <c r="E1220">
        <v>1</v>
      </c>
      <c r="F1220">
        <v>0</v>
      </c>
      <c r="G1220">
        <v>0</v>
      </c>
      <c r="H1220">
        <v>0</v>
      </c>
      <c r="I1220">
        <v>3739674.97</v>
      </c>
      <c r="W1220" t="e">
        <f>VLOOKUP(V1220,MoodysRatingMapping!$A$3:$B$23,2,0)</f>
        <v>#N/A</v>
      </c>
      <c r="AA1220" s="7" t="e">
        <f>VLOOKUP(Z1220,'S&amp;PRatingMapping'!$A$3:$B$24,2,0)</f>
        <v>#N/A</v>
      </c>
      <c r="AC1220">
        <v>563</v>
      </c>
      <c r="AD1220">
        <v>563</v>
      </c>
      <c r="AE1220">
        <v>3905132.63</v>
      </c>
      <c r="AR1220" t="e">
        <f>VLOOKUP(AQ1220,MoodysRatingMapping!$A$3:$B$23,2,0)</f>
        <v>#N/A</v>
      </c>
      <c r="AV1220" s="15" t="e">
        <f>VLOOKUP(AU1220,'S&amp;PRatingMapping'!$A$3:$B$24,2,0)</f>
        <v>#N/A</v>
      </c>
      <c r="AX1220">
        <v>3888592.42</v>
      </c>
      <c r="BK1220" t="e">
        <f>VLOOKUP(BJ1220,MoodysRatingMapping!$A$3:$B$23,2,0)</f>
        <v>#N/A</v>
      </c>
      <c r="BO1220" s="15" t="e">
        <f>VLOOKUP(BN1220,'S&amp;PRatingMapping'!$A$3:$B$24,2,0)</f>
        <v>#N/A</v>
      </c>
      <c r="BQ1220">
        <v>3907903.96</v>
      </c>
      <c r="CD1220" t="e">
        <f>VLOOKUP(CC1220,MoodysRatingMapping!$A$3:$B$23,2,0)</f>
        <v>#N/A</v>
      </c>
      <c r="CH1220" s="15" t="e">
        <f>VLOOKUP(CG1220,'S&amp;PRatingMapping'!$A$3:$B$24,2,0)</f>
        <v>#N/A</v>
      </c>
    </row>
    <row r="1221" spans="1:86" x14ac:dyDescent="0.25">
      <c r="A1221" s="2">
        <v>42674</v>
      </c>
      <c r="B1221">
        <v>5.0999999999999996</v>
      </c>
      <c r="C1221">
        <v>62856</v>
      </c>
      <c r="D1221">
        <v>2.1</v>
      </c>
      <c r="E1221">
        <v>1</v>
      </c>
      <c r="F1221">
        <v>0</v>
      </c>
      <c r="G1221">
        <v>0</v>
      </c>
      <c r="H1221">
        <v>0</v>
      </c>
      <c r="I1221">
        <v>15395260.09</v>
      </c>
      <c r="W1221" t="e">
        <f>VLOOKUP(V1221,MoodysRatingMapping!$A$3:$B$23,2,0)</f>
        <v>#N/A</v>
      </c>
      <c r="AA1221" s="7" t="e">
        <f>VLOOKUP(Z1221,'S&amp;PRatingMapping'!$A$3:$B$24,2,0)</f>
        <v>#N/A</v>
      </c>
      <c r="AC1221">
        <v>5628</v>
      </c>
      <c r="AD1221">
        <v>5628</v>
      </c>
      <c r="AE1221">
        <v>15632401.189999999</v>
      </c>
      <c r="AR1221" t="e">
        <f>VLOOKUP(AQ1221,MoodysRatingMapping!$A$3:$B$23,2,0)</f>
        <v>#N/A</v>
      </c>
      <c r="AV1221" s="15" t="e">
        <f>VLOOKUP(AU1221,'S&amp;PRatingMapping'!$A$3:$B$24,2,0)</f>
        <v>#N/A</v>
      </c>
      <c r="AX1221">
        <v>15943756.92</v>
      </c>
      <c r="BK1221" t="e">
        <f>VLOOKUP(BJ1221,MoodysRatingMapping!$A$3:$B$23,2,0)</f>
        <v>#N/A</v>
      </c>
      <c r="BO1221" s="15" t="e">
        <f>VLOOKUP(BN1221,'S&amp;PRatingMapping'!$A$3:$B$24,2,0)</f>
        <v>#N/A</v>
      </c>
      <c r="BQ1221">
        <v>10807693.199999999</v>
      </c>
      <c r="CD1221" t="e">
        <f>VLOOKUP(CC1221,MoodysRatingMapping!$A$3:$B$23,2,0)</f>
        <v>#N/A</v>
      </c>
      <c r="CH1221" s="15" t="e">
        <f>VLOOKUP(CG1221,'S&amp;PRatingMapping'!$A$3:$B$24,2,0)</f>
        <v>#N/A</v>
      </c>
    </row>
    <row r="1222" spans="1:86" x14ac:dyDescent="0.25">
      <c r="A1222" s="2">
        <v>43069</v>
      </c>
      <c r="B1222">
        <v>7</v>
      </c>
      <c r="C1222">
        <v>62856</v>
      </c>
      <c r="D1222">
        <v>1.9</v>
      </c>
      <c r="E1222">
        <v>1</v>
      </c>
      <c r="F1222">
        <v>0</v>
      </c>
      <c r="G1222">
        <v>0</v>
      </c>
      <c r="H1222">
        <v>0</v>
      </c>
      <c r="I1222">
        <v>12171748.369999999</v>
      </c>
      <c r="W1222" t="e">
        <f>VLOOKUP(V1222,MoodysRatingMapping!$A$3:$B$23,2,0)</f>
        <v>#N/A</v>
      </c>
      <c r="AA1222" s="7" t="e">
        <f>VLOOKUP(Z1222,'S&amp;PRatingMapping'!$A$3:$B$24,2,0)</f>
        <v>#N/A</v>
      </c>
      <c r="AC1222">
        <v>5641</v>
      </c>
      <c r="AD1222">
        <v>5641</v>
      </c>
      <c r="AE1222">
        <v>12385464.93</v>
      </c>
      <c r="AR1222" t="e">
        <f>VLOOKUP(AQ1222,MoodysRatingMapping!$A$3:$B$23,2,0)</f>
        <v>#N/A</v>
      </c>
      <c r="AV1222" s="15" t="e">
        <f>VLOOKUP(AU1222,'S&amp;PRatingMapping'!$A$3:$B$24,2,0)</f>
        <v>#N/A</v>
      </c>
      <c r="AX1222">
        <v>12593079.939999999</v>
      </c>
      <c r="BK1222" t="e">
        <f>VLOOKUP(BJ1222,MoodysRatingMapping!$A$3:$B$23,2,0)</f>
        <v>#N/A</v>
      </c>
      <c r="BO1222" s="15" t="e">
        <f>VLOOKUP(BN1222,'S&amp;PRatingMapping'!$A$3:$B$24,2,0)</f>
        <v>#N/A</v>
      </c>
      <c r="BQ1222">
        <v>12970875.82</v>
      </c>
      <c r="CD1222" t="e">
        <f>VLOOKUP(CC1222,MoodysRatingMapping!$A$3:$B$23,2,0)</f>
        <v>#N/A</v>
      </c>
      <c r="CH1222" s="15" t="e">
        <f>VLOOKUP(CG1222,'S&amp;PRatingMapping'!$A$3:$B$24,2,0)</f>
        <v>#N/A</v>
      </c>
    </row>
    <row r="1223" spans="1:86" x14ac:dyDescent="0.25">
      <c r="A1223" s="2">
        <v>42004</v>
      </c>
      <c r="B1223">
        <v>8.1</v>
      </c>
      <c r="C1223">
        <v>62865</v>
      </c>
      <c r="D1223">
        <v>1.1000000000000001</v>
      </c>
      <c r="E1223">
        <v>1</v>
      </c>
      <c r="F1223">
        <v>0</v>
      </c>
      <c r="G1223">
        <v>0</v>
      </c>
      <c r="H1223">
        <v>0</v>
      </c>
      <c r="I1223">
        <v>1350000</v>
      </c>
      <c r="W1223" t="e">
        <f>VLOOKUP(V1223,MoodysRatingMapping!$A$3:$B$23,2,0)</f>
        <v>#N/A</v>
      </c>
      <c r="AA1223" s="7" t="e">
        <f>VLOOKUP(Z1223,'S&amp;PRatingMapping'!$A$3:$B$24,2,0)</f>
        <v>#N/A</v>
      </c>
      <c r="AC1223">
        <v>5659</v>
      </c>
      <c r="AD1223">
        <v>5659</v>
      </c>
      <c r="AE1223">
        <v>1350000</v>
      </c>
      <c r="AR1223" t="e">
        <f>VLOOKUP(AQ1223,MoodysRatingMapping!$A$3:$B$23,2,0)</f>
        <v>#N/A</v>
      </c>
      <c r="AV1223" s="15" t="e">
        <f>VLOOKUP(AU1223,'S&amp;PRatingMapping'!$A$3:$B$24,2,0)</f>
        <v>#N/A</v>
      </c>
      <c r="AX1223">
        <v>850000</v>
      </c>
      <c r="BK1223" t="e">
        <f>VLOOKUP(BJ1223,MoodysRatingMapping!$A$3:$B$23,2,0)</f>
        <v>#N/A</v>
      </c>
      <c r="BO1223" s="15" t="e">
        <f>VLOOKUP(BN1223,'S&amp;PRatingMapping'!$A$3:$B$24,2,0)</f>
        <v>#N/A</v>
      </c>
      <c r="BQ1223">
        <v>750000</v>
      </c>
      <c r="CD1223" t="e">
        <f>VLOOKUP(CC1223,MoodysRatingMapping!$A$3:$B$23,2,0)</f>
        <v>#N/A</v>
      </c>
      <c r="CH1223" s="15" t="e">
        <f>VLOOKUP(CG1223,'S&amp;PRatingMapping'!$A$3:$B$24,2,0)</f>
        <v>#N/A</v>
      </c>
    </row>
    <row r="1224" spans="1:86" x14ac:dyDescent="0.25">
      <c r="A1224" s="2">
        <v>42886</v>
      </c>
      <c r="B1224">
        <v>5.2</v>
      </c>
      <c r="C1224">
        <v>62890</v>
      </c>
      <c r="D1224">
        <v>1.2</v>
      </c>
      <c r="E1224">
        <v>1</v>
      </c>
      <c r="F1224">
        <v>0</v>
      </c>
      <c r="G1224">
        <v>0</v>
      </c>
      <c r="H1224">
        <v>0</v>
      </c>
      <c r="I1224">
        <v>242361764.63</v>
      </c>
      <c r="J1224" s="9">
        <v>6.1</v>
      </c>
      <c r="K1224">
        <v>7</v>
      </c>
      <c r="L1224" t="s">
        <v>41</v>
      </c>
      <c r="M1224">
        <v>0.38940000000000002</v>
      </c>
      <c r="N1224">
        <v>1</v>
      </c>
      <c r="U1224" s="11">
        <v>2.2000000000000002</v>
      </c>
      <c r="V1224" t="s">
        <v>50</v>
      </c>
      <c r="W1224">
        <f>VLOOKUP(V1224,MoodysRatingMapping!$A$3:$B$23,2,0)</f>
        <v>3.7000000000000006</v>
      </c>
      <c r="X1224">
        <v>-4</v>
      </c>
      <c r="Y1224">
        <v>2.2000000000000002</v>
      </c>
      <c r="Z1224" t="s">
        <v>71</v>
      </c>
      <c r="AA1224" s="7">
        <f>VLOOKUP(Z1224,'S&amp;PRatingMapping'!$A$3:$B$24,2,0)</f>
        <v>3.1428571428571423</v>
      </c>
      <c r="AC1224">
        <v>56239</v>
      </c>
      <c r="AD1224">
        <v>56239</v>
      </c>
      <c r="AE1224">
        <v>235830039</v>
      </c>
      <c r="AF1224" t="s">
        <v>31</v>
      </c>
      <c r="AG1224">
        <v>7</v>
      </c>
      <c r="AH1224" t="s">
        <v>41</v>
      </c>
      <c r="AI1224">
        <v>0.39250000000000002</v>
      </c>
      <c r="AJ1224">
        <v>3</v>
      </c>
      <c r="AP1224" s="11">
        <v>2.2000000000000002</v>
      </c>
      <c r="AQ1224" t="s">
        <v>50</v>
      </c>
      <c r="AR1224">
        <f>VLOOKUP(AQ1224,MoodysRatingMapping!$A$3:$B$23,2,0)</f>
        <v>3.7000000000000006</v>
      </c>
      <c r="AS1224">
        <v>-2</v>
      </c>
      <c r="AT1224" s="11">
        <v>2.2000000000000002</v>
      </c>
      <c r="AU1224" t="s">
        <v>71</v>
      </c>
      <c r="AV1224" s="15">
        <f>VLOOKUP(AU1224,'S&amp;PRatingMapping'!$A$3:$B$24,2,0)</f>
        <v>3.1428571428571423</v>
      </c>
      <c r="AX1224">
        <v>285536195.99000001</v>
      </c>
      <c r="AY1224" t="s">
        <v>31</v>
      </c>
      <c r="AZ1224">
        <v>7</v>
      </c>
      <c r="BA1224" t="s">
        <v>41</v>
      </c>
      <c r="BB1224">
        <v>0.40083000000000002</v>
      </c>
      <c r="BC1224">
        <v>3</v>
      </c>
      <c r="BI1224" s="11">
        <v>2.2000000000000002</v>
      </c>
      <c r="BJ1224" t="s">
        <v>50</v>
      </c>
      <c r="BK1224">
        <f>VLOOKUP(BJ1224,MoodysRatingMapping!$A$3:$B$23,2,0)</f>
        <v>3.7000000000000006</v>
      </c>
      <c r="BL1224">
        <v>-2</v>
      </c>
      <c r="BM1224" s="11">
        <v>2.2000000000000002</v>
      </c>
      <c r="BN1224" t="s">
        <v>71</v>
      </c>
      <c r="BO1224" s="15">
        <f>VLOOKUP(BN1224,'S&amp;PRatingMapping'!$A$3:$B$24,2,0)</f>
        <v>3.1428571428571423</v>
      </c>
      <c r="BQ1224">
        <v>265917831.09999999</v>
      </c>
      <c r="BR1224" s="11">
        <v>6.1</v>
      </c>
      <c r="BS1224">
        <v>7</v>
      </c>
      <c r="BT1224" t="s">
        <v>41</v>
      </c>
      <c r="BU1224">
        <v>0.37578</v>
      </c>
      <c r="BV1224">
        <v>3</v>
      </c>
      <c r="CB1224" t="s">
        <v>44</v>
      </c>
      <c r="CC1224" t="s">
        <v>50</v>
      </c>
      <c r="CD1224">
        <f>VLOOKUP(CC1224,MoodysRatingMapping!$A$3:$B$23,2,0)</f>
        <v>3.7000000000000006</v>
      </c>
      <c r="CE1224">
        <v>-2</v>
      </c>
      <c r="CF1224" s="11">
        <v>2.2000000000000002</v>
      </c>
      <c r="CG1224" t="s">
        <v>71</v>
      </c>
      <c r="CH1224" s="15">
        <f>VLOOKUP(CG1224,'S&amp;PRatingMapping'!$A$3:$B$24,2,0)</f>
        <v>3.1428571428571423</v>
      </c>
    </row>
    <row r="1225" spans="1:86" x14ac:dyDescent="0.25">
      <c r="A1225" s="2">
        <v>42704</v>
      </c>
      <c r="B1225">
        <v>4</v>
      </c>
      <c r="C1225">
        <v>62902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4410807.9800000004</v>
      </c>
      <c r="J1225" s="9">
        <v>6.1</v>
      </c>
      <c r="K1225">
        <v>7</v>
      </c>
      <c r="L1225" t="s">
        <v>41</v>
      </c>
      <c r="M1225">
        <v>1.24458</v>
      </c>
      <c r="N1225">
        <v>3</v>
      </c>
      <c r="Q1225" s="11">
        <v>3.2</v>
      </c>
      <c r="R1225" t="s">
        <v>41</v>
      </c>
      <c r="S1225">
        <v>86.6511</v>
      </c>
      <c r="T1225">
        <v>-1</v>
      </c>
      <c r="W1225" t="e">
        <f>VLOOKUP(V1225,MoodysRatingMapping!$A$3:$B$23,2,0)</f>
        <v>#N/A</v>
      </c>
      <c r="AA1225" s="7" t="e">
        <f>VLOOKUP(Z1225,'S&amp;PRatingMapping'!$A$3:$B$24,2,0)</f>
        <v>#N/A</v>
      </c>
      <c r="AC1225">
        <v>56257</v>
      </c>
      <c r="AD1225">
        <v>56257</v>
      </c>
      <c r="AE1225">
        <v>5597857.3899999997</v>
      </c>
      <c r="AF1225" t="s">
        <v>36</v>
      </c>
      <c r="AG1225">
        <v>8</v>
      </c>
      <c r="AH1225" t="s">
        <v>41</v>
      </c>
      <c r="AI1225">
        <v>2.0121000000000002</v>
      </c>
      <c r="AJ1225">
        <v>5</v>
      </c>
      <c r="AL1225" t="s">
        <v>45</v>
      </c>
      <c r="AM1225" t="s">
        <v>41</v>
      </c>
      <c r="AN1225">
        <v>95.626000000000005</v>
      </c>
      <c r="AO1225">
        <v>0</v>
      </c>
      <c r="AR1225" t="e">
        <f>VLOOKUP(AQ1225,MoodysRatingMapping!$A$3:$B$23,2,0)</f>
        <v>#N/A</v>
      </c>
      <c r="AV1225" s="15" t="e">
        <f>VLOOKUP(AU1225,'S&amp;PRatingMapping'!$A$3:$B$24,2,0)</f>
        <v>#N/A</v>
      </c>
      <c r="AX1225">
        <v>5207325.66</v>
      </c>
      <c r="AY1225" t="s">
        <v>36</v>
      </c>
      <c r="AZ1225">
        <v>8</v>
      </c>
      <c r="BA1225" t="s">
        <v>41</v>
      </c>
      <c r="BB1225">
        <v>1.7997799999999999</v>
      </c>
      <c r="BC1225">
        <v>5</v>
      </c>
      <c r="BE1225" s="11">
        <v>3.2</v>
      </c>
      <c r="BF1225" t="s">
        <v>41</v>
      </c>
      <c r="BG1225">
        <v>96.354399999999998</v>
      </c>
      <c r="BH1225">
        <v>0</v>
      </c>
      <c r="BK1225" t="e">
        <f>VLOOKUP(BJ1225,MoodysRatingMapping!$A$3:$B$23,2,0)</f>
        <v>#N/A</v>
      </c>
      <c r="BO1225" s="15" t="e">
        <f>VLOOKUP(BN1225,'S&amp;PRatingMapping'!$A$3:$B$24,2,0)</f>
        <v>#N/A</v>
      </c>
      <c r="BQ1225">
        <v>6691074.9299999997</v>
      </c>
      <c r="BR1225" s="11">
        <v>6.2</v>
      </c>
      <c r="BS1225">
        <v>8</v>
      </c>
      <c r="BT1225" t="s">
        <v>41</v>
      </c>
      <c r="BU1225">
        <v>1.8939900000000001</v>
      </c>
      <c r="BV1225">
        <v>5</v>
      </c>
      <c r="BX1225" t="s">
        <v>45</v>
      </c>
      <c r="BY1225" t="s">
        <v>41</v>
      </c>
      <c r="BZ1225">
        <v>83.1935</v>
      </c>
      <c r="CA1225">
        <v>0</v>
      </c>
      <c r="CD1225" t="e">
        <f>VLOOKUP(CC1225,MoodysRatingMapping!$A$3:$B$23,2,0)</f>
        <v>#N/A</v>
      </c>
      <c r="CH1225" s="15" t="e">
        <f>VLOOKUP(CG1225,'S&amp;PRatingMapping'!$A$3:$B$24,2,0)</f>
        <v>#N/A</v>
      </c>
    </row>
    <row r="1226" spans="1:86" x14ac:dyDescent="0.25">
      <c r="A1226" s="2">
        <v>43039</v>
      </c>
      <c r="B1226">
        <v>5.0999999999999996</v>
      </c>
      <c r="C1226">
        <v>62902</v>
      </c>
      <c r="D1226">
        <v>1.1000000000000001</v>
      </c>
      <c r="E1226">
        <v>1</v>
      </c>
      <c r="F1226">
        <v>0</v>
      </c>
      <c r="G1226">
        <v>0</v>
      </c>
      <c r="H1226">
        <v>0</v>
      </c>
      <c r="I1226">
        <v>7409701.0199999996</v>
      </c>
      <c r="J1226" s="9" t="s">
        <v>39</v>
      </c>
      <c r="K1226">
        <v>9</v>
      </c>
      <c r="L1226" t="s">
        <v>41</v>
      </c>
      <c r="M1226">
        <v>1.16822</v>
      </c>
      <c r="N1226">
        <v>4</v>
      </c>
      <c r="Q1226" s="11">
        <v>5.0999999999999996</v>
      </c>
      <c r="R1226" t="s">
        <v>41</v>
      </c>
      <c r="S1226">
        <v>198.31</v>
      </c>
      <c r="W1226" t="e">
        <f>VLOOKUP(V1226,MoodysRatingMapping!$A$3:$B$23,2,0)</f>
        <v>#N/A</v>
      </c>
      <c r="AA1226" s="7" t="e">
        <f>VLOOKUP(Z1226,'S&amp;PRatingMapping'!$A$3:$B$24,2,0)</f>
        <v>#N/A</v>
      </c>
      <c r="AC1226">
        <v>56268</v>
      </c>
      <c r="AD1226">
        <v>56268</v>
      </c>
      <c r="AE1226">
        <v>4650067.4400000004</v>
      </c>
      <c r="AF1226" t="s">
        <v>36</v>
      </c>
      <c r="AG1226">
        <v>8</v>
      </c>
      <c r="AH1226" t="s">
        <v>41</v>
      </c>
      <c r="AI1226">
        <v>0.59011000000000002</v>
      </c>
      <c r="AJ1226">
        <v>4</v>
      </c>
      <c r="AL1226" t="s">
        <v>44</v>
      </c>
      <c r="AM1226" t="s">
        <v>41</v>
      </c>
      <c r="AN1226">
        <v>59.471400000000003</v>
      </c>
      <c r="AO1226">
        <v>-2</v>
      </c>
      <c r="AR1226" t="e">
        <f>VLOOKUP(AQ1226,MoodysRatingMapping!$A$3:$B$23,2,0)</f>
        <v>#N/A</v>
      </c>
      <c r="AV1226" s="15" t="e">
        <f>VLOOKUP(AU1226,'S&amp;PRatingMapping'!$A$3:$B$24,2,0)</f>
        <v>#N/A</v>
      </c>
      <c r="AX1226">
        <v>6986174.0899999999</v>
      </c>
      <c r="AY1226" t="s">
        <v>36</v>
      </c>
      <c r="AZ1226">
        <v>8</v>
      </c>
      <c r="BA1226" t="s">
        <v>41</v>
      </c>
      <c r="BB1226">
        <v>0.59262999999999999</v>
      </c>
      <c r="BC1226">
        <v>4</v>
      </c>
      <c r="BE1226" s="11">
        <v>2.2000000000000002</v>
      </c>
      <c r="BF1226" t="s">
        <v>41</v>
      </c>
      <c r="BG1226">
        <v>49.793100000000003</v>
      </c>
      <c r="BH1226">
        <v>-2</v>
      </c>
      <c r="BK1226" t="e">
        <f>VLOOKUP(BJ1226,MoodysRatingMapping!$A$3:$B$23,2,0)</f>
        <v>#N/A</v>
      </c>
      <c r="BO1226" s="15" t="e">
        <f>VLOOKUP(BN1226,'S&amp;PRatingMapping'!$A$3:$B$24,2,0)</f>
        <v>#N/A</v>
      </c>
      <c r="BQ1226">
        <v>4206419.58</v>
      </c>
      <c r="BR1226" s="11">
        <v>6.1</v>
      </c>
      <c r="BS1226">
        <v>7</v>
      </c>
      <c r="BT1226" t="s">
        <v>41</v>
      </c>
      <c r="BU1226">
        <v>0.49828</v>
      </c>
      <c r="BV1226">
        <v>3</v>
      </c>
      <c r="BX1226" t="s">
        <v>44</v>
      </c>
      <c r="BY1226" t="s">
        <v>41</v>
      </c>
      <c r="BZ1226">
        <v>55.219099999999997</v>
      </c>
      <c r="CA1226">
        <v>-2</v>
      </c>
      <c r="CD1226" t="e">
        <f>VLOOKUP(CC1226,MoodysRatingMapping!$A$3:$B$23,2,0)</f>
        <v>#N/A</v>
      </c>
      <c r="CH1226" s="15" t="e">
        <f>VLOOKUP(CG1226,'S&amp;PRatingMapping'!$A$3:$B$24,2,0)</f>
        <v>#N/A</v>
      </c>
    </row>
    <row r="1227" spans="1:86" x14ac:dyDescent="0.25">
      <c r="A1227" s="2">
        <v>42613</v>
      </c>
      <c r="B1227">
        <v>4</v>
      </c>
      <c r="C1227">
        <v>62903</v>
      </c>
      <c r="D1227">
        <v>0.70000000000000018</v>
      </c>
      <c r="E1227">
        <v>1</v>
      </c>
      <c r="F1227">
        <v>0</v>
      </c>
      <c r="G1227">
        <v>0</v>
      </c>
      <c r="H1227">
        <v>0</v>
      </c>
      <c r="I1227">
        <v>65000000</v>
      </c>
      <c r="J1227" s="9" t="s">
        <v>30</v>
      </c>
      <c r="K1227">
        <v>1</v>
      </c>
      <c r="L1227" t="s">
        <v>41</v>
      </c>
      <c r="M1227">
        <v>0.95150000000000001</v>
      </c>
      <c r="N1227">
        <v>-3</v>
      </c>
      <c r="W1227" t="e">
        <f>VLOOKUP(V1227,MoodysRatingMapping!$A$3:$B$23,2,0)</f>
        <v>#N/A</v>
      </c>
      <c r="Y1227">
        <v>3.1</v>
      </c>
      <c r="Z1227" t="s">
        <v>72</v>
      </c>
      <c r="AA1227" s="7">
        <f>VLOOKUP(Z1227,'S&amp;PRatingMapping'!$A$3:$B$24,2,0)</f>
        <v>3.9999999999999991</v>
      </c>
      <c r="AC1227">
        <v>5637</v>
      </c>
      <c r="AD1227">
        <v>5637</v>
      </c>
      <c r="AE1227">
        <v>65000000</v>
      </c>
      <c r="AF1227" t="s">
        <v>30</v>
      </c>
      <c r="AG1227">
        <v>1</v>
      </c>
      <c r="AH1227" t="s">
        <v>41</v>
      </c>
      <c r="AI1227">
        <v>9.0749999999999997E-2</v>
      </c>
      <c r="AJ1227">
        <v>-2</v>
      </c>
      <c r="AR1227" t="e">
        <f>VLOOKUP(AQ1227,MoodysRatingMapping!$A$3:$B$23,2,0)</f>
        <v>#N/A</v>
      </c>
      <c r="AT1227" s="11">
        <v>3.1</v>
      </c>
      <c r="AU1227" t="s">
        <v>72</v>
      </c>
      <c r="AV1227" s="15">
        <f>VLOOKUP(AU1227,'S&amp;PRatingMapping'!$A$3:$B$24,2,0)</f>
        <v>3.9999999999999991</v>
      </c>
      <c r="AX1227">
        <v>65000000</v>
      </c>
      <c r="AY1227" t="s">
        <v>30</v>
      </c>
      <c r="AZ1227">
        <v>1</v>
      </c>
      <c r="BA1227" t="s">
        <v>41</v>
      </c>
      <c r="BB1227">
        <v>9.4689999999999996E-2</v>
      </c>
      <c r="BC1227">
        <v>-2</v>
      </c>
      <c r="BK1227" t="e">
        <f>VLOOKUP(BJ1227,MoodysRatingMapping!$A$3:$B$23,2,0)</f>
        <v>#N/A</v>
      </c>
      <c r="BM1227" s="11">
        <v>3.1</v>
      </c>
      <c r="BN1227" t="s">
        <v>72</v>
      </c>
      <c r="BO1227" s="15">
        <f>VLOOKUP(BN1227,'S&amp;PRatingMapping'!$A$3:$B$24,2,0)</f>
        <v>3.9999999999999991</v>
      </c>
      <c r="BQ1227">
        <v>65000000</v>
      </c>
      <c r="CD1227" t="e">
        <f>VLOOKUP(CC1227,MoodysRatingMapping!$A$3:$B$23,2,0)</f>
        <v>#N/A</v>
      </c>
      <c r="CF1227" s="11">
        <v>3.1</v>
      </c>
      <c r="CG1227" t="s">
        <v>72</v>
      </c>
      <c r="CH1227" s="15">
        <f>VLOOKUP(CG1227,'S&amp;PRatingMapping'!$A$3:$B$24,2,0)</f>
        <v>3.9999999999999991</v>
      </c>
    </row>
    <row r="1228" spans="1:86" x14ac:dyDescent="0.25">
      <c r="A1228" s="2">
        <v>42185</v>
      </c>
      <c r="B1228">
        <v>5.2</v>
      </c>
      <c r="C1228">
        <v>62955</v>
      </c>
      <c r="D1228">
        <v>0.10000000000000051</v>
      </c>
      <c r="E1228">
        <v>1</v>
      </c>
      <c r="F1228">
        <v>0</v>
      </c>
      <c r="G1228">
        <v>0</v>
      </c>
      <c r="H1228">
        <v>0</v>
      </c>
      <c r="I1228">
        <v>4462952.09</v>
      </c>
      <c r="J1228" s="9">
        <v>6.1</v>
      </c>
      <c r="K1228">
        <v>7</v>
      </c>
      <c r="L1228" t="s">
        <v>41</v>
      </c>
      <c r="M1228">
        <v>0.98260000000000003</v>
      </c>
      <c r="N1228">
        <v>1</v>
      </c>
      <c r="W1228" t="e">
        <f>VLOOKUP(V1228,MoodysRatingMapping!$A$3:$B$23,2,0)</f>
        <v>#N/A</v>
      </c>
      <c r="AA1228" s="7" t="e">
        <f>VLOOKUP(Z1228,'S&amp;PRatingMapping'!$A$3:$B$24,2,0)</f>
        <v>#N/A</v>
      </c>
      <c r="AC1228">
        <v>56443</v>
      </c>
      <c r="AD1228">
        <v>56443</v>
      </c>
      <c r="AE1228">
        <v>2280000</v>
      </c>
      <c r="AF1228" t="s">
        <v>31</v>
      </c>
      <c r="AG1228">
        <v>7</v>
      </c>
      <c r="AH1228" t="s">
        <v>41</v>
      </c>
      <c r="AI1228">
        <v>1.26661</v>
      </c>
      <c r="AJ1228">
        <v>2</v>
      </c>
      <c r="AR1228" t="e">
        <f>VLOOKUP(AQ1228,MoodysRatingMapping!$A$3:$B$23,2,0)</f>
        <v>#N/A</v>
      </c>
      <c r="AV1228" s="15" t="e">
        <f>VLOOKUP(AU1228,'S&amp;PRatingMapping'!$A$3:$B$24,2,0)</f>
        <v>#N/A</v>
      </c>
      <c r="AX1228">
        <v>2155000</v>
      </c>
      <c r="AY1228" t="s">
        <v>31</v>
      </c>
      <c r="AZ1228">
        <v>7</v>
      </c>
      <c r="BA1228" t="s">
        <v>41</v>
      </c>
      <c r="BB1228">
        <v>1.2517</v>
      </c>
      <c r="BC1228">
        <v>2</v>
      </c>
      <c r="BK1228" t="e">
        <f>VLOOKUP(BJ1228,MoodysRatingMapping!$A$3:$B$23,2,0)</f>
        <v>#N/A</v>
      </c>
      <c r="BO1228" s="15" t="e">
        <f>VLOOKUP(BN1228,'S&amp;PRatingMapping'!$A$3:$B$24,2,0)</f>
        <v>#N/A</v>
      </c>
      <c r="BQ1228">
        <v>2255000</v>
      </c>
      <c r="BR1228" s="11">
        <v>6.1</v>
      </c>
      <c r="BS1228">
        <v>7</v>
      </c>
      <c r="BT1228" t="s">
        <v>41</v>
      </c>
      <c r="BU1228">
        <v>1.2174700000000001</v>
      </c>
      <c r="BV1228">
        <v>2</v>
      </c>
      <c r="CD1228" t="e">
        <f>VLOOKUP(CC1228,MoodysRatingMapping!$A$3:$B$23,2,0)</f>
        <v>#N/A</v>
      </c>
      <c r="CH1228" s="15" t="e">
        <f>VLOOKUP(CG1228,'S&amp;PRatingMapping'!$A$3:$B$24,2,0)</f>
        <v>#N/A</v>
      </c>
    </row>
    <row r="1229" spans="1:86" x14ac:dyDescent="0.25">
      <c r="A1229" s="2">
        <v>41912</v>
      </c>
      <c r="B1229">
        <v>8.1999999999999993</v>
      </c>
      <c r="C1229">
        <v>62958</v>
      </c>
      <c r="D1229">
        <v>1.1999999999999991</v>
      </c>
      <c r="E1229">
        <v>1</v>
      </c>
      <c r="F1229">
        <v>0</v>
      </c>
      <c r="G1229">
        <v>0</v>
      </c>
      <c r="H1229">
        <v>0</v>
      </c>
      <c r="I1229">
        <v>7000000</v>
      </c>
      <c r="W1229" t="e">
        <f>VLOOKUP(V1229,MoodysRatingMapping!$A$3:$B$23,2,0)</f>
        <v>#N/A</v>
      </c>
      <c r="AA1229" s="7" t="e">
        <f>VLOOKUP(Z1229,'S&amp;PRatingMapping'!$A$3:$B$24,2,0)</f>
        <v>#N/A</v>
      </c>
      <c r="AC1229">
        <v>56487</v>
      </c>
      <c r="AD1229">
        <v>56487</v>
      </c>
      <c r="AE1229">
        <v>7000000</v>
      </c>
      <c r="AR1229" t="e">
        <f>VLOOKUP(AQ1229,MoodysRatingMapping!$A$3:$B$23,2,0)</f>
        <v>#N/A</v>
      </c>
      <c r="AV1229" s="15" t="e">
        <f>VLOOKUP(AU1229,'S&amp;PRatingMapping'!$A$3:$B$24,2,0)</f>
        <v>#N/A</v>
      </c>
      <c r="AX1229">
        <v>7000000</v>
      </c>
      <c r="BK1229" t="e">
        <f>VLOOKUP(BJ1229,MoodysRatingMapping!$A$3:$B$23,2,0)</f>
        <v>#N/A</v>
      </c>
      <c r="BO1229" s="15" t="e">
        <f>VLOOKUP(BN1229,'S&amp;PRatingMapping'!$A$3:$B$24,2,0)</f>
        <v>#N/A</v>
      </c>
      <c r="BQ1229">
        <v>7000000</v>
      </c>
      <c r="CD1229" t="e">
        <f>VLOOKUP(CC1229,MoodysRatingMapping!$A$3:$B$23,2,0)</f>
        <v>#N/A</v>
      </c>
      <c r="CH1229" s="15" t="e">
        <f>VLOOKUP(CG1229,'S&amp;PRatingMapping'!$A$3:$B$24,2,0)</f>
        <v>#N/A</v>
      </c>
    </row>
    <row r="1230" spans="1:86" x14ac:dyDescent="0.25">
      <c r="A1230" s="2">
        <v>42734</v>
      </c>
      <c r="B1230">
        <v>6.1</v>
      </c>
      <c r="C1230">
        <v>62958</v>
      </c>
      <c r="D1230">
        <v>0.89999999999999947</v>
      </c>
      <c r="E1230">
        <v>1</v>
      </c>
      <c r="F1230">
        <v>0</v>
      </c>
      <c r="G1230">
        <v>0</v>
      </c>
      <c r="H1230">
        <v>0</v>
      </c>
      <c r="I1230">
        <v>7000000</v>
      </c>
      <c r="W1230" t="e">
        <f>VLOOKUP(V1230,MoodysRatingMapping!$A$3:$B$23,2,0)</f>
        <v>#N/A</v>
      </c>
      <c r="AA1230" s="7" t="e">
        <f>VLOOKUP(Z1230,'S&amp;PRatingMapping'!$A$3:$B$24,2,0)</f>
        <v>#N/A</v>
      </c>
      <c r="AC1230">
        <v>56514</v>
      </c>
      <c r="AD1230">
        <v>56514</v>
      </c>
      <c r="AE1230">
        <v>7000000</v>
      </c>
      <c r="AR1230" t="e">
        <f>VLOOKUP(AQ1230,MoodysRatingMapping!$A$3:$B$23,2,0)</f>
        <v>#N/A</v>
      </c>
      <c r="AV1230" s="15" t="e">
        <f>VLOOKUP(AU1230,'S&amp;PRatingMapping'!$A$3:$B$24,2,0)</f>
        <v>#N/A</v>
      </c>
      <c r="AX1230">
        <v>7000000</v>
      </c>
      <c r="BK1230" t="e">
        <f>VLOOKUP(BJ1230,MoodysRatingMapping!$A$3:$B$23,2,0)</f>
        <v>#N/A</v>
      </c>
      <c r="BO1230" s="15" t="e">
        <f>VLOOKUP(BN1230,'S&amp;PRatingMapping'!$A$3:$B$24,2,0)</f>
        <v>#N/A</v>
      </c>
      <c r="BQ1230">
        <v>7000000</v>
      </c>
      <c r="CD1230" t="e">
        <f>VLOOKUP(CC1230,MoodysRatingMapping!$A$3:$B$23,2,0)</f>
        <v>#N/A</v>
      </c>
      <c r="CH1230" s="15" t="e">
        <f>VLOOKUP(CG1230,'S&amp;PRatingMapping'!$A$3:$B$24,2,0)</f>
        <v>#N/A</v>
      </c>
    </row>
    <row r="1231" spans="1:86" x14ac:dyDescent="0.25">
      <c r="A1231" s="2">
        <v>42398</v>
      </c>
      <c r="B1231">
        <v>6.1</v>
      </c>
      <c r="C1231">
        <v>62959</v>
      </c>
      <c r="D1231">
        <v>2.1</v>
      </c>
      <c r="E1231">
        <v>1</v>
      </c>
      <c r="F1231">
        <v>0</v>
      </c>
      <c r="G1231">
        <v>0</v>
      </c>
      <c r="H1231">
        <v>0</v>
      </c>
      <c r="I1231">
        <v>105000000</v>
      </c>
      <c r="J1231" s="9" t="s">
        <v>30</v>
      </c>
      <c r="K1231">
        <v>1</v>
      </c>
      <c r="L1231" t="s">
        <v>42</v>
      </c>
      <c r="M1231">
        <v>0.91779999999999995</v>
      </c>
      <c r="N1231">
        <v>-6</v>
      </c>
      <c r="W1231" t="e">
        <f>VLOOKUP(V1231,MoodysRatingMapping!$A$3:$B$23,2,0)</f>
        <v>#N/A</v>
      </c>
      <c r="AA1231" s="7" t="e">
        <f>VLOOKUP(Z1231,'S&amp;PRatingMapping'!$A$3:$B$24,2,0)</f>
        <v>#N/A</v>
      </c>
      <c r="AC1231">
        <v>56556</v>
      </c>
      <c r="AD1231">
        <v>56556</v>
      </c>
      <c r="AE1231">
        <v>105000000</v>
      </c>
      <c r="AF1231" t="s">
        <v>30</v>
      </c>
      <c r="AG1231">
        <v>1</v>
      </c>
      <c r="AH1231" t="s">
        <v>42</v>
      </c>
      <c r="AI1231">
        <v>8.7079999999999991E-2</v>
      </c>
      <c r="AJ1231">
        <v>-3</v>
      </c>
      <c r="AR1231" t="e">
        <f>VLOOKUP(AQ1231,MoodysRatingMapping!$A$3:$B$23,2,0)</f>
        <v>#N/A</v>
      </c>
      <c r="AV1231" s="15" t="e">
        <f>VLOOKUP(AU1231,'S&amp;PRatingMapping'!$A$3:$B$24,2,0)</f>
        <v>#N/A</v>
      </c>
      <c r="AX1231">
        <v>105000000</v>
      </c>
      <c r="AY1231" t="s">
        <v>30</v>
      </c>
      <c r="AZ1231">
        <v>1</v>
      </c>
      <c r="BA1231" t="s">
        <v>42</v>
      </c>
      <c r="BB1231">
        <v>6.9440000000000002E-2</v>
      </c>
      <c r="BC1231">
        <v>-3</v>
      </c>
      <c r="BK1231" t="e">
        <f>VLOOKUP(BJ1231,MoodysRatingMapping!$A$3:$B$23,2,0)</f>
        <v>#N/A</v>
      </c>
      <c r="BO1231" s="15" t="e">
        <f>VLOOKUP(BN1231,'S&amp;PRatingMapping'!$A$3:$B$24,2,0)</f>
        <v>#N/A</v>
      </c>
      <c r="BQ1231">
        <v>105000000</v>
      </c>
      <c r="BR1231" s="11" t="s">
        <v>30</v>
      </c>
      <c r="BS1231">
        <v>1</v>
      </c>
      <c r="BT1231" t="s">
        <v>42</v>
      </c>
      <c r="BU1231">
        <v>6.862E-2</v>
      </c>
      <c r="BV1231">
        <v>-3</v>
      </c>
      <c r="CD1231" t="e">
        <f>VLOOKUP(CC1231,MoodysRatingMapping!$A$3:$B$23,2,0)</f>
        <v>#N/A</v>
      </c>
      <c r="CH1231" s="15" t="e">
        <f>VLOOKUP(CG1231,'S&amp;PRatingMapping'!$A$3:$B$24,2,0)</f>
        <v>#N/A</v>
      </c>
    </row>
    <row r="1232" spans="1:86" x14ac:dyDescent="0.25">
      <c r="A1232" s="2">
        <v>42551</v>
      </c>
      <c r="B1232">
        <v>7</v>
      </c>
      <c r="C1232">
        <v>62996</v>
      </c>
      <c r="D1232">
        <v>1.8</v>
      </c>
      <c r="E1232">
        <v>1</v>
      </c>
      <c r="F1232">
        <v>0</v>
      </c>
      <c r="G1232">
        <v>0</v>
      </c>
      <c r="H1232">
        <v>0</v>
      </c>
      <c r="I1232">
        <v>23400000</v>
      </c>
      <c r="J1232" s="9">
        <v>6.2</v>
      </c>
      <c r="K1232">
        <v>8</v>
      </c>
      <c r="L1232" t="s">
        <v>41</v>
      </c>
      <c r="M1232">
        <v>2.9312100000000001</v>
      </c>
      <c r="N1232">
        <v>-1</v>
      </c>
      <c r="Q1232" s="11">
        <v>3.3</v>
      </c>
      <c r="R1232" t="s">
        <v>41</v>
      </c>
      <c r="S1232">
        <v>111.269374</v>
      </c>
      <c r="T1232">
        <v>-6</v>
      </c>
      <c r="W1232" t="e">
        <f>VLOOKUP(V1232,MoodysRatingMapping!$A$3:$B$23,2,0)</f>
        <v>#N/A</v>
      </c>
      <c r="AA1232" s="7" t="e">
        <f>VLOOKUP(Z1232,'S&amp;PRatingMapping'!$A$3:$B$24,2,0)</f>
        <v>#N/A</v>
      </c>
      <c r="AC1232">
        <v>56775</v>
      </c>
      <c r="AD1232">
        <v>56775</v>
      </c>
      <c r="AE1232">
        <v>23400000</v>
      </c>
      <c r="AF1232" t="s">
        <v>36</v>
      </c>
      <c r="AG1232">
        <v>8</v>
      </c>
      <c r="AH1232" t="s">
        <v>41</v>
      </c>
      <c r="AI1232">
        <v>2.0263200000000001</v>
      </c>
      <c r="AJ1232">
        <v>2</v>
      </c>
      <c r="AL1232" t="s">
        <v>43</v>
      </c>
      <c r="AM1232" t="s">
        <v>41</v>
      </c>
      <c r="AN1232">
        <v>132.91385600000001</v>
      </c>
      <c r="AO1232">
        <v>-3</v>
      </c>
      <c r="AR1232" t="e">
        <f>VLOOKUP(AQ1232,MoodysRatingMapping!$A$3:$B$23,2,0)</f>
        <v>#N/A</v>
      </c>
      <c r="AV1232" s="15" t="e">
        <f>VLOOKUP(AU1232,'S&amp;PRatingMapping'!$A$3:$B$24,2,0)</f>
        <v>#N/A</v>
      </c>
      <c r="AX1232">
        <v>23400000</v>
      </c>
      <c r="AY1232" t="s">
        <v>31</v>
      </c>
      <c r="AZ1232">
        <v>7</v>
      </c>
      <c r="BA1232" t="s">
        <v>41</v>
      </c>
      <c r="BB1232">
        <v>1.3914500000000001</v>
      </c>
      <c r="BC1232">
        <v>1</v>
      </c>
      <c r="BE1232" s="11">
        <v>3.3</v>
      </c>
      <c r="BF1232" t="s">
        <v>41</v>
      </c>
      <c r="BG1232">
        <v>118.53063400000001</v>
      </c>
      <c r="BH1232">
        <v>-3</v>
      </c>
      <c r="BK1232" t="e">
        <f>VLOOKUP(BJ1232,MoodysRatingMapping!$A$3:$B$23,2,0)</f>
        <v>#N/A</v>
      </c>
      <c r="BO1232" s="15" t="e">
        <f>VLOOKUP(BN1232,'S&amp;PRatingMapping'!$A$3:$B$24,2,0)</f>
        <v>#N/A</v>
      </c>
      <c r="BQ1232">
        <v>23400000</v>
      </c>
      <c r="BR1232" s="11">
        <v>6.2</v>
      </c>
      <c r="BS1232">
        <v>8</v>
      </c>
      <c r="BT1232" t="s">
        <v>41</v>
      </c>
      <c r="BU1232">
        <v>1.7832600000000001</v>
      </c>
      <c r="BV1232">
        <v>2</v>
      </c>
      <c r="BX1232" t="s">
        <v>29</v>
      </c>
      <c r="BY1232" t="s">
        <v>41</v>
      </c>
      <c r="BZ1232">
        <v>171.071271</v>
      </c>
      <c r="CA1232">
        <v>-2</v>
      </c>
      <c r="CD1232" t="e">
        <f>VLOOKUP(CC1232,MoodysRatingMapping!$A$3:$B$23,2,0)</f>
        <v>#N/A</v>
      </c>
      <c r="CH1232" s="15" t="e">
        <f>VLOOKUP(CG1232,'S&amp;PRatingMapping'!$A$3:$B$24,2,0)</f>
        <v>#N/A</v>
      </c>
    </row>
    <row r="1233" spans="1:86" x14ac:dyDescent="0.25">
      <c r="A1233" s="2">
        <v>43039</v>
      </c>
      <c r="B1233">
        <v>7</v>
      </c>
      <c r="C1233">
        <v>62996</v>
      </c>
      <c r="D1233">
        <v>0.79999999999999982</v>
      </c>
      <c r="E1233">
        <v>1</v>
      </c>
      <c r="F1233">
        <v>0</v>
      </c>
      <c r="G1233">
        <v>0</v>
      </c>
      <c r="H1233">
        <v>0</v>
      </c>
      <c r="I1233">
        <v>122040748.15000001</v>
      </c>
      <c r="J1233" s="9" t="s">
        <v>39</v>
      </c>
      <c r="K1233">
        <v>9</v>
      </c>
      <c r="L1233" t="s">
        <v>41</v>
      </c>
      <c r="M1233">
        <v>1.16822</v>
      </c>
      <c r="Q1233" s="11">
        <v>5.0999999999999996</v>
      </c>
      <c r="R1233" t="s">
        <v>41</v>
      </c>
      <c r="S1233">
        <v>198.31</v>
      </c>
      <c r="T1233">
        <v>-4</v>
      </c>
      <c r="W1233" t="e">
        <f>VLOOKUP(V1233,MoodysRatingMapping!$A$3:$B$23,2,0)</f>
        <v>#N/A</v>
      </c>
      <c r="AA1233" s="7" t="e">
        <f>VLOOKUP(Z1233,'S&amp;PRatingMapping'!$A$3:$B$24,2,0)</f>
        <v>#N/A</v>
      </c>
      <c r="AC1233">
        <v>56791</v>
      </c>
      <c r="AD1233">
        <v>56791</v>
      </c>
      <c r="AE1233">
        <v>122333401.89</v>
      </c>
      <c r="AF1233" t="s">
        <v>36</v>
      </c>
      <c r="AG1233">
        <v>8</v>
      </c>
      <c r="AH1233" t="s">
        <v>41</v>
      </c>
      <c r="AI1233">
        <v>0.59011000000000002</v>
      </c>
      <c r="AJ1233">
        <v>0</v>
      </c>
      <c r="AL1233" t="s">
        <v>44</v>
      </c>
      <c r="AM1233" t="s">
        <v>41</v>
      </c>
      <c r="AN1233">
        <v>59.471400000000003</v>
      </c>
      <c r="AO1233">
        <v>-6</v>
      </c>
      <c r="AR1233" t="e">
        <f>VLOOKUP(AQ1233,MoodysRatingMapping!$A$3:$B$23,2,0)</f>
        <v>#N/A</v>
      </c>
      <c r="AV1233" s="15" t="e">
        <f>VLOOKUP(AU1233,'S&amp;PRatingMapping'!$A$3:$B$24,2,0)</f>
        <v>#N/A</v>
      </c>
      <c r="AX1233">
        <v>23400000</v>
      </c>
      <c r="AY1233" t="s">
        <v>36</v>
      </c>
      <c r="AZ1233">
        <v>8</v>
      </c>
      <c r="BA1233" t="s">
        <v>41</v>
      </c>
      <c r="BB1233">
        <v>0.59262999999999999</v>
      </c>
      <c r="BC1233">
        <v>0</v>
      </c>
      <c r="BE1233" s="11">
        <v>2.2000000000000002</v>
      </c>
      <c r="BF1233" t="s">
        <v>41</v>
      </c>
      <c r="BG1233">
        <v>49.793100000000003</v>
      </c>
      <c r="BH1233">
        <v>-6</v>
      </c>
      <c r="BK1233" t="e">
        <f>VLOOKUP(BJ1233,MoodysRatingMapping!$A$3:$B$23,2,0)</f>
        <v>#N/A</v>
      </c>
      <c r="BO1233" s="15" t="e">
        <f>VLOOKUP(BN1233,'S&amp;PRatingMapping'!$A$3:$B$24,2,0)</f>
        <v>#N/A</v>
      </c>
      <c r="BQ1233">
        <v>23400000</v>
      </c>
      <c r="BR1233" s="11">
        <v>6.1</v>
      </c>
      <c r="BS1233">
        <v>7</v>
      </c>
      <c r="BT1233" t="s">
        <v>41</v>
      </c>
      <c r="BU1233">
        <v>0.49828</v>
      </c>
      <c r="BV1233">
        <v>-1</v>
      </c>
      <c r="BX1233" t="s">
        <v>44</v>
      </c>
      <c r="BY1233" t="s">
        <v>41</v>
      </c>
      <c r="BZ1233">
        <v>55.219099999999997</v>
      </c>
      <c r="CA1233">
        <v>-6</v>
      </c>
      <c r="CD1233" t="e">
        <f>VLOOKUP(CC1233,MoodysRatingMapping!$A$3:$B$23,2,0)</f>
        <v>#N/A</v>
      </c>
      <c r="CH1233" s="15" t="e">
        <f>VLOOKUP(CG1233,'S&amp;PRatingMapping'!$A$3:$B$24,2,0)</f>
        <v>#N/A</v>
      </c>
    </row>
    <row r="1234" spans="1:86" x14ac:dyDescent="0.25">
      <c r="A1234" s="2">
        <v>41820</v>
      </c>
      <c r="B1234">
        <v>6.1</v>
      </c>
      <c r="C1234">
        <v>63006</v>
      </c>
      <c r="D1234">
        <v>2.1</v>
      </c>
      <c r="E1234">
        <v>1</v>
      </c>
      <c r="F1234">
        <v>0</v>
      </c>
      <c r="G1234">
        <v>0</v>
      </c>
      <c r="H1234">
        <v>0</v>
      </c>
      <c r="I1234">
        <v>1000000</v>
      </c>
      <c r="W1234" t="e">
        <f>VLOOKUP(V1234,MoodysRatingMapping!$A$3:$B$23,2,0)</f>
        <v>#N/A</v>
      </c>
      <c r="AA1234" s="7" t="e">
        <f>VLOOKUP(Z1234,'S&amp;PRatingMapping'!$A$3:$B$24,2,0)</f>
        <v>#N/A</v>
      </c>
      <c r="AC1234">
        <v>56862</v>
      </c>
      <c r="AD1234">
        <v>56862</v>
      </c>
      <c r="AE1234">
        <v>1000000</v>
      </c>
      <c r="AR1234" t="e">
        <f>VLOOKUP(AQ1234,MoodysRatingMapping!$A$3:$B$23,2,0)</f>
        <v>#N/A</v>
      </c>
      <c r="AV1234" s="15" t="e">
        <f>VLOOKUP(AU1234,'S&amp;PRatingMapping'!$A$3:$B$24,2,0)</f>
        <v>#N/A</v>
      </c>
      <c r="AX1234">
        <v>1000000</v>
      </c>
      <c r="BK1234" t="e">
        <f>VLOOKUP(BJ1234,MoodysRatingMapping!$A$3:$B$23,2,0)</f>
        <v>#N/A</v>
      </c>
      <c r="BO1234" s="15" t="e">
        <f>VLOOKUP(BN1234,'S&amp;PRatingMapping'!$A$3:$B$24,2,0)</f>
        <v>#N/A</v>
      </c>
      <c r="BQ1234">
        <v>1000000</v>
      </c>
      <c r="CD1234" t="e">
        <f>VLOOKUP(CC1234,MoodysRatingMapping!$A$3:$B$23,2,0)</f>
        <v>#N/A</v>
      </c>
      <c r="CH1234" s="15" t="e">
        <f>VLOOKUP(CG1234,'S&amp;PRatingMapping'!$A$3:$B$24,2,0)</f>
        <v>#N/A</v>
      </c>
    </row>
    <row r="1235" spans="1:86" x14ac:dyDescent="0.25">
      <c r="A1235" s="2">
        <v>42185</v>
      </c>
      <c r="B1235">
        <v>6.2</v>
      </c>
      <c r="C1235">
        <v>63006</v>
      </c>
      <c r="D1235">
        <v>0.10000000000000051</v>
      </c>
      <c r="E1235">
        <v>1</v>
      </c>
      <c r="F1235">
        <v>0</v>
      </c>
      <c r="G1235">
        <v>0</v>
      </c>
      <c r="H1235">
        <v>0</v>
      </c>
      <c r="I1235">
        <v>1000000</v>
      </c>
      <c r="W1235" t="e">
        <f>VLOOKUP(V1235,MoodysRatingMapping!$A$3:$B$23,2,0)</f>
        <v>#N/A</v>
      </c>
      <c r="AA1235" s="7" t="e">
        <f>VLOOKUP(Z1235,'S&amp;PRatingMapping'!$A$3:$B$24,2,0)</f>
        <v>#N/A</v>
      </c>
      <c r="AC1235">
        <v>56874</v>
      </c>
      <c r="AD1235">
        <v>56874</v>
      </c>
      <c r="AE1235">
        <v>1000000</v>
      </c>
      <c r="AR1235" t="e">
        <f>VLOOKUP(AQ1235,MoodysRatingMapping!$A$3:$B$23,2,0)</f>
        <v>#N/A</v>
      </c>
      <c r="AV1235" s="15" t="e">
        <f>VLOOKUP(AU1235,'S&amp;PRatingMapping'!$A$3:$B$24,2,0)</f>
        <v>#N/A</v>
      </c>
      <c r="AX1235">
        <v>1000000</v>
      </c>
      <c r="BK1235" t="e">
        <f>VLOOKUP(BJ1235,MoodysRatingMapping!$A$3:$B$23,2,0)</f>
        <v>#N/A</v>
      </c>
      <c r="BO1235" s="15" t="e">
        <f>VLOOKUP(BN1235,'S&amp;PRatingMapping'!$A$3:$B$24,2,0)</f>
        <v>#N/A</v>
      </c>
      <c r="BQ1235">
        <v>1000000</v>
      </c>
      <c r="CD1235" t="e">
        <f>VLOOKUP(CC1235,MoodysRatingMapping!$A$3:$B$23,2,0)</f>
        <v>#N/A</v>
      </c>
      <c r="CH1235" s="15" t="e">
        <f>VLOOKUP(CG1235,'S&amp;PRatingMapping'!$A$3:$B$24,2,0)</f>
        <v>#N/A</v>
      </c>
    </row>
    <row r="1236" spans="1:86" x14ac:dyDescent="0.25">
      <c r="A1236" s="2">
        <v>41820</v>
      </c>
      <c r="B1236">
        <v>6.1</v>
      </c>
      <c r="C1236">
        <v>63054</v>
      </c>
      <c r="D1236">
        <v>0.89999999999999947</v>
      </c>
      <c r="E1236">
        <v>1</v>
      </c>
      <c r="F1236">
        <v>0</v>
      </c>
      <c r="G1236">
        <v>0</v>
      </c>
      <c r="H1236">
        <v>0</v>
      </c>
      <c r="I1236">
        <v>20134389.02</v>
      </c>
      <c r="W1236" t="e">
        <f>VLOOKUP(V1236,MoodysRatingMapping!$A$3:$B$23,2,0)</f>
        <v>#N/A</v>
      </c>
      <c r="AA1236" s="7" t="e">
        <f>VLOOKUP(Z1236,'S&amp;PRatingMapping'!$A$3:$B$24,2,0)</f>
        <v>#N/A</v>
      </c>
      <c r="AC1236">
        <v>56987</v>
      </c>
      <c r="AD1236">
        <v>56987</v>
      </c>
      <c r="AE1236">
        <v>20254444.449999999</v>
      </c>
      <c r="AR1236" t="e">
        <f>VLOOKUP(AQ1236,MoodysRatingMapping!$A$3:$B$23,2,0)</f>
        <v>#N/A</v>
      </c>
      <c r="AV1236" s="15" t="e">
        <f>VLOOKUP(AU1236,'S&amp;PRatingMapping'!$A$3:$B$24,2,0)</f>
        <v>#N/A</v>
      </c>
      <c r="AX1236">
        <v>20399771.120000001</v>
      </c>
      <c r="BK1236" t="e">
        <f>VLOOKUP(BJ1236,MoodysRatingMapping!$A$3:$B$23,2,0)</f>
        <v>#N/A</v>
      </c>
      <c r="BO1236" s="15" t="e">
        <f>VLOOKUP(BN1236,'S&amp;PRatingMapping'!$A$3:$B$24,2,0)</f>
        <v>#N/A</v>
      </c>
      <c r="BQ1236">
        <v>20647736.109999999</v>
      </c>
      <c r="CD1236" t="e">
        <f>VLOOKUP(CC1236,MoodysRatingMapping!$A$3:$B$23,2,0)</f>
        <v>#N/A</v>
      </c>
      <c r="CH1236" s="15" t="e">
        <f>VLOOKUP(CG1236,'S&amp;PRatingMapping'!$A$3:$B$24,2,0)</f>
        <v>#N/A</v>
      </c>
    </row>
    <row r="1237" spans="1:86" x14ac:dyDescent="0.25">
      <c r="A1237" s="2">
        <v>42613</v>
      </c>
      <c r="B1237">
        <v>3.2</v>
      </c>
      <c r="C1237">
        <v>63055</v>
      </c>
      <c r="D1237">
        <v>0.1000000000000001</v>
      </c>
      <c r="E1237">
        <v>1</v>
      </c>
      <c r="F1237">
        <v>0</v>
      </c>
      <c r="G1237">
        <v>0</v>
      </c>
      <c r="H1237">
        <v>0</v>
      </c>
      <c r="I1237">
        <v>22000000</v>
      </c>
      <c r="J1237" s="9">
        <v>2.1</v>
      </c>
      <c r="K1237">
        <v>2</v>
      </c>
      <c r="L1237" t="s">
        <v>42</v>
      </c>
      <c r="M1237">
        <v>0.12792999999999999</v>
      </c>
      <c r="N1237">
        <v>-1</v>
      </c>
      <c r="U1237" s="11">
        <v>2.2000000000000002</v>
      </c>
      <c r="V1237" t="s">
        <v>50</v>
      </c>
      <c r="W1237">
        <f>VLOOKUP(V1237,MoodysRatingMapping!$A$3:$B$23,2,0)</f>
        <v>3.7000000000000006</v>
      </c>
      <c r="X1237">
        <v>-1</v>
      </c>
      <c r="Y1237">
        <v>2.2000000000000002</v>
      </c>
      <c r="Z1237" t="s">
        <v>77</v>
      </c>
      <c r="AA1237" s="7">
        <f>VLOOKUP(Z1237,'S&amp;PRatingMapping'!$A$3:$B$24,2,0)</f>
        <v>3.5714285714285707</v>
      </c>
      <c r="AC1237">
        <v>5757</v>
      </c>
      <c r="AD1237">
        <v>5757</v>
      </c>
      <c r="AE1237">
        <v>22000000</v>
      </c>
      <c r="AF1237" t="s">
        <v>30</v>
      </c>
      <c r="AG1237">
        <v>1</v>
      </c>
      <c r="AH1237" t="s">
        <v>42</v>
      </c>
      <c r="AI1237">
        <v>0.11286</v>
      </c>
      <c r="AJ1237">
        <v>-2</v>
      </c>
      <c r="AP1237" s="11">
        <v>2.2000000000000002</v>
      </c>
      <c r="AQ1237" t="s">
        <v>50</v>
      </c>
      <c r="AR1237">
        <f>VLOOKUP(AQ1237,MoodysRatingMapping!$A$3:$B$23,2,0)</f>
        <v>3.7000000000000006</v>
      </c>
      <c r="AS1237">
        <v>-1</v>
      </c>
      <c r="AT1237" s="11">
        <v>2.2000000000000002</v>
      </c>
      <c r="AU1237" t="s">
        <v>77</v>
      </c>
      <c r="AV1237" s="15">
        <f>VLOOKUP(AU1237,'S&amp;PRatingMapping'!$A$3:$B$24,2,0)</f>
        <v>3.5714285714285707</v>
      </c>
      <c r="AX1237">
        <v>22000000</v>
      </c>
      <c r="AY1237" t="s">
        <v>30</v>
      </c>
      <c r="AZ1237">
        <v>1</v>
      </c>
      <c r="BA1237" t="s">
        <v>42</v>
      </c>
      <c r="BB1237">
        <v>0.10752</v>
      </c>
      <c r="BC1237">
        <v>-2</v>
      </c>
      <c r="BE1237" s="11">
        <v>3.2</v>
      </c>
      <c r="BF1237" t="s">
        <v>42</v>
      </c>
      <c r="BG1237">
        <v>92.980408999999995</v>
      </c>
      <c r="BH1237">
        <v>0</v>
      </c>
      <c r="BI1237" s="11">
        <v>2.2999999999999998</v>
      </c>
      <c r="BJ1237" t="s">
        <v>50</v>
      </c>
      <c r="BK1237">
        <f>VLOOKUP(BJ1237,MoodysRatingMapping!$A$3:$B$23,2,0)</f>
        <v>3.7000000000000006</v>
      </c>
      <c r="BL1237">
        <v>-1</v>
      </c>
      <c r="BM1237" s="11">
        <v>2.2999999999999998</v>
      </c>
      <c r="BN1237" t="s">
        <v>77</v>
      </c>
      <c r="BO1237" s="15">
        <f>VLOOKUP(BN1237,'S&amp;PRatingMapping'!$A$3:$B$24,2,0)</f>
        <v>3.5714285714285707</v>
      </c>
      <c r="BQ1237">
        <v>22000000</v>
      </c>
      <c r="BX1237" t="s">
        <v>45</v>
      </c>
      <c r="BY1237" t="s">
        <v>42</v>
      </c>
      <c r="BZ1237">
        <v>94.249437</v>
      </c>
      <c r="CA1237">
        <v>0</v>
      </c>
      <c r="CB1237" t="s">
        <v>46</v>
      </c>
      <c r="CC1237" t="s">
        <v>50</v>
      </c>
      <c r="CD1237">
        <f>VLOOKUP(CC1237,MoodysRatingMapping!$A$3:$B$23,2,0)</f>
        <v>3.7000000000000006</v>
      </c>
      <c r="CE1237">
        <v>-1</v>
      </c>
      <c r="CF1237" s="11">
        <v>2.2999999999999998</v>
      </c>
      <c r="CG1237" t="s">
        <v>77</v>
      </c>
      <c r="CH1237" s="15">
        <f>VLOOKUP(CG1237,'S&amp;PRatingMapping'!$A$3:$B$24,2,0)</f>
        <v>3.5714285714285707</v>
      </c>
    </row>
    <row r="1238" spans="1:86" x14ac:dyDescent="0.25">
      <c r="A1238" s="2">
        <v>42004</v>
      </c>
      <c r="B1238">
        <v>3.2</v>
      </c>
      <c r="C1238">
        <v>63075</v>
      </c>
      <c r="D1238">
        <v>0.1000000000000001</v>
      </c>
      <c r="E1238">
        <v>1</v>
      </c>
      <c r="F1238">
        <v>0</v>
      </c>
      <c r="G1238">
        <v>0</v>
      </c>
      <c r="H1238">
        <v>0</v>
      </c>
      <c r="I1238">
        <v>34011842.119999997</v>
      </c>
      <c r="J1238" s="9" t="s">
        <v>30</v>
      </c>
      <c r="K1238">
        <v>1</v>
      </c>
      <c r="L1238" t="s">
        <v>42</v>
      </c>
      <c r="M1238">
        <v>0.38800000000000001</v>
      </c>
      <c r="N1238">
        <v>-2</v>
      </c>
      <c r="Q1238" s="11" t="s">
        <v>30</v>
      </c>
      <c r="R1238" t="s">
        <v>42</v>
      </c>
      <c r="S1238">
        <v>32.318762999999997</v>
      </c>
      <c r="T1238">
        <v>-2</v>
      </c>
      <c r="U1238" s="11">
        <v>3.1</v>
      </c>
      <c r="V1238" t="s">
        <v>52</v>
      </c>
      <c r="W1238">
        <f>VLOOKUP(V1238,MoodysRatingMapping!$A$3:$B$23,2,0)</f>
        <v>4.1500000000000004</v>
      </c>
      <c r="Y1238">
        <v>3.1</v>
      </c>
      <c r="Z1238" t="s">
        <v>72</v>
      </c>
      <c r="AA1238" s="7">
        <f>VLOOKUP(Z1238,'S&amp;PRatingMapping'!$A$3:$B$24,2,0)</f>
        <v>3.9999999999999991</v>
      </c>
      <c r="AC1238">
        <v>57143</v>
      </c>
      <c r="AD1238">
        <v>57143</v>
      </c>
      <c r="AE1238">
        <v>34011842.119999997</v>
      </c>
      <c r="AF1238" t="s">
        <v>30</v>
      </c>
      <c r="AG1238">
        <v>1</v>
      </c>
      <c r="AH1238" t="s">
        <v>42</v>
      </c>
      <c r="AI1238">
        <v>3.4410000000000003E-2</v>
      </c>
      <c r="AJ1238">
        <v>-2</v>
      </c>
      <c r="AL1238" t="s">
        <v>34</v>
      </c>
      <c r="AM1238" t="s">
        <v>42</v>
      </c>
      <c r="AN1238">
        <v>31.203140000000001</v>
      </c>
      <c r="AO1238">
        <v>-1</v>
      </c>
      <c r="AP1238" s="11">
        <v>3.1</v>
      </c>
      <c r="AQ1238" t="s">
        <v>52</v>
      </c>
      <c r="AR1238">
        <f>VLOOKUP(AQ1238,MoodysRatingMapping!$A$3:$B$23,2,0)</f>
        <v>4.1500000000000004</v>
      </c>
      <c r="AS1238">
        <v>0</v>
      </c>
      <c r="AT1238" s="11">
        <v>3.1</v>
      </c>
      <c r="AU1238" t="s">
        <v>72</v>
      </c>
      <c r="AV1238" s="15">
        <f>VLOOKUP(AU1238,'S&amp;PRatingMapping'!$A$3:$B$24,2,0)</f>
        <v>3.9999999999999991</v>
      </c>
      <c r="AX1238">
        <v>34011842.119999997</v>
      </c>
      <c r="AY1238" t="s">
        <v>30</v>
      </c>
      <c r="AZ1238">
        <v>1</v>
      </c>
      <c r="BA1238" t="s">
        <v>42</v>
      </c>
      <c r="BB1238">
        <v>3.526E-2</v>
      </c>
      <c r="BC1238">
        <v>-2</v>
      </c>
      <c r="BE1238" s="11">
        <v>2.1</v>
      </c>
      <c r="BF1238" t="s">
        <v>42</v>
      </c>
      <c r="BG1238">
        <v>36.636724999999998</v>
      </c>
      <c r="BH1238">
        <v>-1</v>
      </c>
      <c r="BI1238" s="11">
        <v>3.1</v>
      </c>
      <c r="BJ1238" t="s">
        <v>52</v>
      </c>
      <c r="BK1238">
        <f>VLOOKUP(BJ1238,MoodysRatingMapping!$A$3:$B$23,2,0)</f>
        <v>4.1500000000000004</v>
      </c>
      <c r="BL1238">
        <v>0</v>
      </c>
      <c r="BM1238" s="11">
        <v>3.1</v>
      </c>
      <c r="BN1238" t="s">
        <v>72</v>
      </c>
      <c r="BO1238" s="15">
        <f>VLOOKUP(BN1238,'S&amp;PRatingMapping'!$A$3:$B$24,2,0)</f>
        <v>3.9999999999999991</v>
      </c>
      <c r="BQ1238">
        <v>34011842.119999997</v>
      </c>
      <c r="BR1238" s="11" t="s">
        <v>30</v>
      </c>
      <c r="BS1238">
        <v>1</v>
      </c>
      <c r="BT1238" t="s">
        <v>42</v>
      </c>
      <c r="BU1238">
        <v>4.0160000000000001E-2</v>
      </c>
      <c r="BV1238">
        <v>-2</v>
      </c>
      <c r="BX1238" t="s">
        <v>44</v>
      </c>
      <c r="BY1238" t="s">
        <v>42</v>
      </c>
      <c r="BZ1238">
        <v>44.044916000000001</v>
      </c>
      <c r="CA1238">
        <v>-1</v>
      </c>
      <c r="CB1238" t="s">
        <v>35</v>
      </c>
      <c r="CC1238" t="s">
        <v>52</v>
      </c>
      <c r="CD1238">
        <f>VLOOKUP(CC1238,MoodysRatingMapping!$A$3:$B$23,2,0)</f>
        <v>4.1500000000000004</v>
      </c>
      <c r="CE1238">
        <v>0</v>
      </c>
      <c r="CF1238" s="11">
        <v>3.1</v>
      </c>
      <c r="CG1238" t="s">
        <v>72</v>
      </c>
      <c r="CH1238" s="15">
        <f>VLOOKUP(CG1238,'S&amp;PRatingMapping'!$A$3:$B$24,2,0)</f>
        <v>3.9999999999999991</v>
      </c>
    </row>
    <row r="1239" spans="1:86" x14ac:dyDescent="0.25">
      <c r="A1239" s="2">
        <v>42185</v>
      </c>
      <c r="B1239">
        <v>6.2</v>
      </c>
      <c r="C1239">
        <v>63089</v>
      </c>
      <c r="D1239">
        <v>2.2000000000000002</v>
      </c>
      <c r="E1239">
        <v>1</v>
      </c>
      <c r="F1239">
        <v>0</v>
      </c>
      <c r="G1239">
        <v>0</v>
      </c>
      <c r="H1239">
        <v>0</v>
      </c>
      <c r="I1239">
        <v>9689789.6899999995</v>
      </c>
      <c r="W1239" t="e">
        <f>VLOOKUP(V1239,MoodysRatingMapping!$A$3:$B$23,2,0)</f>
        <v>#N/A</v>
      </c>
      <c r="AA1239" s="7" t="e">
        <f>VLOOKUP(Z1239,'S&amp;PRatingMapping'!$A$3:$B$24,2,0)</f>
        <v>#N/A</v>
      </c>
      <c r="AC1239">
        <v>57249</v>
      </c>
      <c r="AD1239">
        <v>57249</v>
      </c>
      <c r="AE1239">
        <v>9718935.9499999993</v>
      </c>
      <c r="AR1239" t="e">
        <f>VLOOKUP(AQ1239,MoodysRatingMapping!$A$3:$B$23,2,0)</f>
        <v>#N/A</v>
      </c>
      <c r="AV1239" s="15" t="e">
        <f>VLOOKUP(AU1239,'S&amp;PRatingMapping'!$A$3:$B$24,2,0)</f>
        <v>#N/A</v>
      </c>
      <c r="AX1239">
        <v>10151150.02</v>
      </c>
      <c r="BK1239" t="e">
        <f>VLOOKUP(BJ1239,MoodysRatingMapping!$A$3:$B$23,2,0)</f>
        <v>#N/A</v>
      </c>
      <c r="BO1239" s="15" t="e">
        <f>VLOOKUP(BN1239,'S&amp;PRatingMapping'!$A$3:$B$24,2,0)</f>
        <v>#N/A</v>
      </c>
      <c r="BQ1239">
        <v>10159009.07</v>
      </c>
      <c r="CD1239" t="e">
        <f>VLOOKUP(CC1239,MoodysRatingMapping!$A$3:$B$23,2,0)</f>
        <v>#N/A</v>
      </c>
      <c r="CH1239" s="15" t="e">
        <f>VLOOKUP(CG1239,'S&amp;PRatingMapping'!$A$3:$B$24,2,0)</f>
        <v>#N/A</v>
      </c>
    </row>
    <row r="1240" spans="1:86" x14ac:dyDescent="0.25">
      <c r="A1240" s="2">
        <v>42886</v>
      </c>
      <c r="B1240">
        <v>7</v>
      </c>
      <c r="C1240">
        <v>63089</v>
      </c>
      <c r="D1240">
        <v>1.9</v>
      </c>
      <c r="E1240">
        <v>1</v>
      </c>
      <c r="F1240">
        <v>0</v>
      </c>
      <c r="G1240">
        <v>0</v>
      </c>
      <c r="H1240">
        <v>0</v>
      </c>
      <c r="I1240">
        <v>6313469.6399999997</v>
      </c>
      <c r="W1240" t="e">
        <f>VLOOKUP(V1240,MoodysRatingMapping!$A$3:$B$23,2,0)</f>
        <v>#N/A</v>
      </c>
      <c r="AA1240" s="7" t="e">
        <f>VLOOKUP(Z1240,'S&amp;PRatingMapping'!$A$3:$B$24,2,0)</f>
        <v>#N/A</v>
      </c>
      <c r="AC1240">
        <v>57272</v>
      </c>
      <c r="AD1240">
        <v>57272</v>
      </c>
      <c r="AE1240">
        <v>6707180.7199999997</v>
      </c>
      <c r="AR1240" t="e">
        <f>VLOOKUP(AQ1240,MoodysRatingMapping!$A$3:$B$23,2,0)</f>
        <v>#N/A</v>
      </c>
      <c r="AV1240" s="15" t="e">
        <f>VLOOKUP(AU1240,'S&amp;PRatingMapping'!$A$3:$B$24,2,0)</f>
        <v>#N/A</v>
      </c>
      <c r="AX1240">
        <v>6696740.6299999999</v>
      </c>
      <c r="BK1240" t="e">
        <f>VLOOKUP(BJ1240,MoodysRatingMapping!$A$3:$B$23,2,0)</f>
        <v>#N/A</v>
      </c>
      <c r="BO1240" s="15" t="e">
        <f>VLOOKUP(BN1240,'S&amp;PRatingMapping'!$A$3:$B$24,2,0)</f>
        <v>#N/A</v>
      </c>
      <c r="BQ1240">
        <v>6702636.6900000004</v>
      </c>
      <c r="CD1240" t="e">
        <f>VLOOKUP(CC1240,MoodysRatingMapping!$A$3:$B$23,2,0)</f>
        <v>#N/A</v>
      </c>
      <c r="CH1240" s="15" t="e">
        <f>VLOOKUP(CG1240,'S&amp;PRatingMapping'!$A$3:$B$24,2,0)</f>
        <v>#N/A</v>
      </c>
    </row>
    <row r="1241" spans="1:86" x14ac:dyDescent="0.25">
      <c r="A1241" s="2">
        <v>42094</v>
      </c>
      <c r="B1241">
        <v>6.1</v>
      </c>
      <c r="C1241">
        <v>63109</v>
      </c>
      <c r="D1241">
        <v>0.89999999999999947</v>
      </c>
      <c r="E1241">
        <v>1</v>
      </c>
      <c r="F1241">
        <v>0</v>
      </c>
      <c r="G1241">
        <v>0</v>
      </c>
      <c r="H1241">
        <v>0</v>
      </c>
      <c r="I1241">
        <v>20902646.940000001</v>
      </c>
      <c r="J1241" s="9">
        <v>5.0999999999999996</v>
      </c>
      <c r="K1241">
        <v>5</v>
      </c>
      <c r="L1241" t="s">
        <v>41</v>
      </c>
      <c r="M1241">
        <v>0.41574</v>
      </c>
      <c r="N1241">
        <v>-2</v>
      </c>
      <c r="Q1241" s="11">
        <v>3.1</v>
      </c>
      <c r="R1241" t="s">
        <v>41</v>
      </c>
      <c r="S1241">
        <v>55.318600000000004</v>
      </c>
      <c r="T1241">
        <v>-4</v>
      </c>
      <c r="W1241" t="e">
        <f>VLOOKUP(V1241,MoodysRatingMapping!$A$3:$B$23,2,0)</f>
        <v>#N/A</v>
      </c>
      <c r="AA1241" s="7" t="e">
        <f>VLOOKUP(Z1241,'S&amp;PRatingMapping'!$A$3:$B$24,2,0)</f>
        <v>#N/A</v>
      </c>
      <c r="AC1241">
        <v>57299</v>
      </c>
      <c r="AD1241">
        <v>57299</v>
      </c>
      <c r="AE1241">
        <v>19894303.420000002</v>
      </c>
      <c r="AF1241" t="s">
        <v>29</v>
      </c>
      <c r="AG1241">
        <v>4</v>
      </c>
      <c r="AH1241" t="s">
        <v>41</v>
      </c>
      <c r="AI1241">
        <v>0.32351999999999997</v>
      </c>
      <c r="AJ1241">
        <v>-2</v>
      </c>
      <c r="AL1241" t="s">
        <v>46</v>
      </c>
      <c r="AM1241" t="s">
        <v>41</v>
      </c>
      <c r="AN1241">
        <v>52.635269000000001</v>
      </c>
      <c r="AO1241">
        <v>-4</v>
      </c>
      <c r="AR1241" t="e">
        <f>VLOOKUP(AQ1241,MoodysRatingMapping!$A$3:$B$23,2,0)</f>
        <v>#N/A</v>
      </c>
      <c r="AV1241" s="15" t="e">
        <f>VLOOKUP(AU1241,'S&amp;PRatingMapping'!$A$3:$B$24,2,0)</f>
        <v>#N/A</v>
      </c>
      <c r="AX1241">
        <v>21701326.109999999</v>
      </c>
      <c r="AY1241" t="s">
        <v>37</v>
      </c>
      <c r="AZ1241">
        <v>6</v>
      </c>
      <c r="BA1241" t="s">
        <v>41</v>
      </c>
      <c r="BB1241">
        <v>0.45710000000000001</v>
      </c>
      <c r="BC1241">
        <v>0</v>
      </c>
      <c r="BE1241" s="11">
        <v>3.1</v>
      </c>
      <c r="BF1241" t="s">
        <v>41</v>
      </c>
      <c r="BG1241">
        <v>57.359898999999999</v>
      </c>
      <c r="BH1241">
        <v>-3</v>
      </c>
      <c r="BK1241" t="e">
        <f>VLOOKUP(BJ1241,MoodysRatingMapping!$A$3:$B$23,2,0)</f>
        <v>#N/A</v>
      </c>
      <c r="BO1241" s="15" t="e">
        <f>VLOOKUP(BN1241,'S&amp;PRatingMapping'!$A$3:$B$24,2,0)</f>
        <v>#N/A</v>
      </c>
      <c r="BQ1241">
        <v>21338212.510000002</v>
      </c>
      <c r="BX1241" t="s">
        <v>35</v>
      </c>
      <c r="BY1241" t="s">
        <v>41</v>
      </c>
      <c r="BZ1241">
        <v>56.491370000000003</v>
      </c>
      <c r="CA1241">
        <v>-3</v>
      </c>
      <c r="CD1241" t="e">
        <f>VLOOKUP(CC1241,MoodysRatingMapping!$A$3:$B$23,2,0)</f>
        <v>#N/A</v>
      </c>
      <c r="CH1241" s="15" t="e">
        <f>VLOOKUP(CG1241,'S&amp;PRatingMapping'!$A$3:$B$24,2,0)</f>
        <v>#N/A</v>
      </c>
    </row>
    <row r="1242" spans="1:86" x14ac:dyDescent="0.25">
      <c r="A1242" s="2">
        <v>42216</v>
      </c>
      <c r="B1242">
        <v>2.2000000000000002</v>
      </c>
      <c r="C1242">
        <v>63111</v>
      </c>
      <c r="D1242">
        <v>0.1000000000000001</v>
      </c>
      <c r="E1242">
        <v>1</v>
      </c>
      <c r="F1242">
        <v>0</v>
      </c>
      <c r="G1242">
        <v>0</v>
      </c>
      <c r="H1242">
        <v>0</v>
      </c>
      <c r="I1242">
        <v>27964473.640000001</v>
      </c>
      <c r="J1242" s="9" t="s">
        <v>30</v>
      </c>
      <c r="K1242">
        <v>1</v>
      </c>
      <c r="L1242" t="s">
        <v>41</v>
      </c>
      <c r="M1242">
        <v>0.63429999999999997</v>
      </c>
      <c r="N1242">
        <v>-1</v>
      </c>
      <c r="Q1242" s="11">
        <v>2.2000000000000002</v>
      </c>
      <c r="R1242" t="s">
        <v>41</v>
      </c>
      <c r="S1242">
        <v>45.866379999999999</v>
      </c>
      <c r="U1242" s="11">
        <v>2.1</v>
      </c>
      <c r="V1242" t="s">
        <v>60</v>
      </c>
      <c r="W1242">
        <f>VLOOKUP(V1242,MoodysRatingMapping!$A$3:$B$23,2,0)</f>
        <v>2.8000000000000003</v>
      </c>
      <c r="Y1242">
        <v>2.2000000000000002</v>
      </c>
      <c r="Z1242" t="s">
        <v>71</v>
      </c>
      <c r="AA1242" s="7">
        <f>VLOOKUP(Z1242,'S&amp;PRatingMapping'!$A$3:$B$24,2,0)</f>
        <v>3.1428571428571423</v>
      </c>
      <c r="AC1242">
        <v>57356</v>
      </c>
      <c r="AD1242">
        <v>57356</v>
      </c>
      <c r="AE1242">
        <v>27964473.640000001</v>
      </c>
      <c r="AF1242" t="s">
        <v>30</v>
      </c>
      <c r="AG1242">
        <v>1</v>
      </c>
      <c r="AH1242" t="s">
        <v>41</v>
      </c>
      <c r="AI1242">
        <v>5.9670000000000008E-2</v>
      </c>
      <c r="AJ1242">
        <v>-1</v>
      </c>
      <c r="AL1242" t="s">
        <v>44</v>
      </c>
      <c r="AM1242" t="s">
        <v>41</v>
      </c>
      <c r="AN1242">
        <v>47.005388000000004</v>
      </c>
      <c r="AO1242">
        <v>0</v>
      </c>
      <c r="AP1242" s="11">
        <v>2.1</v>
      </c>
      <c r="AQ1242" t="s">
        <v>60</v>
      </c>
      <c r="AR1242">
        <f>VLOOKUP(AQ1242,MoodysRatingMapping!$A$3:$B$23,2,0)</f>
        <v>2.8000000000000003</v>
      </c>
      <c r="AS1242">
        <v>0</v>
      </c>
      <c r="AT1242" s="11">
        <v>2.2000000000000002</v>
      </c>
      <c r="AU1242" t="s">
        <v>71</v>
      </c>
      <c r="AV1242" s="15">
        <f>VLOOKUP(AU1242,'S&amp;PRatingMapping'!$A$3:$B$24,2,0)</f>
        <v>3.1428571428571423</v>
      </c>
      <c r="AX1242">
        <v>27964473.640000001</v>
      </c>
      <c r="AY1242" t="s">
        <v>30</v>
      </c>
      <c r="AZ1242">
        <v>1</v>
      </c>
      <c r="BA1242" t="s">
        <v>41</v>
      </c>
      <c r="BB1242">
        <v>5.2489999999999988E-2</v>
      </c>
      <c r="BC1242">
        <v>-1</v>
      </c>
      <c r="BE1242" s="11">
        <v>2.2000000000000002</v>
      </c>
      <c r="BF1242" t="s">
        <v>41</v>
      </c>
      <c r="BG1242">
        <v>37.157750999999998</v>
      </c>
      <c r="BH1242">
        <v>0</v>
      </c>
      <c r="BI1242" s="11">
        <v>2.1</v>
      </c>
      <c r="BJ1242" t="s">
        <v>60</v>
      </c>
      <c r="BK1242">
        <f>VLOOKUP(BJ1242,MoodysRatingMapping!$A$3:$B$23,2,0)</f>
        <v>2.8000000000000003</v>
      </c>
      <c r="BL1242">
        <v>0</v>
      </c>
      <c r="BM1242" s="11">
        <v>2.2000000000000002</v>
      </c>
      <c r="BN1242" t="s">
        <v>71</v>
      </c>
      <c r="BO1242" s="15">
        <f>VLOOKUP(BN1242,'S&amp;PRatingMapping'!$A$3:$B$24,2,0)</f>
        <v>3.1428571428571423</v>
      </c>
      <c r="BQ1242">
        <v>27964473.640000001</v>
      </c>
      <c r="BR1242" s="11" t="s">
        <v>30</v>
      </c>
      <c r="BS1242">
        <v>1</v>
      </c>
      <c r="BT1242" t="s">
        <v>41</v>
      </c>
      <c r="BU1242">
        <v>5.5660000000000001E-2</v>
      </c>
      <c r="BV1242">
        <v>-1</v>
      </c>
      <c r="BX1242" t="s">
        <v>34</v>
      </c>
      <c r="BY1242" t="s">
        <v>41</v>
      </c>
      <c r="BZ1242">
        <v>33.643149999999999</v>
      </c>
      <c r="CA1242">
        <v>0</v>
      </c>
      <c r="CB1242" t="s">
        <v>34</v>
      </c>
      <c r="CC1242" t="s">
        <v>60</v>
      </c>
      <c r="CD1242">
        <f>VLOOKUP(CC1242,MoodysRatingMapping!$A$3:$B$23,2,0)</f>
        <v>2.8000000000000003</v>
      </c>
      <c r="CE1242">
        <v>0</v>
      </c>
      <c r="CF1242" s="11">
        <v>2.2000000000000002</v>
      </c>
      <c r="CG1242" t="s">
        <v>71</v>
      </c>
      <c r="CH1242" s="15">
        <f>VLOOKUP(CG1242,'S&amp;PRatingMapping'!$A$3:$B$24,2,0)</f>
        <v>3.1428571428571423</v>
      </c>
    </row>
    <row r="1243" spans="1:86" x14ac:dyDescent="0.25">
      <c r="A1243" s="2">
        <v>42580</v>
      </c>
      <c r="B1243">
        <v>2.2999999999999998</v>
      </c>
      <c r="C1243">
        <v>63111</v>
      </c>
      <c r="D1243">
        <v>9.9999999999999645E-2</v>
      </c>
      <c r="E1243">
        <v>1</v>
      </c>
      <c r="F1243">
        <v>0</v>
      </c>
      <c r="G1243">
        <v>0</v>
      </c>
      <c r="H1243">
        <v>0</v>
      </c>
      <c r="I1243">
        <v>30878859.859999999</v>
      </c>
      <c r="J1243" s="9" t="s">
        <v>30</v>
      </c>
      <c r="K1243">
        <v>1</v>
      </c>
      <c r="L1243" t="s">
        <v>41</v>
      </c>
      <c r="M1243">
        <v>0.85299999999999998</v>
      </c>
      <c r="N1243">
        <v>-1</v>
      </c>
      <c r="Q1243" s="11" t="s">
        <v>30</v>
      </c>
      <c r="R1243" t="s">
        <v>41</v>
      </c>
      <c r="S1243">
        <v>38.411299999999997</v>
      </c>
      <c r="T1243">
        <v>-1</v>
      </c>
      <c r="U1243" s="11">
        <v>2.1</v>
      </c>
      <c r="V1243" t="s">
        <v>60</v>
      </c>
      <c r="W1243">
        <f>VLOOKUP(V1243,MoodysRatingMapping!$A$3:$B$23,2,0)</f>
        <v>2.8000000000000003</v>
      </c>
      <c r="Y1243">
        <v>2.2000000000000002</v>
      </c>
      <c r="Z1243" t="s">
        <v>71</v>
      </c>
      <c r="AA1243" s="7">
        <f>VLOOKUP(Z1243,'S&amp;PRatingMapping'!$A$3:$B$24,2,0)</f>
        <v>3.1428571428571423</v>
      </c>
      <c r="AC1243">
        <v>57368</v>
      </c>
      <c r="AD1243">
        <v>57368</v>
      </c>
      <c r="AE1243">
        <v>30878859.859999999</v>
      </c>
      <c r="AF1243" t="s">
        <v>30</v>
      </c>
      <c r="AG1243">
        <v>1</v>
      </c>
      <c r="AH1243" t="s">
        <v>41</v>
      </c>
      <c r="AI1243">
        <v>8.3489999999999995E-2</v>
      </c>
      <c r="AJ1243">
        <v>-1</v>
      </c>
      <c r="AL1243" t="s">
        <v>30</v>
      </c>
      <c r="AM1243" t="s">
        <v>41</v>
      </c>
      <c r="AN1243">
        <v>44.682122999999997</v>
      </c>
      <c r="AO1243">
        <v>-1</v>
      </c>
      <c r="AP1243" s="11">
        <v>2.1</v>
      </c>
      <c r="AQ1243" t="s">
        <v>60</v>
      </c>
      <c r="AR1243">
        <f>VLOOKUP(AQ1243,MoodysRatingMapping!$A$3:$B$23,2,0)</f>
        <v>2.8000000000000003</v>
      </c>
      <c r="AS1243">
        <v>0</v>
      </c>
      <c r="AT1243" s="11">
        <v>2.2000000000000002</v>
      </c>
      <c r="AU1243" t="s">
        <v>71</v>
      </c>
      <c r="AV1243" s="15">
        <f>VLOOKUP(AU1243,'S&amp;PRatingMapping'!$A$3:$B$24,2,0)</f>
        <v>3.1428571428571423</v>
      </c>
      <c r="AX1243">
        <v>30878859.859999999</v>
      </c>
      <c r="BE1243" s="11" t="s">
        <v>30</v>
      </c>
      <c r="BF1243" t="s">
        <v>41</v>
      </c>
      <c r="BG1243">
        <v>41.671295000000001</v>
      </c>
      <c r="BH1243">
        <v>-1</v>
      </c>
      <c r="BI1243" s="11">
        <v>2.1</v>
      </c>
      <c r="BJ1243" t="s">
        <v>60</v>
      </c>
      <c r="BK1243">
        <f>VLOOKUP(BJ1243,MoodysRatingMapping!$A$3:$B$23,2,0)</f>
        <v>2.8000000000000003</v>
      </c>
      <c r="BL1243">
        <v>0</v>
      </c>
      <c r="BM1243" s="11">
        <v>2.2000000000000002</v>
      </c>
      <c r="BN1243" t="s">
        <v>71</v>
      </c>
      <c r="BO1243" s="15">
        <f>VLOOKUP(BN1243,'S&amp;PRatingMapping'!$A$3:$B$24,2,0)</f>
        <v>3.1428571428571423</v>
      </c>
      <c r="BQ1243">
        <v>30878859.859999999</v>
      </c>
      <c r="BR1243" s="11" t="s">
        <v>30</v>
      </c>
      <c r="BS1243">
        <v>1</v>
      </c>
      <c r="BT1243" t="s">
        <v>41</v>
      </c>
      <c r="BU1243">
        <v>8.9370000000000005E-2</v>
      </c>
      <c r="BV1243">
        <v>-1</v>
      </c>
      <c r="BX1243" t="s">
        <v>30</v>
      </c>
      <c r="BY1243" t="s">
        <v>41</v>
      </c>
      <c r="BZ1243">
        <v>42.235641999999999</v>
      </c>
      <c r="CA1243">
        <v>-1</v>
      </c>
      <c r="CB1243" t="s">
        <v>34</v>
      </c>
      <c r="CC1243" t="s">
        <v>60</v>
      </c>
      <c r="CD1243">
        <f>VLOOKUP(CC1243,MoodysRatingMapping!$A$3:$B$23,2,0)</f>
        <v>2.8000000000000003</v>
      </c>
      <c r="CE1243">
        <v>0</v>
      </c>
      <c r="CF1243" s="11">
        <v>2.2000000000000002</v>
      </c>
      <c r="CG1243" t="s">
        <v>71</v>
      </c>
      <c r="CH1243" s="15">
        <f>VLOOKUP(CG1243,'S&amp;PRatingMapping'!$A$3:$B$24,2,0)</f>
        <v>3.1428571428571423</v>
      </c>
    </row>
    <row r="1244" spans="1:86" x14ac:dyDescent="0.25">
      <c r="A1244" s="2">
        <v>42947</v>
      </c>
      <c r="B1244">
        <v>3.1</v>
      </c>
      <c r="C1244">
        <v>63111</v>
      </c>
      <c r="D1244">
        <v>0.80000000000000027</v>
      </c>
      <c r="E1244">
        <v>1</v>
      </c>
      <c r="F1244">
        <v>0</v>
      </c>
      <c r="G1244">
        <v>0</v>
      </c>
      <c r="H1244">
        <v>0</v>
      </c>
      <c r="I1244">
        <v>30878859.859999999</v>
      </c>
      <c r="J1244" s="9" t="s">
        <v>30</v>
      </c>
      <c r="K1244">
        <v>1</v>
      </c>
      <c r="L1244" t="s">
        <v>41</v>
      </c>
      <c r="M1244">
        <v>0.191</v>
      </c>
      <c r="N1244">
        <v>-2</v>
      </c>
      <c r="Q1244" s="11" t="s">
        <v>30</v>
      </c>
      <c r="R1244" t="s">
        <v>41</v>
      </c>
      <c r="S1244">
        <v>24.177600000000002</v>
      </c>
      <c r="T1244">
        <v>-2</v>
      </c>
      <c r="U1244" s="11">
        <v>2.1</v>
      </c>
      <c r="V1244" t="s">
        <v>60</v>
      </c>
      <c r="W1244">
        <f>VLOOKUP(V1244,MoodysRatingMapping!$A$3:$B$23,2,0)</f>
        <v>2.8000000000000003</v>
      </c>
      <c r="X1244">
        <v>-1</v>
      </c>
      <c r="Y1244">
        <v>2.2000000000000002</v>
      </c>
      <c r="Z1244" t="s">
        <v>71</v>
      </c>
      <c r="AA1244" s="7">
        <f>VLOOKUP(Z1244,'S&amp;PRatingMapping'!$A$3:$B$24,2,0)</f>
        <v>3.1428571428571423</v>
      </c>
      <c r="AC1244">
        <v>5738</v>
      </c>
      <c r="AD1244">
        <v>5738</v>
      </c>
      <c r="AE1244">
        <v>30878859.859999999</v>
      </c>
      <c r="AF1244" t="s">
        <v>30</v>
      </c>
      <c r="AG1244">
        <v>1</v>
      </c>
      <c r="AH1244" t="s">
        <v>41</v>
      </c>
      <c r="AI1244">
        <v>1.9650000000000001E-2</v>
      </c>
      <c r="AJ1244">
        <v>-1</v>
      </c>
      <c r="AL1244" t="s">
        <v>30</v>
      </c>
      <c r="AM1244" t="s">
        <v>41</v>
      </c>
      <c r="AN1244">
        <v>24.789300000000001</v>
      </c>
      <c r="AO1244">
        <v>-1</v>
      </c>
      <c r="AP1244" s="11">
        <v>2.1</v>
      </c>
      <c r="AQ1244" t="s">
        <v>60</v>
      </c>
      <c r="AR1244">
        <f>VLOOKUP(AQ1244,MoodysRatingMapping!$A$3:$B$23,2,0)</f>
        <v>2.8000000000000003</v>
      </c>
      <c r="AS1244">
        <v>0</v>
      </c>
      <c r="AT1244" s="11">
        <v>2.2000000000000002</v>
      </c>
      <c r="AU1244" t="s">
        <v>71</v>
      </c>
      <c r="AV1244" s="15">
        <f>VLOOKUP(AU1244,'S&amp;PRatingMapping'!$A$3:$B$24,2,0)</f>
        <v>3.1428571428571423</v>
      </c>
      <c r="AX1244">
        <v>30878859.859999999</v>
      </c>
      <c r="AY1244" t="s">
        <v>30</v>
      </c>
      <c r="AZ1244">
        <v>1</v>
      </c>
      <c r="BA1244" t="s">
        <v>41</v>
      </c>
      <c r="BB1244">
        <v>1.9879999999999998E-2</v>
      </c>
      <c r="BC1244">
        <v>-1</v>
      </c>
      <c r="BE1244" s="11" t="s">
        <v>30</v>
      </c>
      <c r="BF1244" t="s">
        <v>41</v>
      </c>
      <c r="BG1244">
        <v>29.514700000000001</v>
      </c>
      <c r="BH1244">
        <v>-1</v>
      </c>
      <c r="BI1244" s="11">
        <v>2.1</v>
      </c>
      <c r="BJ1244" t="s">
        <v>60</v>
      </c>
      <c r="BK1244">
        <f>VLOOKUP(BJ1244,MoodysRatingMapping!$A$3:$B$23,2,0)</f>
        <v>2.8000000000000003</v>
      </c>
      <c r="BL1244">
        <v>0</v>
      </c>
      <c r="BM1244" s="11">
        <v>2.2000000000000002</v>
      </c>
      <c r="BN1244" t="s">
        <v>71</v>
      </c>
      <c r="BO1244" s="15">
        <f>VLOOKUP(BN1244,'S&amp;PRatingMapping'!$A$3:$B$24,2,0)</f>
        <v>3.1428571428571423</v>
      </c>
      <c r="BQ1244">
        <v>30878859.859999999</v>
      </c>
      <c r="BR1244" s="11" t="s">
        <v>30</v>
      </c>
      <c r="BS1244">
        <v>1</v>
      </c>
      <c r="BT1244" t="s">
        <v>41</v>
      </c>
      <c r="BU1244">
        <v>2.0820000000000002E-2</v>
      </c>
      <c r="BV1244">
        <v>-1</v>
      </c>
      <c r="BX1244" t="s">
        <v>30</v>
      </c>
      <c r="BY1244" t="s">
        <v>41</v>
      </c>
      <c r="BZ1244">
        <v>29.913</v>
      </c>
      <c r="CA1244">
        <v>-1</v>
      </c>
      <c r="CB1244" t="s">
        <v>34</v>
      </c>
      <c r="CC1244" t="s">
        <v>60</v>
      </c>
      <c r="CD1244">
        <f>VLOOKUP(CC1244,MoodysRatingMapping!$A$3:$B$23,2,0)</f>
        <v>2.8000000000000003</v>
      </c>
      <c r="CE1244">
        <v>0</v>
      </c>
      <c r="CF1244" s="11">
        <v>2.2000000000000002</v>
      </c>
      <c r="CG1244" t="s">
        <v>71</v>
      </c>
      <c r="CH1244" s="15">
        <f>VLOOKUP(CG1244,'S&amp;PRatingMapping'!$A$3:$B$24,2,0)</f>
        <v>3.1428571428571423</v>
      </c>
    </row>
    <row r="1245" spans="1:86" x14ac:dyDescent="0.25">
      <c r="A1245" s="2">
        <v>43312</v>
      </c>
      <c r="B1245">
        <v>2.2000000000000002</v>
      </c>
      <c r="C1245">
        <v>63111</v>
      </c>
      <c r="D1245">
        <v>0.1000000000000001</v>
      </c>
      <c r="E1245">
        <v>1</v>
      </c>
      <c r="F1245">
        <v>0</v>
      </c>
      <c r="G1245">
        <v>0</v>
      </c>
      <c r="H1245">
        <v>0</v>
      </c>
      <c r="I1245">
        <v>30878859.859999999</v>
      </c>
      <c r="J1245" s="9" t="s">
        <v>30</v>
      </c>
      <c r="K1245">
        <v>1</v>
      </c>
      <c r="L1245" t="s">
        <v>41</v>
      </c>
      <c r="M1245">
        <v>0.21579999999999999</v>
      </c>
      <c r="N1245">
        <v>-1</v>
      </c>
      <c r="Q1245" s="11" t="s">
        <v>30</v>
      </c>
      <c r="R1245" t="s">
        <v>41</v>
      </c>
      <c r="S1245">
        <v>45.441000000000003</v>
      </c>
      <c r="T1245">
        <v>-1</v>
      </c>
      <c r="U1245" s="11">
        <v>2.1</v>
      </c>
      <c r="V1245" t="s">
        <v>60</v>
      </c>
      <c r="W1245">
        <f>VLOOKUP(V1245,MoodysRatingMapping!$A$3:$B$23,2,0)</f>
        <v>2.8000000000000003</v>
      </c>
      <c r="Y1245">
        <v>2.2000000000000002</v>
      </c>
      <c r="Z1245" t="s">
        <v>71</v>
      </c>
      <c r="AA1245" s="7">
        <f>VLOOKUP(Z1245,'S&amp;PRatingMapping'!$A$3:$B$24,2,0)</f>
        <v>3.1428571428571423</v>
      </c>
      <c r="AC1245">
        <v>57392</v>
      </c>
      <c r="AD1245">
        <v>57392</v>
      </c>
      <c r="AE1245">
        <v>30878859.859999999</v>
      </c>
      <c r="AF1245" t="s">
        <v>30</v>
      </c>
      <c r="AG1245">
        <v>1</v>
      </c>
      <c r="AH1245" t="s">
        <v>41</v>
      </c>
      <c r="AI1245">
        <v>1.9939999999999999E-2</v>
      </c>
      <c r="AJ1245">
        <v>-1</v>
      </c>
      <c r="AL1245" t="s">
        <v>44</v>
      </c>
      <c r="AM1245" t="s">
        <v>41</v>
      </c>
      <c r="AN1245">
        <v>53.640099999999997</v>
      </c>
      <c r="AO1245">
        <v>0</v>
      </c>
      <c r="AP1245" s="11">
        <v>2.1</v>
      </c>
      <c r="AQ1245" t="s">
        <v>60</v>
      </c>
      <c r="AR1245">
        <f>VLOOKUP(AQ1245,MoodysRatingMapping!$A$3:$B$23,2,0)</f>
        <v>2.8000000000000003</v>
      </c>
      <c r="AS1245">
        <v>0</v>
      </c>
      <c r="AT1245" s="11">
        <v>2.2000000000000002</v>
      </c>
      <c r="AU1245" t="s">
        <v>71</v>
      </c>
      <c r="AV1245" s="15">
        <f>VLOOKUP(AU1245,'S&amp;PRatingMapping'!$A$3:$B$24,2,0)</f>
        <v>3.1428571428571423</v>
      </c>
      <c r="AX1245">
        <v>30878859.859999999</v>
      </c>
      <c r="AY1245" t="s">
        <v>30</v>
      </c>
      <c r="AZ1245">
        <v>1</v>
      </c>
      <c r="BA1245" t="s">
        <v>41</v>
      </c>
      <c r="BB1245">
        <v>2.2669999999999999E-2</v>
      </c>
      <c r="BC1245">
        <v>-1</v>
      </c>
      <c r="BE1245" s="11">
        <v>2.2000000000000002</v>
      </c>
      <c r="BF1245" t="s">
        <v>41</v>
      </c>
      <c r="BG1245">
        <v>52.082900000000002</v>
      </c>
      <c r="BH1245">
        <v>0</v>
      </c>
      <c r="BI1245" s="11">
        <v>2.1</v>
      </c>
      <c r="BJ1245" t="s">
        <v>60</v>
      </c>
      <c r="BK1245">
        <f>VLOOKUP(BJ1245,MoodysRatingMapping!$A$3:$B$23,2,0)</f>
        <v>2.8000000000000003</v>
      </c>
      <c r="BL1245">
        <v>0</v>
      </c>
      <c r="BM1245" s="11">
        <v>2.2000000000000002</v>
      </c>
      <c r="BN1245" t="s">
        <v>71</v>
      </c>
      <c r="BO1245" s="15">
        <f>VLOOKUP(BN1245,'S&amp;PRatingMapping'!$A$3:$B$24,2,0)</f>
        <v>3.1428571428571423</v>
      </c>
      <c r="BQ1245">
        <v>30878859.859999999</v>
      </c>
      <c r="BR1245" s="11" t="s">
        <v>30</v>
      </c>
      <c r="BS1245">
        <v>1</v>
      </c>
      <c r="BT1245" t="s">
        <v>41</v>
      </c>
      <c r="BU1245">
        <v>1.7659999999999999E-2</v>
      </c>
      <c r="BV1245">
        <v>-1</v>
      </c>
      <c r="BX1245" t="s">
        <v>44</v>
      </c>
      <c r="BY1245" t="s">
        <v>41</v>
      </c>
      <c r="BZ1245">
        <v>49.5276</v>
      </c>
      <c r="CA1245">
        <v>0</v>
      </c>
      <c r="CB1245" t="s">
        <v>34</v>
      </c>
      <c r="CC1245" t="s">
        <v>60</v>
      </c>
      <c r="CD1245">
        <f>VLOOKUP(CC1245,MoodysRatingMapping!$A$3:$B$23,2,0)</f>
        <v>2.8000000000000003</v>
      </c>
      <c r="CE1245">
        <v>0</v>
      </c>
      <c r="CF1245" s="11">
        <v>2.2000000000000002</v>
      </c>
      <c r="CG1245" t="s">
        <v>71</v>
      </c>
      <c r="CH1245" s="15">
        <f>VLOOKUP(CG1245,'S&amp;PRatingMapping'!$A$3:$B$24,2,0)</f>
        <v>3.1428571428571423</v>
      </c>
    </row>
    <row r="1246" spans="1:86" x14ac:dyDescent="0.25">
      <c r="A1246" s="2">
        <v>41820</v>
      </c>
      <c r="B1246">
        <v>5.0999999999999996</v>
      </c>
      <c r="C1246">
        <v>63117</v>
      </c>
      <c r="D1246">
        <v>1.1000000000000001</v>
      </c>
      <c r="E1246">
        <v>1</v>
      </c>
      <c r="F1246">
        <v>0</v>
      </c>
      <c r="G1246">
        <v>0</v>
      </c>
      <c r="H1246">
        <v>0</v>
      </c>
      <c r="I1246">
        <v>32400000</v>
      </c>
      <c r="W1246" t="e">
        <f>VLOOKUP(V1246,MoodysRatingMapping!$A$3:$B$23,2,0)</f>
        <v>#N/A</v>
      </c>
      <c r="AA1246" s="7" t="e">
        <f>VLOOKUP(Z1246,'S&amp;PRatingMapping'!$A$3:$B$24,2,0)</f>
        <v>#N/A</v>
      </c>
      <c r="AC1246">
        <v>57396</v>
      </c>
      <c r="AD1246">
        <v>57396</v>
      </c>
      <c r="AE1246">
        <v>29000000</v>
      </c>
      <c r="AR1246" t="e">
        <f>VLOOKUP(AQ1246,MoodysRatingMapping!$A$3:$B$23,2,0)</f>
        <v>#N/A</v>
      </c>
      <c r="AV1246" s="15" t="e">
        <f>VLOOKUP(AU1246,'S&amp;PRatingMapping'!$A$3:$B$24,2,0)</f>
        <v>#N/A</v>
      </c>
      <c r="AX1246">
        <v>35069322.670000002</v>
      </c>
      <c r="BK1246" t="e">
        <f>VLOOKUP(BJ1246,MoodysRatingMapping!$A$3:$B$23,2,0)</f>
        <v>#N/A</v>
      </c>
      <c r="BO1246" s="15" t="e">
        <f>VLOOKUP(BN1246,'S&amp;PRatingMapping'!$A$3:$B$24,2,0)</f>
        <v>#N/A</v>
      </c>
      <c r="BQ1246">
        <v>32200000</v>
      </c>
      <c r="CD1246" t="e">
        <f>VLOOKUP(CC1246,MoodysRatingMapping!$A$3:$B$23,2,0)</f>
        <v>#N/A</v>
      </c>
      <c r="CH1246" s="15" t="e">
        <f>VLOOKUP(CG1246,'S&amp;PRatingMapping'!$A$3:$B$24,2,0)</f>
        <v>#N/A</v>
      </c>
    </row>
    <row r="1247" spans="1:86" x14ac:dyDescent="0.25">
      <c r="A1247" s="2">
        <v>41943</v>
      </c>
      <c r="B1247">
        <v>7</v>
      </c>
      <c r="C1247">
        <v>63117</v>
      </c>
      <c r="D1247">
        <v>1.9</v>
      </c>
      <c r="E1247">
        <v>1</v>
      </c>
      <c r="F1247">
        <v>0</v>
      </c>
      <c r="G1247">
        <v>0</v>
      </c>
      <c r="H1247">
        <v>0</v>
      </c>
      <c r="I1247">
        <v>28000000</v>
      </c>
      <c r="W1247" t="e">
        <f>VLOOKUP(V1247,MoodysRatingMapping!$A$3:$B$23,2,0)</f>
        <v>#N/A</v>
      </c>
      <c r="AA1247" s="7" t="e">
        <f>VLOOKUP(Z1247,'S&amp;PRatingMapping'!$A$3:$B$24,2,0)</f>
        <v>#N/A</v>
      </c>
      <c r="AC1247">
        <v>574</v>
      </c>
      <c r="AD1247">
        <v>574</v>
      </c>
      <c r="AE1247">
        <v>30180000</v>
      </c>
      <c r="AR1247" t="e">
        <f>VLOOKUP(AQ1247,MoodysRatingMapping!$A$3:$B$23,2,0)</f>
        <v>#N/A</v>
      </c>
      <c r="AV1247" s="15" t="e">
        <f>VLOOKUP(AU1247,'S&amp;PRatingMapping'!$A$3:$B$24,2,0)</f>
        <v>#N/A</v>
      </c>
      <c r="AX1247">
        <v>28700000</v>
      </c>
      <c r="BK1247" t="e">
        <f>VLOOKUP(BJ1247,MoodysRatingMapping!$A$3:$B$23,2,0)</f>
        <v>#N/A</v>
      </c>
      <c r="BO1247" s="15" t="e">
        <f>VLOOKUP(BN1247,'S&amp;PRatingMapping'!$A$3:$B$24,2,0)</f>
        <v>#N/A</v>
      </c>
      <c r="BQ1247">
        <v>29600000</v>
      </c>
      <c r="CD1247" t="e">
        <f>VLOOKUP(CC1247,MoodysRatingMapping!$A$3:$B$23,2,0)</f>
        <v>#N/A</v>
      </c>
      <c r="CH1247" s="15" t="e">
        <f>VLOOKUP(CG1247,'S&amp;PRatingMapping'!$A$3:$B$24,2,0)</f>
        <v>#N/A</v>
      </c>
    </row>
    <row r="1248" spans="1:86" x14ac:dyDescent="0.25">
      <c r="A1248" s="2">
        <v>42643</v>
      </c>
      <c r="B1248">
        <v>5.0999999999999996</v>
      </c>
      <c r="C1248">
        <v>63117</v>
      </c>
      <c r="D1248">
        <v>1.1000000000000001</v>
      </c>
      <c r="E1248">
        <v>1</v>
      </c>
      <c r="F1248">
        <v>0</v>
      </c>
      <c r="G1248">
        <v>0</v>
      </c>
      <c r="H1248">
        <v>0</v>
      </c>
      <c r="I1248">
        <v>15000000</v>
      </c>
      <c r="W1248" t="e">
        <f>VLOOKUP(V1248,MoodysRatingMapping!$A$3:$B$23,2,0)</f>
        <v>#N/A</v>
      </c>
      <c r="AA1248" s="7" t="e">
        <f>VLOOKUP(Z1248,'S&amp;PRatingMapping'!$A$3:$B$24,2,0)</f>
        <v>#N/A</v>
      </c>
      <c r="AC1248">
        <v>57423</v>
      </c>
      <c r="AD1248">
        <v>57423</v>
      </c>
      <c r="AE1248">
        <v>29060000</v>
      </c>
      <c r="AR1248" t="e">
        <f>VLOOKUP(AQ1248,MoodysRatingMapping!$A$3:$B$23,2,0)</f>
        <v>#N/A</v>
      </c>
      <c r="AV1248" s="15" t="e">
        <f>VLOOKUP(AU1248,'S&amp;PRatingMapping'!$A$3:$B$24,2,0)</f>
        <v>#N/A</v>
      </c>
      <c r="AX1248">
        <v>15750000</v>
      </c>
      <c r="BK1248" t="e">
        <f>VLOOKUP(BJ1248,MoodysRatingMapping!$A$3:$B$23,2,0)</f>
        <v>#N/A</v>
      </c>
      <c r="BO1248" s="15" t="e">
        <f>VLOOKUP(BN1248,'S&amp;PRatingMapping'!$A$3:$B$24,2,0)</f>
        <v>#N/A</v>
      </c>
      <c r="BQ1248">
        <v>34100000</v>
      </c>
      <c r="CD1248" t="e">
        <f>VLOOKUP(CC1248,MoodysRatingMapping!$A$3:$B$23,2,0)</f>
        <v>#N/A</v>
      </c>
      <c r="CH1248" s="15" t="e">
        <f>VLOOKUP(CG1248,'S&amp;PRatingMapping'!$A$3:$B$24,2,0)</f>
        <v>#N/A</v>
      </c>
    </row>
    <row r="1249" spans="1:87" x14ac:dyDescent="0.25">
      <c r="A1249" s="2">
        <v>42247</v>
      </c>
      <c r="B1249">
        <v>2.2999999999999998</v>
      </c>
      <c r="C1249">
        <v>63130</v>
      </c>
      <c r="D1249">
        <v>9.9999999999999645E-2</v>
      </c>
      <c r="E1249">
        <v>1</v>
      </c>
      <c r="F1249">
        <v>0</v>
      </c>
      <c r="G1249">
        <v>0</v>
      </c>
      <c r="H1249">
        <v>0</v>
      </c>
      <c r="I1249">
        <v>90000000</v>
      </c>
      <c r="J1249" s="9" t="s">
        <v>30</v>
      </c>
      <c r="K1249">
        <v>1</v>
      </c>
      <c r="L1249" t="s">
        <v>42</v>
      </c>
      <c r="M1249">
        <v>0.17460000000000001</v>
      </c>
      <c r="N1249">
        <v>-1</v>
      </c>
      <c r="O1249" t="s">
        <v>42</v>
      </c>
      <c r="P1249">
        <v>99</v>
      </c>
      <c r="Q1249" s="11">
        <v>3.2</v>
      </c>
      <c r="R1249" t="s">
        <v>42</v>
      </c>
      <c r="S1249">
        <v>85.962185000000005</v>
      </c>
      <c r="T1249">
        <v>1</v>
      </c>
      <c r="U1249" s="11">
        <v>2.2000000000000002</v>
      </c>
      <c r="V1249" t="s">
        <v>51</v>
      </c>
      <c r="W1249">
        <f>VLOOKUP(V1249,MoodysRatingMapping!$A$3:$B$23,2,0)</f>
        <v>3.2500000000000004</v>
      </c>
      <c r="Y1249">
        <v>2.2000000000000002</v>
      </c>
      <c r="Z1249" t="s">
        <v>71</v>
      </c>
      <c r="AA1249" s="7">
        <f>VLOOKUP(Z1249,'S&amp;PRatingMapping'!$A$3:$B$24,2,0)</f>
        <v>3.1428571428571423</v>
      </c>
      <c r="AB1249" t="s">
        <v>50</v>
      </c>
      <c r="AC1249">
        <v>57463</v>
      </c>
      <c r="AD1249">
        <v>57463</v>
      </c>
      <c r="AE1249">
        <v>90000000</v>
      </c>
      <c r="AF1249" t="s">
        <v>30</v>
      </c>
      <c r="AG1249">
        <v>1</v>
      </c>
      <c r="AH1249" t="s">
        <v>42</v>
      </c>
      <c r="AI1249">
        <v>1.162E-2</v>
      </c>
      <c r="AJ1249">
        <v>-1</v>
      </c>
      <c r="AK1249">
        <v>99</v>
      </c>
      <c r="AL1249" t="s">
        <v>45</v>
      </c>
      <c r="AM1249" t="s">
        <v>42</v>
      </c>
      <c r="AN1249">
        <v>78.515945000000002</v>
      </c>
      <c r="AO1249">
        <v>1</v>
      </c>
      <c r="AP1249" s="11">
        <v>2.2000000000000002</v>
      </c>
      <c r="AQ1249" t="s">
        <v>51</v>
      </c>
      <c r="AR1249">
        <f>VLOOKUP(AQ1249,MoodysRatingMapping!$A$3:$B$23,2,0)</f>
        <v>3.2500000000000004</v>
      </c>
      <c r="AS1249">
        <v>0</v>
      </c>
      <c r="AT1249" s="11">
        <v>2.2000000000000002</v>
      </c>
      <c r="AU1249" t="s">
        <v>71</v>
      </c>
      <c r="AV1249" s="15">
        <f>VLOOKUP(AU1249,'S&amp;PRatingMapping'!$A$3:$B$24,2,0)</f>
        <v>3.1428571428571423</v>
      </c>
      <c r="AW1249" t="s">
        <v>50</v>
      </c>
      <c r="AX1249">
        <v>90000000</v>
      </c>
      <c r="AY1249" t="s">
        <v>30</v>
      </c>
      <c r="AZ1249">
        <v>1</v>
      </c>
      <c r="BA1249" t="s">
        <v>42</v>
      </c>
      <c r="BB1249">
        <v>0.01</v>
      </c>
      <c r="BC1249">
        <v>-1</v>
      </c>
      <c r="BD1249">
        <v>99</v>
      </c>
      <c r="BE1249" s="11">
        <v>3.1</v>
      </c>
      <c r="BF1249" t="s">
        <v>42</v>
      </c>
      <c r="BG1249">
        <v>73.127032</v>
      </c>
      <c r="BH1249">
        <v>1</v>
      </c>
      <c r="BI1249" s="11">
        <v>2.2000000000000002</v>
      </c>
      <c r="BJ1249" t="s">
        <v>51</v>
      </c>
      <c r="BK1249">
        <f>VLOOKUP(BJ1249,MoodysRatingMapping!$A$3:$B$23,2,0)</f>
        <v>3.2500000000000004</v>
      </c>
      <c r="BL1249">
        <v>0</v>
      </c>
      <c r="BM1249" s="11">
        <v>2.2000000000000002</v>
      </c>
      <c r="BN1249" t="s">
        <v>71</v>
      </c>
      <c r="BO1249" s="15">
        <f>VLOOKUP(BN1249,'S&amp;PRatingMapping'!$A$3:$B$24,2,0)</f>
        <v>3.1428571428571423</v>
      </c>
      <c r="BP1249" t="s">
        <v>51</v>
      </c>
      <c r="BQ1249">
        <v>90000000</v>
      </c>
      <c r="BR1249" s="11" t="s">
        <v>30</v>
      </c>
      <c r="BS1249">
        <v>1</v>
      </c>
      <c r="BT1249" t="s">
        <v>42</v>
      </c>
      <c r="BU1249">
        <v>2.0740000000000001E-2</v>
      </c>
      <c r="BV1249">
        <v>-1</v>
      </c>
      <c r="BW1249">
        <v>99</v>
      </c>
      <c r="BX1249" t="s">
        <v>45</v>
      </c>
      <c r="BY1249" t="s">
        <v>42</v>
      </c>
      <c r="BZ1249">
        <v>71.060015000000007</v>
      </c>
      <c r="CA1249">
        <v>1</v>
      </c>
      <c r="CB1249" t="s">
        <v>44</v>
      </c>
      <c r="CC1249" t="s">
        <v>51</v>
      </c>
      <c r="CD1249">
        <f>VLOOKUP(CC1249,MoodysRatingMapping!$A$3:$B$23,2,0)</f>
        <v>3.2500000000000004</v>
      </c>
      <c r="CE1249">
        <v>0</v>
      </c>
      <c r="CF1249" s="11">
        <v>2.2000000000000002</v>
      </c>
      <c r="CG1249" t="s">
        <v>71</v>
      </c>
      <c r="CH1249" s="15">
        <f>VLOOKUP(CG1249,'S&amp;PRatingMapping'!$A$3:$B$24,2,0)</f>
        <v>3.1428571428571423</v>
      </c>
    </row>
    <row r="1250" spans="1:87" x14ac:dyDescent="0.25">
      <c r="A1250" s="2">
        <v>42460</v>
      </c>
      <c r="B1250">
        <v>3.2</v>
      </c>
      <c r="C1250">
        <v>63130</v>
      </c>
      <c r="D1250">
        <v>0.90000000000000036</v>
      </c>
      <c r="E1250">
        <v>1</v>
      </c>
      <c r="F1250">
        <v>0</v>
      </c>
      <c r="G1250">
        <v>0</v>
      </c>
      <c r="H1250">
        <v>0</v>
      </c>
      <c r="I1250">
        <v>90000000</v>
      </c>
      <c r="J1250" s="9" t="s">
        <v>30</v>
      </c>
      <c r="K1250">
        <v>1</v>
      </c>
      <c r="L1250" t="s">
        <v>42</v>
      </c>
      <c r="M1250">
        <v>0.46660000000000001</v>
      </c>
      <c r="N1250">
        <v>-2</v>
      </c>
      <c r="Q1250" s="11">
        <v>3.3</v>
      </c>
      <c r="R1250" t="s">
        <v>42</v>
      </c>
      <c r="S1250">
        <v>143.29232999999999</v>
      </c>
      <c r="U1250" s="11">
        <v>2.2999999999999998</v>
      </c>
      <c r="V1250" t="s">
        <v>50</v>
      </c>
      <c r="W1250">
        <f>VLOOKUP(V1250,MoodysRatingMapping!$A$3:$B$23,2,0)</f>
        <v>3.7000000000000006</v>
      </c>
      <c r="X1250">
        <v>-1</v>
      </c>
      <c r="Y1250">
        <v>2.2000000000000002</v>
      </c>
      <c r="Z1250" t="s">
        <v>71</v>
      </c>
      <c r="AA1250" s="7">
        <f>VLOOKUP(Z1250,'S&amp;PRatingMapping'!$A$3:$B$24,2,0)</f>
        <v>3.1428571428571423</v>
      </c>
      <c r="AB1250" t="s">
        <v>50</v>
      </c>
      <c r="AC1250">
        <v>5747</v>
      </c>
      <c r="AD1250">
        <v>5747</v>
      </c>
      <c r="AE1250">
        <v>90000000</v>
      </c>
      <c r="AF1250" t="s">
        <v>30</v>
      </c>
      <c r="AG1250">
        <v>1</v>
      </c>
      <c r="AH1250" t="s">
        <v>42</v>
      </c>
      <c r="AI1250">
        <v>3.1910000000000001E-2</v>
      </c>
      <c r="AJ1250">
        <v>-1</v>
      </c>
      <c r="AL1250" t="s">
        <v>29</v>
      </c>
      <c r="AM1250" t="s">
        <v>42</v>
      </c>
      <c r="AN1250">
        <v>189.54789</v>
      </c>
      <c r="AO1250">
        <v>2</v>
      </c>
      <c r="AP1250" s="11">
        <v>2.2999999999999998</v>
      </c>
      <c r="AQ1250" t="s">
        <v>50</v>
      </c>
      <c r="AR1250">
        <f>VLOOKUP(AQ1250,MoodysRatingMapping!$A$3:$B$23,2,0)</f>
        <v>3.7000000000000006</v>
      </c>
      <c r="AS1250">
        <v>0</v>
      </c>
      <c r="AT1250" s="11">
        <v>2.2000000000000002</v>
      </c>
      <c r="AU1250" t="s">
        <v>71</v>
      </c>
      <c r="AV1250" s="15">
        <f>VLOOKUP(AU1250,'S&amp;PRatingMapping'!$A$3:$B$24,2,0)</f>
        <v>3.1428571428571423</v>
      </c>
      <c r="AW1250" t="s">
        <v>91</v>
      </c>
      <c r="AX1250">
        <v>90000000</v>
      </c>
      <c r="AY1250" t="s">
        <v>30</v>
      </c>
      <c r="AZ1250">
        <v>1</v>
      </c>
      <c r="BA1250" t="s">
        <v>42</v>
      </c>
      <c r="BB1250">
        <v>4.2509999999999999E-2</v>
      </c>
      <c r="BC1250">
        <v>-1</v>
      </c>
      <c r="BD1250">
        <v>99</v>
      </c>
      <c r="BE1250" s="11" t="s">
        <v>29</v>
      </c>
      <c r="BF1250" t="s">
        <v>42</v>
      </c>
      <c r="BG1250">
        <v>173.50422</v>
      </c>
      <c r="BH1250">
        <v>2</v>
      </c>
      <c r="BI1250" s="11">
        <v>2.2000000000000002</v>
      </c>
      <c r="BJ1250" t="s">
        <v>51</v>
      </c>
      <c r="BK1250">
        <f>VLOOKUP(BJ1250,MoodysRatingMapping!$A$3:$B$23,2,0)</f>
        <v>3.2500000000000004</v>
      </c>
      <c r="BL1250">
        <v>0</v>
      </c>
      <c r="BM1250" s="11">
        <v>2.2000000000000002</v>
      </c>
      <c r="BN1250" t="s">
        <v>71</v>
      </c>
      <c r="BO1250" s="15">
        <f>VLOOKUP(BN1250,'S&amp;PRatingMapping'!$A$3:$B$24,2,0)</f>
        <v>3.1428571428571423</v>
      </c>
      <c r="BQ1250">
        <v>90000000</v>
      </c>
      <c r="BR1250" s="11" t="s">
        <v>30</v>
      </c>
      <c r="BS1250">
        <v>1</v>
      </c>
      <c r="BT1250" t="s">
        <v>42</v>
      </c>
      <c r="BU1250">
        <v>3.943E-2</v>
      </c>
      <c r="BV1250">
        <v>-1</v>
      </c>
      <c r="BW1250">
        <v>99</v>
      </c>
      <c r="BX1250" t="s">
        <v>29</v>
      </c>
      <c r="BY1250" t="s">
        <v>42</v>
      </c>
      <c r="BZ1250">
        <v>125.593019</v>
      </c>
      <c r="CA1250">
        <v>2</v>
      </c>
      <c r="CB1250" t="s">
        <v>44</v>
      </c>
      <c r="CC1250" t="s">
        <v>51</v>
      </c>
      <c r="CD1250">
        <f>VLOOKUP(CC1250,MoodysRatingMapping!$A$3:$B$23,2,0)</f>
        <v>3.2500000000000004</v>
      </c>
      <c r="CE1250">
        <v>0</v>
      </c>
      <c r="CF1250" s="11">
        <v>2.2000000000000002</v>
      </c>
      <c r="CG1250" t="s">
        <v>71</v>
      </c>
      <c r="CH1250" s="15">
        <f>VLOOKUP(CG1250,'S&amp;PRatingMapping'!$A$3:$B$24,2,0)</f>
        <v>3.1428571428571423</v>
      </c>
      <c r="CI1250" t="s">
        <v>91</v>
      </c>
    </row>
    <row r="1251" spans="1:87" x14ac:dyDescent="0.25">
      <c r="A1251" s="2">
        <v>43131</v>
      </c>
      <c r="B1251">
        <v>3.1</v>
      </c>
      <c r="C1251">
        <v>63130</v>
      </c>
      <c r="D1251">
        <v>1.1000000000000001</v>
      </c>
      <c r="E1251">
        <v>1</v>
      </c>
      <c r="F1251">
        <v>0</v>
      </c>
      <c r="G1251">
        <v>0</v>
      </c>
      <c r="H1251">
        <v>0</v>
      </c>
      <c r="I1251">
        <v>120000000</v>
      </c>
      <c r="J1251" s="9" t="s">
        <v>32</v>
      </c>
      <c r="K1251">
        <v>3</v>
      </c>
      <c r="L1251" t="s">
        <v>42</v>
      </c>
      <c r="M1251">
        <v>0.56379999999999997</v>
      </c>
      <c r="Q1251" s="11" t="s">
        <v>30</v>
      </c>
      <c r="R1251" t="s">
        <v>42</v>
      </c>
      <c r="S1251">
        <v>31.379000000000001</v>
      </c>
      <c r="T1251">
        <v>-2</v>
      </c>
      <c r="U1251" s="11">
        <v>2.2000000000000002</v>
      </c>
      <c r="V1251" t="s">
        <v>50</v>
      </c>
      <c r="W1251">
        <f>VLOOKUP(V1251,MoodysRatingMapping!$A$3:$B$23,2,0)</f>
        <v>3.7000000000000006</v>
      </c>
      <c r="X1251">
        <v>-1</v>
      </c>
      <c r="Y1251">
        <v>2.2000000000000002</v>
      </c>
      <c r="Z1251" t="s">
        <v>71</v>
      </c>
      <c r="AA1251" s="7">
        <f>VLOOKUP(Z1251,'S&amp;PRatingMapping'!$A$3:$B$24,2,0)</f>
        <v>3.1428571428571423</v>
      </c>
      <c r="AB1251" t="s">
        <v>60</v>
      </c>
      <c r="AC1251">
        <v>57492</v>
      </c>
      <c r="AD1251">
        <v>57492</v>
      </c>
      <c r="AE1251">
        <v>90000000</v>
      </c>
      <c r="AF1251" t="s">
        <v>32</v>
      </c>
      <c r="AG1251">
        <v>3</v>
      </c>
      <c r="AH1251" t="s">
        <v>42</v>
      </c>
      <c r="AI1251">
        <v>5.5999999999999987E-2</v>
      </c>
      <c r="AJ1251">
        <v>1</v>
      </c>
      <c r="AL1251" t="s">
        <v>30</v>
      </c>
      <c r="AM1251" t="s">
        <v>42</v>
      </c>
      <c r="AN1251">
        <v>35.145600000000002</v>
      </c>
      <c r="AO1251">
        <v>-1</v>
      </c>
      <c r="AP1251" s="11">
        <v>2.2000000000000002</v>
      </c>
      <c r="AQ1251" t="s">
        <v>50</v>
      </c>
      <c r="AR1251">
        <f>VLOOKUP(AQ1251,MoodysRatingMapping!$A$3:$B$23,2,0)</f>
        <v>3.7000000000000006</v>
      </c>
      <c r="AS1251">
        <v>0</v>
      </c>
      <c r="AT1251" s="11">
        <v>2.2000000000000002</v>
      </c>
      <c r="AU1251" t="s">
        <v>71</v>
      </c>
      <c r="AV1251" s="15">
        <f>VLOOKUP(AU1251,'S&amp;PRatingMapping'!$A$3:$B$24,2,0)</f>
        <v>3.1428571428571423</v>
      </c>
      <c r="AX1251">
        <v>90000000</v>
      </c>
      <c r="AY1251" t="s">
        <v>32</v>
      </c>
      <c r="AZ1251">
        <v>3</v>
      </c>
      <c r="BA1251" t="s">
        <v>42</v>
      </c>
      <c r="BB1251">
        <v>6.2010000000000003E-2</v>
      </c>
      <c r="BC1251">
        <v>0</v>
      </c>
      <c r="BE1251" s="11" t="s">
        <v>30</v>
      </c>
      <c r="BF1251" t="s">
        <v>42</v>
      </c>
      <c r="BG1251">
        <v>35.8217</v>
      </c>
      <c r="BH1251">
        <v>-2</v>
      </c>
      <c r="BI1251" s="11">
        <v>2.2000000000000002</v>
      </c>
      <c r="BJ1251" t="s">
        <v>50</v>
      </c>
      <c r="BK1251">
        <f>VLOOKUP(BJ1251,MoodysRatingMapping!$A$3:$B$23,2,0)</f>
        <v>3.7000000000000006</v>
      </c>
      <c r="BL1251">
        <v>-1</v>
      </c>
      <c r="BM1251" s="11">
        <v>2.2000000000000002</v>
      </c>
      <c r="BN1251" t="s">
        <v>71</v>
      </c>
      <c r="BO1251" s="15">
        <f>VLOOKUP(BN1251,'S&amp;PRatingMapping'!$A$3:$B$24,2,0)</f>
        <v>3.1428571428571423</v>
      </c>
      <c r="BP1251" t="s">
        <v>51</v>
      </c>
      <c r="BQ1251">
        <v>90000000</v>
      </c>
      <c r="BR1251" s="11" t="s">
        <v>32</v>
      </c>
      <c r="BS1251">
        <v>3</v>
      </c>
      <c r="BT1251" t="s">
        <v>42</v>
      </c>
      <c r="BU1251">
        <v>7.3709999999999998E-2</v>
      </c>
      <c r="BV1251">
        <v>0</v>
      </c>
      <c r="BX1251" t="s">
        <v>30</v>
      </c>
      <c r="BY1251" t="s">
        <v>42</v>
      </c>
      <c r="BZ1251">
        <v>41.6096</v>
      </c>
      <c r="CA1251">
        <v>-2</v>
      </c>
      <c r="CB1251" t="s">
        <v>44</v>
      </c>
      <c r="CC1251" t="s">
        <v>50</v>
      </c>
      <c r="CD1251">
        <f>VLOOKUP(CC1251,MoodysRatingMapping!$A$3:$B$23,2,0)</f>
        <v>3.7000000000000006</v>
      </c>
      <c r="CE1251">
        <v>-1</v>
      </c>
      <c r="CF1251" s="11">
        <v>2.2000000000000002</v>
      </c>
      <c r="CG1251" t="s">
        <v>71</v>
      </c>
      <c r="CH1251" s="15">
        <f>VLOOKUP(CG1251,'S&amp;PRatingMapping'!$A$3:$B$24,2,0)</f>
        <v>3.1428571428571423</v>
      </c>
      <c r="CI1251" t="s">
        <v>51</v>
      </c>
    </row>
    <row r="1252" spans="1:87" x14ac:dyDescent="0.25">
      <c r="A1252" s="2">
        <v>42004</v>
      </c>
      <c r="B1252">
        <v>8.1</v>
      </c>
      <c r="C1252">
        <v>63159</v>
      </c>
      <c r="D1252">
        <v>1.1000000000000001</v>
      </c>
      <c r="E1252">
        <v>1</v>
      </c>
      <c r="F1252">
        <v>0</v>
      </c>
      <c r="G1252">
        <v>0</v>
      </c>
      <c r="H1252">
        <v>0</v>
      </c>
      <c r="I1252">
        <v>6397509.1900000004</v>
      </c>
      <c r="W1252" t="e">
        <f>VLOOKUP(V1252,MoodysRatingMapping!$A$3:$B$23,2,0)</f>
        <v>#N/A</v>
      </c>
      <c r="AA1252" s="7" t="e">
        <f>VLOOKUP(Z1252,'S&amp;PRatingMapping'!$A$3:$B$24,2,0)</f>
        <v>#N/A</v>
      </c>
      <c r="AC1252">
        <v>5758</v>
      </c>
      <c r="AD1252">
        <v>5758</v>
      </c>
      <c r="AE1252">
        <v>6530092.8700000001</v>
      </c>
      <c r="AF1252" t="s">
        <v>30</v>
      </c>
      <c r="AG1252">
        <v>1</v>
      </c>
      <c r="AH1252" t="s">
        <v>41</v>
      </c>
      <c r="AI1252">
        <v>2.47E-2</v>
      </c>
      <c r="AJ1252">
        <v>-8</v>
      </c>
      <c r="AR1252" t="e">
        <f>VLOOKUP(AQ1252,MoodysRatingMapping!$A$3:$B$23,2,0)</f>
        <v>#N/A</v>
      </c>
      <c r="AV1252" s="15" t="e">
        <f>VLOOKUP(AU1252,'S&amp;PRatingMapping'!$A$3:$B$24,2,0)</f>
        <v>#N/A</v>
      </c>
      <c r="AX1252">
        <v>6029583.6900000004</v>
      </c>
      <c r="AY1252" t="s">
        <v>30</v>
      </c>
      <c r="AZ1252">
        <v>1</v>
      </c>
      <c r="BA1252" t="s">
        <v>41</v>
      </c>
      <c r="BB1252">
        <v>2.3230000000000001E-2</v>
      </c>
      <c r="BC1252">
        <v>-8</v>
      </c>
      <c r="BK1252" t="e">
        <f>VLOOKUP(BJ1252,MoodysRatingMapping!$A$3:$B$23,2,0)</f>
        <v>#N/A</v>
      </c>
      <c r="BO1252" s="15" t="e">
        <f>VLOOKUP(BN1252,'S&amp;PRatingMapping'!$A$3:$B$24,2,0)</f>
        <v>#N/A</v>
      </c>
      <c r="BQ1252">
        <v>6026344.4800000004</v>
      </c>
      <c r="BR1252" s="11" t="s">
        <v>30</v>
      </c>
      <c r="BS1252">
        <v>1</v>
      </c>
      <c r="BT1252" t="s">
        <v>41</v>
      </c>
      <c r="BU1252">
        <v>2.3449999999999999E-2</v>
      </c>
      <c r="BV1252">
        <v>-8</v>
      </c>
      <c r="CD1252" t="e">
        <f>VLOOKUP(CC1252,MoodysRatingMapping!$A$3:$B$23,2,0)</f>
        <v>#N/A</v>
      </c>
      <c r="CH1252" s="15" t="e">
        <f>VLOOKUP(CG1252,'S&amp;PRatingMapping'!$A$3:$B$24,2,0)</f>
        <v>#N/A</v>
      </c>
    </row>
    <row r="1253" spans="1:87" x14ac:dyDescent="0.25">
      <c r="A1253" s="2">
        <v>41912</v>
      </c>
      <c r="B1253">
        <v>5.2</v>
      </c>
      <c r="C1253">
        <v>63163</v>
      </c>
      <c r="D1253">
        <v>0.10000000000000051</v>
      </c>
      <c r="E1253">
        <v>1</v>
      </c>
      <c r="F1253">
        <v>0</v>
      </c>
      <c r="G1253">
        <v>0</v>
      </c>
      <c r="H1253">
        <v>0</v>
      </c>
      <c r="I1253">
        <v>19278966.649999999</v>
      </c>
      <c r="W1253" t="e">
        <f>VLOOKUP(V1253,MoodysRatingMapping!$A$3:$B$23,2,0)</f>
        <v>#N/A</v>
      </c>
      <c r="AA1253" s="7" t="e">
        <f>VLOOKUP(Z1253,'S&amp;PRatingMapping'!$A$3:$B$24,2,0)</f>
        <v>#N/A</v>
      </c>
      <c r="AC1253">
        <v>57517</v>
      </c>
      <c r="AD1253">
        <v>57517</v>
      </c>
      <c r="AE1253">
        <v>19445794.850000001</v>
      </c>
      <c r="AR1253" t="e">
        <f>VLOOKUP(AQ1253,MoodysRatingMapping!$A$3:$B$23,2,0)</f>
        <v>#N/A</v>
      </c>
      <c r="AV1253" s="15" t="e">
        <f>VLOOKUP(AU1253,'S&amp;PRatingMapping'!$A$3:$B$24,2,0)</f>
        <v>#N/A</v>
      </c>
      <c r="AX1253">
        <v>19731649.57</v>
      </c>
      <c r="BK1253" t="e">
        <f>VLOOKUP(BJ1253,MoodysRatingMapping!$A$3:$B$23,2,0)</f>
        <v>#N/A</v>
      </c>
      <c r="BO1253" s="15" t="e">
        <f>VLOOKUP(BN1253,'S&amp;PRatingMapping'!$A$3:$B$24,2,0)</f>
        <v>#N/A</v>
      </c>
      <c r="BQ1253">
        <v>11130000</v>
      </c>
      <c r="CD1253" t="e">
        <f>VLOOKUP(CC1253,MoodysRatingMapping!$A$3:$B$23,2,0)</f>
        <v>#N/A</v>
      </c>
      <c r="CH1253" s="15" t="e">
        <f>VLOOKUP(CG1253,'S&amp;PRatingMapping'!$A$3:$B$24,2,0)</f>
        <v>#N/A</v>
      </c>
    </row>
    <row r="1254" spans="1:87" x14ac:dyDescent="0.25">
      <c r="A1254" s="2">
        <v>42643</v>
      </c>
      <c r="B1254">
        <v>6.2</v>
      </c>
      <c r="C1254">
        <v>63163</v>
      </c>
      <c r="D1254">
        <v>1.100000000000001</v>
      </c>
      <c r="E1254">
        <v>1</v>
      </c>
      <c r="F1254">
        <v>0</v>
      </c>
      <c r="G1254">
        <v>0</v>
      </c>
      <c r="H1254">
        <v>0</v>
      </c>
      <c r="I1254">
        <v>19383601.469999999</v>
      </c>
      <c r="W1254" t="e">
        <f>VLOOKUP(V1254,MoodysRatingMapping!$A$3:$B$23,2,0)</f>
        <v>#N/A</v>
      </c>
      <c r="AA1254" s="7" t="e">
        <f>VLOOKUP(Z1254,'S&amp;PRatingMapping'!$A$3:$B$24,2,0)</f>
        <v>#N/A</v>
      </c>
      <c r="AC1254">
        <v>57541</v>
      </c>
      <c r="AD1254">
        <v>57541</v>
      </c>
      <c r="AE1254">
        <v>19153418.890000001</v>
      </c>
      <c r="AR1254" t="e">
        <f>VLOOKUP(AQ1254,MoodysRatingMapping!$A$3:$B$23,2,0)</f>
        <v>#N/A</v>
      </c>
      <c r="AV1254" s="15" t="e">
        <f>VLOOKUP(AU1254,'S&amp;PRatingMapping'!$A$3:$B$24,2,0)</f>
        <v>#N/A</v>
      </c>
      <c r="AX1254">
        <v>19434457.289999999</v>
      </c>
      <c r="BK1254" t="e">
        <f>VLOOKUP(BJ1254,MoodysRatingMapping!$A$3:$B$23,2,0)</f>
        <v>#N/A</v>
      </c>
      <c r="BO1254" s="15" t="e">
        <f>VLOOKUP(BN1254,'S&amp;PRatingMapping'!$A$3:$B$24,2,0)</f>
        <v>#N/A</v>
      </c>
      <c r="BQ1254">
        <v>18027762.75</v>
      </c>
      <c r="CD1254" t="e">
        <f>VLOOKUP(CC1254,MoodysRatingMapping!$A$3:$B$23,2,0)</f>
        <v>#N/A</v>
      </c>
      <c r="CH1254" s="15" t="e">
        <f>VLOOKUP(CG1254,'S&amp;PRatingMapping'!$A$3:$B$24,2,0)</f>
        <v>#N/A</v>
      </c>
    </row>
    <row r="1255" spans="1:87" x14ac:dyDescent="0.25">
      <c r="A1255" s="2">
        <v>42734</v>
      </c>
      <c r="B1255">
        <v>5.2</v>
      </c>
      <c r="C1255">
        <v>63202</v>
      </c>
      <c r="D1255">
        <v>1.2</v>
      </c>
      <c r="E1255">
        <v>1</v>
      </c>
      <c r="F1255">
        <v>0</v>
      </c>
      <c r="G1255">
        <v>0</v>
      </c>
      <c r="H1255">
        <v>0</v>
      </c>
      <c r="I1255">
        <v>19309.96</v>
      </c>
      <c r="J1255" s="9">
        <v>5.2</v>
      </c>
      <c r="K1255">
        <v>6</v>
      </c>
      <c r="L1255" t="s">
        <v>41</v>
      </c>
      <c r="M1255">
        <v>0.69167999999999996</v>
      </c>
      <c r="W1255" t="e">
        <f>VLOOKUP(V1255,MoodysRatingMapping!$A$3:$B$23,2,0)</f>
        <v>#N/A</v>
      </c>
      <c r="AA1255" s="7" t="e">
        <f>VLOOKUP(Z1255,'S&amp;PRatingMapping'!$A$3:$B$24,2,0)</f>
        <v>#N/A</v>
      </c>
      <c r="AC1255">
        <v>5765</v>
      </c>
      <c r="AD1255">
        <v>5765</v>
      </c>
      <c r="AE1255">
        <v>7039.41</v>
      </c>
      <c r="AF1255" t="s">
        <v>31</v>
      </c>
      <c r="AG1255">
        <v>7</v>
      </c>
      <c r="AH1255" t="s">
        <v>41</v>
      </c>
      <c r="AI1255">
        <v>1.5466500000000001</v>
      </c>
      <c r="AJ1255">
        <v>3</v>
      </c>
      <c r="AR1255" t="e">
        <f>VLOOKUP(AQ1255,MoodysRatingMapping!$A$3:$B$23,2,0)</f>
        <v>#N/A</v>
      </c>
      <c r="AV1255" s="15" t="e">
        <f>VLOOKUP(AU1255,'S&amp;PRatingMapping'!$A$3:$B$24,2,0)</f>
        <v>#N/A</v>
      </c>
      <c r="AX1255">
        <v>7618.65</v>
      </c>
      <c r="AY1255" t="s">
        <v>36</v>
      </c>
      <c r="AZ1255">
        <v>8</v>
      </c>
      <c r="BA1255" t="s">
        <v>41</v>
      </c>
      <c r="BB1255">
        <v>1.6082399999999999</v>
      </c>
      <c r="BC1255">
        <v>4</v>
      </c>
      <c r="BK1255" t="e">
        <f>VLOOKUP(BJ1255,MoodysRatingMapping!$A$3:$B$23,2,0)</f>
        <v>#N/A</v>
      </c>
      <c r="BO1255" s="15" t="e">
        <f>VLOOKUP(BN1255,'S&amp;PRatingMapping'!$A$3:$B$24,2,0)</f>
        <v>#N/A</v>
      </c>
      <c r="BQ1255">
        <v>8655.3700000000008</v>
      </c>
      <c r="BR1255" s="11">
        <v>6.1</v>
      </c>
      <c r="BS1255">
        <v>7</v>
      </c>
      <c r="BT1255" t="s">
        <v>41</v>
      </c>
      <c r="BU1255">
        <v>1.54514</v>
      </c>
      <c r="BV1255">
        <v>3</v>
      </c>
      <c r="CD1255" t="e">
        <f>VLOOKUP(CC1255,MoodysRatingMapping!$A$3:$B$23,2,0)</f>
        <v>#N/A</v>
      </c>
      <c r="CH1255" s="15" t="e">
        <f>VLOOKUP(CG1255,'S&amp;PRatingMapping'!$A$3:$B$24,2,0)</f>
        <v>#N/A</v>
      </c>
    </row>
    <row r="1256" spans="1:87" x14ac:dyDescent="0.25">
      <c r="A1256" s="2">
        <v>42643</v>
      </c>
      <c r="B1256">
        <v>4</v>
      </c>
      <c r="C1256">
        <v>63241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3439124.22</v>
      </c>
      <c r="J1256" s="9">
        <v>3.1</v>
      </c>
      <c r="K1256">
        <v>3</v>
      </c>
      <c r="L1256" t="s">
        <v>41</v>
      </c>
      <c r="M1256">
        <v>0.19983999999999999</v>
      </c>
      <c r="N1256">
        <v>-1</v>
      </c>
      <c r="Q1256" s="11" t="s">
        <v>30</v>
      </c>
      <c r="R1256" t="s">
        <v>41</v>
      </c>
      <c r="S1256">
        <v>4.593</v>
      </c>
      <c r="T1256">
        <v>-3</v>
      </c>
      <c r="U1256" s="11">
        <v>2.2000000000000002</v>
      </c>
      <c r="V1256" t="s">
        <v>50</v>
      </c>
      <c r="W1256">
        <f>VLOOKUP(V1256,MoodysRatingMapping!$A$3:$B$23,2,0)</f>
        <v>3.7000000000000006</v>
      </c>
      <c r="X1256">
        <v>-2</v>
      </c>
      <c r="Y1256">
        <v>2.2000000000000002</v>
      </c>
      <c r="Z1256" t="s">
        <v>71</v>
      </c>
      <c r="AA1256" s="7">
        <f>VLOOKUP(Z1256,'S&amp;PRatingMapping'!$A$3:$B$24,2,0)</f>
        <v>3.1428571428571423</v>
      </c>
      <c r="AC1256">
        <v>5775</v>
      </c>
      <c r="AD1256">
        <v>5775</v>
      </c>
      <c r="AE1256">
        <v>3050142.41</v>
      </c>
      <c r="AF1256" t="s">
        <v>35</v>
      </c>
      <c r="AG1256">
        <v>3</v>
      </c>
      <c r="AH1256" t="s">
        <v>41</v>
      </c>
      <c r="AI1256">
        <v>0.18212</v>
      </c>
      <c r="AJ1256">
        <v>0</v>
      </c>
      <c r="AL1256" t="s">
        <v>30</v>
      </c>
      <c r="AM1256" t="s">
        <v>41</v>
      </c>
      <c r="AN1256">
        <v>36.0244</v>
      </c>
      <c r="AO1256">
        <v>-2</v>
      </c>
      <c r="AP1256" s="11">
        <v>2.2000000000000002</v>
      </c>
      <c r="AQ1256" t="s">
        <v>50</v>
      </c>
      <c r="AR1256">
        <f>VLOOKUP(AQ1256,MoodysRatingMapping!$A$3:$B$23,2,0)</f>
        <v>3.7000000000000006</v>
      </c>
      <c r="AS1256">
        <v>-1</v>
      </c>
      <c r="AT1256" s="11">
        <v>2.2000000000000002</v>
      </c>
      <c r="AU1256" t="s">
        <v>71</v>
      </c>
      <c r="AV1256" s="15">
        <f>VLOOKUP(AU1256,'S&amp;PRatingMapping'!$A$3:$B$24,2,0)</f>
        <v>3.1428571428571423</v>
      </c>
      <c r="AX1256">
        <v>3347686.69</v>
      </c>
      <c r="AY1256" t="s">
        <v>29</v>
      </c>
      <c r="AZ1256">
        <v>4</v>
      </c>
      <c r="BA1256" t="s">
        <v>41</v>
      </c>
      <c r="BB1256">
        <v>0.24364</v>
      </c>
      <c r="BC1256">
        <v>1</v>
      </c>
      <c r="BE1256" s="11" t="s">
        <v>30</v>
      </c>
      <c r="BF1256" t="s">
        <v>41</v>
      </c>
      <c r="BG1256">
        <v>41.669400000000003</v>
      </c>
      <c r="BH1256">
        <v>-2</v>
      </c>
      <c r="BI1256" s="11">
        <v>2.2000000000000002</v>
      </c>
      <c r="BJ1256" t="s">
        <v>50</v>
      </c>
      <c r="BK1256">
        <f>VLOOKUP(BJ1256,MoodysRatingMapping!$A$3:$B$23,2,0)</f>
        <v>3.7000000000000006</v>
      </c>
      <c r="BL1256">
        <v>-1</v>
      </c>
      <c r="BM1256" s="11">
        <v>2.2000000000000002</v>
      </c>
      <c r="BN1256" t="s">
        <v>71</v>
      </c>
      <c r="BO1256" s="15">
        <f>VLOOKUP(BN1256,'S&amp;PRatingMapping'!$A$3:$B$24,2,0)</f>
        <v>3.1428571428571423</v>
      </c>
      <c r="BQ1256">
        <v>2738818.33</v>
      </c>
      <c r="BR1256" s="11" t="s">
        <v>29</v>
      </c>
      <c r="BS1256">
        <v>4</v>
      </c>
      <c r="BT1256" t="s">
        <v>41</v>
      </c>
      <c r="BU1256">
        <v>0.27903</v>
      </c>
      <c r="BV1256">
        <v>1</v>
      </c>
      <c r="BX1256" t="s">
        <v>30</v>
      </c>
      <c r="BY1256" t="s">
        <v>41</v>
      </c>
      <c r="BZ1256">
        <v>48.875891000000003</v>
      </c>
      <c r="CA1256">
        <v>-2</v>
      </c>
      <c r="CB1256" t="s">
        <v>46</v>
      </c>
      <c r="CC1256" t="s">
        <v>50</v>
      </c>
      <c r="CD1256">
        <f>VLOOKUP(CC1256,MoodysRatingMapping!$A$3:$B$23,2,0)</f>
        <v>3.7000000000000006</v>
      </c>
      <c r="CE1256">
        <v>-1</v>
      </c>
      <c r="CF1256" s="11">
        <v>2.2000000000000002</v>
      </c>
      <c r="CG1256" t="s">
        <v>71</v>
      </c>
      <c r="CH1256" s="15">
        <f>VLOOKUP(CG1256,'S&amp;PRatingMapping'!$A$3:$B$24,2,0)</f>
        <v>3.1428571428571423</v>
      </c>
    </row>
    <row r="1257" spans="1:87" x14ac:dyDescent="0.25">
      <c r="A1257" s="2">
        <v>42185</v>
      </c>
      <c r="B1257">
        <v>6.2</v>
      </c>
      <c r="C1257">
        <v>63252</v>
      </c>
      <c r="D1257">
        <v>0.10000000000000051</v>
      </c>
      <c r="E1257">
        <v>1</v>
      </c>
      <c r="F1257">
        <v>0</v>
      </c>
      <c r="G1257">
        <v>0</v>
      </c>
      <c r="H1257">
        <v>0</v>
      </c>
      <c r="I1257">
        <v>8400000</v>
      </c>
      <c r="W1257" t="e">
        <f>VLOOKUP(V1257,MoodysRatingMapping!$A$3:$B$23,2,0)</f>
        <v>#N/A</v>
      </c>
      <c r="AA1257" s="7" t="e">
        <f>VLOOKUP(Z1257,'S&amp;PRatingMapping'!$A$3:$B$24,2,0)</f>
        <v>#N/A</v>
      </c>
      <c r="AC1257">
        <v>57796</v>
      </c>
      <c r="AD1257">
        <v>57796</v>
      </c>
      <c r="AE1257">
        <v>7600000</v>
      </c>
      <c r="AR1257" t="e">
        <f>VLOOKUP(AQ1257,MoodysRatingMapping!$A$3:$B$23,2,0)</f>
        <v>#N/A</v>
      </c>
      <c r="AV1257" s="15" t="e">
        <f>VLOOKUP(AU1257,'S&amp;PRatingMapping'!$A$3:$B$24,2,0)</f>
        <v>#N/A</v>
      </c>
      <c r="AX1257">
        <v>8500000</v>
      </c>
      <c r="BK1257" t="e">
        <f>VLOOKUP(BJ1257,MoodysRatingMapping!$A$3:$B$23,2,0)</f>
        <v>#N/A</v>
      </c>
      <c r="BO1257" s="15" t="e">
        <f>VLOOKUP(BN1257,'S&amp;PRatingMapping'!$A$3:$B$24,2,0)</f>
        <v>#N/A</v>
      </c>
      <c r="BQ1257">
        <v>8800000</v>
      </c>
      <c r="CD1257" t="e">
        <f>VLOOKUP(CC1257,MoodysRatingMapping!$A$3:$B$23,2,0)</f>
        <v>#N/A</v>
      </c>
      <c r="CH1257" s="15" t="e">
        <f>VLOOKUP(CG1257,'S&amp;PRatingMapping'!$A$3:$B$24,2,0)</f>
        <v>#N/A</v>
      </c>
    </row>
    <row r="1258" spans="1:87" x14ac:dyDescent="0.25">
      <c r="A1258" s="2">
        <v>41912</v>
      </c>
      <c r="B1258">
        <v>6.1</v>
      </c>
      <c r="C1258">
        <v>63266</v>
      </c>
      <c r="D1258">
        <v>0.89999999999999947</v>
      </c>
      <c r="E1258">
        <v>1</v>
      </c>
      <c r="F1258">
        <v>0</v>
      </c>
      <c r="G1258">
        <v>0</v>
      </c>
      <c r="H1258">
        <v>0</v>
      </c>
      <c r="I1258">
        <v>7037188.3499999996</v>
      </c>
      <c r="J1258" s="9" t="s">
        <v>30</v>
      </c>
      <c r="K1258">
        <v>1</v>
      </c>
      <c r="L1258" t="s">
        <v>41</v>
      </c>
      <c r="M1258">
        <v>0.62909999999999999</v>
      </c>
      <c r="N1258">
        <v>-6</v>
      </c>
      <c r="W1258" t="e">
        <f>VLOOKUP(V1258,MoodysRatingMapping!$A$3:$B$23,2,0)</f>
        <v>#N/A</v>
      </c>
      <c r="AA1258" s="7" t="e">
        <f>VLOOKUP(Z1258,'S&amp;PRatingMapping'!$A$3:$B$24,2,0)</f>
        <v>#N/A</v>
      </c>
      <c r="AC1258">
        <v>5784</v>
      </c>
      <c r="AD1258">
        <v>5784</v>
      </c>
      <c r="AE1258">
        <v>12037882.050000001</v>
      </c>
      <c r="AR1258" t="e">
        <f>VLOOKUP(AQ1258,MoodysRatingMapping!$A$3:$B$23,2,0)</f>
        <v>#N/A</v>
      </c>
      <c r="AV1258" s="15" t="e">
        <f>VLOOKUP(AU1258,'S&amp;PRatingMapping'!$A$3:$B$24,2,0)</f>
        <v>#N/A</v>
      </c>
      <c r="AX1258">
        <v>16750404.35</v>
      </c>
      <c r="AY1258" t="s">
        <v>30</v>
      </c>
      <c r="AZ1258">
        <v>1</v>
      </c>
      <c r="BA1258" t="s">
        <v>41</v>
      </c>
      <c r="BB1258">
        <v>5.7410000000000003E-2</v>
      </c>
      <c r="BC1258">
        <v>-5</v>
      </c>
      <c r="BK1258" t="e">
        <f>VLOOKUP(BJ1258,MoodysRatingMapping!$A$3:$B$23,2,0)</f>
        <v>#N/A</v>
      </c>
      <c r="BO1258" s="15" t="e">
        <f>VLOOKUP(BN1258,'S&amp;PRatingMapping'!$A$3:$B$24,2,0)</f>
        <v>#N/A</v>
      </c>
      <c r="BQ1258">
        <v>33892373.780000001</v>
      </c>
      <c r="BR1258" s="11" t="s">
        <v>30</v>
      </c>
      <c r="BS1258">
        <v>1</v>
      </c>
      <c r="BT1258" t="s">
        <v>41</v>
      </c>
      <c r="BU1258">
        <v>5.0950000000000002E-2</v>
      </c>
      <c r="BV1258">
        <v>-5</v>
      </c>
      <c r="CD1258" t="e">
        <f>VLOOKUP(CC1258,MoodysRatingMapping!$A$3:$B$23,2,0)</f>
        <v>#N/A</v>
      </c>
      <c r="CH1258" s="15" t="e">
        <f>VLOOKUP(CG1258,'S&amp;PRatingMapping'!$A$3:$B$24,2,0)</f>
        <v>#N/A</v>
      </c>
    </row>
    <row r="1259" spans="1:87" x14ac:dyDescent="0.25">
      <c r="A1259" s="2">
        <v>43220</v>
      </c>
      <c r="B1259">
        <v>6.2</v>
      </c>
      <c r="C1259">
        <v>63266</v>
      </c>
      <c r="D1259">
        <v>2.2000000000000002</v>
      </c>
      <c r="E1259">
        <v>1</v>
      </c>
      <c r="F1259">
        <v>0</v>
      </c>
      <c r="G1259">
        <v>0</v>
      </c>
      <c r="H1259">
        <v>0</v>
      </c>
      <c r="I1259">
        <v>40802583.210000001</v>
      </c>
      <c r="J1259" s="9" t="s">
        <v>32</v>
      </c>
      <c r="K1259">
        <v>3</v>
      </c>
      <c r="L1259" t="s">
        <v>41</v>
      </c>
      <c r="M1259">
        <v>0.56640000000000001</v>
      </c>
      <c r="N1259">
        <v>-5</v>
      </c>
      <c r="W1259" t="e">
        <f>VLOOKUP(V1259,MoodysRatingMapping!$A$3:$B$23,2,0)</f>
        <v>#N/A</v>
      </c>
      <c r="AA1259" s="7" t="e">
        <f>VLOOKUP(Z1259,'S&amp;PRatingMapping'!$A$3:$B$24,2,0)</f>
        <v>#N/A</v>
      </c>
      <c r="AC1259">
        <v>57883</v>
      </c>
      <c r="AD1259">
        <v>57883</v>
      </c>
      <c r="AE1259">
        <v>41055772.07</v>
      </c>
      <c r="AF1259" t="s">
        <v>32</v>
      </c>
      <c r="AG1259">
        <v>3</v>
      </c>
      <c r="AH1259" t="s">
        <v>41</v>
      </c>
      <c r="AI1259">
        <v>6.9400000000000003E-2</v>
      </c>
      <c r="AJ1259">
        <v>-1</v>
      </c>
      <c r="AR1259" t="e">
        <f>VLOOKUP(AQ1259,MoodysRatingMapping!$A$3:$B$23,2,0)</f>
        <v>#N/A</v>
      </c>
      <c r="AV1259" s="15" t="e">
        <f>VLOOKUP(AU1259,'S&amp;PRatingMapping'!$A$3:$B$24,2,0)</f>
        <v>#N/A</v>
      </c>
      <c r="AX1259">
        <v>41054700.270000003</v>
      </c>
      <c r="AY1259" t="s">
        <v>32</v>
      </c>
      <c r="AZ1259">
        <v>3</v>
      </c>
      <c r="BA1259" t="s">
        <v>41</v>
      </c>
      <c r="BB1259">
        <v>5.9459999999999999E-2</v>
      </c>
      <c r="BC1259">
        <v>-1</v>
      </c>
      <c r="BK1259" t="e">
        <f>VLOOKUP(BJ1259,MoodysRatingMapping!$A$3:$B$23,2,0)</f>
        <v>#N/A</v>
      </c>
      <c r="BO1259" s="15" t="e">
        <f>VLOOKUP(BN1259,'S&amp;PRatingMapping'!$A$3:$B$24,2,0)</f>
        <v>#N/A</v>
      </c>
      <c r="BQ1259">
        <v>47234012.530000001</v>
      </c>
      <c r="BR1259" s="11" t="s">
        <v>32</v>
      </c>
      <c r="BS1259">
        <v>3</v>
      </c>
      <c r="BT1259" t="s">
        <v>41</v>
      </c>
      <c r="BU1259">
        <v>5.3420000000000002E-2</v>
      </c>
      <c r="BV1259">
        <v>-1</v>
      </c>
      <c r="CD1259" t="e">
        <f>VLOOKUP(CC1259,MoodysRatingMapping!$A$3:$B$23,2,0)</f>
        <v>#N/A</v>
      </c>
      <c r="CH1259" s="15" t="e">
        <f>VLOOKUP(CG1259,'S&amp;PRatingMapping'!$A$3:$B$24,2,0)</f>
        <v>#N/A</v>
      </c>
    </row>
    <row r="1260" spans="1:87" x14ac:dyDescent="0.25">
      <c r="A1260" s="2">
        <v>42794</v>
      </c>
      <c r="B1260">
        <v>5.0999999999999996</v>
      </c>
      <c r="C1260">
        <v>63309</v>
      </c>
      <c r="D1260">
        <v>1.1000000000000001</v>
      </c>
      <c r="E1260">
        <v>1</v>
      </c>
      <c r="F1260">
        <v>0</v>
      </c>
      <c r="G1260">
        <v>0</v>
      </c>
      <c r="H1260">
        <v>0</v>
      </c>
      <c r="I1260">
        <v>1600000</v>
      </c>
      <c r="J1260" s="9" t="s">
        <v>29</v>
      </c>
      <c r="K1260">
        <v>4</v>
      </c>
      <c r="L1260" t="s">
        <v>41</v>
      </c>
      <c r="M1260">
        <v>0.12241</v>
      </c>
      <c r="N1260">
        <v>-1</v>
      </c>
      <c r="Q1260" s="11" t="s">
        <v>30</v>
      </c>
      <c r="R1260" t="s">
        <v>41</v>
      </c>
      <c r="S1260">
        <v>22.873899999999999</v>
      </c>
      <c r="T1260">
        <v>-4</v>
      </c>
      <c r="W1260" t="e">
        <f>VLOOKUP(V1260,MoodysRatingMapping!$A$3:$B$23,2,0)</f>
        <v>#N/A</v>
      </c>
      <c r="AA1260" s="7" t="e">
        <f>VLOOKUP(Z1260,'S&amp;PRatingMapping'!$A$3:$B$24,2,0)</f>
        <v>#N/A</v>
      </c>
      <c r="AC1260">
        <v>57936</v>
      </c>
      <c r="AD1260">
        <v>57936</v>
      </c>
      <c r="AE1260">
        <v>2400000</v>
      </c>
      <c r="AF1260" t="s">
        <v>38</v>
      </c>
      <c r="AG1260">
        <v>5</v>
      </c>
      <c r="AH1260" t="s">
        <v>41</v>
      </c>
      <c r="AI1260">
        <v>0.38607000000000002</v>
      </c>
      <c r="AJ1260">
        <v>1</v>
      </c>
      <c r="AL1260" t="s">
        <v>30</v>
      </c>
      <c r="AM1260" t="s">
        <v>41</v>
      </c>
      <c r="AN1260">
        <v>26.459199999999999</v>
      </c>
      <c r="AO1260">
        <v>-3</v>
      </c>
      <c r="AR1260" t="e">
        <f>VLOOKUP(AQ1260,MoodysRatingMapping!$A$3:$B$23,2,0)</f>
        <v>#N/A</v>
      </c>
      <c r="AV1260" s="15" t="e">
        <f>VLOOKUP(AU1260,'S&amp;PRatingMapping'!$A$3:$B$24,2,0)</f>
        <v>#N/A</v>
      </c>
      <c r="AX1260">
        <v>2800000</v>
      </c>
      <c r="AY1260" t="s">
        <v>37</v>
      </c>
      <c r="AZ1260">
        <v>6</v>
      </c>
      <c r="BA1260" t="s">
        <v>41</v>
      </c>
      <c r="BB1260">
        <v>0.48298000000000002</v>
      </c>
      <c r="BC1260">
        <v>2</v>
      </c>
      <c r="BE1260" s="11" t="s">
        <v>30</v>
      </c>
      <c r="BF1260" t="s">
        <v>41</v>
      </c>
      <c r="BG1260">
        <v>35.600352000000001</v>
      </c>
      <c r="BH1260">
        <v>-3</v>
      </c>
      <c r="BK1260" t="e">
        <f>VLOOKUP(BJ1260,MoodysRatingMapping!$A$3:$B$23,2,0)</f>
        <v>#N/A</v>
      </c>
      <c r="BO1260" s="15" t="e">
        <f>VLOOKUP(BN1260,'S&amp;PRatingMapping'!$A$3:$B$24,2,0)</f>
        <v>#N/A</v>
      </c>
      <c r="BQ1260">
        <v>30800000</v>
      </c>
      <c r="BR1260" s="11">
        <v>5.0999999999999996</v>
      </c>
      <c r="BS1260">
        <v>5</v>
      </c>
      <c r="BT1260" t="s">
        <v>41</v>
      </c>
      <c r="BU1260">
        <v>0.33191999999999999</v>
      </c>
      <c r="BV1260">
        <v>1</v>
      </c>
      <c r="BX1260" t="s">
        <v>30</v>
      </c>
      <c r="BY1260" t="s">
        <v>41</v>
      </c>
      <c r="BZ1260">
        <v>32.733566000000003</v>
      </c>
      <c r="CA1260">
        <v>-3</v>
      </c>
      <c r="CD1260" t="e">
        <f>VLOOKUP(CC1260,MoodysRatingMapping!$A$3:$B$23,2,0)</f>
        <v>#N/A</v>
      </c>
      <c r="CH1260" s="15" t="e">
        <f>VLOOKUP(CG1260,'S&amp;PRatingMapping'!$A$3:$B$24,2,0)</f>
        <v>#N/A</v>
      </c>
    </row>
    <row r="1261" spans="1:87" x14ac:dyDescent="0.25">
      <c r="A1261" s="2">
        <v>42460</v>
      </c>
      <c r="B1261">
        <v>6.2</v>
      </c>
      <c r="C1261">
        <v>63324</v>
      </c>
      <c r="D1261">
        <v>2.2000000000000002</v>
      </c>
      <c r="E1261">
        <v>1</v>
      </c>
      <c r="F1261">
        <v>0</v>
      </c>
      <c r="G1261">
        <v>0</v>
      </c>
      <c r="H1261">
        <v>0</v>
      </c>
      <c r="I1261">
        <v>867066.6</v>
      </c>
      <c r="J1261" s="9" t="s">
        <v>30</v>
      </c>
      <c r="K1261">
        <v>1</v>
      </c>
      <c r="L1261" t="s">
        <v>41</v>
      </c>
      <c r="M1261">
        <v>0.11856999999999999</v>
      </c>
      <c r="N1261">
        <v>-7</v>
      </c>
      <c r="W1261" t="e">
        <f>VLOOKUP(V1261,MoodysRatingMapping!$A$3:$B$23,2,0)</f>
        <v>#N/A</v>
      </c>
      <c r="AA1261" s="7" t="e">
        <f>VLOOKUP(Z1261,'S&amp;PRatingMapping'!$A$3:$B$24,2,0)</f>
        <v>#N/A</v>
      </c>
      <c r="AC1261">
        <v>57963</v>
      </c>
      <c r="AD1261">
        <v>57963</v>
      </c>
      <c r="AE1261">
        <v>876553.72</v>
      </c>
      <c r="AF1261" t="s">
        <v>34</v>
      </c>
      <c r="AG1261">
        <v>2</v>
      </c>
      <c r="AH1261" t="s">
        <v>41</v>
      </c>
      <c r="AI1261">
        <v>0.14349999999999999</v>
      </c>
      <c r="AJ1261">
        <v>-2</v>
      </c>
      <c r="AR1261" t="e">
        <f>VLOOKUP(AQ1261,MoodysRatingMapping!$A$3:$B$23,2,0)</f>
        <v>#N/A</v>
      </c>
      <c r="AV1261" s="15" t="e">
        <f>VLOOKUP(AU1261,'S&amp;PRatingMapping'!$A$3:$B$24,2,0)</f>
        <v>#N/A</v>
      </c>
      <c r="AX1261">
        <v>865382.47</v>
      </c>
      <c r="AY1261" t="s">
        <v>30</v>
      </c>
      <c r="AZ1261">
        <v>1</v>
      </c>
      <c r="BA1261" t="s">
        <v>41</v>
      </c>
      <c r="BB1261">
        <v>7.6260000000000008E-2</v>
      </c>
      <c r="BC1261">
        <v>-3</v>
      </c>
      <c r="BK1261" t="e">
        <f>VLOOKUP(BJ1261,MoodysRatingMapping!$A$3:$B$23,2,0)</f>
        <v>#N/A</v>
      </c>
      <c r="BO1261" s="15" t="e">
        <f>VLOOKUP(BN1261,'S&amp;PRatingMapping'!$A$3:$B$24,2,0)</f>
        <v>#N/A</v>
      </c>
      <c r="BQ1261">
        <v>889171.4</v>
      </c>
      <c r="BR1261" s="11" t="s">
        <v>30</v>
      </c>
      <c r="BS1261">
        <v>1</v>
      </c>
      <c r="BT1261" t="s">
        <v>41</v>
      </c>
      <c r="BU1261">
        <v>6.3250000000000001E-2</v>
      </c>
      <c r="BV1261">
        <v>-3</v>
      </c>
      <c r="CD1261" t="e">
        <f>VLOOKUP(CC1261,MoodysRatingMapping!$A$3:$B$23,2,0)</f>
        <v>#N/A</v>
      </c>
      <c r="CH1261" s="15" t="e">
        <f>VLOOKUP(CG1261,'S&amp;PRatingMapping'!$A$3:$B$24,2,0)</f>
        <v>#N/A</v>
      </c>
    </row>
    <row r="1262" spans="1:87" x14ac:dyDescent="0.25">
      <c r="A1262" s="2">
        <v>42825</v>
      </c>
      <c r="B1262">
        <v>8.1</v>
      </c>
      <c r="C1262">
        <v>63324</v>
      </c>
      <c r="D1262">
        <v>1.899999999999999</v>
      </c>
      <c r="E1262">
        <v>1</v>
      </c>
      <c r="F1262">
        <v>0</v>
      </c>
      <c r="G1262">
        <v>0</v>
      </c>
      <c r="H1262">
        <v>0</v>
      </c>
      <c r="I1262">
        <v>823779.51</v>
      </c>
      <c r="J1262" s="9" t="s">
        <v>32</v>
      </c>
      <c r="K1262">
        <v>3</v>
      </c>
      <c r="L1262" t="s">
        <v>41</v>
      </c>
      <c r="M1262">
        <v>0.46899999999999997</v>
      </c>
      <c r="N1262">
        <v>-7</v>
      </c>
      <c r="W1262" t="e">
        <f>VLOOKUP(V1262,MoodysRatingMapping!$A$3:$B$23,2,0)</f>
        <v>#N/A</v>
      </c>
      <c r="AA1262" s="7" t="e">
        <f>VLOOKUP(Z1262,'S&amp;PRatingMapping'!$A$3:$B$24,2,0)</f>
        <v>#N/A</v>
      </c>
      <c r="AC1262">
        <v>57975</v>
      </c>
      <c r="AD1262">
        <v>57975</v>
      </c>
      <c r="AE1262">
        <v>890822.35</v>
      </c>
      <c r="AF1262" t="s">
        <v>32</v>
      </c>
      <c r="AG1262">
        <v>3</v>
      </c>
      <c r="AH1262" t="s">
        <v>41</v>
      </c>
      <c r="AI1262">
        <v>5.4339999999999999E-2</v>
      </c>
      <c r="AJ1262">
        <v>-5</v>
      </c>
      <c r="AR1262" t="e">
        <f>VLOOKUP(AQ1262,MoodysRatingMapping!$A$3:$B$23,2,0)</f>
        <v>#N/A</v>
      </c>
      <c r="AV1262" s="15" t="e">
        <f>VLOOKUP(AU1262,'S&amp;PRatingMapping'!$A$3:$B$24,2,0)</f>
        <v>#N/A</v>
      </c>
      <c r="AX1262">
        <v>792117.34</v>
      </c>
      <c r="AY1262" t="s">
        <v>32</v>
      </c>
      <c r="AZ1262">
        <v>3</v>
      </c>
      <c r="BA1262" t="s">
        <v>41</v>
      </c>
      <c r="BB1262">
        <v>5.9079999999999987E-2</v>
      </c>
      <c r="BC1262">
        <v>-5</v>
      </c>
      <c r="BK1262" t="e">
        <f>VLOOKUP(BJ1262,MoodysRatingMapping!$A$3:$B$23,2,0)</f>
        <v>#N/A</v>
      </c>
      <c r="BO1262" s="15" t="e">
        <f>VLOOKUP(BN1262,'S&amp;PRatingMapping'!$A$3:$B$24,2,0)</f>
        <v>#N/A</v>
      </c>
      <c r="BQ1262">
        <v>802243.05</v>
      </c>
      <c r="BR1262" s="11" t="s">
        <v>30</v>
      </c>
      <c r="BS1262">
        <v>1</v>
      </c>
      <c r="BT1262" t="s">
        <v>41</v>
      </c>
      <c r="BU1262">
        <v>7.2179999999999994E-2</v>
      </c>
      <c r="BV1262">
        <v>-7</v>
      </c>
      <c r="CD1262" t="e">
        <f>VLOOKUP(CC1262,MoodysRatingMapping!$A$3:$B$23,2,0)</f>
        <v>#N/A</v>
      </c>
      <c r="CH1262" s="15" t="e">
        <f>VLOOKUP(CG1262,'S&amp;PRatingMapping'!$A$3:$B$24,2,0)</f>
        <v>#N/A</v>
      </c>
    </row>
    <row r="1263" spans="1:87" x14ac:dyDescent="0.25">
      <c r="A1263" s="2">
        <v>43098</v>
      </c>
      <c r="B1263">
        <v>8.1999999999999993</v>
      </c>
      <c r="C1263">
        <v>63324</v>
      </c>
      <c r="D1263">
        <v>9.9999999999999645E-2</v>
      </c>
      <c r="E1263">
        <v>1</v>
      </c>
      <c r="F1263">
        <v>0</v>
      </c>
      <c r="G1263">
        <v>0</v>
      </c>
      <c r="H1263">
        <v>0</v>
      </c>
      <c r="I1263">
        <v>961725.87</v>
      </c>
      <c r="J1263" s="9" t="s">
        <v>32</v>
      </c>
      <c r="K1263">
        <v>3</v>
      </c>
      <c r="L1263" t="s">
        <v>41</v>
      </c>
      <c r="M1263">
        <v>0.45540000000000003</v>
      </c>
      <c r="N1263">
        <v>-8</v>
      </c>
      <c r="W1263" t="e">
        <f>VLOOKUP(V1263,MoodysRatingMapping!$A$3:$B$23,2,0)</f>
        <v>#N/A</v>
      </c>
      <c r="AA1263" s="7" t="e">
        <f>VLOOKUP(Z1263,'S&amp;PRatingMapping'!$A$3:$B$24,2,0)</f>
        <v>#N/A</v>
      </c>
      <c r="AC1263">
        <v>57984</v>
      </c>
      <c r="AD1263">
        <v>57984</v>
      </c>
      <c r="AE1263">
        <v>984709.95</v>
      </c>
      <c r="AF1263" t="s">
        <v>32</v>
      </c>
      <c r="AG1263">
        <v>3</v>
      </c>
      <c r="AH1263" t="s">
        <v>41</v>
      </c>
      <c r="AI1263">
        <v>4.2419999999999999E-2</v>
      </c>
      <c r="AJ1263">
        <v>-7</v>
      </c>
      <c r="AR1263" t="e">
        <f>VLOOKUP(AQ1263,MoodysRatingMapping!$A$3:$B$23,2,0)</f>
        <v>#N/A</v>
      </c>
      <c r="AV1263" s="15" t="e">
        <f>VLOOKUP(AU1263,'S&amp;PRatingMapping'!$A$3:$B$24,2,0)</f>
        <v>#N/A</v>
      </c>
      <c r="AX1263">
        <v>992369.53</v>
      </c>
      <c r="AY1263" t="s">
        <v>32</v>
      </c>
      <c r="AZ1263">
        <v>3</v>
      </c>
      <c r="BA1263" t="s">
        <v>41</v>
      </c>
      <c r="BB1263">
        <v>3.5310000000000001E-2</v>
      </c>
      <c r="BC1263">
        <v>-7</v>
      </c>
      <c r="BK1263" t="e">
        <f>VLOOKUP(BJ1263,MoodysRatingMapping!$A$3:$B$23,2,0)</f>
        <v>#N/A</v>
      </c>
      <c r="BO1263" s="15" t="e">
        <f>VLOOKUP(BN1263,'S&amp;PRatingMapping'!$A$3:$B$24,2,0)</f>
        <v>#N/A</v>
      </c>
      <c r="BQ1263">
        <v>999266.68</v>
      </c>
      <c r="BR1263" s="11" t="s">
        <v>32</v>
      </c>
      <c r="BS1263">
        <v>3</v>
      </c>
      <c r="BT1263" t="s">
        <v>41</v>
      </c>
      <c r="BU1263">
        <v>3.8710000000000001E-2</v>
      </c>
      <c r="BV1263">
        <v>-7</v>
      </c>
      <c r="CD1263" t="e">
        <f>VLOOKUP(CC1263,MoodysRatingMapping!$A$3:$B$23,2,0)</f>
        <v>#N/A</v>
      </c>
      <c r="CH1263" s="15" t="e">
        <f>VLOOKUP(CG1263,'S&amp;PRatingMapping'!$A$3:$B$24,2,0)</f>
        <v>#N/A</v>
      </c>
    </row>
    <row r="1264" spans="1:87" x14ac:dyDescent="0.25">
      <c r="A1264" s="2">
        <v>42978</v>
      </c>
      <c r="B1264">
        <v>6.2</v>
      </c>
      <c r="C1264">
        <v>63350</v>
      </c>
      <c r="D1264">
        <v>0.10000000000000051</v>
      </c>
      <c r="E1264">
        <v>1</v>
      </c>
      <c r="F1264">
        <v>0</v>
      </c>
      <c r="G1264">
        <v>0</v>
      </c>
      <c r="H1264">
        <v>0</v>
      </c>
      <c r="I1264">
        <v>8076601.54</v>
      </c>
      <c r="J1264" s="9" t="s">
        <v>40</v>
      </c>
      <c r="K1264">
        <v>2</v>
      </c>
      <c r="L1264" t="s">
        <v>41</v>
      </c>
      <c r="M1264">
        <v>0.26600000000000001</v>
      </c>
      <c r="N1264">
        <v>-6</v>
      </c>
      <c r="W1264" t="e">
        <f>VLOOKUP(V1264,MoodysRatingMapping!$A$3:$B$23,2,0)</f>
        <v>#N/A</v>
      </c>
      <c r="AA1264" s="7" t="e">
        <f>VLOOKUP(Z1264,'S&amp;PRatingMapping'!$A$3:$B$24,2,0)</f>
        <v>#N/A</v>
      </c>
      <c r="AC1264">
        <v>58124</v>
      </c>
      <c r="AD1264">
        <v>58124</v>
      </c>
      <c r="AE1264">
        <v>7773873.5700000003</v>
      </c>
      <c r="AF1264" t="s">
        <v>40</v>
      </c>
      <c r="AG1264">
        <v>2</v>
      </c>
      <c r="AH1264" t="s">
        <v>41</v>
      </c>
      <c r="AI1264">
        <v>2.547E-2</v>
      </c>
      <c r="AJ1264">
        <v>-5</v>
      </c>
      <c r="AR1264" t="e">
        <f>VLOOKUP(AQ1264,MoodysRatingMapping!$A$3:$B$23,2,0)</f>
        <v>#N/A</v>
      </c>
      <c r="AV1264" s="15" t="e">
        <f>VLOOKUP(AU1264,'S&amp;PRatingMapping'!$A$3:$B$24,2,0)</f>
        <v>#N/A</v>
      </c>
      <c r="AX1264">
        <v>8212685.6200000001</v>
      </c>
      <c r="AY1264" t="s">
        <v>40</v>
      </c>
      <c r="AZ1264">
        <v>2</v>
      </c>
      <c r="BA1264" t="s">
        <v>41</v>
      </c>
      <c r="BB1264">
        <v>2.7609999999999999E-2</v>
      </c>
      <c r="BC1264">
        <v>-5</v>
      </c>
      <c r="BK1264" t="e">
        <f>VLOOKUP(BJ1264,MoodysRatingMapping!$A$3:$B$23,2,0)</f>
        <v>#N/A</v>
      </c>
      <c r="BO1264" s="15" t="e">
        <f>VLOOKUP(BN1264,'S&amp;PRatingMapping'!$A$3:$B$24,2,0)</f>
        <v>#N/A</v>
      </c>
      <c r="BQ1264">
        <v>8212023.5599999996</v>
      </c>
      <c r="BR1264" s="11" t="s">
        <v>40</v>
      </c>
      <c r="BS1264">
        <v>2</v>
      </c>
      <c r="BT1264" t="s">
        <v>41</v>
      </c>
      <c r="BU1264">
        <v>2.8510000000000001E-2</v>
      </c>
      <c r="BV1264">
        <v>-5</v>
      </c>
      <c r="CD1264" t="e">
        <f>VLOOKUP(CC1264,MoodysRatingMapping!$A$3:$B$23,2,0)</f>
        <v>#N/A</v>
      </c>
      <c r="CH1264" s="15" t="e">
        <f>VLOOKUP(CG1264,'S&amp;PRatingMapping'!$A$3:$B$24,2,0)</f>
        <v>#N/A</v>
      </c>
    </row>
    <row r="1265" spans="1:86" x14ac:dyDescent="0.25">
      <c r="A1265" s="2">
        <v>42277</v>
      </c>
      <c r="B1265">
        <v>6.1</v>
      </c>
      <c r="C1265">
        <v>63395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59918569.450000003</v>
      </c>
      <c r="J1265" s="9">
        <v>5.2</v>
      </c>
      <c r="K1265">
        <v>6</v>
      </c>
      <c r="L1265" t="s">
        <v>41</v>
      </c>
      <c r="M1265">
        <v>0.64373000000000002</v>
      </c>
      <c r="N1265">
        <v>-1</v>
      </c>
      <c r="Q1265" s="11">
        <v>2.1</v>
      </c>
      <c r="R1265" t="s">
        <v>41</v>
      </c>
      <c r="S1265">
        <v>31.729240000000001</v>
      </c>
      <c r="T1265">
        <v>-5</v>
      </c>
      <c r="U1265" s="11">
        <v>2.2999999999999998</v>
      </c>
      <c r="V1265" t="s">
        <v>50</v>
      </c>
      <c r="W1265">
        <f>VLOOKUP(V1265,MoodysRatingMapping!$A$3:$B$23,2,0)</f>
        <v>3.7000000000000006</v>
      </c>
      <c r="X1265">
        <v>-5</v>
      </c>
      <c r="Y1265">
        <v>2.2999999999999998</v>
      </c>
      <c r="Z1265" t="s">
        <v>77</v>
      </c>
      <c r="AA1265" s="7">
        <f>VLOOKUP(Z1265,'S&amp;PRatingMapping'!$A$3:$B$24,2,0)</f>
        <v>3.5714285714285707</v>
      </c>
      <c r="AC1265">
        <v>58198</v>
      </c>
      <c r="AD1265">
        <v>58198</v>
      </c>
      <c r="AE1265">
        <v>61643595.32</v>
      </c>
      <c r="AF1265" t="s">
        <v>38</v>
      </c>
      <c r="AG1265">
        <v>5</v>
      </c>
      <c r="AH1265" t="s">
        <v>41</v>
      </c>
      <c r="AI1265">
        <v>0.36592999999999998</v>
      </c>
      <c r="AJ1265">
        <v>0</v>
      </c>
      <c r="AL1265" t="s">
        <v>30</v>
      </c>
      <c r="AM1265" t="s">
        <v>41</v>
      </c>
      <c r="AN1265">
        <v>26.920283999999999</v>
      </c>
      <c r="AO1265">
        <v>-4</v>
      </c>
      <c r="AP1265" s="11">
        <v>2.2999999999999998</v>
      </c>
      <c r="AQ1265" t="s">
        <v>50</v>
      </c>
      <c r="AR1265">
        <f>VLOOKUP(AQ1265,MoodysRatingMapping!$A$3:$B$23,2,0)</f>
        <v>3.7000000000000006</v>
      </c>
      <c r="AS1265">
        <v>-3</v>
      </c>
      <c r="AT1265" s="11">
        <v>2.2999999999999998</v>
      </c>
      <c r="AU1265" t="s">
        <v>77</v>
      </c>
      <c r="AV1265" s="15">
        <f>VLOOKUP(AU1265,'S&amp;PRatingMapping'!$A$3:$B$24,2,0)</f>
        <v>3.5714285714285707</v>
      </c>
      <c r="AX1265">
        <v>63157339.079999998</v>
      </c>
      <c r="AY1265" t="s">
        <v>29</v>
      </c>
      <c r="AZ1265">
        <v>4</v>
      </c>
      <c r="BA1265" t="s">
        <v>41</v>
      </c>
      <c r="BB1265">
        <v>0.2515</v>
      </c>
      <c r="BC1265">
        <v>-1</v>
      </c>
      <c r="BE1265" s="11" t="s">
        <v>30</v>
      </c>
      <c r="BF1265" t="s">
        <v>41</v>
      </c>
      <c r="BG1265">
        <v>25.575185999999999</v>
      </c>
      <c r="BH1265">
        <v>-4</v>
      </c>
      <c r="BI1265" s="11">
        <v>2.2999999999999998</v>
      </c>
      <c r="BJ1265" t="s">
        <v>50</v>
      </c>
      <c r="BK1265">
        <f>VLOOKUP(BJ1265,MoodysRatingMapping!$A$3:$B$23,2,0)</f>
        <v>3.7000000000000006</v>
      </c>
      <c r="BL1265">
        <v>-3</v>
      </c>
      <c r="BM1265" s="11">
        <v>2.2999999999999998</v>
      </c>
      <c r="BN1265" t="s">
        <v>77</v>
      </c>
      <c r="BO1265" s="15">
        <f>VLOOKUP(BN1265,'S&amp;PRatingMapping'!$A$3:$B$24,2,0)</f>
        <v>3.5714285714285707</v>
      </c>
      <c r="BQ1265">
        <v>70307472.150000006</v>
      </c>
      <c r="BR1265" s="11" t="s">
        <v>29</v>
      </c>
      <c r="BS1265">
        <v>4</v>
      </c>
      <c r="BT1265" t="s">
        <v>41</v>
      </c>
      <c r="BU1265">
        <v>0.24332999999999999</v>
      </c>
      <c r="BV1265">
        <v>-1</v>
      </c>
      <c r="BX1265" t="s">
        <v>30</v>
      </c>
      <c r="BY1265" t="s">
        <v>41</v>
      </c>
      <c r="BZ1265">
        <v>27.651911999999999</v>
      </c>
      <c r="CA1265">
        <v>-4</v>
      </c>
      <c r="CB1265" t="s">
        <v>46</v>
      </c>
      <c r="CC1265" t="s">
        <v>50</v>
      </c>
      <c r="CD1265">
        <f>VLOOKUP(CC1265,MoodysRatingMapping!$A$3:$B$23,2,0)</f>
        <v>3.7000000000000006</v>
      </c>
      <c r="CE1265">
        <v>-3</v>
      </c>
      <c r="CF1265" s="11">
        <v>2.2999999999999998</v>
      </c>
      <c r="CG1265" t="s">
        <v>77</v>
      </c>
      <c r="CH1265" s="15">
        <f>VLOOKUP(CG1265,'S&amp;PRatingMapping'!$A$3:$B$24,2,0)</f>
        <v>3.5714285714285707</v>
      </c>
    </row>
    <row r="1266" spans="1:86" x14ac:dyDescent="0.25">
      <c r="A1266" s="2">
        <v>42825</v>
      </c>
      <c r="B1266">
        <v>6.2</v>
      </c>
      <c r="C1266">
        <v>63395</v>
      </c>
      <c r="D1266">
        <v>1.100000000000001</v>
      </c>
      <c r="E1266">
        <v>1</v>
      </c>
      <c r="F1266">
        <v>0</v>
      </c>
      <c r="G1266">
        <v>0</v>
      </c>
      <c r="H1266">
        <v>0</v>
      </c>
      <c r="I1266">
        <v>24566104.399999999</v>
      </c>
      <c r="J1266" s="9" t="s">
        <v>32</v>
      </c>
      <c r="K1266">
        <v>3</v>
      </c>
      <c r="L1266" t="s">
        <v>41</v>
      </c>
      <c r="M1266">
        <v>0.55700000000000005</v>
      </c>
      <c r="N1266">
        <v>-5</v>
      </c>
      <c r="Q1266" s="11" t="s">
        <v>30</v>
      </c>
      <c r="R1266" t="s">
        <v>41</v>
      </c>
      <c r="S1266">
        <v>35.545099999999998</v>
      </c>
      <c r="T1266">
        <v>-7</v>
      </c>
      <c r="U1266" s="11">
        <v>2.2000000000000002</v>
      </c>
      <c r="V1266" t="s">
        <v>50</v>
      </c>
      <c r="W1266">
        <f>VLOOKUP(V1266,MoodysRatingMapping!$A$3:$B$23,2,0)</f>
        <v>3.7000000000000006</v>
      </c>
      <c r="X1266">
        <v>-6</v>
      </c>
      <c r="Y1266">
        <v>2.2000000000000002</v>
      </c>
      <c r="Z1266" t="s">
        <v>77</v>
      </c>
      <c r="AA1266" s="7">
        <f>VLOOKUP(Z1266,'S&amp;PRatingMapping'!$A$3:$B$24,2,0)</f>
        <v>3.5714285714285707</v>
      </c>
      <c r="AC1266">
        <v>58216</v>
      </c>
      <c r="AD1266">
        <v>58216</v>
      </c>
      <c r="AE1266">
        <v>25848767.77</v>
      </c>
      <c r="AF1266" t="s">
        <v>32</v>
      </c>
      <c r="AG1266">
        <v>3</v>
      </c>
      <c r="AH1266" t="s">
        <v>41</v>
      </c>
      <c r="AI1266">
        <v>5.2010000000000001E-2</v>
      </c>
      <c r="AJ1266">
        <v>-2</v>
      </c>
      <c r="AL1266" t="s">
        <v>30</v>
      </c>
      <c r="AM1266" t="s">
        <v>41</v>
      </c>
      <c r="AN1266">
        <v>35.171100000000003</v>
      </c>
      <c r="AO1266">
        <v>-4</v>
      </c>
      <c r="AP1266" s="11">
        <v>2.2000000000000002</v>
      </c>
      <c r="AQ1266" t="s">
        <v>50</v>
      </c>
      <c r="AR1266">
        <f>VLOOKUP(AQ1266,MoodysRatingMapping!$A$3:$B$23,2,0)</f>
        <v>3.7000000000000006</v>
      </c>
      <c r="AS1266">
        <v>-3</v>
      </c>
      <c r="AT1266" s="11">
        <v>2.2000000000000002</v>
      </c>
      <c r="AU1266" t="s">
        <v>77</v>
      </c>
      <c r="AV1266" s="15">
        <f>VLOOKUP(AU1266,'S&amp;PRatingMapping'!$A$3:$B$24,2,0)</f>
        <v>3.5714285714285707</v>
      </c>
      <c r="AX1266">
        <v>27183495.329999998</v>
      </c>
      <c r="AY1266" t="s">
        <v>32</v>
      </c>
      <c r="AZ1266">
        <v>3</v>
      </c>
      <c r="BA1266" t="s">
        <v>41</v>
      </c>
      <c r="BB1266">
        <v>7.0629999999999998E-2</v>
      </c>
      <c r="BC1266">
        <v>-2</v>
      </c>
      <c r="BE1266" s="11" t="s">
        <v>30</v>
      </c>
      <c r="BF1266" t="s">
        <v>41</v>
      </c>
      <c r="BG1266">
        <v>24.258700000000001</v>
      </c>
      <c r="BH1266">
        <v>-4</v>
      </c>
      <c r="BI1266" s="11">
        <v>2.2000000000000002</v>
      </c>
      <c r="BJ1266" t="s">
        <v>50</v>
      </c>
      <c r="BK1266">
        <f>VLOOKUP(BJ1266,MoodysRatingMapping!$A$3:$B$23,2,0)</f>
        <v>3.7000000000000006</v>
      </c>
      <c r="BL1266">
        <v>-3</v>
      </c>
      <c r="BM1266" s="11">
        <v>2.2000000000000002</v>
      </c>
      <c r="BN1266" t="s">
        <v>77</v>
      </c>
      <c r="BO1266" s="15">
        <f>VLOOKUP(BN1266,'S&amp;PRatingMapping'!$A$3:$B$24,2,0)</f>
        <v>3.5714285714285707</v>
      </c>
      <c r="BQ1266">
        <v>27446457.309999999</v>
      </c>
      <c r="BR1266" s="11">
        <v>5.0999999999999996</v>
      </c>
      <c r="BS1266">
        <v>5</v>
      </c>
      <c r="BT1266" t="s">
        <v>41</v>
      </c>
      <c r="BU1266">
        <v>0.44706000000000001</v>
      </c>
      <c r="BV1266">
        <v>0</v>
      </c>
      <c r="BX1266" t="s">
        <v>30</v>
      </c>
      <c r="BY1266" t="s">
        <v>41</v>
      </c>
      <c r="BZ1266">
        <v>20.8064</v>
      </c>
      <c r="CA1266">
        <v>-4</v>
      </c>
      <c r="CB1266" t="s">
        <v>44</v>
      </c>
      <c r="CC1266" t="s">
        <v>50</v>
      </c>
      <c r="CD1266">
        <f>VLOOKUP(CC1266,MoodysRatingMapping!$A$3:$B$23,2,0)</f>
        <v>3.7000000000000006</v>
      </c>
      <c r="CE1266">
        <v>-3</v>
      </c>
      <c r="CF1266" s="11">
        <v>2.2000000000000002</v>
      </c>
      <c r="CG1266" t="s">
        <v>77</v>
      </c>
      <c r="CH1266" s="15">
        <f>VLOOKUP(CG1266,'S&amp;PRatingMapping'!$A$3:$B$24,2,0)</f>
        <v>3.5714285714285707</v>
      </c>
    </row>
    <row r="1267" spans="1:86" x14ac:dyDescent="0.25">
      <c r="A1267" s="2">
        <v>43280</v>
      </c>
      <c r="B1267">
        <v>4</v>
      </c>
      <c r="C1267">
        <v>63444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95000</v>
      </c>
      <c r="W1267" t="e">
        <f>VLOOKUP(V1267,MoodysRatingMapping!$A$3:$B$23,2,0)</f>
        <v>#N/A</v>
      </c>
      <c r="AA1267" s="7" t="e">
        <f>VLOOKUP(Z1267,'S&amp;PRatingMapping'!$A$3:$B$24,2,0)</f>
        <v>#N/A</v>
      </c>
      <c r="AC1267">
        <v>58315</v>
      </c>
      <c r="AD1267">
        <v>58315</v>
      </c>
      <c r="AE1267">
        <v>95000</v>
      </c>
      <c r="AR1267" t="e">
        <f>VLOOKUP(AQ1267,MoodysRatingMapping!$A$3:$B$23,2,0)</f>
        <v>#N/A</v>
      </c>
      <c r="AV1267" s="15" t="e">
        <f>VLOOKUP(AU1267,'S&amp;PRatingMapping'!$A$3:$B$24,2,0)</f>
        <v>#N/A</v>
      </c>
      <c r="AX1267">
        <v>95000</v>
      </c>
      <c r="BK1267" t="e">
        <f>VLOOKUP(BJ1267,MoodysRatingMapping!$A$3:$B$23,2,0)</f>
        <v>#N/A</v>
      </c>
      <c r="BO1267" s="15" t="e">
        <f>VLOOKUP(BN1267,'S&amp;PRatingMapping'!$A$3:$B$24,2,0)</f>
        <v>#N/A</v>
      </c>
      <c r="BQ1267">
        <v>95000</v>
      </c>
      <c r="CD1267" t="e">
        <f>VLOOKUP(CC1267,MoodysRatingMapping!$A$3:$B$23,2,0)</f>
        <v>#N/A</v>
      </c>
      <c r="CH1267" s="15" t="e">
        <f>VLOOKUP(CG1267,'S&amp;PRatingMapping'!$A$3:$B$24,2,0)</f>
        <v>#N/A</v>
      </c>
    </row>
    <row r="1268" spans="1:86" x14ac:dyDescent="0.25">
      <c r="A1268" s="2">
        <v>42947</v>
      </c>
      <c r="B1268">
        <v>6.1</v>
      </c>
      <c r="C1268">
        <v>63448</v>
      </c>
      <c r="D1268">
        <v>0.89999999999999947</v>
      </c>
      <c r="E1268">
        <v>1</v>
      </c>
      <c r="F1268">
        <v>0</v>
      </c>
      <c r="G1268">
        <v>0</v>
      </c>
      <c r="H1268">
        <v>0</v>
      </c>
      <c r="I1268">
        <v>46948104</v>
      </c>
      <c r="J1268" s="9" t="s">
        <v>32</v>
      </c>
      <c r="K1268">
        <v>3</v>
      </c>
      <c r="L1268" t="s">
        <v>41</v>
      </c>
      <c r="M1268">
        <v>0.42830000000000001</v>
      </c>
      <c r="N1268">
        <v>-4</v>
      </c>
      <c r="Q1268" s="11" t="s">
        <v>30</v>
      </c>
      <c r="R1268" t="s">
        <v>41</v>
      </c>
      <c r="S1268">
        <v>31.437999999999999</v>
      </c>
      <c r="T1268">
        <v>-6</v>
      </c>
      <c r="U1268" s="11">
        <v>2.2000000000000002</v>
      </c>
      <c r="V1268" t="s">
        <v>50</v>
      </c>
      <c r="W1268">
        <f>VLOOKUP(V1268,MoodysRatingMapping!$A$3:$B$23,2,0)</f>
        <v>3.7000000000000006</v>
      </c>
      <c r="X1268">
        <v>-5</v>
      </c>
      <c r="Y1268">
        <v>2.2000000000000002</v>
      </c>
      <c r="Z1268" t="s">
        <v>77</v>
      </c>
      <c r="AA1268" s="7">
        <f>VLOOKUP(Z1268,'S&amp;PRatingMapping'!$A$3:$B$24,2,0)</f>
        <v>3.5714285714285707</v>
      </c>
      <c r="AC1268">
        <v>58334</v>
      </c>
      <c r="AD1268">
        <v>58334</v>
      </c>
      <c r="AE1268">
        <v>93843500</v>
      </c>
      <c r="AF1268" t="s">
        <v>32</v>
      </c>
      <c r="AG1268">
        <v>3</v>
      </c>
      <c r="AH1268" t="s">
        <v>41</v>
      </c>
      <c r="AI1268">
        <v>5.0869999999999999E-2</v>
      </c>
      <c r="AJ1268">
        <v>-3</v>
      </c>
      <c r="AL1268" t="s">
        <v>30</v>
      </c>
      <c r="AM1268" t="s">
        <v>41</v>
      </c>
      <c r="AN1268">
        <v>32.709299999999999</v>
      </c>
      <c r="AO1268">
        <v>-5</v>
      </c>
      <c r="AP1268" s="11">
        <v>2.2000000000000002</v>
      </c>
      <c r="AQ1268" t="s">
        <v>50</v>
      </c>
      <c r="AR1268">
        <f>VLOOKUP(AQ1268,MoodysRatingMapping!$A$3:$B$23,2,0)</f>
        <v>3.7000000000000006</v>
      </c>
      <c r="AS1268">
        <v>-4</v>
      </c>
      <c r="AT1268" s="11">
        <v>2.2000000000000002</v>
      </c>
      <c r="AU1268" t="s">
        <v>77</v>
      </c>
      <c r="AV1268" s="15">
        <f>VLOOKUP(AU1268,'S&amp;PRatingMapping'!$A$3:$B$24,2,0)</f>
        <v>3.5714285714285707</v>
      </c>
      <c r="AX1268">
        <v>5370126</v>
      </c>
      <c r="AY1268" t="s">
        <v>32</v>
      </c>
      <c r="AZ1268">
        <v>3</v>
      </c>
      <c r="BA1268" t="s">
        <v>41</v>
      </c>
      <c r="BB1268">
        <v>5.1520000000000003E-2</v>
      </c>
      <c r="BC1268">
        <v>-3</v>
      </c>
      <c r="BE1268" s="11" t="s">
        <v>30</v>
      </c>
      <c r="BF1268" t="s">
        <v>41</v>
      </c>
      <c r="BG1268">
        <v>32.244500000000002</v>
      </c>
      <c r="BH1268">
        <v>-5</v>
      </c>
      <c r="BI1268" s="11">
        <v>2.2000000000000002</v>
      </c>
      <c r="BJ1268" t="s">
        <v>50</v>
      </c>
      <c r="BK1268">
        <f>VLOOKUP(BJ1268,MoodysRatingMapping!$A$3:$B$23,2,0)</f>
        <v>3.7000000000000006</v>
      </c>
      <c r="BL1268">
        <v>-4</v>
      </c>
      <c r="BM1268" s="11">
        <v>2.2000000000000002</v>
      </c>
      <c r="BN1268" t="s">
        <v>77</v>
      </c>
      <c r="BO1268" s="15">
        <f>VLOOKUP(BN1268,'S&amp;PRatingMapping'!$A$3:$B$24,2,0)</f>
        <v>3.5714285714285707</v>
      </c>
      <c r="BQ1268">
        <v>29718943</v>
      </c>
      <c r="BR1268" s="11" t="s">
        <v>32</v>
      </c>
      <c r="BS1268">
        <v>3</v>
      </c>
      <c r="BT1268" t="s">
        <v>41</v>
      </c>
      <c r="BU1268">
        <v>5.321E-2</v>
      </c>
      <c r="BV1268">
        <v>-3</v>
      </c>
      <c r="BX1268" t="s">
        <v>30</v>
      </c>
      <c r="BY1268" t="s">
        <v>41</v>
      </c>
      <c r="BZ1268">
        <v>34.8889</v>
      </c>
      <c r="CA1268">
        <v>-5</v>
      </c>
      <c r="CB1268" t="s">
        <v>44</v>
      </c>
      <c r="CC1268" t="s">
        <v>50</v>
      </c>
      <c r="CD1268">
        <f>VLOOKUP(CC1268,MoodysRatingMapping!$A$3:$B$23,2,0)</f>
        <v>3.7000000000000006</v>
      </c>
      <c r="CE1268">
        <v>-4</v>
      </c>
      <c r="CF1268" s="11">
        <v>2.2000000000000002</v>
      </c>
      <c r="CG1268" t="s">
        <v>77</v>
      </c>
      <c r="CH1268" s="15">
        <f>VLOOKUP(CG1268,'S&amp;PRatingMapping'!$A$3:$B$24,2,0)</f>
        <v>3.5714285714285707</v>
      </c>
    </row>
    <row r="1269" spans="1:86" x14ac:dyDescent="0.25">
      <c r="A1269" s="2">
        <v>42398</v>
      </c>
      <c r="B1269">
        <v>5.0999999999999996</v>
      </c>
      <c r="C1269">
        <v>63539</v>
      </c>
      <c r="D1269">
        <v>2.1</v>
      </c>
      <c r="E1269">
        <v>1</v>
      </c>
      <c r="F1269">
        <v>0</v>
      </c>
      <c r="G1269">
        <v>0</v>
      </c>
      <c r="H1269">
        <v>0</v>
      </c>
      <c r="I1269">
        <v>250000000</v>
      </c>
      <c r="J1269" s="9" t="s">
        <v>39</v>
      </c>
      <c r="K1269">
        <v>9</v>
      </c>
      <c r="L1269" t="s">
        <v>42</v>
      </c>
      <c r="M1269">
        <v>13.675000000000001</v>
      </c>
      <c r="N1269">
        <v>4</v>
      </c>
      <c r="O1269" t="s">
        <v>42</v>
      </c>
      <c r="P1269">
        <v>84</v>
      </c>
      <c r="Q1269" s="11">
        <v>8.1</v>
      </c>
      <c r="R1269" t="s">
        <v>42</v>
      </c>
      <c r="S1269">
        <v>461.58338500000002</v>
      </c>
      <c r="T1269">
        <v>5</v>
      </c>
      <c r="U1269" s="11" t="s">
        <v>29</v>
      </c>
      <c r="V1269" t="s">
        <v>48</v>
      </c>
      <c r="W1269">
        <f>VLOOKUP(V1269,MoodysRatingMapping!$A$3:$B$23,2,0)</f>
        <v>5.5000000000000009</v>
      </c>
      <c r="X1269">
        <v>-1</v>
      </c>
      <c r="Y1269" t="s">
        <v>29</v>
      </c>
      <c r="Z1269" t="s">
        <v>84</v>
      </c>
      <c r="AA1269" s="7">
        <f>VLOOKUP(Z1269,'S&amp;PRatingMapping'!$A$3:$B$24,2,0)</f>
        <v>5.2857142857142856</v>
      </c>
      <c r="AC1269">
        <v>58475</v>
      </c>
      <c r="AD1269">
        <v>58475</v>
      </c>
      <c r="AE1269">
        <v>250000000</v>
      </c>
      <c r="AF1269" t="s">
        <v>39</v>
      </c>
      <c r="AG1269">
        <v>9</v>
      </c>
      <c r="AH1269" t="s">
        <v>42</v>
      </c>
      <c r="AI1269">
        <v>8.5442699999999991</v>
      </c>
      <c r="AJ1269">
        <v>6</v>
      </c>
      <c r="AK1269">
        <v>91.284999999999997</v>
      </c>
      <c r="AL1269" t="s">
        <v>33</v>
      </c>
      <c r="AM1269" t="s">
        <v>42</v>
      </c>
      <c r="AN1269">
        <v>1723.0913840000001</v>
      </c>
      <c r="AO1269">
        <v>7</v>
      </c>
      <c r="AP1269" s="11" t="s">
        <v>29</v>
      </c>
      <c r="AQ1269" t="s">
        <v>48</v>
      </c>
      <c r="AR1269">
        <f>VLOOKUP(AQ1269,MoodysRatingMapping!$A$3:$B$23,2,0)</f>
        <v>5.5000000000000009</v>
      </c>
      <c r="AS1269">
        <v>1</v>
      </c>
      <c r="AT1269" s="11">
        <v>3.3</v>
      </c>
      <c r="AU1269" t="s">
        <v>81</v>
      </c>
      <c r="AV1269" s="15">
        <f>VLOOKUP(AU1269,'S&amp;PRatingMapping'!$A$3:$B$24,2,0)</f>
        <v>4.8571428571428568</v>
      </c>
      <c r="AX1269">
        <v>250000000</v>
      </c>
      <c r="AY1269" t="s">
        <v>39</v>
      </c>
      <c r="AZ1269">
        <v>9</v>
      </c>
      <c r="BA1269" t="s">
        <v>42</v>
      </c>
      <c r="BB1269">
        <v>9.8757000000000001</v>
      </c>
      <c r="BC1269">
        <v>6</v>
      </c>
      <c r="BD1269">
        <v>99.043750000000003</v>
      </c>
      <c r="BE1269" s="11">
        <v>8.1</v>
      </c>
      <c r="BF1269" t="s">
        <v>42</v>
      </c>
      <c r="BG1269">
        <v>1234.66578</v>
      </c>
      <c r="BH1269">
        <v>7</v>
      </c>
      <c r="BI1269" s="11">
        <v>3.3</v>
      </c>
      <c r="BJ1269" t="s">
        <v>58</v>
      </c>
      <c r="BK1269">
        <f>VLOOKUP(BJ1269,MoodysRatingMapping!$A$3:$B$23,2,0)</f>
        <v>5.0500000000000007</v>
      </c>
      <c r="BL1269">
        <v>0</v>
      </c>
      <c r="BM1269" s="11">
        <v>3.3</v>
      </c>
      <c r="BN1269" t="s">
        <v>81</v>
      </c>
      <c r="BO1269" s="15">
        <f>VLOOKUP(BN1269,'S&amp;PRatingMapping'!$A$3:$B$24,2,0)</f>
        <v>4.8571428571428568</v>
      </c>
      <c r="BQ1269">
        <v>250000000</v>
      </c>
      <c r="BR1269" s="11" t="s">
        <v>39</v>
      </c>
      <c r="BS1269">
        <v>9</v>
      </c>
      <c r="BT1269" t="s">
        <v>42</v>
      </c>
      <c r="BU1269">
        <v>7.0097399999999999</v>
      </c>
      <c r="BV1269">
        <v>6</v>
      </c>
      <c r="BW1269">
        <v>99.043750000000003</v>
      </c>
      <c r="BX1269" t="s">
        <v>33</v>
      </c>
      <c r="BY1269" t="s">
        <v>42</v>
      </c>
      <c r="BZ1269">
        <v>1331.349367</v>
      </c>
      <c r="CA1269">
        <v>7</v>
      </c>
      <c r="CB1269" t="s">
        <v>43</v>
      </c>
      <c r="CC1269" t="s">
        <v>58</v>
      </c>
      <c r="CD1269">
        <f>VLOOKUP(CC1269,MoodysRatingMapping!$A$3:$B$23,2,0)</f>
        <v>5.0500000000000007</v>
      </c>
      <c r="CE1269">
        <v>0</v>
      </c>
      <c r="CF1269" s="11">
        <v>3.3</v>
      </c>
      <c r="CG1269" t="s">
        <v>81</v>
      </c>
      <c r="CH1269" s="15">
        <f>VLOOKUP(CG1269,'S&amp;PRatingMapping'!$A$3:$B$24,2,0)</f>
        <v>4.8571428571428568</v>
      </c>
    </row>
    <row r="1270" spans="1:86" x14ac:dyDescent="0.25">
      <c r="A1270" s="2">
        <v>42489</v>
      </c>
      <c r="B1270">
        <v>9.9</v>
      </c>
      <c r="C1270">
        <v>63572</v>
      </c>
      <c r="D1270">
        <v>6.9</v>
      </c>
      <c r="E1270">
        <v>1</v>
      </c>
      <c r="F1270">
        <v>0</v>
      </c>
      <c r="G1270">
        <v>0</v>
      </c>
      <c r="H1270">
        <v>0</v>
      </c>
      <c r="I1270">
        <v>14789000</v>
      </c>
      <c r="W1270" t="e">
        <f>VLOOKUP(V1270,MoodysRatingMapping!$A$3:$B$23,2,0)</f>
        <v>#N/A</v>
      </c>
      <c r="AA1270" s="7" t="e">
        <f>VLOOKUP(Z1270,'S&amp;PRatingMapping'!$A$3:$B$24,2,0)</f>
        <v>#N/A</v>
      </c>
      <c r="AC1270">
        <v>58492</v>
      </c>
      <c r="AD1270">
        <v>58492</v>
      </c>
      <c r="AE1270">
        <v>35201252.479999997</v>
      </c>
      <c r="AF1270" t="s">
        <v>37</v>
      </c>
      <c r="AG1270">
        <v>6</v>
      </c>
      <c r="AH1270" t="s">
        <v>41</v>
      </c>
      <c r="AI1270">
        <v>0.45828999999999998</v>
      </c>
      <c r="AJ1270">
        <v>3</v>
      </c>
      <c r="AR1270" t="e">
        <f>VLOOKUP(AQ1270,MoodysRatingMapping!$A$3:$B$23,2,0)</f>
        <v>#N/A</v>
      </c>
      <c r="AT1270" s="11">
        <v>3.1</v>
      </c>
      <c r="AU1270" t="s">
        <v>72</v>
      </c>
      <c r="AV1270" s="15">
        <f>VLOOKUP(AU1270,'S&amp;PRatingMapping'!$A$3:$B$24,2,0)</f>
        <v>3.9999999999999991</v>
      </c>
      <c r="AX1270">
        <v>35201252.479999997</v>
      </c>
      <c r="AY1270" t="s">
        <v>37</v>
      </c>
      <c r="AZ1270">
        <v>6</v>
      </c>
      <c r="BA1270" t="s">
        <v>41</v>
      </c>
      <c r="BB1270">
        <v>0.48100999999999999</v>
      </c>
      <c r="BC1270">
        <v>3</v>
      </c>
      <c r="BK1270" t="e">
        <f>VLOOKUP(BJ1270,MoodysRatingMapping!$A$3:$B$23,2,0)</f>
        <v>#N/A</v>
      </c>
      <c r="BM1270" s="11">
        <v>3.1</v>
      </c>
      <c r="BN1270" t="s">
        <v>72</v>
      </c>
      <c r="BO1270" s="15">
        <f>VLOOKUP(BN1270,'S&amp;PRatingMapping'!$A$3:$B$24,2,0)</f>
        <v>3.9999999999999991</v>
      </c>
      <c r="BQ1270">
        <v>35201252.479999997</v>
      </c>
      <c r="BR1270" s="11">
        <v>5.2</v>
      </c>
      <c r="BS1270">
        <v>6</v>
      </c>
      <c r="BT1270" t="s">
        <v>41</v>
      </c>
      <c r="BU1270">
        <v>0.76121000000000005</v>
      </c>
      <c r="BV1270">
        <v>3</v>
      </c>
      <c r="CD1270" t="e">
        <f>VLOOKUP(CC1270,MoodysRatingMapping!$A$3:$B$23,2,0)</f>
        <v>#N/A</v>
      </c>
      <c r="CF1270" s="11">
        <v>3.1</v>
      </c>
      <c r="CG1270" t="s">
        <v>72</v>
      </c>
      <c r="CH1270" s="15">
        <f>VLOOKUP(CG1270,'S&amp;PRatingMapping'!$A$3:$B$24,2,0)</f>
        <v>3.9999999999999991</v>
      </c>
    </row>
    <row r="1271" spans="1:86" x14ac:dyDescent="0.25">
      <c r="A1271" s="2">
        <v>41943</v>
      </c>
      <c r="B1271">
        <v>6.1</v>
      </c>
      <c r="C1271">
        <v>63590</v>
      </c>
      <c r="D1271">
        <v>0.89999999999999947</v>
      </c>
      <c r="E1271">
        <v>1</v>
      </c>
      <c r="F1271">
        <v>0</v>
      </c>
      <c r="G1271">
        <v>0</v>
      </c>
      <c r="H1271">
        <v>0</v>
      </c>
      <c r="I1271">
        <v>2364995.6800000002</v>
      </c>
      <c r="W1271" t="e">
        <f>VLOOKUP(V1271,MoodysRatingMapping!$A$3:$B$23,2,0)</f>
        <v>#N/A</v>
      </c>
      <c r="AA1271" s="7" t="e">
        <f>VLOOKUP(Z1271,'S&amp;PRatingMapping'!$A$3:$B$24,2,0)</f>
        <v>#N/A</v>
      </c>
      <c r="AC1271">
        <v>58515</v>
      </c>
      <c r="AD1271">
        <v>58515</v>
      </c>
      <c r="AE1271">
        <v>2364995.6800000002</v>
      </c>
      <c r="AR1271" t="e">
        <f>VLOOKUP(AQ1271,MoodysRatingMapping!$A$3:$B$23,2,0)</f>
        <v>#N/A</v>
      </c>
      <c r="AV1271" s="15" t="e">
        <f>VLOOKUP(AU1271,'S&amp;PRatingMapping'!$A$3:$B$24,2,0)</f>
        <v>#N/A</v>
      </c>
      <c r="AX1271">
        <v>2364995.6800000002</v>
      </c>
      <c r="BK1271" t="e">
        <f>VLOOKUP(BJ1271,MoodysRatingMapping!$A$3:$B$23,2,0)</f>
        <v>#N/A</v>
      </c>
      <c r="BO1271" s="15" t="e">
        <f>VLOOKUP(BN1271,'S&amp;PRatingMapping'!$A$3:$B$24,2,0)</f>
        <v>#N/A</v>
      </c>
      <c r="BQ1271">
        <v>2364995.6800000002</v>
      </c>
      <c r="CD1271" t="e">
        <f>VLOOKUP(CC1271,MoodysRatingMapping!$A$3:$B$23,2,0)</f>
        <v>#N/A</v>
      </c>
      <c r="CH1271" s="15" t="e">
        <f>VLOOKUP(CG1271,'S&amp;PRatingMapping'!$A$3:$B$24,2,0)</f>
        <v>#N/A</v>
      </c>
    </row>
    <row r="1272" spans="1:86" x14ac:dyDescent="0.25">
      <c r="A1272" s="2">
        <v>42094</v>
      </c>
      <c r="B1272">
        <v>7</v>
      </c>
      <c r="C1272">
        <v>63590</v>
      </c>
      <c r="D1272">
        <v>0.90000000000000036</v>
      </c>
      <c r="E1272">
        <v>1</v>
      </c>
      <c r="F1272">
        <v>0</v>
      </c>
      <c r="G1272">
        <v>0</v>
      </c>
      <c r="H1272">
        <v>0</v>
      </c>
      <c r="I1272">
        <v>2010843</v>
      </c>
      <c r="W1272" t="e">
        <f>VLOOKUP(V1272,MoodysRatingMapping!$A$3:$B$23,2,0)</f>
        <v>#N/A</v>
      </c>
      <c r="AA1272" s="7" t="e">
        <f>VLOOKUP(Z1272,'S&amp;PRatingMapping'!$A$3:$B$24,2,0)</f>
        <v>#N/A</v>
      </c>
      <c r="AC1272">
        <v>5852</v>
      </c>
      <c r="AD1272">
        <v>5852</v>
      </c>
      <c r="AE1272">
        <v>2010843</v>
      </c>
      <c r="AR1272" t="e">
        <f>VLOOKUP(AQ1272,MoodysRatingMapping!$A$3:$B$23,2,0)</f>
        <v>#N/A</v>
      </c>
      <c r="AV1272" s="15" t="e">
        <f>VLOOKUP(AU1272,'S&amp;PRatingMapping'!$A$3:$B$24,2,0)</f>
        <v>#N/A</v>
      </c>
      <c r="AX1272">
        <v>2010843</v>
      </c>
      <c r="BK1272" t="e">
        <f>VLOOKUP(BJ1272,MoodysRatingMapping!$A$3:$B$23,2,0)</f>
        <v>#N/A</v>
      </c>
      <c r="BO1272" s="15" t="e">
        <f>VLOOKUP(BN1272,'S&amp;PRatingMapping'!$A$3:$B$24,2,0)</f>
        <v>#N/A</v>
      </c>
      <c r="BQ1272">
        <v>2060679.96</v>
      </c>
      <c r="CD1272" t="e">
        <f>VLOOKUP(CC1272,MoodysRatingMapping!$A$3:$B$23,2,0)</f>
        <v>#N/A</v>
      </c>
      <c r="CH1272" s="15" t="e">
        <f>VLOOKUP(CG1272,'S&amp;PRatingMapping'!$A$3:$B$24,2,0)</f>
        <v>#N/A</v>
      </c>
    </row>
    <row r="1273" spans="1:86" x14ac:dyDescent="0.25">
      <c r="A1273" s="2">
        <v>42277</v>
      </c>
      <c r="B1273">
        <v>8.1</v>
      </c>
      <c r="C1273">
        <v>63590</v>
      </c>
      <c r="D1273">
        <v>1.1000000000000001</v>
      </c>
      <c r="E1273">
        <v>1</v>
      </c>
      <c r="F1273">
        <v>0</v>
      </c>
      <c r="G1273">
        <v>0</v>
      </c>
      <c r="H1273">
        <v>0</v>
      </c>
      <c r="I1273">
        <v>1624864.01</v>
      </c>
      <c r="W1273" t="e">
        <f>VLOOKUP(V1273,MoodysRatingMapping!$A$3:$B$23,2,0)</f>
        <v>#N/A</v>
      </c>
      <c r="AA1273" s="7" t="e">
        <f>VLOOKUP(Z1273,'S&amp;PRatingMapping'!$A$3:$B$24,2,0)</f>
        <v>#N/A</v>
      </c>
      <c r="AC1273">
        <v>58526</v>
      </c>
      <c r="AD1273">
        <v>58526</v>
      </c>
      <c r="AE1273">
        <v>1624864.01</v>
      </c>
      <c r="AR1273" t="e">
        <f>VLOOKUP(AQ1273,MoodysRatingMapping!$A$3:$B$23,2,0)</f>
        <v>#N/A</v>
      </c>
      <c r="AV1273" s="15" t="e">
        <f>VLOOKUP(AU1273,'S&amp;PRatingMapping'!$A$3:$B$24,2,0)</f>
        <v>#N/A</v>
      </c>
      <c r="AX1273">
        <v>1624864.01</v>
      </c>
      <c r="BK1273" t="e">
        <f>VLOOKUP(BJ1273,MoodysRatingMapping!$A$3:$B$23,2,0)</f>
        <v>#N/A</v>
      </c>
      <c r="BO1273" s="15" t="e">
        <f>VLOOKUP(BN1273,'S&amp;PRatingMapping'!$A$3:$B$24,2,0)</f>
        <v>#N/A</v>
      </c>
      <c r="BQ1273">
        <v>1728355.17</v>
      </c>
      <c r="CD1273" t="e">
        <f>VLOOKUP(CC1273,MoodysRatingMapping!$A$3:$B$23,2,0)</f>
        <v>#N/A</v>
      </c>
      <c r="CH1273" s="15" t="e">
        <f>VLOOKUP(CG1273,'S&amp;PRatingMapping'!$A$3:$B$24,2,0)</f>
        <v>#N/A</v>
      </c>
    </row>
    <row r="1274" spans="1:86" x14ac:dyDescent="0.25">
      <c r="A1274" s="2">
        <v>42185</v>
      </c>
      <c r="B1274">
        <v>8.1</v>
      </c>
      <c r="C1274">
        <v>63602</v>
      </c>
      <c r="D1274">
        <v>3</v>
      </c>
      <c r="E1274">
        <v>1</v>
      </c>
      <c r="F1274">
        <v>0</v>
      </c>
      <c r="G1274">
        <v>0</v>
      </c>
      <c r="H1274">
        <v>0</v>
      </c>
      <c r="I1274">
        <v>22671515.100000001</v>
      </c>
      <c r="W1274" t="e">
        <f>VLOOKUP(V1274,MoodysRatingMapping!$A$3:$B$23,2,0)</f>
        <v>#N/A</v>
      </c>
      <c r="AA1274" s="7" t="e">
        <f>VLOOKUP(Z1274,'S&amp;PRatingMapping'!$A$3:$B$24,2,0)</f>
        <v>#N/A</v>
      </c>
      <c r="AC1274">
        <v>58568</v>
      </c>
      <c r="AD1274">
        <v>58568</v>
      </c>
      <c r="AE1274">
        <v>47671515.100000001</v>
      </c>
      <c r="AR1274" t="e">
        <f>VLOOKUP(AQ1274,MoodysRatingMapping!$A$3:$B$23,2,0)</f>
        <v>#N/A</v>
      </c>
      <c r="AV1274" s="15" t="e">
        <f>VLOOKUP(AU1274,'S&amp;PRatingMapping'!$A$3:$B$24,2,0)</f>
        <v>#N/A</v>
      </c>
      <c r="AX1274">
        <v>48180606.030000001</v>
      </c>
      <c r="BK1274" t="e">
        <f>VLOOKUP(BJ1274,MoodysRatingMapping!$A$3:$B$23,2,0)</f>
        <v>#N/A</v>
      </c>
      <c r="BO1274" s="15" t="e">
        <f>VLOOKUP(BN1274,'S&amp;PRatingMapping'!$A$3:$B$24,2,0)</f>
        <v>#N/A</v>
      </c>
      <c r="BQ1274">
        <v>47251515.119999997</v>
      </c>
      <c r="CD1274" t="e">
        <f>VLOOKUP(CC1274,MoodysRatingMapping!$A$3:$B$23,2,0)</f>
        <v>#N/A</v>
      </c>
      <c r="CH1274" s="15" t="e">
        <f>VLOOKUP(CG1274,'S&amp;PRatingMapping'!$A$3:$B$24,2,0)</f>
        <v>#N/A</v>
      </c>
    </row>
    <row r="1275" spans="1:86" x14ac:dyDescent="0.25">
      <c r="A1275" s="2">
        <v>42247</v>
      </c>
      <c r="B1275">
        <v>3.3</v>
      </c>
      <c r="C1275">
        <v>63608</v>
      </c>
      <c r="D1275">
        <v>9.9999999999999645E-2</v>
      </c>
      <c r="E1275">
        <v>1</v>
      </c>
      <c r="F1275">
        <v>0</v>
      </c>
      <c r="G1275">
        <v>0</v>
      </c>
      <c r="H1275">
        <v>0</v>
      </c>
      <c r="I1275">
        <v>307589000</v>
      </c>
      <c r="J1275" s="9" t="s">
        <v>30</v>
      </c>
      <c r="K1275">
        <v>1</v>
      </c>
      <c r="L1275" t="s">
        <v>42</v>
      </c>
      <c r="M1275">
        <v>0.1</v>
      </c>
      <c r="N1275">
        <v>-2</v>
      </c>
      <c r="Q1275" s="11" t="s">
        <v>29</v>
      </c>
      <c r="R1275" t="s">
        <v>41</v>
      </c>
      <c r="S1275">
        <v>13.252533</v>
      </c>
      <c r="T1275">
        <v>1</v>
      </c>
      <c r="U1275" s="11">
        <v>3.3</v>
      </c>
      <c r="V1275" t="s">
        <v>58</v>
      </c>
      <c r="W1275">
        <f>VLOOKUP(V1275,MoodysRatingMapping!$A$3:$B$23,2,0)</f>
        <v>5.0500000000000007</v>
      </c>
      <c r="Y1275">
        <v>3.2</v>
      </c>
      <c r="Z1275" t="s">
        <v>69</v>
      </c>
      <c r="AA1275" s="7">
        <f>VLOOKUP(Z1275,'S&amp;PRatingMapping'!$A$3:$B$24,2,0)</f>
        <v>4.4285714285714279</v>
      </c>
      <c r="AB1275" t="s">
        <v>90</v>
      </c>
      <c r="AC1275">
        <v>5861</v>
      </c>
      <c r="AD1275">
        <v>5861</v>
      </c>
      <c r="AE1275">
        <v>307589000</v>
      </c>
      <c r="AF1275" t="s">
        <v>30</v>
      </c>
      <c r="AG1275">
        <v>1</v>
      </c>
      <c r="AH1275" t="s">
        <v>42</v>
      </c>
      <c r="AI1275">
        <v>0.01</v>
      </c>
      <c r="AJ1275">
        <v>-2</v>
      </c>
      <c r="AL1275" t="s">
        <v>29</v>
      </c>
      <c r="AM1275" t="s">
        <v>41</v>
      </c>
      <c r="AN1275">
        <v>130.29431</v>
      </c>
      <c r="AO1275">
        <v>1</v>
      </c>
      <c r="AP1275" s="11">
        <v>3.3</v>
      </c>
      <c r="AQ1275" t="s">
        <v>58</v>
      </c>
      <c r="AR1275">
        <f>VLOOKUP(AQ1275,MoodysRatingMapping!$A$3:$B$23,2,0)</f>
        <v>5.0500000000000007</v>
      </c>
      <c r="AS1275">
        <v>0</v>
      </c>
      <c r="AT1275" s="11">
        <v>3.2</v>
      </c>
      <c r="AU1275" t="s">
        <v>69</v>
      </c>
      <c r="AV1275" s="15">
        <f>VLOOKUP(AU1275,'S&amp;PRatingMapping'!$A$3:$B$24,2,0)</f>
        <v>4.4285714285714279</v>
      </c>
      <c r="AW1275" t="s">
        <v>91</v>
      </c>
      <c r="AX1275">
        <v>307589000</v>
      </c>
      <c r="AY1275" t="s">
        <v>30</v>
      </c>
      <c r="AZ1275">
        <v>1</v>
      </c>
      <c r="BA1275" t="s">
        <v>42</v>
      </c>
      <c r="BB1275">
        <v>1.065E-2</v>
      </c>
      <c r="BC1275">
        <v>-2</v>
      </c>
      <c r="BE1275" s="11" t="s">
        <v>29</v>
      </c>
      <c r="BF1275" t="s">
        <v>41</v>
      </c>
      <c r="BG1275">
        <v>130.26704699999999</v>
      </c>
      <c r="BH1275">
        <v>1</v>
      </c>
      <c r="BI1275" s="11">
        <v>3.3</v>
      </c>
      <c r="BJ1275" t="s">
        <v>58</v>
      </c>
      <c r="BK1275">
        <f>VLOOKUP(BJ1275,MoodysRatingMapping!$A$3:$B$23,2,0)</f>
        <v>5.0500000000000007</v>
      </c>
      <c r="BL1275">
        <v>0</v>
      </c>
      <c r="BM1275" s="11">
        <v>3.2</v>
      </c>
      <c r="BN1275" t="s">
        <v>69</v>
      </c>
      <c r="BO1275" s="15">
        <f>VLOOKUP(BN1275,'S&amp;PRatingMapping'!$A$3:$B$24,2,0)</f>
        <v>4.4285714285714279</v>
      </c>
      <c r="BP1275" t="s">
        <v>93</v>
      </c>
      <c r="BQ1275">
        <v>307250000</v>
      </c>
      <c r="BR1275" s="11" t="s">
        <v>30</v>
      </c>
      <c r="BS1275">
        <v>1</v>
      </c>
      <c r="BT1275" t="s">
        <v>42</v>
      </c>
      <c r="BU1275">
        <v>1.081E-2</v>
      </c>
      <c r="BV1275">
        <v>-2</v>
      </c>
      <c r="BX1275" t="s">
        <v>29</v>
      </c>
      <c r="BY1275" t="s">
        <v>41</v>
      </c>
      <c r="BZ1275">
        <v>128.90846199999999</v>
      </c>
      <c r="CA1275">
        <v>1</v>
      </c>
      <c r="CB1275" t="s">
        <v>43</v>
      </c>
      <c r="CC1275" t="s">
        <v>58</v>
      </c>
      <c r="CD1275">
        <f>VLOOKUP(CC1275,MoodysRatingMapping!$A$3:$B$23,2,0)</f>
        <v>5.0500000000000007</v>
      </c>
      <c r="CE1275">
        <v>0</v>
      </c>
      <c r="CF1275" s="11">
        <v>3.2</v>
      </c>
      <c r="CG1275" t="s">
        <v>69</v>
      </c>
      <c r="CH1275" s="15">
        <f>VLOOKUP(CG1275,'S&amp;PRatingMapping'!$A$3:$B$24,2,0)</f>
        <v>4.4285714285714279</v>
      </c>
    </row>
    <row r="1276" spans="1:86" x14ac:dyDescent="0.25">
      <c r="A1276" s="2">
        <v>42185</v>
      </c>
      <c r="B1276">
        <v>5.0999999999999996</v>
      </c>
      <c r="C1276">
        <v>63724</v>
      </c>
      <c r="D1276">
        <v>1.1000000000000001</v>
      </c>
      <c r="E1276">
        <v>1</v>
      </c>
      <c r="F1276">
        <v>0</v>
      </c>
      <c r="G1276">
        <v>0</v>
      </c>
      <c r="H1276">
        <v>0</v>
      </c>
      <c r="I1276">
        <v>50000000</v>
      </c>
      <c r="W1276" t="e">
        <f>VLOOKUP(V1276,MoodysRatingMapping!$A$3:$B$23,2,0)</f>
        <v>#N/A</v>
      </c>
      <c r="AA1276" s="7" t="e">
        <f>VLOOKUP(Z1276,'S&amp;PRatingMapping'!$A$3:$B$24,2,0)</f>
        <v>#N/A</v>
      </c>
      <c r="AC1276">
        <v>58661</v>
      </c>
      <c r="AD1276">
        <v>58661</v>
      </c>
      <c r="AE1276">
        <v>50000000</v>
      </c>
      <c r="AR1276" t="e">
        <f>VLOOKUP(AQ1276,MoodysRatingMapping!$A$3:$B$23,2,0)</f>
        <v>#N/A</v>
      </c>
      <c r="AV1276" s="15" t="e">
        <f>VLOOKUP(AU1276,'S&amp;PRatingMapping'!$A$3:$B$24,2,0)</f>
        <v>#N/A</v>
      </c>
      <c r="AX1276">
        <v>50000000</v>
      </c>
      <c r="BK1276" t="e">
        <f>VLOOKUP(BJ1276,MoodysRatingMapping!$A$3:$B$23,2,0)</f>
        <v>#N/A</v>
      </c>
      <c r="BO1276" s="15" t="e">
        <f>VLOOKUP(BN1276,'S&amp;PRatingMapping'!$A$3:$B$24,2,0)</f>
        <v>#N/A</v>
      </c>
      <c r="BQ1276">
        <v>50000000</v>
      </c>
      <c r="CD1276" t="e">
        <f>VLOOKUP(CC1276,MoodysRatingMapping!$A$3:$B$23,2,0)</f>
        <v>#N/A</v>
      </c>
      <c r="CH1276" s="15" t="e">
        <f>VLOOKUP(CG1276,'S&amp;PRatingMapping'!$A$3:$B$24,2,0)</f>
        <v>#N/A</v>
      </c>
    </row>
    <row r="1277" spans="1:86" x14ac:dyDescent="0.25">
      <c r="A1277" s="2">
        <v>42185</v>
      </c>
      <c r="B1277">
        <v>5.2</v>
      </c>
      <c r="C1277">
        <v>63767</v>
      </c>
      <c r="D1277">
        <v>0.10000000000000051</v>
      </c>
      <c r="E1277">
        <v>1</v>
      </c>
      <c r="F1277">
        <v>0</v>
      </c>
      <c r="G1277">
        <v>0</v>
      </c>
      <c r="H1277">
        <v>0</v>
      </c>
      <c r="I1277">
        <v>2151958.67</v>
      </c>
      <c r="J1277" s="9" t="s">
        <v>29</v>
      </c>
      <c r="K1277">
        <v>4</v>
      </c>
      <c r="L1277" t="s">
        <v>41</v>
      </c>
      <c r="M1277">
        <v>0.28367999999999999</v>
      </c>
      <c r="N1277">
        <v>-2</v>
      </c>
      <c r="W1277" t="e">
        <f>VLOOKUP(V1277,MoodysRatingMapping!$A$3:$B$23,2,0)</f>
        <v>#N/A</v>
      </c>
      <c r="AA1277" s="7" t="e">
        <f>VLOOKUP(Z1277,'S&amp;PRatingMapping'!$A$3:$B$24,2,0)</f>
        <v>#N/A</v>
      </c>
      <c r="AC1277">
        <v>58754</v>
      </c>
      <c r="AD1277">
        <v>58754</v>
      </c>
      <c r="AE1277">
        <v>2152631.75</v>
      </c>
      <c r="AF1277" t="s">
        <v>29</v>
      </c>
      <c r="AG1277">
        <v>4</v>
      </c>
      <c r="AH1277" t="s">
        <v>41</v>
      </c>
      <c r="AI1277">
        <v>0.23014000000000001</v>
      </c>
      <c r="AJ1277">
        <v>-1</v>
      </c>
      <c r="AR1277" t="e">
        <f>VLOOKUP(AQ1277,MoodysRatingMapping!$A$3:$B$23,2,0)</f>
        <v>#N/A</v>
      </c>
      <c r="AV1277" s="15" t="e">
        <f>VLOOKUP(AU1277,'S&amp;PRatingMapping'!$A$3:$B$24,2,0)</f>
        <v>#N/A</v>
      </c>
      <c r="AX1277">
        <v>2494159.56</v>
      </c>
      <c r="AY1277" t="s">
        <v>35</v>
      </c>
      <c r="AZ1277">
        <v>3</v>
      </c>
      <c r="BA1277" t="s">
        <v>41</v>
      </c>
      <c r="BB1277">
        <v>0.22187999999999999</v>
      </c>
      <c r="BC1277">
        <v>-2</v>
      </c>
      <c r="BK1277" t="e">
        <f>VLOOKUP(BJ1277,MoodysRatingMapping!$A$3:$B$23,2,0)</f>
        <v>#N/A</v>
      </c>
      <c r="BO1277" s="15" t="e">
        <f>VLOOKUP(BN1277,'S&amp;PRatingMapping'!$A$3:$B$24,2,0)</f>
        <v>#N/A</v>
      </c>
      <c r="BQ1277">
        <v>2620751.89</v>
      </c>
      <c r="BR1277" s="11">
        <v>3.1</v>
      </c>
      <c r="BS1277">
        <v>3</v>
      </c>
      <c r="BT1277" t="s">
        <v>41</v>
      </c>
      <c r="BU1277">
        <v>0.22473000000000001</v>
      </c>
      <c r="BV1277">
        <v>-2</v>
      </c>
      <c r="CD1277" t="e">
        <f>VLOOKUP(CC1277,MoodysRatingMapping!$A$3:$B$23,2,0)</f>
        <v>#N/A</v>
      </c>
      <c r="CH1277" s="15" t="e">
        <f>VLOOKUP(CG1277,'S&amp;PRatingMapping'!$A$3:$B$24,2,0)</f>
        <v>#N/A</v>
      </c>
    </row>
    <row r="1278" spans="1:86" x14ac:dyDescent="0.25">
      <c r="A1278" s="2">
        <v>42643</v>
      </c>
      <c r="B1278">
        <v>5.2</v>
      </c>
      <c r="C1278">
        <v>63767</v>
      </c>
      <c r="D1278">
        <v>1.2</v>
      </c>
      <c r="E1278">
        <v>1</v>
      </c>
      <c r="F1278">
        <v>0</v>
      </c>
      <c r="G1278">
        <v>0</v>
      </c>
      <c r="H1278">
        <v>0</v>
      </c>
      <c r="I1278">
        <v>334051.46999999997</v>
      </c>
      <c r="J1278" s="9">
        <v>5.0999999999999996</v>
      </c>
      <c r="K1278">
        <v>5</v>
      </c>
      <c r="L1278" t="s">
        <v>41</v>
      </c>
      <c r="M1278">
        <v>0.37336000000000003</v>
      </c>
      <c r="N1278">
        <v>-1</v>
      </c>
      <c r="W1278" t="e">
        <f>VLOOKUP(V1278,MoodysRatingMapping!$A$3:$B$23,2,0)</f>
        <v>#N/A</v>
      </c>
      <c r="AA1278" s="7" t="e">
        <f>VLOOKUP(Z1278,'S&amp;PRatingMapping'!$A$3:$B$24,2,0)</f>
        <v>#N/A</v>
      </c>
      <c r="AC1278">
        <v>58769</v>
      </c>
      <c r="AD1278">
        <v>58769</v>
      </c>
      <c r="AE1278">
        <v>334095.34999999998</v>
      </c>
      <c r="AF1278" t="s">
        <v>37</v>
      </c>
      <c r="AG1278">
        <v>6</v>
      </c>
      <c r="AH1278" t="s">
        <v>41</v>
      </c>
      <c r="AI1278">
        <v>0.50241000000000002</v>
      </c>
      <c r="AJ1278">
        <v>2</v>
      </c>
      <c r="AR1278" t="e">
        <f>VLOOKUP(AQ1278,MoodysRatingMapping!$A$3:$B$23,2,0)</f>
        <v>#N/A</v>
      </c>
      <c r="AV1278" s="15" t="e">
        <f>VLOOKUP(AU1278,'S&amp;PRatingMapping'!$A$3:$B$24,2,0)</f>
        <v>#N/A</v>
      </c>
      <c r="AX1278">
        <v>669181.07999999996</v>
      </c>
      <c r="AY1278" t="s">
        <v>37</v>
      </c>
      <c r="AZ1278">
        <v>6</v>
      </c>
      <c r="BA1278" t="s">
        <v>41</v>
      </c>
      <c r="BB1278">
        <v>0.51302999999999999</v>
      </c>
      <c r="BC1278">
        <v>2</v>
      </c>
      <c r="BK1278" t="e">
        <f>VLOOKUP(BJ1278,MoodysRatingMapping!$A$3:$B$23,2,0)</f>
        <v>#N/A</v>
      </c>
      <c r="BO1278" s="15" t="e">
        <f>VLOOKUP(BN1278,'S&amp;PRatingMapping'!$A$3:$B$24,2,0)</f>
        <v>#N/A</v>
      </c>
      <c r="BQ1278">
        <v>669378.43000000005</v>
      </c>
      <c r="BR1278" s="11">
        <v>5.2</v>
      </c>
      <c r="BS1278">
        <v>6</v>
      </c>
      <c r="BT1278" t="s">
        <v>41</v>
      </c>
      <c r="BU1278">
        <v>0.68310000000000004</v>
      </c>
      <c r="BV1278">
        <v>2</v>
      </c>
      <c r="CD1278" t="e">
        <f>VLOOKUP(CC1278,MoodysRatingMapping!$A$3:$B$23,2,0)</f>
        <v>#N/A</v>
      </c>
      <c r="CH1278" s="15" t="e">
        <f>VLOOKUP(CG1278,'S&amp;PRatingMapping'!$A$3:$B$24,2,0)</f>
        <v>#N/A</v>
      </c>
    </row>
    <row r="1279" spans="1:86" x14ac:dyDescent="0.25">
      <c r="A1279" s="2">
        <v>42613</v>
      </c>
      <c r="B1279">
        <v>6.2</v>
      </c>
      <c r="C1279">
        <v>63804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35731762</v>
      </c>
      <c r="W1279" t="e">
        <f>VLOOKUP(V1279,MoodysRatingMapping!$A$3:$B$23,2,0)</f>
        <v>#N/A</v>
      </c>
      <c r="AA1279" s="7" t="e">
        <f>VLOOKUP(Z1279,'S&amp;PRatingMapping'!$A$3:$B$24,2,0)</f>
        <v>#N/A</v>
      </c>
      <c r="AC1279">
        <v>58871</v>
      </c>
      <c r="AD1279">
        <v>58871</v>
      </c>
      <c r="AE1279">
        <v>14731762</v>
      </c>
      <c r="AR1279" t="e">
        <f>VLOOKUP(AQ1279,MoodysRatingMapping!$A$3:$B$23,2,0)</f>
        <v>#N/A</v>
      </c>
      <c r="AV1279" s="15" t="e">
        <f>VLOOKUP(AU1279,'S&amp;PRatingMapping'!$A$3:$B$24,2,0)</f>
        <v>#N/A</v>
      </c>
      <c r="AX1279">
        <v>51731762</v>
      </c>
      <c r="BK1279" t="e">
        <f>VLOOKUP(BJ1279,MoodysRatingMapping!$A$3:$B$23,2,0)</f>
        <v>#N/A</v>
      </c>
      <c r="BO1279" s="15" t="e">
        <f>VLOOKUP(BN1279,'S&amp;PRatingMapping'!$A$3:$B$24,2,0)</f>
        <v>#N/A</v>
      </c>
      <c r="BQ1279">
        <v>10731762</v>
      </c>
      <c r="CD1279" t="e">
        <f>VLOOKUP(CC1279,MoodysRatingMapping!$A$3:$B$23,2,0)</f>
        <v>#N/A</v>
      </c>
      <c r="CH1279" s="15" t="e">
        <f>VLOOKUP(CG1279,'S&amp;PRatingMapping'!$A$3:$B$24,2,0)</f>
        <v>#N/A</v>
      </c>
    </row>
    <row r="1280" spans="1:86" x14ac:dyDescent="0.25">
      <c r="A1280" s="2">
        <v>41880</v>
      </c>
      <c r="B1280">
        <v>6.2</v>
      </c>
      <c r="C1280">
        <v>63813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10623169.1</v>
      </c>
      <c r="W1280" t="e">
        <f>VLOOKUP(V1280,MoodysRatingMapping!$A$3:$B$23,2,0)</f>
        <v>#N/A</v>
      </c>
      <c r="AA1280" s="7" t="e">
        <f>VLOOKUP(Z1280,'S&amp;PRatingMapping'!$A$3:$B$24,2,0)</f>
        <v>#N/A</v>
      </c>
      <c r="AC1280">
        <v>5893</v>
      </c>
      <c r="AD1280">
        <v>5893</v>
      </c>
      <c r="AE1280">
        <v>3834583.62</v>
      </c>
      <c r="AF1280" t="s">
        <v>36</v>
      </c>
      <c r="AG1280">
        <v>8</v>
      </c>
      <c r="AH1280" t="s">
        <v>41</v>
      </c>
      <c r="AI1280">
        <v>1.67448</v>
      </c>
      <c r="AJ1280">
        <v>2</v>
      </c>
      <c r="AR1280" t="e">
        <f>VLOOKUP(AQ1280,MoodysRatingMapping!$A$3:$B$23,2,0)</f>
        <v>#N/A</v>
      </c>
      <c r="AV1280" s="15" t="e">
        <f>VLOOKUP(AU1280,'S&amp;PRatingMapping'!$A$3:$B$24,2,0)</f>
        <v>#N/A</v>
      </c>
      <c r="AX1280">
        <v>3835304.46</v>
      </c>
      <c r="AY1280" t="s">
        <v>36</v>
      </c>
      <c r="AZ1280">
        <v>8</v>
      </c>
      <c r="BA1280" t="s">
        <v>41</v>
      </c>
      <c r="BB1280">
        <v>1.75285</v>
      </c>
      <c r="BC1280">
        <v>2</v>
      </c>
      <c r="BK1280" t="e">
        <f>VLOOKUP(BJ1280,MoodysRatingMapping!$A$3:$B$23,2,0)</f>
        <v>#N/A</v>
      </c>
      <c r="BO1280" s="15" t="e">
        <f>VLOOKUP(BN1280,'S&amp;PRatingMapping'!$A$3:$B$24,2,0)</f>
        <v>#N/A</v>
      </c>
      <c r="BQ1280">
        <v>3836230.83</v>
      </c>
      <c r="BR1280" s="11">
        <v>6.2</v>
      </c>
      <c r="BS1280">
        <v>8</v>
      </c>
      <c r="BT1280" t="s">
        <v>41</v>
      </c>
      <c r="BU1280">
        <v>1.68363</v>
      </c>
      <c r="BV1280">
        <v>2</v>
      </c>
      <c r="CD1280" t="e">
        <f>VLOOKUP(CC1280,MoodysRatingMapping!$A$3:$B$23,2,0)</f>
        <v>#N/A</v>
      </c>
      <c r="CH1280" s="15" t="e">
        <f>VLOOKUP(CG1280,'S&amp;PRatingMapping'!$A$3:$B$24,2,0)</f>
        <v>#N/A</v>
      </c>
    </row>
    <row r="1281" spans="1:86" x14ac:dyDescent="0.25">
      <c r="A1281" s="2">
        <v>42004</v>
      </c>
      <c r="B1281">
        <v>4</v>
      </c>
      <c r="C1281">
        <v>63819</v>
      </c>
      <c r="D1281">
        <v>4</v>
      </c>
      <c r="E1281">
        <v>1</v>
      </c>
      <c r="F1281">
        <v>0</v>
      </c>
      <c r="G1281">
        <v>0</v>
      </c>
      <c r="H1281">
        <v>0</v>
      </c>
      <c r="I1281">
        <v>1239757.2</v>
      </c>
      <c r="W1281" t="e">
        <f>VLOOKUP(V1281,MoodysRatingMapping!$A$3:$B$23,2,0)</f>
        <v>#N/A</v>
      </c>
      <c r="AA1281" s="7" t="e">
        <f>VLOOKUP(Z1281,'S&amp;PRatingMapping'!$A$3:$B$24,2,0)</f>
        <v>#N/A</v>
      </c>
      <c r="AC1281">
        <v>595</v>
      </c>
      <c r="AD1281">
        <v>595</v>
      </c>
      <c r="AE1281">
        <v>1239757.2</v>
      </c>
      <c r="AR1281" t="e">
        <f>VLOOKUP(AQ1281,MoodysRatingMapping!$A$3:$B$23,2,0)</f>
        <v>#N/A</v>
      </c>
      <c r="AV1281" s="15" t="e">
        <f>VLOOKUP(AU1281,'S&amp;PRatingMapping'!$A$3:$B$24,2,0)</f>
        <v>#N/A</v>
      </c>
      <c r="AX1281">
        <v>22499101.32</v>
      </c>
      <c r="BK1281" t="e">
        <f>VLOOKUP(BJ1281,MoodysRatingMapping!$A$3:$B$23,2,0)</f>
        <v>#N/A</v>
      </c>
      <c r="BO1281" s="15" t="e">
        <f>VLOOKUP(BN1281,'S&amp;PRatingMapping'!$A$3:$B$24,2,0)</f>
        <v>#N/A</v>
      </c>
      <c r="BQ1281">
        <v>23485767.989999998</v>
      </c>
      <c r="CD1281" t="e">
        <f>VLOOKUP(CC1281,MoodysRatingMapping!$A$3:$B$23,2,0)</f>
        <v>#N/A</v>
      </c>
      <c r="CH1281" s="15" t="e">
        <f>VLOOKUP(CG1281,'S&amp;PRatingMapping'!$A$3:$B$24,2,0)</f>
        <v>#N/A</v>
      </c>
    </row>
    <row r="1282" spans="1:86" x14ac:dyDescent="0.25">
      <c r="A1282" s="2">
        <v>42643</v>
      </c>
      <c r="B1282">
        <v>6.1</v>
      </c>
      <c r="C1282">
        <v>6383</v>
      </c>
      <c r="D1282">
        <v>0.89999999999999947</v>
      </c>
      <c r="E1282">
        <v>1</v>
      </c>
      <c r="F1282">
        <v>0</v>
      </c>
      <c r="G1282">
        <v>0</v>
      </c>
      <c r="H1282">
        <v>0</v>
      </c>
      <c r="I1282">
        <v>218000</v>
      </c>
      <c r="J1282" s="9">
        <v>6.1</v>
      </c>
      <c r="K1282">
        <v>7</v>
      </c>
      <c r="L1282" t="s">
        <v>41</v>
      </c>
      <c r="M1282">
        <v>1.4881500000000001</v>
      </c>
      <c r="W1282" t="e">
        <f>VLOOKUP(V1282,MoodysRatingMapping!$A$3:$B$23,2,0)</f>
        <v>#N/A</v>
      </c>
      <c r="AA1282" s="7" t="e">
        <f>VLOOKUP(Z1282,'S&amp;PRatingMapping'!$A$3:$B$24,2,0)</f>
        <v>#N/A</v>
      </c>
      <c r="AC1282">
        <v>5933</v>
      </c>
      <c r="AD1282">
        <v>5933</v>
      </c>
      <c r="AE1282">
        <v>1137378.3500000001</v>
      </c>
      <c r="AF1282" t="s">
        <v>37</v>
      </c>
      <c r="AG1282">
        <v>6</v>
      </c>
      <c r="AH1282" t="s">
        <v>41</v>
      </c>
      <c r="AI1282">
        <v>0.58057999999999998</v>
      </c>
      <c r="AJ1282">
        <v>0</v>
      </c>
      <c r="AR1282" t="e">
        <f>VLOOKUP(AQ1282,MoodysRatingMapping!$A$3:$B$23,2,0)</f>
        <v>#N/A</v>
      </c>
      <c r="AV1282" s="15" t="e">
        <f>VLOOKUP(AU1282,'S&amp;PRatingMapping'!$A$3:$B$24,2,0)</f>
        <v>#N/A</v>
      </c>
      <c r="AX1282">
        <v>1112500</v>
      </c>
      <c r="AY1282" t="s">
        <v>37</v>
      </c>
      <c r="AZ1282">
        <v>6</v>
      </c>
      <c r="BA1282" t="s">
        <v>41</v>
      </c>
      <c r="BB1282">
        <v>0.77456000000000003</v>
      </c>
      <c r="BC1282">
        <v>0</v>
      </c>
      <c r="BK1282" t="e">
        <f>VLOOKUP(BJ1282,MoodysRatingMapping!$A$3:$B$23,2,0)</f>
        <v>#N/A</v>
      </c>
      <c r="BO1282" s="15" t="e">
        <f>VLOOKUP(BN1282,'S&amp;PRatingMapping'!$A$3:$B$24,2,0)</f>
        <v>#N/A</v>
      </c>
      <c r="BQ1282">
        <v>1112500</v>
      </c>
      <c r="BR1282" s="11">
        <v>5.2</v>
      </c>
      <c r="BS1282">
        <v>6</v>
      </c>
      <c r="BT1282" t="s">
        <v>41</v>
      </c>
      <c r="BU1282">
        <v>0.49980999999999998</v>
      </c>
      <c r="BV1282">
        <v>-2</v>
      </c>
      <c r="CD1282" t="e">
        <f>VLOOKUP(CC1282,MoodysRatingMapping!$A$3:$B$23,2,0)</f>
        <v>#N/A</v>
      </c>
      <c r="CH1282" s="15" t="e">
        <f>VLOOKUP(CG1282,'S&amp;PRatingMapping'!$A$3:$B$24,2,0)</f>
        <v>#N/A</v>
      </c>
    </row>
    <row r="1283" spans="1:86" x14ac:dyDescent="0.25">
      <c r="A1283" s="2">
        <v>42124</v>
      </c>
      <c r="B1283">
        <v>5.0999999999999996</v>
      </c>
      <c r="C1283">
        <v>63836</v>
      </c>
      <c r="D1283">
        <v>2.1</v>
      </c>
      <c r="E1283">
        <v>1</v>
      </c>
      <c r="F1283">
        <v>0</v>
      </c>
      <c r="G1283">
        <v>0</v>
      </c>
      <c r="H1283">
        <v>0</v>
      </c>
      <c r="I1283">
        <v>3079642.02</v>
      </c>
      <c r="J1283" s="9">
        <v>3.1</v>
      </c>
      <c r="K1283">
        <v>3</v>
      </c>
      <c r="L1283" t="s">
        <v>41</v>
      </c>
      <c r="M1283">
        <v>0.22195999999999999</v>
      </c>
      <c r="N1283">
        <v>-2</v>
      </c>
      <c r="Q1283" s="11" t="s">
        <v>30</v>
      </c>
      <c r="R1283" t="s">
        <v>41</v>
      </c>
      <c r="S1283">
        <v>2.8487300000000002</v>
      </c>
      <c r="T1283">
        <v>-4</v>
      </c>
      <c r="U1283" s="11">
        <v>2.2999999999999998</v>
      </c>
      <c r="V1283" t="s">
        <v>50</v>
      </c>
      <c r="W1283">
        <f>VLOOKUP(V1283,MoodysRatingMapping!$A$3:$B$23,2,0)</f>
        <v>3.7000000000000006</v>
      </c>
      <c r="X1283">
        <v>-3</v>
      </c>
      <c r="Y1283">
        <v>2.2999999999999998</v>
      </c>
      <c r="Z1283" t="s">
        <v>77</v>
      </c>
      <c r="AA1283" s="7">
        <f>VLOOKUP(Z1283,'S&amp;PRatingMapping'!$A$3:$B$24,2,0)</f>
        <v>3.5714285714285707</v>
      </c>
      <c r="AC1283">
        <v>5979</v>
      </c>
      <c r="AD1283">
        <v>5979</v>
      </c>
      <c r="AE1283">
        <v>3079823.99</v>
      </c>
      <c r="AF1283" t="s">
        <v>29</v>
      </c>
      <c r="AG1283">
        <v>4</v>
      </c>
      <c r="AH1283" t="s">
        <v>41</v>
      </c>
      <c r="AI1283">
        <v>0.23405000000000001</v>
      </c>
      <c r="AJ1283">
        <v>1</v>
      </c>
      <c r="AL1283" t="s">
        <v>30</v>
      </c>
      <c r="AM1283" t="s">
        <v>41</v>
      </c>
      <c r="AN1283">
        <v>26.143173999999998</v>
      </c>
      <c r="AO1283">
        <v>-2</v>
      </c>
      <c r="AP1283" s="11">
        <v>2.2999999999999998</v>
      </c>
      <c r="AQ1283" t="s">
        <v>50</v>
      </c>
      <c r="AR1283">
        <f>VLOOKUP(AQ1283,MoodysRatingMapping!$A$3:$B$23,2,0)</f>
        <v>3.7000000000000006</v>
      </c>
      <c r="AS1283">
        <v>-1</v>
      </c>
      <c r="AT1283" s="11">
        <v>2.2999999999999998</v>
      </c>
      <c r="AU1283" t="s">
        <v>77</v>
      </c>
      <c r="AV1283" s="15">
        <f>VLOOKUP(AU1283,'S&amp;PRatingMapping'!$A$3:$B$24,2,0)</f>
        <v>3.5714285714285707</v>
      </c>
      <c r="AX1283">
        <v>3073915.89</v>
      </c>
      <c r="AY1283" t="s">
        <v>35</v>
      </c>
      <c r="AZ1283">
        <v>3</v>
      </c>
      <c r="BA1283" t="s">
        <v>41</v>
      </c>
      <c r="BB1283">
        <v>0.16625000000000001</v>
      </c>
      <c r="BC1283">
        <v>0</v>
      </c>
      <c r="BE1283" s="11" t="s">
        <v>30</v>
      </c>
      <c r="BF1283" t="s">
        <v>41</v>
      </c>
      <c r="BG1283">
        <v>27.578082999999999</v>
      </c>
      <c r="BH1283">
        <v>-2</v>
      </c>
      <c r="BI1283" s="11">
        <v>2.2999999999999998</v>
      </c>
      <c r="BJ1283" t="s">
        <v>50</v>
      </c>
      <c r="BK1283">
        <f>VLOOKUP(BJ1283,MoodysRatingMapping!$A$3:$B$23,2,0)</f>
        <v>3.7000000000000006</v>
      </c>
      <c r="BL1283">
        <v>-1</v>
      </c>
      <c r="BM1283" s="11">
        <v>2.2999999999999998</v>
      </c>
      <c r="BN1283" t="s">
        <v>77</v>
      </c>
      <c r="BO1283" s="15">
        <f>VLOOKUP(BN1283,'S&amp;PRatingMapping'!$A$3:$B$24,2,0)</f>
        <v>3.5714285714285707</v>
      </c>
      <c r="BQ1283">
        <v>3094324.16</v>
      </c>
      <c r="BR1283" s="11">
        <v>2.1</v>
      </c>
      <c r="BS1283">
        <v>2</v>
      </c>
      <c r="BT1283" t="s">
        <v>41</v>
      </c>
      <c r="BU1283">
        <v>0.13627</v>
      </c>
      <c r="BV1283">
        <v>-1</v>
      </c>
      <c r="BX1283" t="s">
        <v>30</v>
      </c>
      <c r="BY1283" t="s">
        <v>41</v>
      </c>
      <c r="BZ1283">
        <v>28.151937</v>
      </c>
      <c r="CA1283">
        <v>-2</v>
      </c>
      <c r="CB1283" t="s">
        <v>46</v>
      </c>
      <c r="CC1283" t="s">
        <v>50</v>
      </c>
      <c r="CD1283">
        <f>VLOOKUP(CC1283,MoodysRatingMapping!$A$3:$B$23,2,0)</f>
        <v>3.7000000000000006</v>
      </c>
      <c r="CE1283">
        <v>-1</v>
      </c>
      <c r="CF1283" s="11">
        <v>2.2999999999999998</v>
      </c>
      <c r="CG1283" t="s">
        <v>77</v>
      </c>
      <c r="CH1283" s="15">
        <f>VLOOKUP(CG1283,'S&amp;PRatingMapping'!$A$3:$B$24,2,0)</f>
        <v>3.5714285714285707</v>
      </c>
    </row>
    <row r="1284" spans="1:86" x14ac:dyDescent="0.25">
      <c r="A1284" s="2">
        <v>42247</v>
      </c>
      <c r="B1284">
        <v>6.1</v>
      </c>
      <c r="C1284">
        <v>63836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3062519.62</v>
      </c>
      <c r="J1284" s="9">
        <v>5.0999999999999996</v>
      </c>
      <c r="K1284">
        <v>5</v>
      </c>
      <c r="L1284" t="s">
        <v>41</v>
      </c>
      <c r="M1284">
        <v>0.36592999999999998</v>
      </c>
      <c r="N1284">
        <v>-2</v>
      </c>
      <c r="Q1284" s="11" t="s">
        <v>30</v>
      </c>
      <c r="R1284" t="s">
        <v>41</v>
      </c>
      <c r="S1284">
        <v>26.922840000000001</v>
      </c>
      <c r="T1284">
        <v>-6</v>
      </c>
      <c r="U1284" s="11">
        <v>2.2999999999999998</v>
      </c>
      <c r="V1284" t="s">
        <v>50</v>
      </c>
      <c r="W1284">
        <f>VLOOKUP(V1284,MoodysRatingMapping!$A$3:$B$23,2,0)</f>
        <v>3.7000000000000006</v>
      </c>
      <c r="X1284">
        <v>-5</v>
      </c>
      <c r="Y1284">
        <v>2.2999999999999998</v>
      </c>
      <c r="Z1284" t="s">
        <v>77</v>
      </c>
      <c r="AA1284" s="7">
        <f>VLOOKUP(Z1284,'S&amp;PRatingMapping'!$A$3:$B$24,2,0)</f>
        <v>3.5714285714285707</v>
      </c>
      <c r="AC1284">
        <v>5983</v>
      </c>
      <c r="AD1284">
        <v>5983</v>
      </c>
      <c r="AE1284">
        <v>3069510.85</v>
      </c>
      <c r="AF1284" t="s">
        <v>29</v>
      </c>
      <c r="AG1284">
        <v>4</v>
      </c>
      <c r="AH1284" t="s">
        <v>41</v>
      </c>
      <c r="AI1284">
        <v>0.2515</v>
      </c>
      <c r="AJ1284">
        <v>-1</v>
      </c>
      <c r="AL1284" t="s">
        <v>30</v>
      </c>
      <c r="AM1284" t="s">
        <v>41</v>
      </c>
      <c r="AN1284">
        <v>25.575185999999999</v>
      </c>
      <c r="AO1284">
        <v>-4</v>
      </c>
      <c r="AP1284" s="11">
        <v>2.2999999999999998</v>
      </c>
      <c r="AQ1284" t="s">
        <v>50</v>
      </c>
      <c r="AR1284">
        <f>VLOOKUP(AQ1284,MoodysRatingMapping!$A$3:$B$23,2,0)</f>
        <v>3.7000000000000006</v>
      </c>
      <c r="AS1284">
        <v>-3</v>
      </c>
      <c r="AT1284" s="11">
        <v>2.2999999999999998</v>
      </c>
      <c r="AU1284" t="s">
        <v>77</v>
      </c>
      <c r="AV1284" s="15">
        <f>VLOOKUP(AU1284,'S&amp;PRatingMapping'!$A$3:$B$24,2,0)</f>
        <v>3.5714285714285707</v>
      </c>
      <c r="AX1284">
        <v>3069418.6</v>
      </c>
      <c r="AY1284" t="s">
        <v>29</v>
      </c>
      <c r="AZ1284">
        <v>4</v>
      </c>
      <c r="BA1284" t="s">
        <v>41</v>
      </c>
      <c r="BB1284">
        <v>0.24332999999999999</v>
      </c>
      <c r="BC1284">
        <v>-1</v>
      </c>
      <c r="BE1284" s="11" t="s">
        <v>30</v>
      </c>
      <c r="BF1284" t="s">
        <v>41</v>
      </c>
      <c r="BG1284">
        <v>27.651911999999999</v>
      </c>
      <c r="BH1284">
        <v>-4</v>
      </c>
      <c r="BI1284" s="11">
        <v>2.2999999999999998</v>
      </c>
      <c r="BJ1284" t="s">
        <v>50</v>
      </c>
      <c r="BK1284">
        <f>VLOOKUP(BJ1284,MoodysRatingMapping!$A$3:$B$23,2,0)</f>
        <v>3.7000000000000006</v>
      </c>
      <c r="BL1284">
        <v>-3</v>
      </c>
      <c r="BM1284" s="11">
        <v>2.2999999999999998</v>
      </c>
      <c r="BN1284" t="s">
        <v>77</v>
      </c>
      <c r="BO1284" s="15">
        <f>VLOOKUP(BN1284,'S&amp;PRatingMapping'!$A$3:$B$24,2,0)</f>
        <v>3.5714285714285707</v>
      </c>
      <c r="BQ1284">
        <v>3070830.95</v>
      </c>
      <c r="BR1284" s="11">
        <v>3.1</v>
      </c>
      <c r="BS1284">
        <v>3</v>
      </c>
      <c r="BT1284" t="s">
        <v>41</v>
      </c>
      <c r="BU1284">
        <v>0.20555000000000001</v>
      </c>
      <c r="BV1284">
        <v>-2</v>
      </c>
      <c r="BX1284" t="s">
        <v>30</v>
      </c>
      <c r="BY1284" t="s">
        <v>41</v>
      </c>
      <c r="BZ1284">
        <v>23.758123999999999</v>
      </c>
      <c r="CA1284">
        <v>-4</v>
      </c>
      <c r="CB1284" t="s">
        <v>46</v>
      </c>
      <c r="CC1284" t="s">
        <v>50</v>
      </c>
      <c r="CD1284">
        <f>VLOOKUP(CC1284,MoodysRatingMapping!$A$3:$B$23,2,0)</f>
        <v>3.7000000000000006</v>
      </c>
      <c r="CE1284">
        <v>-3</v>
      </c>
      <c r="CF1284" s="11">
        <v>2.2999999999999998</v>
      </c>
      <c r="CG1284" t="s">
        <v>77</v>
      </c>
      <c r="CH1284" s="15">
        <f>VLOOKUP(CG1284,'S&amp;PRatingMapping'!$A$3:$B$24,2,0)</f>
        <v>3.5714285714285707</v>
      </c>
    </row>
    <row r="1285" spans="1:86" x14ac:dyDescent="0.25">
      <c r="A1285" s="2">
        <v>42853</v>
      </c>
      <c r="B1285">
        <v>5.0999999999999996</v>
      </c>
      <c r="C1285">
        <v>63842</v>
      </c>
      <c r="D1285">
        <v>2.1</v>
      </c>
      <c r="E1285">
        <v>1</v>
      </c>
      <c r="F1285">
        <v>0</v>
      </c>
      <c r="G1285">
        <v>0</v>
      </c>
      <c r="H1285">
        <v>0</v>
      </c>
      <c r="I1285">
        <v>19425074.289999999</v>
      </c>
      <c r="J1285" s="9">
        <v>6.1</v>
      </c>
      <c r="K1285">
        <v>7</v>
      </c>
      <c r="L1285" t="s">
        <v>41</v>
      </c>
      <c r="M1285">
        <v>0.45572000000000001</v>
      </c>
      <c r="N1285">
        <v>2</v>
      </c>
      <c r="W1285" t="e">
        <f>VLOOKUP(V1285,MoodysRatingMapping!$A$3:$B$23,2,0)</f>
        <v>#N/A</v>
      </c>
      <c r="AA1285" s="7" t="e">
        <f>VLOOKUP(Z1285,'S&amp;PRatingMapping'!$A$3:$B$24,2,0)</f>
        <v>#N/A</v>
      </c>
      <c r="AC1285">
        <v>59141</v>
      </c>
      <c r="AD1285">
        <v>59141</v>
      </c>
      <c r="AE1285">
        <v>19411890.93</v>
      </c>
      <c r="AF1285" t="s">
        <v>31</v>
      </c>
      <c r="AG1285">
        <v>7</v>
      </c>
      <c r="AH1285" t="s">
        <v>41</v>
      </c>
      <c r="AI1285">
        <v>0.48391000000000012</v>
      </c>
      <c r="AJ1285">
        <v>4</v>
      </c>
      <c r="AR1285" t="e">
        <f>VLOOKUP(AQ1285,MoodysRatingMapping!$A$3:$B$23,2,0)</f>
        <v>#N/A</v>
      </c>
      <c r="AV1285" s="15" t="e">
        <f>VLOOKUP(AU1285,'S&amp;PRatingMapping'!$A$3:$B$24,2,0)</f>
        <v>#N/A</v>
      </c>
      <c r="AX1285">
        <v>19414353.760000002</v>
      </c>
      <c r="AY1285" t="s">
        <v>31</v>
      </c>
      <c r="AZ1285">
        <v>7</v>
      </c>
      <c r="BA1285" t="s">
        <v>41</v>
      </c>
      <c r="BB1285">
        <v>0.43693999999999988</v>
      </c>
      <c r="BC1285">
        <v>4</v>
      </c>
      <c r="BK1285" t="e">
        <f>VLOOKUP(BJ1285,MoodysRatingMapping!$A$3:$B$23,2,0)</f>
        <v>#N/A</v>
      </c>
      <c r="BO1285" s="15" t="e">
        <f>VLOOKUP(BN1285,'S&amp;PRatingMapping'!$A$3:$B$24,2,0)</f>
        <v>#N/A</v>
      </c>
      <c r="BQ1285">
        <v>19423503.68</v>
      </c>
      <c r="BR1285" s="11">
        <v>6.2</v>
      </c>
      <c r="BS1285">
        <v>8</v>
      </c>
      <c r="BT1285" t="s">
        <v>41</v>
      </c>
      <c r="BU1285">
        <v>0.60341</v>
      </c>
      <c r="BV1285">
        <v>5</v>
      </c>
      <c r="CD1285" t="e">
        <f>VLOOKUP(CC1285,MoodysRatingMapping!$A$3:$B$23,2,0)</f>
        <v>#N/A</v>
      </c>
      <c r="CH1285" s="15" t="e">
        <f>VLOOKUP(CG1285,'S&amp;PRatingMapping'!$A$3:$B$24,2,0)</f>
        <v>#N/A</v>
      </c>
    </row>
    <row r="1286" spans="1:86" x14ac:dyDescent="0.25">
      <c r="A1286" s="2">
        <v>41820</v>
      </c>
      <c r="B1286">
        <v>6.1</v>
      </c>
      <c r="C1286">
        <v>63872</v>
      </c>
      <c r="D1286">
        <v>0.89999999999999947</v>
      </c>
      <c r="E1286">
        <v>1</v>
      </c>
      <c r="F1286">
        <v>0</v>
      </c>
      <c r="G1286">
        <v>0</v>
      </c>
      <c r="H1286">
        <v>0</v>
      </c>
      <c r="I1286">
        <v>3000000</v>
      </c>
      <c r="W1286" t="e">
        <f>VLOOKUP(V1286,MoodysRatingMapping!$A$3:$B$23,2,0)</f>
        <v>#N/A</v>
      </c>
      <c r="AA1286" s="7" t="e">
        <f>VLOOKUP(Z1286,'S&amp;PRatingMapping'!$A$3:$B$24,2,0)</f>
        <v>#N/A</v>
      </c>
      <c r="AC1286">
        <v>5916</v>
      </c>
      <c r="AD1286">
        <v>5916</v>
      </c>
      <c r="AE1286">
        <v>3000000</v>
      </c>
      <c r="AR1286" t="e">
        <f>VLOOKUP(AQ1286,MoodysRatingMapping!$A$3:$B$23,2,0)</f>
        <v>#N/A</v>
      </c>
      <c r="AV1286" s="15" t="e">
        <f>VLOOKUP(AU1286,'S&amp;PRatingMapping'!$A$3:$B$24,2,0)</f>
        <v>#N/A</v>
      </c>
      <c r="AX1286">
        <v>3000000</v>
      </c>
      <c r="BK1286" t="e">
        <f>VLOOKUP(BJ1286,MoodysRatingMapping!$A$3:$B$23,2,0)</f>
        <v>#N/A</v>
      </c>
      <c r="BO1286" s="15" t="e">
        <f>VLOOKUP(BN1286,'S&amp;PRatingMapping'!$A$3:$B$24,2,0)</f>
        <v>#N/A</v>
      </c>
      <c r="BQ1286">
        <v>3000000</v>
      </c>
      <c r="CD1286" t="e">
        <f>VLOOKUP(CC1286,MoodysRatingMapping!$A$3:$B$23,2,0)</f>
        <v>#N/A</v>
      </c>
      <c r="CH1286" s="15" t="e">
        <f>VLOOKUP(CG1286,'S&amp;PRatingMapping'!$A$3:$B$24,2,0)</f>
        <v>#N/A</v>
      </c>
    </row>
    <row r="1287" spans="1:86" x14ac:dyDescent="0.25">
      <c r="A1287" s="2">
        <v>42369</v>
      </c>
      <c r="B1287">
        <v>5.0999999999999996</v>
      </c>
      <c r="C1287">
        <v>63874</v>
      </c>
      <c r="D1287">
        <v>2.1</v>
      </c>
      <c r="E1287">
        <v>1</v>
      </c>
      <c r="F1287">
        <v>0</v>
      </c>
      <c r="G1287">
        <v>0</v>
      </c>
      <c r="H1287">
        <v>0</v>
      </c>
      <c r="I1287">
        <v>315000</v>
      </c>
      <c r="J1287" s="9" t="s">
        <v>30</v>
      </c>
      <c r="K1287">
        <v>1</v>
      </c>
      <c r="L1287" t="s">
        <v>41</v>
      </c>
      <c r="M1287">
        <v>0.11289</v>
      </c>
      <c r="N1287">
        <v>-4</v>
      </c>
      <c r="W1287" t="e">
        <f>VLOOKUP(V1287,MoodysRatingMapping!$A$3:$B$23,2,0)</f>
        <v>#N/A</v>
      </c>
      <c r="AA1287" s="7" t="e">
        <f>VLOOKUP(Z1287,'S&amp;PRatingMapping'!$A$3:$B$24,2,0)</f>
        <v>#N/A</v>
      </c>
      <c r="AC1287">
        <v>59211</v>
      </c>
      <c r="AD1287">
        <v>59211</v>
      </c>
      <c r="AE1287">
        <v>315000</v>
      </c>
      <c r="AF1287" t="s">
        <v>30</v>
      </c>
      <c r="AG1287">
        <v>1</v>
      </c>
      <c r="AH1287" t="s">
        <v>41</v>
      </c>
      <c r="AI1287">
        <v>0.10616</v>
      </c>
      <c r="AJ1287">
        <v>-2</v>
      </c>
      <c r="AR1287" t="e">
        <f>VLOOKUP(AQ1287,MoodysRatingMapping!$A$3:$B$23,2,0)</f>
        <v>#N/A</v>
      </c>
      <c r="AV1287" s="15" t="e">
        <f>VLOOKUP(AU1287,'S&amp;PRatingMapping'!$A$3:$B$24,2,0)</f>
        <v>#N/A</v>
      </c>
      <c r="AX1287">
        <v>315000</v>
      </c>
      <c r="AY1287" t="s">
        <v>30</v>
      </c>
      <c r="AZ1287">
        <v>1</v>
      </c>
      <c r="BA1287" t="s">
        <v>41</v>
      </c>
      <c r="BB1287">
        <v>0.11833</v>
      </c>
      <c r="BC1287">
        <v>-2</v>
      </c>
      <c r="BK1287" t="e">
        <f>VLOOKUP(BJ1287,MoodysRatingMapping!$A$3:$B$23,2,0)</f>
        <v>#N/A</v>
      </c>
      <c r="BO1287" s="15" t="e">
        <f>VLOOKUP(BN1287,'S&amp;PRatingMapping'!$A$3:$B$24,2,0)</f>
        <v>#N/A</v>
      </c>
      <c r="BQ1287">
        <v>315000</v>
      </c>
      <c r="BR1287" s="11">
        <v>3.1</v>
      </c>
      <c r="BS1287">
        <v>3</v>
      </c>
      <c r="BT1287" t="s">
        <v>41</v>
      </c>
      <c r="BU1287">
        <v>0.16622999999999999</v>
      </c>
      <c r="BV1287">
        <v>0</v>
      </c>
      <c r="CD1287" t="e">
        <f>VLOOKUP(CC1287,MoodysRatingMapping!$A$3:$B$23,2,0)</f>
        <v>#N/A</v>
      </c>
      <c r="CH1287" s="15" t="e">
        <f>VLOOKUP(CG1287,'S&amp;PRatingMapping'!$A$3:$B$24,2,0)</f>
        <v>#N/A</v>
      </c>
    </row>
    <row r="1288" spans="1:86" x14ac:dyDescent="0.25">
      <c r="A1288" s="2">
        <v>42277</v>
      </c>
      <c r="B1288">
        <v>5.2</v>
      </c>
      <c r="C1288">
        <v>63898</v>
      </c>
      <c r="D1288">
        <v>0.10000000000000051</v>
      </c>
      <c r="E1288">
        <v>1</v>
      </c>
      <c r="F1288">
        <v>0</v>
      </c>
      <c r="G1288">
        <v>0</v>
      </c>
      <c r="H1288">
        <v>0</v>
      </c>
      <c r="I1288">
        <v>942034.88</v>
      </c>
      <c r="J1288" s="9">
        <v>6.2</v>
      </c>
      <c r="K1288">
        <v>8</v>
      </c>
      <c r="L1288" t="s">
        <v>41</v>
      </c>
      <c r="M1288">
        <v>3.8163900000000002</v>
      </c>
      <c r="N1288">
        <v>2</v>
      </c>
      <c r="W1288" t="e">
        <f>VLOOKUP(V1288,MoodysRatingMapping!$A$3:$B$23,2,0)</f>
        <v>#N/A</v>
      </c>
      <c r="AA1288" s="7" t="e">
        <f>VLOOKUP(Z1288,'S&amp;PRatingMapping'!$A$3:$B$24,2,0)</f>
        <v>#N/A</v>
      </c>
      <c r="AC1288">
        <v>59238</v>
      </c>
      <c r="AD1288">
        <v>59238</v>
      </c>
      <c r="AE1288">
        <v>941144.64</v>
      </c>
      <c r="AF1288" t="s">
        <v>36</v>
      </c>
      <c r="AG1288">
        <v>8</v>
      </c>
      <c r="AH1288" t="s">
        <v>41</v>
      </c>
      <c r="AI1288">
        <v>3.1611400000000001</v>
      </c>
      <c r="AJ1288">
        <v>3</v>
      </c>
      <c r="AR1288" t="e">
        <f>VLOOKUP(AQ1288,MoodysRatingMapping!$A$3:$B$23,2,0)</f>
        <v>#N/A</v>
      </c>
      <c r="AV1288" s="15" t="e">
        <f>VLOOKUP(AU1288,'S&amp;PRatingMapping'!$A$3:$B$24,2,0)</f>
        <v>#N/A</v>
      </c>
      <c r="AX1288">
        <v>939794.87</v>
      </c>
      <c r="AY1288" t="s">
        <v>36</v>
      </c>
      <c r="AZ1288">
        <v>8</v>
      </c>
      <c r="BA1288" t="s">
        <v>41</v>
      </c>
      <c r="BB1288">
        <v>2.6779500000000001</v>
      </c>
      <c r="BC1288">
        <v>3</v>
      </c>
      <c r="BK1288" t="e">
        <f>VLOOKUP(BJ1288,MoodysRatingMapping!$A$3:$B$23,2,0)</f>
        <v>#N/A</v>
      </c>
      <c r="BO1288" s="15" t="e">
        <f>VLOOKUP(BN1288,'S&amp;PRatingMapping'!$A$3:$B$24,2,0)</f>
        <v>#N/A</v>
      </c>
      <c r="BQ1288">
        <v>46000</v>
      </c>
      <c r="BR1288" s="11" t="s">
        <v>29</v>
      </c>
      <c r="BS1288">
        <v>4</v>
      </c>
      <c r="BT1288" t="s">
        <v>41</v>
      </c>
      <c r="BU1288">
        <v>8.4339999999999998E-2</v>
      </c>
      <c r="BV1288">
        <v>1</v>
      </c>
      <c r="CD1288" t="e">
        <f>VLOOKUP(CC1288,MoodysRatingMapping!$A$3:$B$23,2,0)</f>
        <v>#N/A</v>
      </c>
      <c r="CH1288" s="15" t="e">
        <f>VLOOKUP(CG1288,'S&amp;PRatingMapping'!$A$3:$B$24,2,0)</f>
        <v>#N/A</v>
      </c>
    </row>
    <row r="1289" spans="1:86" x14ac:dyDescent="0.25">
      <c r="A1289" s="2">
        <v>43280</v>
      </c>
      <c r="B1289">
        <v>6.1</v>
      </c>
      <c r="C1289">
        <v>63898</v>
      </c>
      <c r="D1289">
        <v>0.89999999999999947</v>
      </c>
      <c r="E1289">
        <v>1</v>
      </c>
      <c r="F1289">
        <v>0</v>
      </c>
      <c r="G1289">
        <v>0</v>
      </c>
      <c r="H1289">
        <v>0</v>
      </c>
      <c r="I1289">
        <v>1003729</v>
      </c>
      <c r="J1289" s="9">
        <v>6.2</v>
      </c>
      <c r="K1289">
        <v>8</v>
      </c>
      <c r="L1289" t="s">
        <v>41</v>
      </c>
      <c r="M1289">
        <v>0.46634999999999999</v>
      </c>
      <c r="N1289">
        <v>1</v>
      </c>
      <c r="W1289" t="e">
        <f>VLOOKUP(V1289,MoodysRatingMapping!$A$3:$B$23,2,0)</f>
        <v>#N/A</v>
      </c>
      <c r="AA1289" s="7" t="e">
        <f>VLOOKUP(Z1289,'S&amp;PRatingMapping'!$A$3:$B$24,2,0)</f>
        <v>#N/A</v>
      </c>
      <c r="AC1289">
        <v>59271</v>
      </c>
      <c r="AD1289">
        <v>59271</v>
      </c>
      <c r="AE1289">
        <v>1056086.68</v>
      </c>
      <c r="AF1289" t="s">
        <v>31</v>
      </c>
      <c r="AG1289">
        <v>7</v>
      </c>
      <c r="AH1289" t="s">
        <v>41</v>
      </c>
      <c r="AI1289">
        <v>0.38529999999999998</v>
      </c>
      <c r="AJ1289">
        <v>1</v>
      </c>
      <c r="AR1289" t="e">
        <f>VLOOKUP(AQ1289,MoodysRatingMapping!$A$3:$B$23,2,0)</f>
        <v>#N/A</v>
      </c>
      <c r="AV1289" s="15" t="e">
        <f>VLOOKUP(AU1289,'S&amp;PRatingMapping'!$A$3:$B$24,2,0)</f>
        <v>#N/A</v>
      </c>
      <c r="AX1289">
        <v>1137885.55</v>
      </c>
      <c r="AY1289" t="s">
        <v>31</v>
      </c>
      <c r="AZ1289">
        <v>7</v>
      </c>
      <c r="BA1289" t="s">
        <v>41</v>
      </c>
      <c r="BB1289">
        <v>0.39566000000000001</v>
      </c>
      <c r="BC1289">
        <v>1</v>
      </c>
      <c r="BK1289" t="e">
        <f>VLOOKUP(BJ1289,MoodysRatingMapping!$A$3:$B$23,2,0)</f>
        <v>#N/A</v>
      </c>
      <c r="BO1289" s="15" t="e">
        <f>VLOOKUP(BN1289,'S&amp;PRatingMapping'!$A$3:$B$24,2,0)</f>
        <v>#N/A</v>
      </c>
      <c r="BQ1289">
        <v>1137515.08</v>
      </c>
      <c r="BR1289" s="11">
        <v>6.2</v>
      </c>
      <c r="BS1289">
        <v>8</v>
      </c>
      <c r="BT1289" t="s">
        <v>41</v>
      </c>
      <c r="BU1289">
        <v>0.44533</v>
      </c>
      <c r="BV1289">
        <v>2</v>
      </c>
      <c r="CD1289" t="e">
        <f>VLOOKUP(CC1289,MoodysRatingMapping!$A$3:$B$23,2,0)</f>
        <v>#N/A</v>
      </c>
      <c r="CH1289" s="15" t="e">
        <f>VLOOKUP(CG1289,'S&amp;PRatingMapping'!$A$3:$B$24,2,0)</f>
        <v>#N/A</v>
      </c>
    </row>
    <row r="1290" spans="1:86" x14ac:dyDescent="0.25">
      <c r="A1290" s="2">
        <v>42062</v>
      </c>
      <c r="B1290">
        <v>5.0999999999999996</v>
      </c>
      <c r="C1290">
        <v>63900</v>
      </c>
      <c r="D1290">
        <v>1.1000000000000001</v>
      </c>
      <c r="E1290">
        <v>1</v>
      </c>
      <c r="F1290">
        <v>0</v>
      </c>
      <c r="G1290">
        <v>0</v>
      </c>
      <c r="H1290">
        <v>0</v>
      </c>
      <c r="I1290">
        <v>229437.26</v>
      </c>
      <c r="J1290" s="9">
        <v>3.1</v>
      </c>
      <c r="K1290">
        <v>3</v>
      </c>
      <c r="L1290" t="s">
        <v>41</v>
      </c>
      <c r="M1290">
        <v>0.17526</v>
      </c>
      <c r="N1290">
        <v>-2</v>
      </c>
      <c r="W1290" t="e">
        <f>VLOOKUP(V1290,MoodysRatingMapping!$A$3:$B$23,2,0)</f>
        <v>#N/A</v>
      </c>
      <c r="AA1290" s="7" t="e">
        <f>VLOOKUP(Z1290,'S&amp;PRatingMapping'!$A$3:$B$24,2,0)</f>
        <v>#N/A</v>
      </c>
      <c r="AC1290">
        <v>59281</v>
      </c>
      <c r="AD1290">
        <v>59281</v>
      </c>
      <c r="AE1290">
        <v>254829.49</v>
      </c>
      <c r="AF1290" t="s">
        <v>35</v>
      </c>
      <c r="AG1290">
        <v>3</v>
      </c>
      <c r="AH1290" t="s">
        <v>41</v>
      </c>
      <c r="AI1290">
        <v>0.16772000000000001</v>
      </c>
      <c r="AJ1290">
        <v>-1</v>
      </c>
      <c r="AR1290" t="e">
        <f>VLOOKUP(AQ1290,MoodysRatingMapping!$A$3:$B$23,2,0)</f>
        <v>#N/A</v>
      </c>
      <c r="AV1290" s="15" t="e">
        <f>VLOOKUP(AU1290,'S&amp;PRatingMapping'!$A$3:$B$24,2,0)</f>
        <v>#N/A</v>
      </c>
      <c r="AX1290">
        <v>318967.39</v>
      </c>
      <c r="BK1290" t="e">
        <f>VLOOKUP(BJ1290,MoodysRatingMapping!$A$3:$B$23,2,0)</f>
        <v>#N/A</v>
      </c>
      <c r="BO1290" s="15" t="e">
        <f>VLOOKUP(BN1290,'S&amp;PRatingMapping'!$A$3:$B$24,2,0)</f>
        <v>#N/A</v>
      </c>
      <c r="BQ1290">
        <v>268617</v>
      </c>
      <c r="BR1290" s="11">
        <v>3.1</v>
      </c>
      <c r="BS1290">
        <v>3</v>
      </c>
      <c r="BT1290" t="s">
        <v>41</v>
      </c>
      <c r="BU1290">
        <v>0.18015999999999999</v>
      </c>
      <c r="BV1290">
        <v>-1</v>
      </c>
      <c r="CD1290" t="e">
        <f>VLOOKUP(CC1290,MoodysRatingMapping!$A$3:$B$23,2,0)</f>
        <v>#N/A</v>
      </c>
      <c r="CH1290" s="15" t="e">
        <f>VLOOKUP(CG1290,'S&amp;PRatingMapping'!$A$3:$B$24,2,0)</f>
        <v>#N/A</v>
      </c>
    </row>
    <row r="1291" spans="1:86" x14ac:dyDescent="0.25">
      <c r="A1291" s="2">
        <v>42794</v>
      </c>
      <c r="B1291">
        <v>5.0999999999999996</v>
      </c>
      <c r="C1291">
        <v>63900</v>
      </c>
      <c r="D1291">
        <v>2.1</v>
      </c>
      <c r="E1291">
        <v>1</v>
      </c>
      <c r="F1291">
        <v>0</v>
      </c>
      <c r="G1291">
        <v>0</v>
      </c>
      <c r="H1291">
        <v>0</v>
      </c>
      <c r="I1291">
        <v>95846.59</v>
      </c>
      <c r="J1291" s="9">
        <v>5.0999999999999996</v>
      </c>
      <c r="K1291">
        <v>5</v>
      </c>
      <c r="L1291" t="s">
        <v>41</v>
      </c>
      <c r="M1291">
        <v>0.1522</v>
      </c>
      <c r="W1291" t="e">
        <f>VLOOKUP(V1291,MoodysRatingMapping!$A$3:$B$23,2,0)</f>
        <v>#N/A</v>
      </c>
      <c r="AA1291" s="7" t="e">
        <f>VLOOKUP(Z1291,'S&amp;PRatingMapping'!$A$3:$B$24,2,0)</f>
        <v>#N/A</v>
      </c>
      <c r="AC1291">
        <v>5935</v>
      </c>
      <c r="AD1291">
        <v>5935</v>
      </c>
      <c r="AE1291">
        <v>866683.59</v>
      </c>
      <c r="AF1291" t="s">
        <v>38</v>
      </c>
      <c r="AG1291">
        <v>5</v>
      </c>
      <c r="AH1291" t="s">
        <v>41</v>
      </c>
      <c r="AI1291">
        <v>0.15347</v>
      </c>
      <c r="AJ1291">
        <v>2</v>
      </c>
      <c r="AR1291" t="e">
        <f>VLOOKUP(AQ1291,MoodysRatingMapping!$A$3:$B$23,2,0)</f>
        <v>#N/A</v>
      </c>
      <c r="AV1291" s="15" t="e">
        <f>VLOOKUP(AU1291,'S&amp;PRatingMapping'!$A$3:$B$24,2,0)</f>
        <v>#N/A</v>
      </c>
      <c r="AX1291">
        <v>1438820.77</v>
      </c>
      <c r="AY1291" t="s">
        <v>34</v>
      </c>
      <c r="AZ1291">
        <v>2</v>
      </c>
      <c r="BA1291" t="s">
        <v>41</v>
      </c>
      <c r="BB1291">
        <v>0.12950999999999999</v>
      </c>
      <c r="BC1291">
        <v>-1</v>
      </c>
      <c r="BK1291" t="e">
        <f>VLOOKUP(BJ1291,MoodysRatingMapping!$A$3:$B$23,2,0)</f>
        <v>#N/A</v>
      </c>
      <c r="BO1291" s="15" t="e">
        <f>VLOOKUP(BN1291,'S&amp;PRatingMapping'!$A$3:$B$24,2,0)</f>
        <v>#N/A</v>
      </c>
      <c r="BQ1291">
        <v>1062448.99</v>
      </c>
      <c r="BR1291" s="11">
        <v>2.1</v>
      </c>
      <c r="BS1291">
        <v>2</v>
      </c>
      <c r="BT1291" t="s">
        <v>41</v>
      </c>
      <c r="BU1291">
        <v>0.12733</v>
      </c>
      <c r="BV1291">
        <v>-1</v>
      </c>
      <c r="CD1291" t="e">
        <f>VLOOKUP(CC1291,MoodysRatingMapping!$A$3:$B$23,2,0)</f>
        <v>#N/A</v>
      </c>
      <c r="CH1291" s="15" t="e">
        <f>VLOOKUP(CG1291,'S&amp;PRatingMapping'!$A$3:$B$24,2,0)</f>
        <v>#N/A</v>
      </c>
    </row>
    <row r="1292" spans="1:86" x14ac:dyDescent="0.25">
      <c r="A1292" s="2">
        <v>42551</v>
      </c>
      <c r="B1292">
        <v>3</v>
      </c>
      <c r="C1292">
        <v>63932</v>
      </c>
      <c r="D1292">
        <v>1</v>
      </c>
      <c r="E1292">
        <v>1</v>
      </c>
      <c r="F1292">
        <v>0</v>
      </c>
      <c r="G1292">
        <v>0</v>
      </c>
      <c r="H1292">
        <v>-3</v>
      </c>
      <c r="I1292">
        <v>218172866.18000001</v>
      </c>
      <c r="J1292" s="9" t="s">
        <v>30</v>
      </c>
      <c r="K1292">
        <v>1</v>
      </c>
      <c r="L1292" t="s">
        <v>41</v>
      </c>
      <c r="M1292">
        <v>0.38429999999999997</v>
      </c>
      <c r="N1292">
        <v>-2</v>
      </c>
      <c r="W1292" t="e">
        <f>VLOOKUP(V1292,MoodysRatingMapping!$A$3:$B$23,2,0)</f>
        <v>#N/A</v>
      </c>
      <c r="AA1292" s="7" t="e">
        <f>VLOOKUP(Z1292,'S&amp;PRatingMapping'!$A$3:$B$24,2,0)</f>
        <v>#N/A</v>
      </c>
      <c r="AC1292">
        <v>59377</v>
      </c>
      <c r="AD1292">
        <v>59377</v>
      </c>
      <c r="AE1292">
        <v>215568171.22</v>
      </c>
      <c r="AF1292" t="s">
        <v>30</v>
      </c>
      <c r="AG1292">
        <v>1</v>
      </c>
      <c r="AH1292" t="s">
        <v>41</v>
      </c>
      <c r="AI1292">
        <v>4.6710000000000002E-2</v>
      </c>
      <c r="AJ1292">
        <v>-1</v>
      </c>
      <c r="AR1292" t="e">
        <f>VLOOKUP(AQ1292,MoodysRatingMapping!$A$3:$B$23,2,0)</f>
        <v>#N/A</v>
      </c>
      <c r="AV1292" s="15" t="e">
        <f>VLOOKUP(AU1292,'S&amp;PRatingMapping'!$A$3:$B$24,2,0)</f>
        <v>#N/A</v>
      </c>
      <c r="AX1292">
        <v>216022805.63</v>
      </c>
      <c r="AY1292" t="s">
        <v>30</v>
      </c>
      <c r="AZ1292">
        <v>1</v>
      </c>
      <c r="BA1292" t="s">
        <v>41</v>
      </c>
      <c r="BB1292">
        <v>4.2340000000000003E-2</v>
      </c>
      <c r="BC1292">
        <v>-1</v>
      </c>
      <c r="BK1292" t="e">
        <f>VLOOKUP(BJ1292,MoodysRatingMapping!$A$3:$B$23,2,0)</f>
        <v>#N/A</v>
      </c>
      <c r="BO1292" s="15" t="e">
        <f>VLOOKUP(BN1292,'S&amp;PRatingMapping'!$A$3:$B$24,2,0)</f>
        <v>#N/A</v>
      </c>
      <c r="BQ1292">
        <v>217381115.66</v>
      </c>
      <c r="BR1292" s="11" t="s">
        <v>30</v>
      </c>
      <c r="BS1292">
        <v>1</v>
      </c>
      <c r="BT1292" t="s">
        <v>41</v>
      </c>
      <c r="BU1292">
        <v>4.6809999999999997E-2</v>
      </c>
      <c r="BV1292">
        <v>-1</v>
      </c>
      <c r="CD1292" t="e">
        <f>VLOOKUP(CC1292,MoodysRatingMapping!$A$3:$B$23,2,0)</f>
        <v>#N/A</v>
      </c>
      <c r="CH1292" s="15" t="e">
        <f>VLOOKUP(CG1292,'S&amp;PRatingMapping'!$A$3:$B$24,2,0)</f>
        <v>#N/A</v>
      </c>
    </row>
    <row r="1293" spans="1:86" x14ac:dyDescent="0.25">
      <c r="A1293" s="2">
        <v>42643</v>
      </c>
      <c r="B1293">
        <v>4</v>
      </c>
      <c r="C1293">
        <v>63932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213923892.56999999</v>
      </c>
      <c r="J1293" s="9" t="s">
        <v>30</v>
      </c>
      <c r="K1293">
        <v>1</v>
      </c>
      <c r="L1293" t="s">
        <v>41</v>
      </c>
      <c r="M1293">
        <v>0.31890000000000002</v>
      </c>
      <c r="N1293">
        <v>-3</v>
      </c>
      <c r="W1293" t="e">
        <f>VLOOKUP(V1293,MoodysRatingMapping!$A$3:$B$23,2,0)</f>
        <v>#N/A</v>
      </c>
      <c r="AA1293" s="7" t="e">
        <f>VLOOKUP(Z1293,'S&amp;PRatingMapping'!$A$3:$B$24,2,0)</f>
        <v>#N/A</v>
      </c>
      <c r="AC1293">
        <v>5938</v>
      </c>
      <c r="AD1293">
        <v>5938</v>
      </c>
      <c r="AE1293">
        <v>213575078.31</v>
      </c>
      <c r="AF1293" t="s">
        <v>30</v>
      </c>
      <c r="AG1293">
        <v>1</v>
      </c>
      <c r="AH1293" t="s">
        <v>41</v>
      </c>
      <c r="AI1293">
        <v>3.703E-2</v>
      </c>
      <c r="AJ1293">
        <v>-2</v>
      </c>
      <c r="AR1293" t="e">
        <f>VLOOKUP(AQ1293,MoodysRatingMapping!$A$3:$B$23,2,0)</f>
        <v>#N/A</v>
      </c>
      <c r="AV1293" s="15" t="e">
        <f>VLOOKUP(AU1293,'S&amp;PRatingMapping'!$A$3:$B$24,2,0)</f>
        <v>#N/A</v>
      </c>
      <c r="AX1293">
        <v>214641156.08000001</v>
      </c>
      <c r="AY1293" t="s">
        <v>30</v>
      </c>
      <c r="AZ1293">
        <v>1</v>
      </c>
      <c r="BA1293" t="s">
        <v>41</v>
      </c>
      <c r="BB1293">
        <v>3.4680000000000002E-2</v>
      </c>
      <c r="BC1293">
        <v>-2</v>
      </c>
      <c r="BK1293" t="e">
        <f>VLOOKUP(BJ1293,MoodysRatingMapping!$A$3:$B$23,2,0)</f>
        <v>#N/A</v>
      </c>
      <c r="BO1293" s="15" t="e">
        <f>VLOOKUP(BN1293,'S&amp;PRatingMapping'!$A$3:$B$24,2,0)</f>
        <v>#N/A</v>
      </c>
      <c r="BQ1293">
        <v>218172866.18000001</v>
      </c>
      <c r="BR1293" s="11" t="s">
        <v>30</v>
      </c>
      <c r="BS1293">
        <v>1</v>
      </c>
      <c r="BT1293" t="s">
        <v>41</v>
      </c>
      <c r="BU1293">
        <v>3.8429999999999999E-2</v>
      </c>
      <c r="BV1293">
        <v>-2</v>
      </c>
      <c r="CD1293" t="e">
        <f>VLOOKUP(CC1293,MoodysRatingMapping!$A$3:$B$23,2,0)</f>
        <v>#N/A</v>
      </c>
      <c r="CH1293" s="15" t="e">
        <f>VLOOKUP(CG1293,'S&amp;PRatingMapping'!$A$3:$B$24,2,0)</f>
        <v>#N/A</v>
      </c>
    </row>
    <row r="1294" spans="1:86" x14ac:dyDescent="0.25">
      <c r="A1294" s="2">
        <v>41971</v>
      </c>
      <c r="B1294">
        <v>6.2</v>
      </c>
      <c r="C1294">
        <v>63944</v>
      </c>
      <c r="D1294">
        <v>0.10000000000000051</v>
      </c>
      <c r="E1294">
        <v>1</v>
      </c>
      <c r="F1294">
        <v>0</v>
      </c>
      <c r="G1294">
        <v>0</v>
      </c>
      <c r="H1294">
        <v>0</v>
      </c>
      <c r="I1294">
        <v>476244.91</v>
      </c>
      <c r="J1294" s="9">
        <v>6.2</v>
      </c>
      <c r="K1294">
        <v>8</v>
      </c>
      <c r="L1294" t="s">
        <v>41</v>
      </c>
      <c r="M1294">
        <v>1.6644000000000001</v>
      </c>
      <c r="Q1294" s="11" t="s">
        <v>29</v>
      </c>
      <c r="R1294" t="s">
        <v>41</v>
      </c>
      <c r="S1294">
        <v>153.22480999999999</v>
      </c>
      <c r="T1294">
        <v>-4</v>
      </c>
      <c r="U1294" s="11" t="s">
        <v>29</v>
      </c>
      <c r="V1294" t="s">
        <v>48</v>
      </c>
      <c r="W1294">
        <f>VLOOKUP(V1294,MoodysRatingMapping!$A$3:$B$23,2,0)</f>
        <v>5.5000000000000009</v>
      </c>
      <c r="X1294">
        <v>-4</v>
      </c>
      <c r="Y1294">
        <v>3.3</v>
      </c>
      <c r="Z1294" t="s">
        <v>81</v>
      </c>
      <c r="AA1294" s="7">
        <f>VLOOKUP(Z1294,'S&amp;PRatingMapping'!$A$3:$B$24,2,0)</f>
        <v>4.8571428571428568</v>
      </c>
      <c r="AC1294">
        <v>5946</v>
      </c>
      <c r="AD1294">
        <v>5946</v>
      </c>
      <c r="AE1294">
        <v>2348697.85</v>
      </c>
      <c r="AF1294" t="s">
        <v>36</v>
      </c>
      <c r="AG1294">
        <v>8</v>
      </c>
      <c r="AH1294" t="s">
        <v>41</v>
      </c>
      <c r="AI1294">
        <v>1.7555099999999999</v>
      </c>
      <c r="AJ1294">
        <v>1</v>
      </c>
      <c r="AP1294" s="11" t="s">
        <v>29</v>
      </c>
      <c r="AQ1294" t="s">
        <v>48</v>
      </c>
      <c r="AR1294">
        <f>VLOOKUP(AQ1294,MoodysRatingMapping!$A$3:$B$23,2,0)</f>
        <v>5.5000000000000009</v>
      </c>
      <c r="AS1294">
        <v>-3</v>
      </c>
      <c r="AT1294" s="11">
        <v>3.3</v>
      </c>
      <c r="AU1294" t="s">
        <v>81</v>
      </c>
      <c r="AV1294" s="15">
        <f>VLOOKUP(AU1294,'S&amp;PRatingMapping'!$A$3:$B$24,2,0)</f>
        <v>4.8571428571428568</v>
      </c>
      <c r="AX1294">
        <v>4603964.42</v>
      </c>
      <c r="AY1294" t="s">
        <v>36</v>
      </c>
      <c r="AZ1294">
        <v>8</v>
      </c>
      <c r="BA1294" t="s">
        <v>41</v>
      </c>
      <c r="BB1294">
        <v>1.71671</v>
      </c>
      <c r="BC1294">
        <v>1</v>
      </c>
      <c r="BI1294" s="11" t="s">
        <v>29</v>
      </c>
      <c r="BJ1294" t="s">
        <v>48</v>
      </c>
      <c r="BK1294">
        <f>VLOOKUP(BJ1294,MoodysRatingMapping!$A$3:$B$23,2,0)</f>
        <v>5.5000000000000009</v>
      </c>
      <c r="BL1294">
        <v>-3</v>
      </c>
      <c r="BM1294" s="11">
        <v>3.3</v>
      </c>
      <c r="BN1294" t="s">
        <v>81</v>
      </c>
      <c r="BO1294" s="15">
        <f>VLOOKUP(BN1294,'S&amp;PRatingMapping'!$A$3:$B$24,2,0)</f>
        <v>4.8571428571428568</v>
      </c>
      <c r="BQ1294">
        <v>7198451.3499999996</v>
      </c>
      <c r="BR1294" s="11">
        <v>6.2</v>
      </c>
      <c r="BS1294">
        <v>8</v>
      </c>
      <c r="BT1294" t="s">
        <v>41</v>
      </c>
      <c r="BU1294">
        <v>1.8214600000000001</v>
      </c>
      <c r="BV1294">
        <v>1</v>
      </c>
      <c r="CB1294" t="s">
        <v>29</v>
      </c>
      <c r="CC1294" t="s">
        <v>48</v>
      </c>
      <c r="CD1294">
        <f>VLOOKUP(CC1294,MoodysRatingMapping!$A$3:$B$23,2,0)</f>
        <v>5.5000000000000009</v>
      </c>
      <c r="CE1294">
        <v>-3</v>
      </c>
      <c r="CF1294" s="11">
        <v>3.3</v>
      </c>
      <c r="CG1294" t="s">
        <v>81</v>
      </c>
      <c r="CH1294" s="15">
        <f>VLOOKUP(CG1294,'S&amp;PRatingMapping'!$A$3:$B$24,2,0)</f>
        <v>4.8571428571428568</v>
      </c>
    </row>
    <row r="1295" spans="1:86" x14ac:dyDescent="0.25">
      <c r="A1295" s="2">
        <v>41759</v>
      </c>
      <c r="B1295">
        <v>7</v>
      </c>
      <c r="C1295">
        <v>63972</v>
      </c>
      <c r="D1295">
        <v>1.9</v>
      </c>
      <c r="E1295">
        <v>1</v>
      </c>
      <c r="F1295">
        <v>0</v>
      </c>
      <c r="G1295">
        <v>0</v>
      </c>
      <c r="H1295">
        <v>0</v>
      </c>
      <c r="I1295">
        <v>50000000</v>
      </c>
      <c r="J1295" s="9" t="s">
        <v>30</v>
      </c>
      <c r="K1295">
        <v>1</v>
      </c>
      <c r="L1295" t="s">
        <v>42</v>
      </c>
      <c r="M1295">
        <v>0.68520000000000003</v>
      </c>
      <c r="N1295">
        <v>-8</v>
      </c>
      <c r="U1295" s="11">
        <v>3.3</v>
      </c>
      <c r="V1295" t="s">
        <v>58</v>
      </c>
      <c r="W1295">
        <f>VLOOKUP(V1295,MoodysRatingMapping!$A$3:$B$23,2,0)</f>
        <v>5.0500000000000007</v>
      </c>
      <c r="X1295">
        <v>-6</v>
      </c>
      <c r="Y1295" t="s">
        <v>29</v>
      </c>
      <c r="Z1295" t="s">
        <v>84</v>
      </c>
      <c r="AA1295" s="7">
        <f>VLOOKUP(Z1295,'S&amp;PRatingMapping'!$A$3:$B$24,2,0)</f>
        <v>5.2857142857142856</v>
      </c>
      <c r="AC1295">
        <v>59418</v>
      </c>
      <c r="AD1295">
        <v>59418</v>
      </c>
      <c r="AE1295">
        <v>50000000</v>
      </c>
      <c r="AF1295" t="s">
        <v>30</v>
      </c>
      <c r="AG1295">
        <v>1</v>
      </c>
      <c r="AH1295" t="s">
        <v>42</v>
      </c>
      <c r="AI1295">
        <v>6.5619999999999998E-2</v>
      </c>
      <c r="AJ1295">
        <v>-4</v>
      </c>
      <c r="AP1295" s="11">
        <v>3.3</v>
      </c>
      <c r="AQ1295" t="s">
        <v>58</v>
      </c>
      <c r="AR1295">
        <f>VLOOKUP(AQ1295,MoodysRatingMapping!$A$3:$B$23,2,0)</f>
        <v>5.0500000000000007</v>
      </c>
      <c r="AS1295">
        <v>-2</v>
      </c>
      <c r="AT1295" s="11" t="s">
        <v>29</v>
      </c>
      <c r="AU1295" t="s">
        <v>84</v>
      </c>
      <c r="AV1295" s="15">
        <f>VLOOKUP(AU1295,'S&amp;PRatingMapping'!$A$3:$B$24,2,0)</f>
        <v>5.2857142857142856</v>
      </c>
      <c r="AX1295">
        <v>18400466.43</v>
      </c>
      <c r="AY1295" t="s">
        <v>32</v>
      </c>
      <c r="AZ1295">
        <v>3</v>
      </c>
      <c r="BA1295" t="s">
        <v>41</v>
      </c>
      <c r="BB1295">
        <v>5.74E-2</v>
      </c>
      <c r="BC1295">
        <v>-1</v>
      </c>
      <c r="BE1295" s="11">
        <v>5.0999999999999996</v>
      </c>
      <c r="BF1295" t="s">
        <v>41</v>
      </c>
      <c r="BG1295">
        <v>171.1182</v>
      </c>
      <c r="BH1295">
        <v>1</v>
      </c>
      <c r="BI1295" s="11" t="s">
        <v>29</v>
      </c>
      <c r="BJ1295" t="s">
        <v>48</v>
      </c>
      <c r="BK1295">
        <f>VLOOKUP(BJ1295,MoodysRatingMapping!$A$3:$B$23,2,0)</f>
        <v>5.5000000000000009</v>
      </c>
      <c r="BL1295">
        <v>0</v>
      </c>
      <c r="BM1295" s="11">
        <v>3.3</v>
      </c>
      <c r="BN1295" t="s">
        <v>81</v>
      </c>
      <c r="BO1295" s="15">
        <f>VLOOKUP(BN1295,'S&amp;PRatingMapping'!$A$3:$B$24,2,0)</f>
        <v>4.8571428571428568</v>
      </c>
      <c r="BQ1295">
        <v>18354660</v>
      </c>
      <c r="BR1295" s="11">
        <v>6.1</v>
      </c>
      <c r="BS1295">
        <v>7</v>
      </c>
      <c r="BT1295" t="s">
        <v>41</v>
      </c>
      <c r="BU1295">
        <v>0.91691</v>
      </c>
      <c r="BV1295">
        <v>-1</v>
      </c>
      <c r="BX1295" t="s">
        <v>38</v>
      </c>
      <c r="BY1295" t="s">
        <v>41</v>
      </c>
      <c r="BZ1295">
        <v>150.67490100000001</v>
      </c>
      <c r="CA1295">
        <v>-3</v>
      </c>
      <c r="CB1295" t="s">
        <v>29</v>
      </c>
      <c r="CC1295" t="s">
        <v>48</v>
      </c>
      <c r="CD1295">
        <f>VLOOKUP(CC1295,MoodysRatingMapping!$A$3:$B$23,2,0)</f>
        <v>5.5000000000000009</v>
      </c>
      <c r="CE1295">
        <v>-4</v>
      </c>
      <c r="CF1295" s="11">
        <v>3.3</v>
      </c>
      <c r="CG1295" t="s">
        <v>81</v>
      </c>
      <c r="CH1295" s="15">
        <f>VLOOKUP(CG1295,'S&amp;PRatingMapping'!$A$3:$B$24,2,0)</f>
        <v>4.8571428571428568</v>
      </c>
    </row>
    <row r="1296" spans="1:86" x14ac:dyDescent="0.25">
      <c r="A1296" s="2">
        <v>41820</v>
      </c>
      <c r="B1296">
        <v>6.1</v>
      </c>
      <c r="C1296">
        <v>6398</v>
      </c>
      <c r="D1296">
        <v>0.89999999999999947</v>
      </c>
      <c r="E1296">
        <v>1</v>
      </c>
      <c r="F1296">
        <v>0</v>
      </c>
      <c r="G1296">
        <v>0</v>
      </c>
      <c r="H1296">
        <v>0</v>
      </c>
      <c r="I1296">
        <v>4000000</v>
      </c>
      <c r="J1296" s="9">
        <v>5.2</v>
      </c>
      <c r="K1296">
        <v>6</v>
      </c>
      <c r="L1296" t="s">
        <v>41</v>
      </c>
      <c r="M1296">
        <v>0.46356000000000003</v>
      </c>
      <c r="N1296">
        <v>-1</v>
      </c>
      <c r="Q1296" s="11">
        <v>3.3</v>
      </c>
      <c r="R1296" t="s">
        <v>41</v>
      </c>
      <c r="S1296">
        <v>14.229620000000001</v>
      </c>
      <c r="T1296">
        <v>-4</v>
      </c>
      <c r="W1296" t="e">
        <f>VLOOKUP(V1296,MoodysRatingMapping!$A$3:$B$23,2,0)</f>
        <v>#N/A</v>
      </c>
      <c r="AA1296" s="7" t="e">
        <f>VLOOKUP(Z1296,'S&amp;PRatingMapping'!$A$3:$B$24,2,0)</f>
        <v>#N/A</v>
      </c>
      <c r="AC1296">
        <v>59431</v>
      </c>
      <c r="AD1296">
        <v>59431</v>
      </c>
      <c r="AE1296">
        <v>18000000</v>
      </c>
      <c r="AF1296" t="s">
        <v>37</v>
      </c>
      <c r="AG1296">
        <v>6</v>
      </c>
      <c r="AH1296" t="s">
        <v>41</v>
      </c>
      <c r="AI1296">
        <v>0.60868999999999995</v>
      </c>
      <c r="AJ1296">
        <v>0</v>
      </c>
      <c r="AL1296" t="s">
        <v>29</v>
      </c>
      <c r="AM1296" t="s">
        <v>41</v>
      </c>
      <c r="AN1296">
        <v>135.30502799999999</v>
      </c>
      <c r="AO1296">
        <v>-2</v>
      </c>
      <c r="AR1296" t="e">
        <f>VLOOKUP(AQ1296,MoodysRatingMapping!$A$3:$B$23,2,0)</f>
        <v>#N/A</v>
      </c>
      <c r="AV1296" s="15" t="e">
        <f>VLOOKUP(AU1296,'S&amp;PRatingMapping'!$A$3:$B$24,2,0)</f>
        <v>#N/A</v>
      </c>
      <c r="AX1296">
        <v>10000000</v>
      </c>
      <c r="AY1296" t="s">
        <v>31</v>
      </c>
      <c r="AZ1296">
        <v>7</v>
      </c>
      <c r="BA1296" t="s">
        <v>41</v>
      </c>
      <c r="BB1296">
        <v>0.84770000000000001</v>
      </c>
      <c r="BC1296">
        <v>1</v>
      </c>
      <c r="BE1296" s="11" t="s">
        <v>29</v>
      </c>
      <c r="BF1296" t="s">
        <v>41</v>
      </c>
      <c r="BG1296">
        <v>154.13914199999999</v>
      </c>
      <c r="BH1296">
        <v>-2</v>
      </c>
      <c r="BK1296" t="e">
        <f>VLOOKUP(BJ1296,MoodysRatingMapping!$A$3:$B$23,2,0)</f>
        <v>#N/A</v>
      </c>
      <c r="BO1296" s="15" t="e">
        <f>VLOOKUP(BN1296,'S&amp;PRatingMapping'!$A$3:$B$24,2,0)</f>
        <v>#N/A</v>
      </c>
      <c r="BQ1296">
        <v>5000000</v>
      </c>
      <c r="BR1296" s="11">
        <v>6.1</v>
      </c>
      <c r="BS1296">
        <v>7</v>
      </c>
      <c r="BT1296" t="s">
        <v>41</v>
      </c>
      <c r="BU1296">
        <v>0.81226999999999994</v>
      </c>
      <c r="BV1296">
        <v>1</v>
      </c>
      <c r="BX1296" t="s">
        <v>29</v>
      </c>
      <c r="BY1296" t="s">
        <v>41</v>
      </c>
      <c r="BZ1296">
        <v>156.197349</v>
      </c>
      <c r="CA1296">
        <v>-2</v>
      </c>
      <c r="CD1296" t="e">
        <f>VLOOKUP(CC1296,MoodysRatingMapping!$A$3:$B$23,2,0)</f>
        <v>#N/A</v>
      </c>
      <c r="CH1296" s="15" t="e">
        <f>VLOOKUP(CG1296,'S&amp;PRatingMapping'!$A$3:$B$24,2,0)</f>
        <v>#N/A</v>
      </c>
    </row>
    <row r="1297" spans="1:87" x14ac:dyDescent="0.25">
      <c r="A1297" s="2">
        <v>42551</v>
      </c>
      <c r="B1297">
        <v>5.2</v>
      </c>
      <c r="C1297">
        <v>6398</v>
      </c>
      <c r="D1297">
        <v>1.2</v>
      </c>
      <c r="E1297">
        <v>1</v>
      </c>
      <c r="F1297">
        <v>0</v>
      </c>
      <c r="G1297">
        <v>0</v>
      </c>
      <c r="H1297">
        <v>0</v>
      </c>
      <c r="I1297">
        <v>9600000</v>
      </c>
      <c r="J1297" s="9">
        <v>6.2</v>
      </c>
      <c r="K1297">
        <v>8</v>
      </c>
      <c r="L1297" t="s">
        <v>41</v>
      </c>
      <c r="M1297">
        <v>2.9312100000000001</v>
      </c>
      <c r="N1297">
        <v>2</v>
      </c>
      <c r="Q1297" s="11">
        <v>3.3</v>
      </c>
      <c r="R1297" t="s">
        <v>41</v>
      </c>
      <c r="S1297">
        <v>111.269374</v>
      </c>
      <c r="T1297">
        <v>-3</v>
      </c>
      <c r="W1297" t="e">
        <f>VLOOKUP(V1297,MoodysRatingMapping!$A$3:$B$23,2,0)</f>
        <v>#N/A</v>
      </c>
      <c r="AA1297" s="7" t="e">
        <f>VLOOKUP(Z1297,'S&amp;PRatingMapping'!$A$3:$B$24,2,0)</f>
        <v>#N/A</v>
      </c>
      <c r="AC1297">
        <v>59435</v>
      </c>
      <c r="AD1297">
        <v>59435</v>
      </c>
      <c r="AE1297">
        <v>22000000</v>
      </c>
      <c r="AF1297" t="s">
        <v>36</v>
      </c>
      <c r="AG1297">
        <v>8</v>
      </c>
      <c r="AH1297" t="s">
        <v>41</v>
      </c>
      <c r="AI1297">
        <v>2.0263200000000001</v>
      </c>
      <c r="AJ1297">
        <v>4</v>
      </c>
      <c r="AL1297" t="s">
        <v>43</v>
      </c>
      <c r="AM1297" t="s">
        <v>41</v>
      </c>
      <c r="AN1297">
        <v>132.91385600000001</v>
      </c>
      <c r="AO1297">
        <v>-1</v>
      </c>
      <c r="AR1297" t="e">
        <f>VLOOKUP(AQ1297,MoodysRatingMapping!$A$3:$B$23,2,0)</f>
        <v>#N/A</v>
      </c>
      <c r="AV1297" s="15" t="e">
        <f>VLOOKUP(AU1297,'S&amp;PRatingMapping'!$A$3:$B$24,2,0)</f>
        <v>#N/A</v>
      </c>
      <c r="AX1297">
        <v>1500000</v>
      </c>
      <c r="AY1297" t="s">
        <v>31</v>
      </c>
      <c r="AZ1297">
        <v>7</v>
      </c>
      <c r="BA1297" t="s">
        <v>41</v>
      </c>
      <c r="BB1297">
        <v>0.95194000000000001</v>
      </c>
      <c r="BC1297">
        <v>3</v>
      </c>
      <c r="BE1297" s="11">
        <v>5.0999999999999996</v>
      </c>
      <c r="BF1297" t="s">
        <v>41</v>
      </c>
      <c r="BG1297">
        <v>173.95826199999999</v>
      </c>
      <c r="BH1297">
        <v>1</v>
      </c>
      <c r="BK1297" t="e">
        <f>VLOOKUP(BJ1297,MoodysRatingMapping!$A$3:$B$23,2,0)</f>
        <v>#N/A</v>
      </c>
      <c r="BO1297" s="15" t="e">
        <f>VLOOKUP(BN1297,'S&amp;PRatingMapping'!$A$3:$B$24,2,0)</f>
        <v>#N/A</v>
      </c>
      <c r="BQ1297">
        <v>22000000</v>
      </c>
      <c r="BR1297" s="11">
        <v>3.1</v>
      </c>
      <c r="BS1297">
        <v>3</v>
      </c>
      <c r="BT1297" t="s">
        <v>41</v>
      </c>
      <c r="BU1297">
        <v>0.22397</v>
      </c>
      <c r="BV1297">
        <v>-4</v>
      </c>
      <c r="BX1297" t="s">
        <v>35</v>
      </c>
      <c r="BY1297" t="s">
        <v>41</v>
      </c>
      <c r="BZ1297">
        <v>63.114576</v>
      </c>
      <c r="CA1297">
        <v>-4</v>
      </c>
      <c r="CD1297" t="e">
        <f>VLOOKUP(CC1297,MoodysRatingMapping!$A$3:$B$23,2,0)</f>
        <v>#N/A</v>
      </c>
      <c r="CH1297" s="15" t="e">
        <f>VLOOKUP(CG1297,'S&amp;PRatingMapping'!$A$3:$B$24,2,0)</f>
        <v>#N/A</v>
      </c>
    </row>
    <row r="1298" spans="1:87" x14ac:dyDescent="0.25">
      <c r="A1298" s="2">
        <v>42460</v>
      </c>
      <c r="B1298">
        <v>4</v>
      </c>
      <c r="C1298">
        <v>64041</v>
      </c>
      <c r="D1298">
        <v>0.79999999999999982</v>
      </c>
      <c r="E1298">
        <v>1</v>
      </c>
      <c r="F1298">
        <v>0</v>
      </c>
      <c r="G1298">
        <v>0</v>
      </c>
      <c r="H1298">
        <v>0</v>
      </c>
      <c r="I1298">
        <v>112000000</v>
      </c>
      <c r="J1298" s="9" t="s">
        <v>30</v>
      </c>
      <c r="K1298">
        <v>1</v>
      </c>
      <c r="L1298" t="s">
        <v>42</v>
      </c>
      <c r="M1298">
        <v>0.93730000000000002</v>
      </c>
      <c r="N1298">
        <v>-3</v>
      </c>
      <c r="Q1298" s="11">
        <v>5.0999999999999996</v>
      </c>
      <c r="R1298" t="s">
        <v>42</v>
      </c>
      <c r="S1298">
        <v>255.64194900000001</v>
      </c>
      <c r="T1298">
        <v>1</v>
      </c>
      <c r="U1298" s="11">
        <v>3.2</v>
      </c>
      <c r="V1298" t="s">
        <v>59</v>
      </c>
      <c r="W1298">
        <f>VLOOKUP(V1298,MoodysRatingMapping!$A$3:$B$23,2,0)</f>
        <v>4.6000000000000005</v>
      </c>
      <c r="X1298">
        <v>-1</v>
      </c>
      <c r="Y1298">
        <v>3.3</v>
      </c>
      <c r="Z1298" t="s">
        <v>81</v>
      </c>
      <c r="AA1298" s="7">
        <f>VLOOKUP(Z1298,'S&amp;PRatingMapping'!$A$3:$B$24,2,0)</f>
        <v>4.8571428571428568</v>
      </c>
      <c r="AB1298" t="s">
        <v>95</v>
      </c>
      <c r="AC1298">
        <v>59566</v>
      </c>
      <c r="AD1298">
        <v>59566</v>
      </c>
      <c r="AE1298">
        <v>112000000</v>
      </c>
      <c r="AF1298" t="s">
        <v>34</v>
      </c>
      <c r="AG1298">
        <v>2</v>
      </c>
      <c r="AH1298" t="s">
        <v>42</v>
      </c>
      <c r="AI1298">
        <v>0.14291000000000001</v>
      </c>
      <c r="AJ1298">
        <v>-1</v>
      </c>
      <c r="AL1298" t="s">
        <v>38</v>
      </c>
      <c r="AM1298" t="s">
        <v>42</v>
      </c>
      <c r="AN1298">
        <v>250.90353400000001</v>
      </c>
      <c r="AO1298">
        <v>2</v>
      </c>
      <c r="AP1298" s="11">
        <v>3.2</v>
      </c>
      <c r="AQ1298" t="s">
        <v>59</v>
      </c>
      <c r="AR1298">
        <f>VLOOKUP(AQ1298,MoodysRatingMapping!$A$3:$B$23,2,0)</f>
        <v>4.6000000000000005</v>
      </c>
      <c r="AS1298">
        <v>0</v>
      </c>
      <c r="AT1298" s="11">
        <v>3.3</v>
      </c>
      <c r="AU1298" t="s">
        <v>81</v>
      </c>
      <c r="AV1298" s="15">
        <f>VLOOKUP(AU1298,'S&amp;PRatingMapping'!$A$3:$B$24,2,0)</f>
        <v>4.8571428571428568</v>
      </c>
      <c r="AW1298" t="s">
        <v>92</v>
      </c>
      <c r="AX1298">
        <v>112000000</v>
      </c>
      <c r="AY1298" t="s">
        <v>30</v>
      </c>
      <c r="AZ1298">
        <v>1</v>
      </c>
      <c r="BA1298" t="s">
        <v>42</v>
      </c>
      <c r="BB1298">
        <v>0.11599</v>
      </c>
      <c r="BC1298">
        <v>-2</v>
      </c>
      <c r="BE1298" s="11" t="s">
        <v>29</v>
      </c>
      <c r="BF1298" t="s">
        <v>42</v>
      </c>
      <c r="BG1298">
        <v>205.422</v>
      </c>
      <c r="BH1298">
        <v>1</v>
      </c>
      <c r="BI1298" s="11">
        <v>3.2</v>
      </c>
      <c r="BJ1298" t="s">
        <v>59</v>
      </c>
      <c r="BK1298">
        <f>VLOOKUP(BJ1298,MoodysRatingMapping!$A$3:$B$23,2,0)</f>
        <v>4.6000000000000005</v>
      </c>
      <c r="BL1298">
        <v>0</v>
      </c>
      <c r="BM1298" s="11">
        <v>3.3</v>
      </c>
      <c r="BN1298" t="s">
        <v>81</v>
      </c>
      <c r="BO1298" s="15">
        <f>VLOOKUP(BN1298,'S&amp;PRatingMapping'!$A$3:$B$24,2,0)</f>
        <v>4.8571428571428568</v>
      </c>
      <c r="BQ1298">
        <v>112000000</v>
      </c>
      <c r="BR1298" s="11" t="s">
        <v>30</v>
      </c>
      <c r="BS1298">
        <v>1</v>
      </c>
      <c r="BT1298" t="s">
        <v>42</v>
      </c>
      <c r="BU1298">
        <v>9.8879999999999996E-2</v>
      </c>
      <c r="BV1298">
        <v>-2</v>
      </c>
      <c r="BX1298" t="s">
        <v>38</v>
      </c>
      <c r="BY1298" t="s">
        <v>42</v>
      </c>
      <c r="BZ1298">
        <v>164.97745900000001</v>
      </c>
      <c r="CA1298">
        <v>2</v>
      </c>
      <c r="CB1298" t="s">
        <v>45</v>
      </c>
      <c r="CC1298" t="s">
        <v>59</v>
      </c>
      <c r="CD1298">
        <f>VLOOKUP(CC1298,MoodysRatingMapping!$A$3:$B$23,2,0)</f>
        <v>4.6000000000000005</v>
      </c>
      <c r="CE1298">
        <v>0</v>
      </c>
      <c r="CF1298" s="11">
        <v>3.2</v>
      </c>
      <c r="CG1298" t="s">
        <v>69</v>
      </c>
      <c r="CH1298" s="15">
        <f>VLOOKUP(CG1298,'S&amp;PRatingMapping'!$A$3:$B$24,2,0)</f>
        <v>4.4285714285714279</v>
      </c>
      <c r="CI1298" t="s">
        <v>90</v>
      </c>
    </row>
    <row r="1299" spans="1:87" x14ac:dyDescent="0.25">
      <c r="A1299" s="2">
        <v>42277</v>
      </c>
      <c r="B1299">
        <v>5.2</v>
      </c>
      <c r="C1299">
        <v>64057</v>
      </c>
      <c r="D1299">
        <v>1.9</v>
      </c>
      <c r="E1299">
        <v>1</v>
      </c>
      <c r="F1299">
        <v>0</v>
      </c>
      <c r="G1299">
        <v>0</v>
      </c>
      <c r="H1299">
        <v>0</v>
      </c>
      <c r="I1299">
        <v>35000000</v>
      </c>
      <c r="J1299" s="9" t="s">
        <v>30</v>
      </c>
      <c r="K1299">
        <v>1</v>
      </c>
      <c r="L1299" t="s">
        <v>41</v>
      </c>
      <c r="M1299">
        <v>0.54949999999999999</v>
      </c>
      <c r="N1299">
        <v>-5</v>
      </c>
      <c r="Q1299" s="11" t="s">
        <v>29</v>
      </c>
      <c r="R1299" t="s">
        <v>42</v>
      </c>
      <c r="S1299">
        <v>135.18968699999999</v>
      </c>
      <c r="T1299">
        <v>-2</v>
      </c>
      <c r="U1299" s="11">
        <v>3.3</v>
      </c>
      <c r="V1299" t="s">
        <v>58</v>
      </c>
      <c r="W1299">
        <f>VLOOKUP(V1299,MoodysRatingMapping!$A$3:$B$23,2,0)</f>
        <v>5.0500000000000007</v>
      </c>
      <c r="X1299">
        <v>-3</v>
      </c>
      <c r="Y1299" t="s">
        <v>29</v>
      </c>
      <c r="Z1299" t="s">
        <v>84</v>
      </c>
      <c r="AA1299" s="7">
        <f>VLOOKUP(Z1299,'S&amp;PRatingMapping'!$A$3:$B$24,2,0)</f>
        <v>5.2857142857142856</v>
      </c>
      <c r="AC1299">
        <v>5962</v>
      </c>
      <c r="AD1299">
        <v>5962</v>
      </c>
      <c r="AE1299">
        <v>35000000</v>
      </c>
      <c r="AF1299" t="s">
        <v>30</v>
      </c>
      <c r="AG1299">
        <v>1</v>
      </c>
      <c r="AH1299" t="s">
        <v>41</v>
      </c>
      <c r="AI1299">
        <v>5.5229999999999987E-2</v>
      </c>
      <c r="AJ1299">
        <v>-2</v>
      </c>
      <c r="AL1299" t="s">
        <v>29</v>
      </c>
      <c r="AM1299" t="s">
        <v>42</v>
      </c>
      <c r="AN1299">
        <v>135.104041</v>
      </c>
      <c r="AO1299">
        <v>1</v>
      </c>
      <c r="AP1299" s="11">
        <v>3.3</v>
      </c>
      <c r="AQ1299" t="s">
        <v>58</v>
      </c>
      <c r="AR1299">
        <f>VLOOKUP(AQ1299,MoodysRatingMapping!$A$3:$B$23,2,0)</f>
        <v>5.0500000000000007</v>
      </c>
      <c r="AS1299">
        <v>0</v>
      </c>
      <c r="AT1299" s="11" t="s">
        <v>29</v>
      </c>
      <c r="AU1299" t="s">
        <v>84</v>
      </c>
      <c r="AV1299" s="15">
        <f>VLOOKUP(AU1299,'S&amp;PRatingMapping'!$A$3:$B$24,2,0)</f>
        <v>5.2857142857142856</v>
      </c>
      <c r="AX1299">
        <v>35000000</v>
      </c>
      <c r="AY1299" t="s">
        <v>30</v>
      </c>
      <c r="AZ1299">
        <v>1</v>
      </c>
      <c r="BA1299" t="s">
        <v>41</v>
      </c>
      <c r="BB1299">
        <v>4.7570000000000001E-2</v>
      </c>
      <c r="BC1299">
        <v>-2</v>
      </c>
      <c r="BE1299" s="11" t="s">
        <v>29</v>
      </c>
      <c r="BF1299" t="s">
        <v>42</v>
      </c>
      <c r="BG1299">
        <v>134.22186500000001</v>
      </c>
      <c r="BH1299">
        <v>1</v>
      </c>
      <c r="BI1299" s="11">
        <v>3.3</v>
      </c>
      <c r="BJ1299" t="s">
        <v>58</v>
      </c>
      <c r="BK1299">
        <f>VLOOKUP(BJ1299,MoodysRatingMapping!$A$3:$B$23,2,0)</f>
        <v>5.0500000000000007</v>
      </c>
      <c r="BL1299">
        <v>0</v>
      </c>
      <c r="BM1299" s="11" t="s">
        <v>29</v>
      </c>
      <c r="BN1299" t="s">
        <v>84</v>
      </c>
      <c r="BO1299" s="15">
        <f>VLOOKUP(BN1299,'S&amp;PRatingMapping'!$A$3:$B$24,2,0)</f>
        <v>5.2857142857142856</v>
      </c>
      <c r="BQ1299">
        <v>35000000</v>
      </c>
      <c r="BR1299" s="11" t="s">
        <v>30</v>
      </c>
      <c r="BS1299">
        <v>1</v>
      </c>
      <c r="BT1299" t="s">
        <v>41</v>
      </c>
      <c r="BU1299">
        <v>5.1090000000000003E-2</v>
      </c>
      <c r="BV1299">
        <v>-2</v>
      </c>
      <c r="BX1299" t="s">
        <v>29</v>
      </c>
      <c r="BY1299" t="s">
        <v>42</v>
      </c>
      <c r="BZ1299">
        <v>136.17072099999999</v>
      </c>
      <c r="CA1299">
        <v>1</v>
      </c>
      <c r="CB1299" t="s">
        <v>43</v>
      </c>
      <c r="CC1299" t="s">
        <v>58</v>
      </c>
      <c r="CD1299">
        <f>VLOOKUP(CC1299,MoodysRatingMapping!$A$3:$B$23,2,0)</f>
        <v>5.0500000000000007</v>
      </c>
      <c r="CE1299">
        <v>0</v>
      </c>
      <c r="CF1299" s="11" t="s">
        <v>29</v>
      </c>
      <c r="CG1299" t="s">
        <v>84</v>
      </c>
      <c r="CH1299" s="15">
        <f>VLOOKUP(CG1299,'S&amp;PRatingMapping'!$A$3:$B$24,2,0)</f>
        <v>5.2857142857142856</v>
      </c>
    </row>
    <row r="1300" spans="1:87" x14ac:dyDescent="0.25">
      <c r="A1300" s="2">
        <v>42674</v>
      </c>
      <c r="B1300">
        <v>7</v>
      </c>
      <c r="C1300">
        <v>64086</v>
      </c>
      <c r="D1300">
        <v>1.8</v>
      </c>
      <c r="E1300">
        <v>1</v>
      </c>
      <c r="F1300">
        <v>0</v>
      </c>
      <c r="G1300">
        <v>0</v>
      </c>
      <c r="H1300">
        <v>0</v>
      </c>
      <c r="I1300">
        <v>7511890.9699999997</v>
      </c>
      <c r="W1300" t="e">
        <f>VLOOKUP(V1300,MoodysRatingMapping!$A$3:$B$23,2,0)</f>
        <v>#N/A</v>
      </c>
      <c r="AA1300" s="7" t="e">
        <f>VLOOKUP(Z1300,'S&amp;PRatingMapping'!$A$3:$B$24,2,0)</f>
        <v>#N/A</v>
      </c>
      <c r="AC1300">
        <v>59651</v>
      </c>
      <c r="AD1300">
        <v>59651</v>
      </c>
      <c r="AE1300">
        <v>10509054.449999999</v>
      </c>
      <c r="AR1300" t="e">
        <f>VLOOKUP(AQ1300,MoodysRatingMapping!$A$3:$B$23,2,0)</f>
        <v>#N/A</v>
      </c>
      <c r="AV1300" s="15" t="e">
        <f>VLOOKUP(AU1300,'S&amp;PRatingMapping'!$A$3:$B$24,2,0)</f>
        <v>#N/A</v>
      </c>
      <c r="AX1300">
        <v>7589661.8700000001</v>
      </c>
      <c r="BK1300" t="e">
        <f>VLOOKUP(BJ1300,MoodysRatingMapping!$A$3:$B$23,2,0)</f>
        <v>#N/A</v>
      </c>
      <c r="BO1300" s="15" t="e">
        <f>VLOOKUP(BN1300,'S&amp;PRatingMapping'!$A$3:$B$24,2,0)</f>
        <v>#N/A</v>
      </c>
      <c r="BQ1300">
        <v>5016232.42</v>
      </c>
      <c r="CD1300" t="e">
        <f>VLOOKUP(CC1300,MoodysRatingMapping!$A$3:$B$23,2,0)</f>
        <v>#N/A</v>
      </c>
      <c r="CH1300" s="15" t="e">
        <f>VLOOKUP(CG1300,'S&amp;PRatingMapping'!$A$3:$B$24,2,0)</f>
        <v>#N/A</v>
      </c>
    </row>
    <row r="1301" spans="1:87" x14ac:dyDescent="0.25">
      <c r="A1301" s="2">
        <v>42369</v>
      </c>
      <c r="B1301">
        <v>8.1999999999999993</v>
      </c>
      <c r="C1301">
        <v>64088</v>
      </c>
      <c r="D1301">
        <v>1.1999999999999991</v>
      </c>
      <c r="E1301">
        <v>1</v>
      </c>
      <c r="F1301">
        <v>0</v>
      </c>
      <c r="G1301">
        <v>0</v>
      </c>
      <c r="H1301">
        <v>0</v>
      </c>
      <c r="I1301">
        <v>8394198</v>
      </c>
      <c r="W1301" t="e">
        <f>VLOOKUP(V1301,MoodysRatingMapping!$A$3:$B$23,2,0)</f>
        <v>#N/A</v>
      </c>
      <c r="AA1301" s="7" t="e">
        <f>VLOOKUP(Z1301,'S&amp;PRatingMapping'!$A$3:$B$24,2,0)</f>
        <v>#N/A</v>
      </c>
      <c r="AC1301">
        <v>59678</v>
      </c>
      <c r="AD1301">
        <v>59678</v>
      </c>
      <c r="AE1301">
        <v>8394198</v>
      </c>
      <c r="AR1301" t="e">
        <f>VLOOKUP(AQ1301,MoodysRatingMapping!$A$3:$B$23,2,0)</f>
        <v>#N/A</v>
      </c>
      <c r="AV1301" s="15" t="e">
        <f>VLOOKUP(AU1301,'S&amp;PRatingMapping'!$A$3:$B$24,2,0)</f>
        <v>#N/A</v>
      </c>
      <c r="AX1301">
        <v>8194198</v>
      </c>
      <c r="BK1301" t="e">
        <f>VLOOKUP(BJ1301,MoodysRatingMapping!$A$3:$B$23,2,0)</f>
        <v>#N/A</v>
      </c>
      <c r="BO1301" s="15" t="e">
        <f>VLOOKUP(BN1301,'S&amp;PRatingMapping'!$A$3:$B$24,2,0)</f>
        <v>#N/A</v>
      </c>
      <c r="BQ1301">
        <v>8194198</v>
      </c>
      <c r="CD1301" t="e">
        <f>VLOOKUP(CC1301,MoodysRatingMapping!$A$3:$B$23,2,0)</f>
        <v>#N/A</v>
      </c>
      <c r="CH1301" s="15" t="e">
        <f>VLOOKUP(CG1301,'S&amp;PRatingMapping'!$A$3:$B$24,2,0)</f>
        <v>#N/A</v>
      </c>
    </row>
    <row r="1302" spans="1:87" x14ac:dyDescent="0.25">
      <c r="A1302" s="2">
        <v>42643</v>
      </c>
      <c r="B1302">
        <v>6.2</v>
      </c>
      <c r="C1302">
        <v>6474</v>
      </c>
      <c r="D1302">
        <v>2.2000000000000002</v>
      </c>
      <c r="E1302">
        <v>1</v>
      </c>
      <c r="F1302">
        <v>0</v>
      </c>
      <c r="G1302">
        <v>0</v>
      </c>
      <c r="H1302">
        <v>-3</v>
      </c>
      <c r="I1302">
        <v>164419</v>
      </c>
      <c r="J1302" s="9">
        <v>5.0999999999999996</v>
      </c>
      <c r="K1302">
        <v>5</v>
      </c>
      <c r="L1302" t="s">
        <v>41</v>
      </c>
      <c r="M1302">
        <v>0.49409999999999998</v>
      </c>
      <c r="N1302">
        <v>-3</v>
      </c>
      <c r="Q1302" s="11">
        <v>3.1</v>
      </c>
      <c r="R1302" t="s">
        <v>41</v>
      </c>
      <c r="S1302">
        <v>71.539000000000001</v>
      </c>
      <c r="T1302">
        <v>-5</v>
      </c>
      <c r="U1302" s="11">
        <v>3.2</v>
      </c>
      <c r="V1302" t="s">
        <v>59</v>
      </c>
      <c r="W1302">
        <f>VLOOKUP(V1302,MoodysRatingMapping!$A$3:$B$23,2,0)</f>
        <v>4.6000000000000005</v>
      </c>
      <c r="X1302">
        <v>-5</v>
      </c>
      <c r="AA1302" s="7" t="e">
        <f>VLOOKUP(Z1302,'S&amp;PRatingMapping'!$A$3:$B$24,2,0)</f>
        <v>#N/A</v>
      </c>
      <c r="AC1302">
        <v>59842</v>
      </c>
      <c r="AD1302">
        <v>59842</v>
      </c>
      <c r="AE1302">
        <v>164419</v>
      </c>
      <c r="AF1302" t="s">
        <v>38</v>
      </c>
      <c r="AG1302">
        <v>5</v>
      </c>
      <c r="AH1302" t="s">
        <v>41</v>
      </c>
      <c r="AI1302">
        <v>0.37747999999999998</v>
      </c>
      <c r="AJ1302">
        <v>1</v>
      </c>
      <c r="AL1302" t="s">
        <v>44</v>
      </c>
      <c r="AM1302" t="s">
        <v>41</v>
      </c>
      <c r="AN1302">
        <v>60.399799999999999</v>
      </c>
      <c r="AO1302">
        <v>-2</v>
      </c>
      <c r="AP1302" s="11">
        <v>3.2</v>
      </c>
      <c r="AQ1302" t="s">
        <v>59</v>
      </c>
      <c r="AR1302">
        <f>VLOOKUP(AQ1302,MoodysRatingMapping!$A$3:$B$23,2,0)</f>
        <v>4.6000000000000005</v>
      </c>
      <c r="AS1302">
        <v>-1</v>
      </c>
      <c r="AV1302" s="15" t="e">
        <f>VLOOKUP(AU1302,'S&amp;PRatingMapping'!$A$3:$B$24,2,0)</f>
        <v>#N/A</v>
      </c>
      <c r="AX1302">
        <v>164419</v>
      </c>
      <c r="AY1302" t="s">
        <v>37</v>
      </c>
      <c r="AZ1302">
        <v>6</v>
      </c>
      <c r="BA1302" t="s">
        <v>41</v>
      </c>
      <c r="BB1302">
        <v>0.49203000000000002</v>
      </c>
      <c r="BC1302">
        <v>2</v>
      </c>
      <c r="BE1302" s="11">
        <v>2.2000000000000002</v>
      </c>
      <c r="BF1302" t="s">
        <v>41</v>
      </c>
      <c r="BG1302">
        <v>63.308199999999999</v>
      </c>
      <c r="BH1302">
        <v>-2</v>
      </c>
      <c r="BI1302" s="11">
        <v>3.2</v>
      </c>
      <c r="BJ1302" t="s">
        <v>59</v>
      </c>
      <c r="BK1302">
        <f>VLOOKUP(BJ1302,MoodysRatingMapping!$A$3:$B$23,2,0)</f>
        <v>4.6000000000000005</v>
      </c>
      <c r="BL1302">
        <v>-1</v>
      </c>
      <c r="BO1302" s="15" t="e">
        <f>VLOOKUP(BN1302,'S&amp;PRatingMapping'!$A$3:$B$24,2,0)</f>
        <v>#N/A</v>
      </c>
      <c r="BQ1302">
        <v>164419</v>
      </c>
      <c r="BR1302" s="11">
        <v>5.2</v>
      </c>
      <c r="BS1302">
        <v>6</v>
      </c>
      <c r="BT1302" t="s">
        <v>41</v>
      </c>
      <c r="BU1302">
        <v>0.58860000000000001</v>
      </c>
      <c r="BV1302">
        <v>2</v>
      </c>
      <c r="BX1302" t="s">
        <v>35</v>
      </c>
      <c r="BY1302" t="s">
        <v>41</v>
      </c>
      <c r="BZ1302">
        <v>78.027681999999999</v>
      </c>
      <c r="CA1302">
        <v>-1</v>
      </c>
      <c r="CB1302" t="s">
        <v>45</v>
      </c>
      <c r="CC1302" t="s">
        <v>59</v>
      </c>
      <c r="CD1302">
        <f>VLOOKUP(CC1302,MoodysRatingMapping!$A$3:$B$23,2,0)</f>
        <v>4.6000000000000005</v>
      </c>
      <c r="CE1302">
        <v>-1</v>
      </c>
      <c r="CH1302" s="15" t="e">
        <f>VLOOKUP(CG1302,'S&amp;PRatingMapping'!$A$3:$B$24,2,0)</f>
        <v>#N/A</v>
      </c>
    </row>
    <row r="1303" spans="1:87" x14ac:dyDescent="0.25">
      <c r="A1303" s="2">
        <v>41912</v>
      </c>
      <c r="B1303">
        <v>8.1</v>
      </c>
      <c r="C1303">
        <v>64754</v>
      </c>
      <c r="D1303">
        <v>2</v>
      </c>
      <c r="E1303">
        <v>1</v>
      </c>
      <c r="F1303">
        <v>0</v>
      </c>
      <c r="G1303">
        <v>0</v>
      </c>
      <c r="H1303">
        <v>0</v>
      </c>
      <c r="I1303">
        <v>1263157.8899999999</v>
      </c>
      <c r="W1303" t="e">
        <f>VLOOKUP(V1303,MoodysRatingMapping!$A$3:$B$23,2,0)</f>
        <v>#N/A</v>
      </c>
      <c r="AA1303" s="7" t="e">
        <f>VLOOKUP(Z1303,'S&amp;PRatingMapping'!$A$3:$B$24,2,0)</f>
        <v>#N/A</v>
      </c>
      <c r="AC1303">
        <v>59845</v>
      </c>
      <c r="AD1303">
        <v>59845</v>
      </c>
      <c r="AE1303">
        <v>700000</v>
      </c>
      <c r="AR1303" t="e">
        <f>VLOOKUP(AQ1303,MoodysRatingMapping!$A$3:$B$23,2,0)</f>
        <v>#N/A</v>
      </c>
      <c r="AV1303" s="15" t="e">
        <f>VLOOKUP(AU1303,'S&amp;PRatingMapping'!$A$3:$B$24,2,0)</f>
        <v>#N/A</v>
      </c>
      <c r="AX1303">
        <v>2100000</v>
      </c>
      <c r="BK1303" t="e">
        <f>VLOOKUP(BJ1303,MoodysRatingMapping!$A$3:$B$23,2,0)</f>
        <v>#N/A</v>
      </c>
      <c r="BO1303" s="15" t="e">
        <f>VLOOKUP(BN1303,'S&amp;PRatingMapping'!$A$3:$B$24,2,0)</f>
        <v>#N/A</v>
      </c>
      <c r="BQ1303">
        <v>164419</v>
      </c>
      <c r="BR1303" s="11">
        <v>5.0999999999999996</v>
      </c>
      <c r="BS1303">
        <v>5</v>
      </c>
      <c r="BT1303" t="s">
        <v>41</v>
      </c>
      <c r="BU1303">
        <v>0.40941</v>
      </c>
      <c r="BV1303">
        <v>-3</v>
      </c>
      <c r="BX1303" t="s">
        <v>35</v>
      </c>
      <c r="BY1303" t="s">
        <v>41</v>
      </c>
      <c r="BZ1303">
        <v>71.053899999999999</v>
      </c>
      <c r="CA1303">
        <v>-5</v>
      </c>
      <c r="CB1303" t="s">
        <v>45</v>
      </c>
      <c r="CC1303" t="s">
        <v>59</v>
      </c>
      <c r="CD1303">
        <f>VLOOKUP(CC1303,MoodysRatingMapping!$A$3:$B$23,2,0)</f>
        <v>4.6000000000000005</v>
      </c>
      <c r="CE1303">
        <v>-5</v>
      </c>
      <c r="CH1303" s="15" t="e">
        <f>VLOOKUP(CG1303,'S&amp;PRatingMapping'!$A$3:$B$24,2,0)</f>
        <v>#N/A</v>
      </c>
    </row>
    <row r="1304" spans="1:87" x14ac:dyDescent="0.25">
      <c r="A1304" s="2">
        <v>42153</v>
      </c>
      <c r="B1304">
        <v>6.1</v>
      </c>
      <c r="C1304">
        <v>64798</v>
      </c>
      <c r="D1304">
        <v>0.89999999999999947</v>
      </c>
      <c r="E1304">
        <v>1</v>
      </c>
      <c r="F1304">
        <v>0</v>
      </c>
      <c r="G1304">
        <v>0</v>
      </c>
      <c r="H1304">
        <v>0</v>
      </c>
      <c r="I1304">
        <v>208005583.41999999</v>
      </c>
      <c r="J1304" s="9">
        <v>2.1</v>
      </c>
      <c r="K1304">
        <v>2</v>
      </c>
      <c r="L1304" t="s">
        <v>41</v>
      </c>
      <c r="M1304">
        <v>0.15651999999999999</v>
      </c>
      <c r="N1304">
        <v>-5</v>
      </c>
      <c r="W1304" t="e">
        <f>VLOOKUP(V1304,MoodysRatingMapping!$A$3:$B$23,2,0)</f>
        <v>#N/A</v>
      </c>
      <c r="AA1304" s="7" t="e">
        <f>VLOOKUP(Z1304,'S&amp;PRatingMapping'!$A$3:$B$24,2,0)</f>
        <v>#N/A</v>
      </c>
      <c r="AC1304">
        <v>59873</v>
      </c>
      <c r="AD1304">
        <v>59873</v>
      </c>
      <c r="AE1304">
        <v>219917601.55000001</v>
      </c>
      <c r="AF1304" t="s">
        <v>35</v>
      </c>
      <c r="AG1304">
        <v>3</v>
      </c>
      <c r="AH1304" t="s">
        <v>41</v>
      </c>
      <c r="AI1304">
        <v>0.21995000000000001</v>
      </c>
      <c r="AJ1304">
        <v>-3</v>
      </c>
      <c r="AR1304" t="e">
        <f>VLOOKUP(AQ1304,MoodysRatingMapping!$A$3:$B$23,2,0)</f>
        <v>#N/A</v>
      </c>
      <c r="AV1304" s="15" t="e">
        <f>VLOOKUP(AU1304,'S&amp;PRatingMapping'!$A$3:$B$24,2,0)</f>
        <v>#N/A</v>
      </c>
      <c r="AX1304">
        <v>223748993.30000001</v>
      </c>
      <c r="AY1304" t="s">
        <v>35</v>
      </c>
      <c r="AZ1304">
        <v>3</v>
      </c>
      <c r="BA1304" t="s">
        <v>41</v>
      </c>
      <c r="BB1304">
        <v>0.22458</v>
      </c>
      <c r="BC1304">
        <v>-3</v>
      </c>
      <c r="BK1304" t="e">
        <f>VLOOKUP(BJ1304,MoodysRatingMapping!$A$3:$B$23,2,0)</f>
        <v>#N/A</v>
      </c>
      <c r="BO1304" s="15" t="e">
        <f>VLOOKUP(BN1304,'S&amp;PRatingMapping'!$A$3:$B$24,2,0)</f>
        <v>#N/A</v>
      </c>
      <c r="BQ1304">
        <v>192874092.40000001</v>
      </c>
      <c r="BR1304" s="11">
        <v>2.1</v>
      </c>
      <c r="BS1304">
        <v>2</v>
      </c>
      <c r="BT1304" t="s">
        <v>41</v>
      </c>
      <c r="BU1304">
        <v>0.13045999999999999</v>
      </c>
      <c r="BV1304">
        <v>-4</v>
      </c>
      <c r="CD1304" t="e">
        <f>VLOOKUP(CC1304,MoodysRatingMapping!$A$3:$B$23,2,0)</f>
        <v>#N/A</v>
      </c>
      <c r="CH1304" s="15" t="e">
        <f>VLOOKUP(CG1304,'S&amp;PRatingMapping'!$A$3:$B$24,2,0)</f>
        <v>#N/A</v>
      </c>
    </row>
    <row r="1305" spans="1:87" x14ac:dyDescent="0.25">
      <c r="A1305" s="2">
        <v>42551</v>
      </c>
      <c r="B1305">
        <v>6.2</v>
      </c>
      <c r="C1305">
        <v>64798</v>
      </c>
      <c r="D1305">
        <v>0.10000000000000051</v>
      </c>
      <c r="E1305">
        <v>1</v>
      </c>
      <c r="F1305">
        <v>0</v>
      </c>
      <c r="G1305">
        <v>0</v>
      </c>
      <c r="H1305">
        <v>0</v>
      </c>
      <c r="I1305">
        <v>287274397.75999999</v>
      </c>
      <c r="J1305" s="9">
        <v>6.2</v>
      </c>
      <c r="K1305">
        <v>8</v>
      </c>
      <c r="L1305" t="s">
        <v>41</v>
      </c>
      <c r="M1305">
        <v>2.8416000000000001</v>
      </c>
      <c r="W1305" t="e">
        <f>VLOOKUP(V1305,MoodysRatingMapping!$A$3:$B$23,2,0)</f>
        <v>#N/A</v>
      </c>
      <c r="AA1305" s="7" t="e">
        <f>VLOOKUP(Z1305,'S&amp;PRatingMapping'!$A$3:$B$24,2,0)</f>
        <v>#N/A</v>
      </c>
      <c r="AC1305">
        <v>59886</v>
      </c>
      <c r="AD1305">
        <v>59886</v>
      </c>
      <c r="AE1305">
        <v>307131514.50999999</v>
      </c>
      <c r="AF1305" t="s">
        <v>31</v>
      </c>
      <c r="AG1305">
        <v>7</v>
      </c>
      <c r="AH1305" t="s">
        <v>41</v>
      </c>
      <c r="AI1305">
        <v>1.3328500000000001</v>
      </c>
      <c r="AJ1305">
        <v>0</v>
      </c>
      <c r="AR1305" t="e">
        <f>VLOOKUP(AQ1305,MoodysRatingMapping!$A$3:$B$23,2,0)</f>
        <v>#N/A</v>
      </c>
      <c r="AV1305" s="15" t="e">
        <f>VLOOKUP(AU1305,'S&amp;PRatingMapping'!$A$3:$B$24,2,0)</f>
        <v>#N/A</v>
      </c>
      <c r="AX1305">
        <v>315904232.33999997</v>
      </c>
      <c r="AY1305" t="s">
        <v>37</v>
      </c>
      <c r="AZ1305">
        <v>6</v>
      </c>
      <c r="BA1305" t="s">
        <v>41</v>
      </c>
      <c r="BB1305">
        <v>0.70628999999999997</v>
      </c>
      <c r="BC1305">
        <v>-1</v>
      </c>
      <c r="BK1305" t="e">
        <f>VLOOKUP(BJ1305,MoodysRatingMapping!$A$3:$B$23,2,0)</f>
        <v>#N/A</v>
      </c>
      <c r="BO1305" s="15" t="e">
        <f>VLOOKUP(BN1305,'S&amp;PRatingMapping'!$A$3:$B$24,2,0)</f>
        <v>#N/A</v>
      </c>
      <c r="BQ1305">
        <v>336641706.33999997</v>
      </c>
      <c r="BR1305" s="11">
        <v>5.2</v>
      </c>
      <c r="BS1305">
        <v>6</v>
      </c>
      <c r="BT1305" t="s">
        <v>41</v>
      </c>
      <c r="BU1305">
        <v>0.71277999999999997</v>
      </c>
      <c r="BV1305">
        <v>-1</v>
      </c>
      <c r="CD1305" t="e">
        <f>VLOOKUP(CC1305,MoodysRatingMapping!$A$3:$B$23,2,0)</f>
        <v>#N/A</v>
      </c>
      <c r="CH1305" s="15" t="e">
        <f>VLOOKUP(CG1305,'S&amp;PRatingMapping'!$A$3:$B$24,2,0)</f>
        <v>#N/A</v>
      </c>
    </row>
    <row r="1306" spans="1:87" x14ac:dyDescent="0.25">
      <c r="A1306" s="2">
        <v>41820</v>
      </c>
      <c r="B1306">
        <v>5.2</v>
      </c>
      <c r="C1306">
        <v>64858</v>
      </c>
      <c r="D1306">
        <v>0.10000000000000051</v>
      </c>
      <c r="E1306">
        <v>1</v>
      </c>
      <c r="F1306">
        <v>0</v>
      </c>
      <c r="G1306">
        <v>0</v>
      </c>
      <c r="H1306">
        <v>0</v>
      </c>
      <c r="I1306">
        <v>107326192.03</v>
      </c>
      <c r="J1306" s="9" t="s">
        <v>30</v>
      </c>
      <c r="K1306">
        <v>1</v>
      </c>
      <c r="L1306" t="s">
        <v>42</v>
      </c>
      <c r="M1306">
        <v>0.93989999999999996</v>
      </c>
      <c r="N1306">
        <v>-5</v>
      </c>
      <c r="W1306" t="e">
        <f>VLOOKUP(V1306,MoodysRatingMapping!$A$3:$B$23,2,0)</f>
        <v>#N/A</v>
      </c>
      <c r="AA1306" s="7" t="e">
        <f>VLOOKUP(Z1306,'S&amp;PRatingMapping'!$A$3:$B$24,2,0)</f>
        <v>#N/A</v>
      </c>
      <c r="AC1306">
        <v>59915</v>
      </c>
      <c r="AD1306">
        <v>59915</v>
      </c>
      <c r="AE1306">
        <v>84441681</v>
      </c>
      <c r="AF1306" t="s">
        <v>30</v>
      </c>
      <c r="AG1306">
        <v>1</v>
      </c>
      <c r="AH1306" t="s">
        <v>42</v>
      </c>
      <c r="AI1306">
        <v>9.6279999999999991E-2</v>
      </c>
      <c r="AJ1306">
        <v>-4</v>
      </c>
      <c r="AR1306" t="e">
        <f>VLOOKUP(AQ1306,MoodysRatingMapping!$A$3:$B$23,2,0)</f>
        <v>#N/A</v>
      </c>
      <c r="AV1306" s="15" t="e">
        <f>VLOOKUP(AU1306,'S&amp;PRatingMapping'!$A$3:$B$24,2,0)</f>
        <v>#N/A</v>
      </c>
      <c r="AX1306">
        <v>84482809.439999998</v>
      </c>
      <c r="AY1306" t="s">
        <v>30</v>
      </c>
      <c r="AZ1306">
        <v>1</v>
      </c>
      <c r="BA1306" t="s">
        <v>42</v>
      </c>
      <c r="BB1306">
        <v>0.11179</v>
      </c>
      <c r="BC1306">
        <v>-4</v>
      </c>
      <c r="BK1306" t="e">
        <f>VLOOKUP(BJ1306,MoodysRatingMapping!$A$3:$B$23,2,0)</f>
        <v>#N/A</v>
      </c>
      <c r="BO1306" s="15" t="e">
        <f>VLOOKUP(BN1306,'S&amp;PRatingMapping'!$A$3:$B$24,2,0)</f>
        <v>#N/A</v>
      </c>
      <c r="BQ1306">
        <v>84635049.510000005</v>
      </c>
      <c r="BR1306" s="11">
        <v>2.1</v>
      </c>
      <c r="BS1306">
        <v>2</v>
      </c>
      <c r="BT1306" t="s">
        <v>42</v>
      </c>
      <c r="BU1306">
        <v>0.12523000000000001</v>
      </c>
      <c r="BV1306">
        <v>-3</v>
      </c>
      <c r="CD1306" t="e">
        <f>VLOOKUP(CC1306,MoodysRatingMapping!$A$3:$B$23,2,0)</f>
        <v>#N/A</v>
      </c>
      <c r="CH1306" s="15" t="e">
        <f>VLOOKUP(CG1306,'S&amp;PRatingMapping'!$A$3:$B$24,2,0)</f>
        <v>#N/A</v>
      </c>
    </row>
    <row r="1307" spans="1:87" x14ac:dyDescent="0.25">
      <c r="A1307" s="2">
        <v>42521</v>
      </c>
      <c r="B1307">
        <v>5.2</v>
      </c>
      <c r="C1307">
        <v>64858</v>
      </c>
      <c r="D1307">
        <v>0.10000000000000051</v>
      </c>
      <c r="E1307">
        <v>1</v>
      </c>
      <c r="F1307">
        <v>0</v>
      </c>
      <c r="G1307">
        <v>0</v>
      </c>
      <c r="H1307">
        <v>0</v>
      </c>
      <c r="I1307">
        <v>104732617.54000001</v>
      </c>
      <c r="O1307" t="s">
        <v>42</v>
      </c>
      <c r="P1307">
        <v>1.3121670000000001</v>
      </c>
      <c r="U1307" s="11" t="s">
        <v>29</v>
      </c>
      <c r="V1307" t="s">
        <v>48</v>
      </c>
      <c r="W1307">
        <f>VLOOKUP(V1307,MoodysRatingMapping!$A$3:$B$23,2,0)</f>
        <v>5.5000000000000009</v>
      </c>
      <c r="X1307">
        <v>-2</v>
      </c>
      <c r="AA1307" s="7" t="e">
        <f>VLOOKUP(Z1307,'S&amp;PRatingMapping'!$A$3:$B$24,2,0)</f>
        <v>#N/A</v>
      </c>
      <c r="AC1307">
        <v>59938</v>
      </c>
      <c r="AD1307">
        <v>59938</v>
      </c>
      <c r="AE1307">
        <v>105552545.25</v>
      </c>
      <c r="AF1307" t="s">
        <v>30</v>
      </c>
      <c r="AG1307">
        <v>1</v>
      </c>
      <c r="AH1307" t="s">
        <v>42</v>
      </c>
      <c r="AI1307">
        <v>7.6789999999999997E-2</v>
      </c>
      <c r="AJ1307">
        <v>-4</v>
      </c>
      <c r="AK1307">
        <v>100.34375</v>
      </c>
      <c r="AP1307" s="11" t="s">
        <v>29</v>
      </c>
      <c r="AQ1307" t="s">
        <v>48</v>
      </c>
      <c r="AR1307">
        <f>VLOOKUP(AQ1307,MoodysRatingMapping!$A$3:$B$23,2,0)</f>
        <v>5.5000000000000009</v>
      </c>
      <c r="AS1307">
        <v>-1</v>
      </c>
      <c r="AV1307" s="15" t="e">
        <f>VLOOKUP(AU1307,'S&amp;PRatingMapping'!$A$3:$B$24,2,0)</f>
        <v>#N/A</v>
      </c>
      <c r="AX1307">
        <v>94501650.540000007</v>
      </c>
      <c r="AY1307" t="s">
        <v>30</v>
      </c>
      <c r="AZ1307">
        <v>1</v>
      </c>
      <c r="BA1307" t="s">
        <v>42</v>
      </c>
      <c r="BB1307">
        <v>8.5120000000000001E-2</v>
      </c>
      <c r="BC1307">
        <v>-4</v>
      </c>
      <c r="BD1307">
        <v>100.13775</v>
      </c>
      <c r="BI1307" s="11" t="s">
        <v>29</v>
      </c>
      <c r="BJ1307" t="s">
        <v>48</v>
      </c>
      <c r="BK1307">
        <f>VLOOKUP(BJ1307,MoodysRatingMapping!$A$3:$B$23,2,0)</f>
        <v>5.5000000000000009</v>
      </c>
      <c r="BL1307">
        <v>-1</v>
      </c>
      <c r="BO1307" s="15" t="e">
        <f>VLOOKUP(BN1307,'S&amp;PRatingMapping'!$A$3:$B$24,2,0)</f>
        <v>#N/A</v>
      </c>
      <c r="BQ1307">
        <v>94752013.579999998</v>
      </c>
      <c r="BR1307" s="11" t="s">
        <v>30</v>
      </c>
      <c r="BS1307">
        <v>1</v>
      </c>
      <c r="BT1307" t="s">
        <v>42</v>
      </c>
      <c r="BU1307">
        <v>4.8589999999999987E-2</v>
      </c>
      <c r="BV1307">
        <v>-4</v>
      </c>
      <c r="BW1307">
        <v>99.467375000000004</v>
      </c>
      <c r="CB1307" t="s">
        <v>29</v>
      </c>
      <c r="CC1307" t="s">
        <v>48</v>
      </c>
      <c r="CD1307">
        <f>VLOOKUP(CC1307,MoodysRatingMapping!$A$3:$B$23,2,0)</f>
        <v>5.5000000000000009</v>
      </c>
      <c r="CE1307">
        <v>-1</v>
      </c>
      <c r="CH1307" s="15" t="e">
        <f>VLOOKUP(CG1307,'S&amp;PRatingMapping'!$A$3:$B$24,2,0)</f>
        <v>#N/A</v>
      </c>
    </row>
    <row r="1308" spans="1:87" x14ac:dyDescent="0.25">
      <c r="A1308" s="2">
        <v>43007</v>
      </c>
      <c r="B1308">
        <v>5.2</v>
      </c>
      <c r="C1308">
        <v>64858</v>
      </c>
      <c r="D1308">
        <v>0.10000000000000051</v>
      </c>
      <c r="E1308">
        <v>1</v>
      </c>
      <c r="F1308">
        <v>0</v>
      </c>
      <c r="G1308">
        <v>0</v>
      </c>
      <c r="H1308">
        <v>0</v>
      </c>
      <c r="I1308">
        <v>122453701.76000001</v>
      </c>
      <c r="J1308" s="9">
        <v>6.1</v>
      </c>
      <c r="K1308">
        <v>7</v>
      </c>
      <c r="L1308" t="s">
        <v>42</v>
      </c>
      <c r="M1308">
        <v>0.35399999999999998</v>
      </c>
      <c r="N1308">
        <v>1</v>
      </c>
      <c r="O1308" t="s">
        <v>42</v>
      </c>
      <c r="P1308">
        <v>1.36429</v>
      </c>
      <c r="U1308" s="11" t="s">
        <v>29</v>
      </c>
      <c r="V1308" t="s">
        <v>48</v>
      </c>
      <c r="W1308">
        <f>VLOOKUP(V1308,MoodysRatingMapping!$A$3:$B$23,2,0)</f>
        <v>5.5000000000000009</v>
      </c>
      <c r="X1308">
        <v>-2</v>
      </c>
      <c r="Y1308">
        <v>5.0999999999999996</v>
      </c>
      <c r="Z1308" t="s">
        <v>70</v>
      </c>
      <c r="AA1308" s="7">
        <f>VLOOKUP(Z1308,'S&amp;PRatingMapping'!$A$3:$B$24,2,0)</f>
        <v>5.7142857142857144</v>
      </c>
      <c r="AC1308">
        <v>59954</v>
      </c>
      <c r="AD1308">
        <v>59954</v>
      </c>
      <c r="AE1308">
        <v>132844424.54000001</v>
      </c>
      <c r="AF1308" t="s">
        <v>37</v>
      </c>
      <c r="AG1308">
        <v>6</v>
      </c>
      <c r="AH1308" t="s">
        <v>42</v>
      </c>
      <c r="AI1308">
        <v>0.31401000000000001</v>
      </c>
      <c r="AJ1308">
        <v>1</v>
      </c>
      <c r="AK1308">
        <v>100.159857</v>
      </c>
      <c r="AP1308" s="11" t="s">
        <v>29</v>
      </c>
      <c r="AQ1308" t="s">
        <v>48</v>
      </c>
      <c r="AR1308">
        <f>VLOOKUP(AQ1308,MoodysRatingMapping!$A$3:$B$23,2,0)</f>
        <v>5.5000000000000009</v>
      </c>
      <c r="AS1308">
        <v>-1</v>
      </c>
      <c r="AT1308" s="11">
        <v>5.0999999999999996</v>
      </c>
      <c r="AU1308" t="s">
        <v>70</v>
      </c>
      <c r="AV1308" s="15">
        <f>VLOOKUP(AU1308,'S&amp;PRatingMapping'!$A$3:$B$24,2,0)</f>
        <v>5.7142857142857144</v>
      </c>
      <c r="AX1308">
        <v>131439692.7</v>
      </c>
      <c r="AY1308" t="s">
        <v>38</v>
      </c>
      <c r="AZ1308">
        <v>5</v>
      </c>
      <c r="BA1308" t="s">
        <v>42</v>
      </c>
      <c r="BB1308">
        <v>0.17180999999999999</v>
      </c>
      <c r="BC1308">
        <v>0</v>
      </c>
      <c r="BD1308">
        <v>100.323714</v>
      </c>
      <c r="BI1308" s="11" t="s">
        <v>29</v>
      </c>
      <c r="BJ1308" t="s">
        <v>48</v>
      </c>
      <c r="BK1308">
        <f>VLOOKUP(BJ1308,MoodysRatingMapping!$A$3:$B$23,2,0)</f>
        <v>5.5000000000000009</v>
      </c>
      <c r="BL1308">
        <v>-1</v>
      </c>
      <c r="BM1308" s="11" t="s">
        <v>29</v>
      </c>
      <c r="BN1308" t="s">
        <v>84</v>
      </c>
      <c r="BO1308" s="15">
        <f>VLOOKUP(BN1308,'S&amp;PRatingMapping'!$A$3:$B$24,2,0)</f>
        <v>5.2857142857142856</v>
      </c>
      <c r="BQ1308">
        <v>130870655.14</v>
      </c>
      <c r="BR1308" s="11">
        <v>5.2</v>
      </c>
      <c r="BS1308">
        <v>6</v>
      </c>
      <c r="BT1308" t="s">
        <v>42</v>
      </c>
      <c r="BU1308">
        <v>0.22674</v>
      </c>
      <c r="BV1308">
        <v>1</v>
      </c>
      <c r="BW1308">
        <v>100.290071</v>
      </c>
      <c r="CB1308" t="s">
        <v>29</v>
      </c>
      <c r="CC1308" t="s">
        <v>48</v>
      </c>
      <c r="CD1308">
        <f>VLOOKUP(CC1308,MoodysRatingMapping!$A$3:$B$23,2,0)</f>
        <v>5.5000000000000009</v>
      </c>
      <c r="CE1308">
        <v>-1</v>
      </c>
      <c r="CF1308" s="11" t="s">
        <v>29</v>
      </c>
      <c r="CG1308" t="s">
        <v>84</v>
      </c>
      <c r="CH1308" s="15">
        <f>VLOOKUP(CG1308,'S&amp;PRatingMapping'!$A$3:$B$24,2,0)</f>
        <v>5.2857142857142856</v>
      </c>
    </row>
    <row r="1309" spans="1:87" x14ac:dyDescent="0.25">
      <c r="A1309" s="2">
        <v>42429</v>
      </c>
      <c r="B1309">
        <v>8.1</v>
      </c>
      <c r="C1309">
        <v>64864</v>
      </c>
      <c r="D1309">
        <v>4.0999999999999996</v>
      </c>
      <c r="E1309">
        <v>1</v>
      </c>
      <c r="F1309">
        <v>-1</v>
      </c>
      <c r="G1309">
        <v>0</v>
      </c>
      <c r="H1309">
        <v>0</v>
      </c>
      <c r="I1309">
        <v>103000000</v>
      </c>
      <c r="J1309" s="9">
        <v>8.1</v>
      </c>
      <c r="K1309">
        <v>1</v>
      </c>
      <c r="L1309" t="s">
        <v>42</v>
      </c>
      <c r="M1309">
        <v>17.856200000000001</v>
      </c>
      <c r="W1309" t="e">
        <f>VLOOKUP(V1309,MoodysRatingMapping!$A$3:$B$23,2,0)</f>
        <v>#N/A</v>
      </c>
      <c r="AA1309" s="7" t="e">
        <f>VLOOKUP(Z1309,'S&amp;PRatingMapping'!$A$3:$B$24,2,0)</f>
        <v>#N/A</v>
      </c>
      <c r="AC1309">
        <v>59988</v>
      </c>
      <c r="AD1309">
        <v>59988</v>
      </c>
      <c r="AE1309">
        <v>103000000</v>
      </c>
      <c r="AF1309" t="s">
        <v>33</v>
      </c>
      <c r="AG1309">
        <v>10</v>
      </c>
      <c r="AH1309" t="s">
        <v>42</v>
      </c>
      <c r="AI1309">
        <v>22.370249999999999</v>
      </c>
      <c r="AJ1309">
        <v>6</v>
      </c>
      <c r="AR1309" t="e">
        <f>VLOOKUP(AQ1309,MoodysRatingMapping!$A$3:$B$23,2,0)</f>
        <v>#N/A</v>
      </c>
      <c r="AV1309" s="15" t="e">
        <f>VLOOKUP(AU1309,'S&amp;PRatingMapping'!$A$3:$B$24,2,0)</f>
        <v>#N/A</v>
      </c>
      <c r="AX1309">
        <v>103000000</v>
      </c>
      <c r="AY1309" t="s">
        <v>33</v>
      </c>
      <c r="AZ1309">
        <v>10</v>
      </c>
      <c r="BA1309" t="s">
        <v>42</v>
      </c>
      <c r="BB1309">
        <v>15.72434</v>
      </c>
      <c r="BC1309">
        <v>6</v>
      </c>
      <c r="BK1309" t="e">
        <f>VLOOKUP(BJ1309,MoodysRatingMapping!$A$3:$B$23,2,0)</f>
        <v>#N/A</v>
      </c>
      <c r="BO1309" s="15" t="e">
        <f>VLOOKUP(BN1309,'S&amp;PRatingMapping'!$A$3:$B$24,2,0)</f>
        <v>#N/A</v>
      </c>
      <c r="BQ1309">
        <v>103000000</v>
      </c>
      <c r="BR1309" s="11" t="s">
        <v>39</v>
      </c>
      <c r="BS1309">
        <v>9</v>
      </c>
      <c r="BT1309" t="s">
        <v>42</v>
      </c>
      <c r="BU1309">
        <v>8.8922799999999995</v>
      </c>
      <c r="BV1309">
        <v>5</v>
      </c>
      <c r="CD1309" t="e">
        <f>VLOOKUP(CC1309,MoodysRatingMapping!$A$3:$B$23,2,0)</f>
        <v>#N/A</v>
      </c>
      <c r="CH1309" s="15" t="e">
        <f>VLOOKUP(CG1309,'S&amp;PRatingMapping'!$A$3:$B$24,2,0)</f>
        <v>#N/A</v>
      </c>
    </row>
    <row r="1310" spans="1:87" x14ac:dyDescent="0.25">
      <c r="A1310" s="2">
        <v>42460</v>
      </c>
      <c r="B1310">
        <v>8.1999999999999993</v>
      </c>
      <c r="C1310">
        <v>64864</v>
      </c>
      <c r="D1310">
        <v>9.9999999999999645E-2</v>
      </c>
      <c r="E1310">
        <v>1</v>
      </c>
      <c r="F1310">
        <v>0</v>
      </c>
      <c r="G1310">
        <v>0</v>
      </c>
      <c r="H1310">
        <v>0</v>
      </c>
      <c r="I1310">
        <v>103000000</v>
      </c>
      <c r="J1310" s="9">
        <v>8.1</v>
      </c>
      <c r="K1310">
        <v>1</v>
      </c>
      <c r="L1310" t="s">
        <v>42</v>
      </c>
      <c r="M1310">
        <v>16.671150000000001</v>
      </c>
      <c r="N1310">
        <v>-1</v>
      </c>
      <c r="W1310" t="e">
        <f>VLOOKUP(V1310,MoodysRatingMapping!$A$3:$B$23,2,0)</f>
        <v>#N/A</v>
      </c>
      <c r="AA1310" s="7" t="e">
        <f>VLOOKUP(Z1310,'S&amp;PRatingMapping'!$A$3:$B$24,2,0)</f>
        <v>#N/A</v>
      </c>
      <c r="AC1310">
        <v>59989</v>
      </c>
      <c r="AD1310">
        <v>59989</v>
      </c>
      <c r="AE1310">
        <v>103000000</v>
      </c>
      <c r="AF1310" t="s">
        <v>33</v>
      </c>
      <c r="AG1310">
        <v>10</v>
      </c>
      <c r="AH1310" t="s">
        <v>42</v>
      </c>
      <c r="AI1310">
        <v>17.850619999999999</v>
      </c>
      <c r="AJ1310">
        <v>0</v>
      </c>
      <c r="AR1310" t="e">
        <f>VLOOKUP(AQ1310,MoodysRatingMapping!$A$3:$B$23,2,0)</f>
        <v>#N/A</v>
      </c>
      <c r="AV1310" s="15" t="e">
        <f>VLOOKUP(AU1310,'S&amp;PRatingMapping'!$A$3:$B$24,2,0)</f>
        <v>#N/A</v>
      </c>
      <c r="AX1310">
        <v>103000000</v>
      </c>
      <c r="AY1310" t="s">
        <v>33</v>
      </c>
      <c r="AZ1310">
        <v>10</v>
      </c>
      <c r="BA1310" t="s">
        <v>42</v>
      </c>
      <c r="BB1310">
        <v>22.370249999999999</v>
      </c>
      <c r="BC1310">
        <v>6</v>
      </c>
      <c r="BK1310" t="e">
        <f>VLOOKUP(BJ1310,MoodysRatingMapping!$A$3:$B$23,2,0)</f>
        <v>#N/A</v>
      </c>
      <c r="BO1310" s="15" t="e">
        <f>VLOOKUP(BN1310,'S&amp;PRatingMapping'!$A$3:$B$24,2,0)</f>
        <v>#N/A</v>
      </c>
      <c r="BQ1310">
        <v>103000000</v>
      </c>
      <c r="BR1310" s="11">
        <v>8.1</v>
      </c>
      <c r="BS1310">
        <v>10</v>
      </c>
      <c r="BT1310" t="s">
        <v>42</v>
      </c>
      <c r="BU1310">
        <v>15.72434</v>
      </c>
      <c r="BV1310">
        <v>6</v>
      </c>
      <c r="CD1310" t="e">
        <f>VLOOKUP(CC1310,MoodysRatingMapping!$A$3:$B$23,2,0)</f>
        <v>#N/A</v>
      </c>
      <c r="CH1310" s="15" t="e">
        <f>VLOOKUP(CG1310,'S&amp;PRatingMapping'!$A$3:$B$24,2,0)</f>
        <v>#N/A</v>
      </c>
    </row>
    <row r="1311" spans="1:87" x14ac:dyDescent="0.25">
      <c r="A1311" s="2">
        <v>42643</v>
      </c>
      <c r="B1311">
        <v>9</v>
      </c>
      <c r="C1311">
        <v>64864</v>
      </c>
      <c r="D1311">
        <v>0.80000000000000071</v>
      </c>
      <c r="E1311">
        <v>1</v>
      </c>
      <c r="F1311">
        <v>0</v>
      </c>
      <c r="G1311">
        <v>0</v>
      </c>
      <c r="H1311">
        <v>0</v>
      </c>
      <c r="I1311">
        <v>103000000</v>
      </c>
      <c r="J1311" s="9">
        <v>8.1</v>
      </c>
      <c r="K1311">
        <v>1</v>
      </c>
      <c r="L1311" t="s">
        <v>42</v>
      </c>
      <c r="M1311">
        <v>35</v>
      </c>
      <c r="N1311">
        <v>-2</v>
      </c>
      <c r="O1311" t="s">
        <v>42</v>
      </c>
      <c r="P1311">
        <v>63</v>
      </c>
      <c r="W1311" t="e">
        <f>VLOOKUP(V1311,MoodysRatingMapping!$A$3:$B$23,2,0)</f>
        <v>#N/A</v>
      </c>
      <c r="AA1311" s="7" t="e">
        <f>VLOOKUP(Z1311,'S&amp;PRatingMapping'!$A$3:$B$24,2,0)</f>
        <v>#N/A</v>
      </c>
      <c r="AC1311">
        <v>59995</v>
      </c>
      <c r="AD1311">
        <v>59995</v>
      </c>
      <c r="AE1311">
        <v>103000000</v>
      </c>
      <c r="AF1311" t="s">
        <v>33</v>
      </c>
      <c r="AG1311">
        <v>10</v>
      </c>
      <c r="AH1311" t="s">
        <v>42</v>
      </c>
      <c r="AI1311">
        <v>35</v>
      </c>
      <c r="AJ1311">
        <v>-1</v>
      </c>
      <c r="AK1311">
        <v>64.75</v>
      </c>
      <c r="AR1311" t="e">
        <f>VLOOKUP(AQ1311,MoodysRatingMapping!$A$3:$B$23,2,0)</f>
        <v>#N/A</v>
      </c>
      <c r="AV1311" s="15" t="e">
        <f>VLOOKUP(AU1311,'S&amp;PRatingMapping'!$A$3:$B$24,2,0)</f>
        <v>#N/A</v>
      </c>
      <c r="AX1311">
        <v>103000000</v>
      </c>
      <c r="AY1311" t="s">
        <v>33</v>
      </c>
      <c r="AZ1311">
        <v>10</v>
      </c>
      <c r="BA1311" t="s">
        <v>42</v>
      </c>
      <c r="BB1311">
        <v>31.784659999999999</v>
      </c>
      <c r="BC1311">
        <v>-1</v>
      </c>
      <c r="BD1311">
        <v>67</v>
      </c>
      <c r="BK1311" t="e">
        <f>VLOOKUP(BJ1311,MoodysRatingMapping!$A$3:$B$23,2,0)</f>
        <v>#N/A</v>
      </c>
      <c r="BO1311" s="15" t="e">
        <f>VLOOKUP(BN1311,'S&amp;PRatingMapping'!$A$3:$B$24,2,0)</f>
        <v>#N/A</v>
      </c>
      <c r="BQ1311">
        <v>103000000</v>
      </c>
      <c r="BR1311" s="11">
        <v>8.1</v>
      </c>
      <c r="BS1311">
        <v>10</v>
      </c>
      <c r="BT1311" t="s">
        <v>42</v>
      </c>
      <c r="BU1311">
        <v>30.926929999999999</v>
      </c>
      <c r="BV1311">
        <v>-1</v>
      </c>
      <c r="BW1311">
        <v>67</v>
      </c>
      <c r="CD1311" t="e">
        <f>VLOOKUP(CC1311,MoodysRatingMapping!$A$3:$B$23,2,0)</f>
        <v>#N/A</v>
      </c>
      <c r="CH1311" s="15" t="e">
        <f>VLOOKUP(CG1311,'S&amp;PRatingMapping'!$A$3:$B$24,2,0)</f>
        <v>#N/A</v>
      </c>
    </row>
    <row r="1312" spans="1:87" x14ac:dyDescent="0.25">
      <c r="A1312" s="2">
        <v>41759</v>
      </c>
      <c r="B1312">
        <v>6.2</v>
      </c>
      <c r="C1312">
        <v>64899</v>
      </c>
      <c r="D1312">
        <v>0.10000000000000051</v>
      </c>
      <c r="E1312">
        <v>1</v>
      </c>
      <c r="F1312">
        <v>0</v>
      </c>
      <c r="G1312">
        <v>0</v>
      </c>
      <c r="H1312">
        <v>0</v>
      </c>
      <c r="I1312">
        <v>195499.32</v>
      </c>
      <c r="J1312" s="9">
        <v>3.1</v>
      </c>
      <c r="K1312">
        <v>3</v>
      </c>
      <c r="L1312" t="s">
        <v>41</v>
      </c>
      <c r="M1312">
        <v>0.26690000000000003</v>
      </c>
      <c r="N1312">
        <v>-5</v>
      </c>
      <c r="W1312" t="e">
        <f>VLOOKUP(V1312,MoodysRatingMapping!$A$3:$B$23,2,0)</f>
        <v>#N/A</v>
      </c>
      <c r="AA1312" s="7" t="e">
        <f>VLOOKUP(Z1312,'S&amp;PRatingMapping'!$A$3:$B$24,2,0)</f>
        <v>#N/A</v>
      </c>
      <c r="AC1312">
        <v>621</v>
      </c>
      <c r="AD1312">
        <v>621</v>
      </c>
      <c r="AE1312">
        <v>30000</v>
      </c>
      <c r="AF1312" t="s">
        <v>29</v>
      </c>
      <c r="AG1312">
        <v>4</v>
      </c>
      <c r="AH1312" t="s">
        <v>41</v>
      </c>
      <c r="AI1312">
        <v>0.28783999999999998</v>
      </c>
      <c r="AJ1312">
        <v>-3</v>
      </c>
      <c r="AR1312" t="e">
        <f>VLOOKUP(AQ1312,MoodysRatingMapping!$A$3:$B$23,2,0)</f>
        <v>#N/A</v>
      </c>
      <c r="AV1312" s="15" t="e">
        <f>VLOOKUP(AU1312,'S&amp;PRatingMapping'!$A$3:$B$24,2,0)</f>
        <v>#N/A</v>
      </c>
      <c r="AX1312">
        <v>99628</v>
      </c>
      <c r="AY1312" t="s">
        <v>37</v>
      </c>
      <c r="AZ1312">
        <v>6</v>
      </c>
      <c r="BA1312" t="s">
        <v>41</v>
      </c>
      <c r="BB1312">
        <v>0.47227000000000002</v>
      </c>
      <c r="BC1312">
        <v>4</v>
      </c>
      <c r="BE1312" s="11">
        <v>3.1</v>
      </c>
      <c r="BF1312" t="s">
        <v>42</v>
      </c>
      <c r="BG1312">
        <v>76.583600000000004</v>
      </c>
      <c r="BH1312">
        <v>1</v>
      </c>
      <c r="BI1312" s="11">
        <v>2.1</v>
      </c>
      <c r="BJ1312" t="s">
        <v>60</v>
      </c>
      <c r="BK1312">
        <f>VLOOKUP(BJ1312,MoodysRatingMapping!$A$3:$B$23,2,0)</f>
        <v>2.8000000000000003</v>
      </c>
      <c r="BL1312">
        <v>0</v>
      </c>
      <c r="BM1312" s="11">
        <v>2.1</v>
      </c>
      <c r="BN1312" t="s">
        <v>80</v>
      </c>
      <c r="BO1312" s="15">
        <f>VLOOKUP(BN1312,'S&amp;PRatingMapping'!$A$3:$B$24,2,0)</f>
        <v>2.714285714285714</v>
      </c>
      <c r="BQ1312">
        <v>902181.77</v>
      </c>
      <c r="BR1312" s="11">
        <v>5.2</v>
      </c>
      <c r="BS1312">
        <v>6</v>
      </c>
      <c r="BT1312" t="s">
        <v>41</v>
      </c>
      <c r="BU1312">
        <v>0.52569999999999995</v>
      </c>
      <c r="BV1312">
        <v>4</v>
      </c>
      <c r="BX1312" t="s">
        <v>35</v>
      </c>
      <c r="BY1312" t="s">
        <v>42</v>
      </c>
      <c r="BZ1312">
        <v>76.632800000000003</v>
      </c>
      <c r="CA1312">
        <v>1</v>
      </c>
      <c r="CB1312" t="s">
        <v>34</v>
      </c>
      <c r="CC1312" t="s">
        <v>60</v>
      </c>
      <c r="CD1312">
        <f>VLOOKUP(CC1312,MoodysRatingMapping!$A$3:$B$23,2,0)</f>
        <v>2.8000000000000003</v>
      </c>
      <c r="CE1312">
        <v>0</v>
      </c>
      <c r="CF1312" s="11">
        <v>2.1</v>
      </c>
      <c r="CG1312" t="s">
        <v>80</v>
      </c>
      <c r="CH1312" s="15">
        <f>VLOOKUP(CG1312,'S&amp;PRatingMapping'!$A$3:$B$24,2,0)</f>
        <v>2.714285714285714</v>
      </c>
    </row>
    <row r="1313" spans="1:87" x14ac:dyDescent="0.25">
      <c r="A1313" s="2">
        <v>41943</v>
      </c>
      <c r="B1313">
        <v>7</v>
      </c>
      <c r="C1313">
        <v>64899</v>
      </c>
      <c r="D1313">
        <v>0.79999999999999982</v>
      </c>
      <c r="E1313">
        <v>1</v>
      </c>
      <c r="F1313">
        <v>0</v>
      </c>
      <c r="G1313">
        <v>0</v>
      </c>
      <c r="H1313">
        <v>0</v>
      </c>
      <c r="I1313">
        <v>3603798.29</v>
      </c>
      <c r="J1313" s="9" t="s">
        <v>29</v>
      </c>
      <c r="K1313">
        <v>4</v>
      </c>
      <c r="L1313" t="s">
        <v>41</v>
      </c>
      <c r="M1313">
        <v>0.29874000000000001</v>
      </c>
      <c r="N1313">
        <v>-5</v>
      </c>
      <c r="W1313" t="e">
        <f>VLOOKUP(V1313,MoodysRatingMapping!$A$3:$B$23,2,0)</f>
        <v>#N/A</v>
      </c>
      <c r="AA1313" s="7" t="e">
        <f>VLOOKUP(Z1313,'S&amp;PRatingMapping'!$A$3:$B$24,2,0)</f>
        <v>#N/A</v>
      </c>
      <c r="AC1313">
        <v>627</v>
      </c>
      <c r="AD1313">
        <v>627</v>
      </c>
      <c r="AE1313">
        <v>3579136.54</v>
      </c>
      <c r="AF1313" t="s">
        <v>35</v>
      </c>
      <c r="AG1313">
        <v>3</v>
      </c>
      <c r="AH1313" t="s">
        <v>41</v>
      </c>
      <c r="AI1313">
        <v>0.21540999999999999</v>
      </c>
      <c r="AJ1313">
        <v>-5</v>
      </c>
      <c r="AR1313" t="e">
        <f>VLOOKUP(AQ1313,MoodysRatingMapping!$A$3:$B$23,2,0)</f>
        <v>#N/A</v>
      </c>
      <c r="AV1313" s="15" t="e">
        <f>VLOOKUP(AU1313,'S&amp;PRatingMapping'!$A$3:$B$24,2,0)</f>
        <v>#N/A</v>
      </c>
      <c r="AX1313">
        <v>3597555.93</v>
      </c>
      <c r="BK1313" t="e">
        <f>VLOOKUP(BJ1313,MoodysRatingMapping!$A$3:$B$23,2,0)</f>
        <v>#N/A</v>
      </c>
      <c r="BO1313" s="15" t="e">
        <f>VLOOKUP(BN1313,'S&amp;PRatingMapping'!$A$3:$B$24,2,0)</f>
        <v>#N/A</v>
      </c>
      <c r="BQ1313">
        <v>3685733.18</v>
      </c>
      <c r="BR1313" s="11">
        <v>2.1</v>
      </c>
      <c r="BS1313">
        <v>2</v>
      </c>
      <c r="BT1313" t="s">
        <v>41</v>
      </c>
      <c r="BU1313">
        <v>0.15429000000000001</v>
      </c>
      <c r="BV1313">
        <v>-6</v>
      </c>
      <c r="CD1313" t="e">
        <f>VLOOKUP(CC1313,MoodysRatingMapping!$A$3:$B$23,2,0)</f>
        <v>#N/A</v>
      </c>
      <c r="CH1313" s="15" t="e">
        <f>VLOOKUP(CG1313,'S&amp;PRatingMapping'!$A$3:$B$24,2,0)</f>
        <v>#N/A</v>
      </c>
    </row>
    <row r="1314" spans="1:87" x14ac:dyDescent="0.25">
      <c r="A1314" s="2">
        <v>42521</v>
      </c>
      <c r="B1314">
        <v>5.2</v>
      </c>
      <c r="C1314">
        <v>64952</v>
      </c>
      <c r="D1314">
        <v>0.10000000000000051</v>
      </c>
      <c r="E1314">
        <v>1</v>
      </c>
      <c r="F1314">
        <v>0</v>
      </c>
      <c r="G1314">
        <v>0</v>
      </c>
      <c r="H1314">
        <v>0</v>
      </c>
      <c r="I1314">
        <v>2094032.95</v>
      </c>
      <c r="O1314" t="s">
        <v>41</v>
      </c>
      <c r="P1314">
        <v>1.3121670000000001</v>
      </c>
      <c r="U1314" s="11" t="s">
        <v>29</v>
      </c>
      <c r="V1314" t="s">
        <v>48</v>
      </c>
      <c r="W1314">
        <f>VLOOKUP(V1314,MoodysRatingMapping!$A$3:$B$23,2,0)</f>
        <v>5.5000000000000009</v>
      </c>
      <c r="X1314">
        <v>-2</v>
      </c>
      <c r="AA1314" s="7" t="e">
        <f>VLOOKUP(Z1314,'S&amp;PRatingMapping'!$A$3:$B$24,2,0)</f>
        <v>#N/A</v>
      </c>
      <c r="AC1314">
        <v>6227</v>
      </c>
      <c r="AD1314">
        <v>6227</v>
      </c>
      <c r="AE1314">
        <v>5984639.8499999996</v>
      </c>
      <c r="AF1314" t="s">
        <v>30</v>
      </c>
      <c r="AG1314">
        <v>1</v>
      </c>
      <c r="AH1314" t="s">
        <v>41</v>
      </c>
      <c r="AI1314">
        <v>7.6789999999999997E-2</v>
      </c>
      <c r="AJ1314">
        <v>-4</v>
      </c>
      <c r="AK1314">
        <v>100.34375</v>
      </c>
      <c r="AP1314" s="11" t="s">
        <v>29</v>
      </c>
      <c r="AQ1314" t="s">
        <v>48</v>
      </c>
      <c r="AR1314">
        <f>VLOOKUP(AQ1314,MoodysRatingMapping!$A$3:$B$23,2,0)</f>
        <v>5.5000000000000009</v>
      </c>
      <c r="AS1314">
        <v>-1</v>
      </c>
      <c r="AV1314" s="15" t="e">
        <f>VLOOKUP(AU1314,'S&amp;PRatingMapping'!$A$3:$B$24,2,0)</f>
        <v>#N/A</v>
      </c>
      <c r="AX1314">
        <v>10478041.810000001</v>
      </c>
      <c r="BK1314" t="e">
        <f>VLOOKUP(BJ1314,MoodysRatingMapping!$A$3:$B$23,2,0)</f>
        <v>#N/A</v>
      </c>
      <c r="BO1314" s="15" t="e">
        <f>VLOOKUP(BN1314,'S&amp;PRatingMapping'!$A$3:$B$24,2,0)</f>
        <v>#N/A</v>
      </c>
      <c r="BQ1314">
        <v>6115413.5800000001</v>
      </c>
      <c r="CD1314" t="e">
        <f>VLOOKUP(CC1314,MoodysRatingMapping!$A$3:$B$23,2,0)</f>
        <v>#N/A</v>
      </c>
      <c r="CH1314" s="15" t="e">
        <f>VLOOKUP(CG1314,'S&amp;PRatingMapping'!$A$3:$B$24,2,0)</f>
        <v>#N/A</v>
      </c>
    </row>
    <row r="1315" spans="1:87" x14ac:dyDescent="0.25">
      <c r="A1315" s="2">
        <v>43007</v>
      </c>
      <c r="B1315">
        <v>5.2</v>
      </c>
      <c r="C1315">
        <v>64952</v>
      </c>
      <c r="D1315">
        <v>0.10000000000000051</v>
      </c>
      <c r="E1315">
        <v>1</v>
      </c>
      <c r="F1315">
        <v>0</v>
      </c>
      <c r="G1315">
        <v>0</v>
      </c>
      <c r="H1315">
        <v>0</v>
      </c>
      <c r="I1315">
        <v>10489220.560000001</v>
      </c>
      <c r="J1315" s="9">
        <v>6.1</v>
      </c>
      <c r="K1315">
        <v>7</v>
      </c>
      <c r="L1315" t="s">
        <v>41</v>
      </c>
      <c r="M1315">
        <v>0.35399999999999998</v>
      </c>
      <c r="N1315">
        <v>1</v>
      </c>
      <c r="O1315" t="s">
        <v>41</v>
      </c>
      <c r="P1315">
        <v>1.36429</v>
      </c>
      <c r="U1315" s="11" t="s">
        <v>29</v>
      </c>
      <c r="V1315" t="s">
        <v>48</v>
      </c>
      <c r="W1315">
        <f>VLOOKUP(V1315,MoodysRatingMapping!$A$3:$B$23,2,0)</f>
        <v>5.5000000000000009</v>
      </c>
      <c r="X1315">
        <v>-2</v>
      </c>
      <c r="Y1315">
        <v>5.0999999999999996</v>
      </c>
      <c r="Z1315" t="s">
        <v>70</v>
      </c>
      <c r="AA1315" s="7">
        <f>VLOOKUP(Z1315,'S&amp;PRatingMapping'!$A$3:$B$24,2,0)</f>
        <v>5.7142857142857144</v>
      </c>
      <c r="AC1315">
        <v>6243</v>
      </c>
      <c r="AD1315">
        <v>6243</v>
      </c>
      <c r="AE1315">
        <v>2409659.79</v>
      </c>
      <c r="AF1315" t="s">
        <v>37</v>
      </c>
      <c r="AG1315">
        <v>6</v>
      </c>
      <c r="AH1315" t="s">
        <v>41</v>
      </c>
      <c r="AI1315">
        <v>0.31401000000000001</v>
      </c>
      <c r="AJ1315">
        <v>1</v>
      </c>
      <c r="AK1315">
        <v>100.159857</v>
      </c>
      <c r="AP1315" s="11" t="s">
        <v>29</v>
      </c>
      <c r="AQ1315" t="s">
        <v>48</v>
      </c>
      <c r="AR1315">
        <f>VLOOKUP(AQ1315,MoodysRatingMapping!$A$3:$B$23,2,0)</f>
        <v>5.5000000000000009</v>
      </c>
      <c r="AS1315">
        <v>-1</v>
      </c>
      <c r="AT1315" s="11">
        <v>5.0999999999999996</v>
      </c>
      <c r="AU1315" t="s">
        <v>70</v>
      </c>
      <c r="AV1315" s="15">
        <f>VLOOKUP(AU1315,'S&amp;PRatingMapping'!$A$3:$B$24,2,0)</f>
        <v>5.7142857142857144</v>
      </c>
      <c r="AX1315">
        <v>3191616.35</v>
      </c>
      <c r="AY1315" t="s">
        <v>38</v>
      </c>
      <c r="AZ1315">
        <v>5</v>
      </c>
      <c r="BA1315" t="s">
        <v>41</v>
      </c>
      <c r="BB1315">
        <v>0.17180999999999999</v>
      </c>
      <c r="BC1315">
        <v>0</v>
      </c>
      <c r="BD1315">
        <v>100.323714</v>
      </c>
      <c r="BI1315" s="11" t="s">
        <v>29</v>
      </c>
      <c r="BJ1315" t="s">
        <v>48</v>
      </c>
      <c r="BK1315">
        <f>VLOOKUP(BJ1315,MoodysRatingMapping!$A$3:$B$23,2,0)</f>
        <v>5.5000000000000009</v>
      </c>
      <c r="BL1315">
        <v>-1</v>
      </c>
      <c r="BM1315" s="11" t="s">
        <v>29</v>
      </c>
      <c r="BN1315" t="s">
        <v>84</v>
      </c>
      <c r="BO1315" s="15">
        <f>VLOOKUP(BN1315,'S&amp;PRatingMapping'!$A$3:$B$24,2,0)</f>
        <v>5.2857142857142856</v>
      </c>
      <c r="BQ1315">
        <v>5007198.34</v>
      </c>
      <c r="BR1315" s="11">
        <v>5.2</v>
      </c>
      <c r="BS1315">
        <v>6</v>
      </c>
      <c r="BT1315" t="s">
        <v>41</v>
      </c>
      <c r="BU1315">
        <v>0.22674</v>
      </c>
      <c r="BV1315">
        <v>1</v>
      </c>
      <c r="BW1315">
        <v>100.290071</v>
      </c>
      <c r="CB1315" t="s">
        <v>29</v>
      </c>
      <c r="CC1315" t="s">
        <v>48</v>
      </c>
      <c r="CD1315">
        <f>VLOOKUP(CC1315,MoodysRatingMapping!$A$3:$B$23,2,0)</f>
        <v>5.5000000000000009</v>
      </c>
      <c r="CE1315">
        <v>-1</v>
      </c>
      <c r="CF1315" s="11" t="s">
        <v>29</v>
      </c>
      <c r="CG1315" t="s">
        <v>84</v>
      </c>
      <c r="CH1315" s="15">
        <f>VLOOKUP(CG1315,'S&amp;PRatingMapping'!$A$3:$B$24,2,0)</f>
        <v>5.2857142857142856</v>
      </c>
    </row>
    <row r="1316" spans="1:87" x14ac:dyDescent="0.25">
      <c r="A1316" s="2">
        <v>41943</v>
      </c>
      <c r="B1316">
        <v>5.2</v>
      </c>
      <c r="C1316">
        <v>64959</v>
      </c>
      <c r="D1316">
        <v>0.10000000000000051</v>
      </c>
      <c r="E1316">
        <v>1</v>
      </c>
      <c r="F1316">
        <v>0</v>
      </c>
      <c r="G1316">
        <v>0</v>
      </c>
      <c r="H1316">
        <v>0</v>
      </c>
      <c r="I1316">
        <v>55862068.950000003</v>
      </c>
      <c r="J1316" s="9" t="s">
        <v>30</v>
      </c>
      <c r="K1316">
        <v>1</v>
      </c>
      <c r="L1316" t="s">
        <v>42</v>
      </c>
      <c r="M1316">
        <v>0.13519999999999999</v>
      </c>
      <c r="N1316">
        <v>-5</v>
      </c>
      <c r="O1316" t="s">
        <v>42</v>
      </c>
      <c r="P1316">
        <v>99.465000000000003</v>
      </c>
      <c r="Q1316" s="11">
        <v>3.2</v>
      </c>
      <c r="R1316" t="s">
        <v>42</v>
      </c>
      <c r="S1316">
        <v>85.732297000000003</v>
      </c>
      <c r="T1316">
        <v>-3</v>
      </c>
      <c r="U1316" s="11">
        <v>5.2</v>
      </c>
      <c r="V1316" t="s">
        <v>49</v>
      </c>
      <c r="W1316">
        <f>VLOOKUP(V1316,MoodysRatingMapping!$A$3:$B$23,2,0)</f>
        <v>6.4000000000000012</v>
      </c>
      <c r="Y1316">
        <v>5.0999999999999996</v>
      </c>
      <c r="Z1316" t="s">
        <v>70</v>
      </c>
      <c r="AA1316" s="7">
        <f>VLOOKUP(Z1316,'S&amp;PRatingMapping'!$A$3:$B$24,2,0)</f>
        <v>5.7142857142857144</v>
      </c>
      <c r="AC1316">
        <v>6261</v>
      </c>
      <c r="AD1316">
        <v>6261</v>
      </c>
      <c r="AE1316">
        <v>55862068.950000003</v>
      </c>
      <c r="AF1316" t="s">
        <v>30</v>
      </c>
      <c r="AG1316">
        <v>1</v>
      </c>
      <c r="AH1316" t="s">
        <v>42</v>
      </c>
      <c r="AI1316">
        <v>1.9429999999999999E-2</v>
      </c>
      <c r="AJ1316">
        <v>-4</v>
      </c>
      <c r="AK1316">
        <v>99.59</v>
      </c>
      <c r="AL1316" t="s">
        <v>43</v>
      </c>
      <c r="AM1316" t="s">
        <v>42</v>
      </c>
      <c r="AN1316">
        <v>105.99264599999999</v>
      </c>
      <c r="AO1316">
        <v>-2</v>
      </c>
      <c r="AP1316" s="11">
        <v>5.2</v>
      </c>
      <c r="AQ1316" t="s">
        <v>49</v>
      </c>
      <c r="AR1316">
        <f>VLOOKUP(AQ1316,MoodysRatingMapping!$A$3:$B$23,2,0)</f>
        <v>6.4000000000000012</v>
      </c>
      <c r="AS1316">
        <v>1</v>
      </c>
      <c r="AT1316" s="11">
        <v>5.0999999999999996</v>
      </c>
      <c r="AU1316" t="s">
        <v>70</v>
      </c>
      <c r="AV1316" s="15">
        <f>VLOOKUP(AU1316,'S&amp;PRatingMapping'!$A$3:$B$24,2,0)</f>
        <v>5.7142857142857144</v>
      </c>
      <c r="AX1316">
        <v>56379310.359999999</v>
      </c>
      <c r="AY1316" t="s">
        <v>30</v>
      </c>
      <c r="AZ1316">
        <v>1</v>
      </c>
      <c r="BA1316" t="s">
        <v>42</v>
      </c>
      <c r="BB1316">
        <v>2.2919999999999999E-2</v>
      </c>
      <c r="BC1316">
        <v>-4</v>
      </c>
      <c r="BD1316">
        <v>99.59</v>
      </c>
      <c r="BE1316" s="11">
        <v>3.3</v>
      </c>
      <c r="BF1316" t="s">
        <v>42</v>
      </c>
      <c r="BG1316">
        <v>95.110433999999998</v>
      </c>
      <c r="BH1316">
        <v>-2</v>
      </c>
      <c r="BI1316" s="11">
        <v>5.2</v>
      </c>
      <c r="BJ1316" t="s">
        <v>49</v>
      </c>
      <c r="BK1316">
        <f>VLOOKUP(BJ1316,MoodysRatingMapping!$A$3:$B$23,2,0)</f>
        <v>6.4000000000000012</v>
      </c>
      <c r="BL1316">
        <v>1</v>
      </c>
      <c r="BM1316" s="11">
        <v>5.0999999999999996</v>
      </c>
      <c r="BN1316" t="s">
        <v>70</v>
      </c>
      <c r="BO1316" s="15">
        <f>VLOOKUP(BN1316,'S&amp;PRatingMapping'!$A$3:$B$24,2,0)</f>
        <v>5.7142857142857144</v>
      </c>
      <c r="BQ1316">
        <v>56379310.359999999</v>
      </c>
      <c r="BR1316" s="11" t="s">
        <v>30</v>
      </c>
      <c r="BS1316">
        <v>1</v>
      </c>
      <c r="BT1316" t="s">
        <v>42</v>
      </c>
      <c r="BU1316">
        <v>3.2560000000000013E-2</v>
      </c>
      <c r="BV1316">
        <v>-4</v>
      </c>
      <c r="BW1316">
        <v>99.59</v>
      </c>
      <c r="BX1316" t="s">
        <v>43</v>
      </c>
      <c r="BY1316" t="s">
        <v>42</v>
      </c>
      <c r="BZ1316">
        <v>96.957875999999999</v>
      </c>
      <c r="CA1316">
        <v>-2</v>
      </c>
      <c r="CB1316" t="s">
        <v>37</v>
      </c>
      <c r="CC1316" t="s">
        <v>49</v>
      </c>
      <c r="CD1316">
        <f>VLOOKUP(CC1316,MoodysRatingMapping!$A$3:$B$23,2,0)</f>
        <v>6.4000000000000012</v>
      </c>
      <c r="CE1316">
        <v>1</v>
      </c>
      <c r="CF1316" s="11">
        <v>5.0999999999999996</v>
      </c>
      <c r="CG1316" t="s">
        <v>70</v>
      </c>
      <c r="CH1316" s="15">
        <f>VLOOKUP(CG1316,'S&amp;PRatingMapping'!$A$3:$B$24,2,0)</f>
        <v>5.7142857142857144</v>
      </c>
    </row>
    <row r="1317" spans="1:87" x14ac:dyDescent="0.25">
      <c r="A1317" s="2">
        <v>41912</v>
      </c>
      <c r="B1317">
        <v>6.1</v>
      </c>
      <c r="C1317">
        <v>64977</v>
      </c>
      <c r="D1317">
        <v>0.89999999999999947</v>
      </c>
      <c r="E1317">
        <v>1</v>
      </c>
      <c r="F1317">
        <v>0</v>
      </c>
      <c r="G1317">
        <v>0</v>
      </c>
      <c r="H1317">
        <v>0</v>
      </c>
      <c r="I1317">
        <v>35000000</v>
      </c>
      <c r="J1317" s="9" t="s">
        <v>29</v>
      </c>
      <c r="K1317">
        <v>4</v>
      </c>
      <c r="L1317" t="s">
        <v>41</v>
      </c>
      <c r="M1317">
        <v>0.2949</v>
      </c>
      <c r="N1317">
        <v>-3</v>
      </c>
      <c r="Q1317" s="11">
        <v>5.0999999999999996</v>
      </c>
      <c r="R1317" t="s">
        <v>41</v>
      </c>
      <c r="S1317">
        <v>21.641670000000001</v>
      </c>
      <c r="T1317">
        <v>-2</v>
      </c>
      <c r="U1317" s="11">
        <v>3.3</v>
      </c>
      <c r="V1317" t="s">
        <v>58</v>
      </c>
      <c r="W1317">
        <f>VLOOKUP(V1317,MoodysRatingMapping!$A$3:$B$23,2,0)</f>
        <v>5.0500000000000007</v>
      </c>
      <c r="X1317">
        <v>-4</v>
      </c>
      <c r="Y1317">
        <v>3.3</v>
      </c>
      <c r="Z1317" t="s">
        <v>81</v>
      </c>
      <c r="AA1317" s="7">
        <f>VLOOKUP(Z1317,'S&amp;PRatingMapping'!$A$3:$B$24,2,0)</f>
        <v>4.8571428571428568</v>
      </c>
      <c r="AC1317">
        <v>6277</v>
      </c>
      <c r="AD1317">
        <v>6277</v>
      </c>
      <c r="AE1317">
        <v>35000000</v>
      </c>
      <c r="AF1317" t="s">
        <v>29</v>
      </c>
      <c r="AG1317">
        <v>4</v>
      </c>
      <c r="AH1317" t="s">
        <v>41</v>
      </c>
      <c r="AI1317">
        <v>0.27415</v>
      </c>
      <c r="AJ1317">
        <v>-2</v>
      </c>
      <c r="AL1317" t="s">
        <v>29</v>
      </c>
      <c r="AM1317" t="s">
        <v>41</v>
      </c>
      <c r="AN1317">
        <v>168.789658</v>
      </c>
      <c r="AO1317">
        <v>-2</v>
      </c>
      <c r="AP1317" s="11">
        <v>3.3</v>
      </c>
      <c r="AQ1317" t="s">
        <v>58</v>
      </c>
      <c r="AR1317">
        <f>VLOOKUP(AQ1317,MoodysRatingMapping!$A$3:$B$23,2,0)</f>
        <v>5.0500000000000007</v>
      </c>
      <c r="AS1317">
        <v>-3</v>
      </c>
      <c r="AT1317" s="11">
        <v>3.3</v>
      </c>
      <c r="AU1317" t="s">
        <v>81</v>
      </c>
      <c r="AV1317" s="15">
        <f>VLOOKUP(AU1317,'S&amp;PRatingMapping'!$A$3:$B$24,2,0)</f>
        <v>4.8571428571428568</v>
      </c>
      <c r="AX1317">
        <v>35000000</v>
      </c>
      <c r="AY1317" t="s">
        <v>38</v>
      </c>
      <c r="AZ1317">
        <v>5</v>
      </c>
      <c r="BA1317" t="s">
        <v>41</v>
      </c>
      <c r="BB1317">
        <v>0.43802999999999997</v>
      </c>
      <c r="BC1317">
        <v>-1</v>
      </c>
      <c r="BE1317" s="11" t="s">
        <v>29</v>
      </c>
      <c r="BF1317" t="s">
        <v>41</v>
      </c>
      <c r="BG1317">
        <v>131.916619</v>
      </c>
      <c r="BH1317">
        <v>-2</v>
      </c>
      <c r="BI1317" s="11">
        <v>3.3</v>
      </c>
      <c r="BJ1317" t="s">
        <v>58</v>
      </c>
      <c r="BK1317">
        <f>VLOOKUP(BJ1317,MoodysRatingMapping!$A$3:$B$23,2,0)</f>
        <v>5.0500000000000007</v>
      </c>
      <c r="BL1317">
        <v>-3</v>
      </c>
      <c r="BM1317" s="11">
        <v>3.3</v>
      </c>
      <c r="BN1317" t="s">
        <v>81</v>
      </c>
      <c r="BO1317" s="15">
        <f>VLOOKUP(BN1317,'S&amp;PRatingMapping'!$A$3:$B$24,2,0)</f>
        <v>4.8571428571428568</v>
      </c>
      <c r="BQ1317">
        <v>35000000</v>
      </c>
      <c r="BR1317" s="11" t="s">
        <v>29</v>
      </c>
      <c r="BS1317">
        <v>4</v>
      </c>
      <c r="BT1317" t="s">
        <v>41</v>
      </c>
      <c r="BU1317">
        <v>0.31992999999999999</v>
      </c>
      <c r="BV1317">
        <v>-2</v>
      </c>
      <c r="BX1317" t="s">
        <v>37</v>
      </c>
      <c r="BY1317" t="s">
        <v>41</v>
      </c>
      <c r="BZ1317">
        <v>201.81042199999999</v>
      </c>
      <c r="CA1317">
        <v>0</v>
      </c>
      <c r="CB1317" t="s">
        <v>43</v>
      </c>
      <c r="CC1317" t="s">
        <v>58</v>
      </c>
      <c r="CD1317">
        <f>VLOOKUP(CC1317,MoodysRatingMapping!$A$3:$B$23,2,0)</f>
        <v>5.0500000000000007</v>
      </c>
      <c r="CE1317">
        <v>-3</v>
      </c>
      <c r="CF1317" s="11">
        <v>3.3</v>
      </c>
      <c r="CG1317" t="s">
        <v>81</v>
      </c>
      <c r="CH1317" s="15">
        <f>VLOOKUP(CG1317,'S&amp;PRatingMapping'!$A$3:$B$24,2,0)</f>
        <v>4.8571428571428568</v>
      </c>
    </row>
    <row r="1318" spans="1:87" x14ac:dyDescent="0.25">
      <c r="A1318" s="2">
        <v>42489</v>
      </c>
      <c r="B1318">
        <v>5.0999999999999996</v>
      </c>
      <c r="C1318">
        <v>65016</v>
      </c>
      <c r="D1318">
        <v>1.8</v>
      </c>
      <c r="E1318">
        <v>1</v>
      </c>
      <c r="F1318">
        <v>0</v>
      </c>
      <c r="G1318">
        <v>0</v>
      </c>
      <c r="H1318">
        <v>0</v>
      </c>
      <c r="I1318">
        <v>51154422.240000002</v>
      </c>
      <c r="J1318" s="9" t="s">
        <v>29</v>
      </c>
      <c r="K1318">
        <v>4</v>
      </c>
      <c r="L1318" t="s">
        <v>42</v>
      </c>
      <c r="M1318">
        <v>0.28819</v>
      </c>
      <c r="N1318">
        <v>-1</v>
      </c>
      <c r="O1318" t="s">
        <v>42</v>
      </c>
      <c r="P1318">
        <v>99</v>
      </c>
      <c r="Q1318" s="11" t="s">
        <v>29</v>
      </c>
      <c r="R1318" t="s">
        <v>42</v>
      </c>
      <c r="S1318">
        <v>149.16849500000001</v>
      </c>
      <c r="T1318">
        <v>-1</v>
      </c>
      <c r="U1318" s="11">
        <v>5.0999999999999996</v>
      </c>
      <c r="V1318" t="s">
        <v>61</v>
      </c>
      <c r="W1318">
        <f>VLOOKUP(V1318,MoodysRatingMapping!$A$3:$B$23,2,0)</f>
        <v>5.9500000000000011</v>
      </c>
      <c r="Y1318">
        <v>3.2</v>
      </c>
      <c r="Z1318" t="s">
        <v>69</v>
      </c>
      <c r="AA1318" s="7">
        <f>VLOOKUP(Z1318,'S&amp;PRatingMapping'!$A$3:$B$24,2,0)</f>
        <v>4.4285714285714279</v>
      </c>
      <c r="AC1318">
        <v>6367</v>
      </c>
      <c r="AD1318">
        <v>6367</v>
      </c>
      <c r="AE1318">
        <v>50443267.07</v>
      </c>
      <c r="AF1318" t="s">
        <v>29</v>
      </c>
      <c r="AG1318">
        <v>4</v>
      </c>
      <c r="AH1318" t="s">
        <v>42</v>
      </c>
      <c r="AI1318">
        <v>0.31175000000000003</v>
      </c>
      <c r="AJ1318">
        <v>1</v>
      </c>
      <c r="AK1318">
        <v>99</v>
      </c>
      <c r="AL1318" t="s">
        <v>29</v>
      </c>
      <c r="AM1318" t="s">
        <v>42</v>
      </c>
      <c r="AN1318">
        <v>186.57016999999999</v>
      </c>
      <c r="AO1318">
        <v>1</v>
      </c>
      <c r="AP1318" s="11">
        <v>5.0999999999999996</v>
      </c>
      <c r="AQ1318" t="s">
        <v>61</v>
      </c>
      <c r="AR1318">
        <f>VLOOKUP(AQ1318,MoodysRatingMapping!$A$3:$B$23,2,0)</f>
        <v>5.9500000000000011</v>
      </c>
      <c r="AS1318">
        <v>2</v>
      </c>
      <c r="AT1318" s="11">
        <v>3.2</v>
      </c>
      <c r="AU1318" t="s">
        <v>69</v>
      </c>
      <c r="AV1318" s="15">
        <f>VLOOKUP(AU1318,'S&amp;PRatingMapping'!$A$3:$B$24,2,0)</f>
        <v>4.4285714285714279</v>
      </c>
      <c r="AX1318">
        <v>50684612.359999999</v>
      </c>
      <c r="AY1318" t="s">
        <v>31</v>
      </c>
      <c r="AZ1318">
        <v>7</v>
      </c>
      <c r="BA1318" t="s">
        <v>42</v>
      </c>
      <c r="BB1318">
        <v>0.83237000000000005</v>
      </c>
      <c r="BC1318">
        <v>4</v>
      </c>
      <c r="BD1318">
        <v>99</v>
      </c>
      <c r="BE1318" s="11" t="s">
        <v>29</v>
      </c>
      <c r="BF1318" t="s">
        <v>42</v>
      </c>
      <c r="BG1318">
        <v>216.73849000000001</v>
      </c>
      <c r="BH1318">
        <v>1</v>
      </c>
      <c r="BI1318" s="11">
        <v>5.0999999999999996</v>
      </c>
      <c r="BJ1318" t="s">
        <v>61</v>
      </c>
      <c r="BK1318">
        <f>VLOOKUP(BJ1318,MoodysRatingMapping!$A$3:$B$23,2,0)</f>
        <v>5.9500000000000011</v>
      </c>
      <c r="BL1318">
        <v>2</v>
      </c>
      <c r="BM1318" s="11">
        <v>3.2</v>
      </c>
      <c r="BN1318" t="s">
        <v>69</v>
      </c>
      <c r="BO1318" s="15">
        <f>VLOOKUP(BN1318,'S&amp;PRatingMapping'!$A$3:$B$24,2,0)</f>
        <v>4.4285714285714279</v>
      </c>
      <c r="BQ1318">
        <v>51180191.479999997</v>
      </c>
      <c r="BR1318" s="11">
        <v>5.0999999999999996</v>
      </c>
      <c r="BS1318">
        <v>5</v>
      </c>
      <c r="BT1318" t="s">
        <v>42</v>
      </c>
      <c r="BU1318">
        <v>0.36629</v>
      </c>
      <c r="BV1318">
        <v>2</v>
      </c>
      <c r="BW1318">
        <v>99</v>
      </c>
      <c r="BX1318" t="s">
        <v>29</v>
      </c>
      <c r="BY1318" t="s">
        <v>42</v>
      </c>
      <c r="BZ1318">
        <v>207.30067199999999</v>
      </c>
      <c r="CA1318">
        <v>1</v>
      </c>
      <c r="CB1318" t="s">
        <v>43</v>
      </c>
      <c r="CC1318" t="s">
        <v>58</v>
      </c>
      <c r="CD1318">
        <f>VLOOKUP(CC1318,MoodysRatingMapping!$A$3:$B$23,2,0)</f>
        <v>5.0500000000000007</v>
      </c>
      <c r="CE1318">
        <v>0</v>
      </c>
      <c r="CF1318" s="11">
        <v>3.2</v>
      </c>
      <c r="CG1318" t="s">
        <v>69</v>
      </c>
      <c r="CH1318" s="15">
        <f>VLOOKUP(CG1318,'S&amp;PRatingMapping'!$A$3:$B$24,2,0)</f>
        <v>4.4285714285714279</v>
      </c>
    </row>
    <row r="1319" spans="1:87" x14ac:dyDescent="0.25">
      <c r="A1319" s="2">
        <v>41912</v>
      </c>
      <c r="B1319">
        <v>6.2</v>
      </c>
      <c r="C1319">
        <v>65024</v>
      </c>
      <c r="D1319">
        <v>0.10000000000000051</v>
      </c>
      <c r="E1319">
        <v>1</v>
      </c>
      <c r="F1319">
        <v>0</v>
      </c>
      <c r="G1319">
        <v>0</v>
      </c>
      <c r="H1319">
        <v>0</v>
      </c>
      <c r="I1319">
        <v>111668585.97</v>
      </c>
      <c r="J1319" s="9">
        <v>6.2</v>
      </c>
      <c r="K1319">
        <v>8</v>
      </c>
      <c r="L1319" t="s">
        <v>41</v>
      </c>
      <c r="M1319">
        <v>1.6592</v>
      </c>
      <c r="Q1319" s="11" t="s">
        <v>29</v>
      </c>
      <c r="R1319" t="s">
        <v>41</v>
      </c>
      <c r="S1319">
        <v>153.78421</v>
      </c>
      <c r="T1319">
        <v>-4</v>
      </c>
      <c r="U1319" s="11" t="s">
        <v>29</v>
      </c>
      <c r="V1319" t="s">
        <v>48</v>
      </c>
      <c r="W1319">
        <f>VLOOKUP(V1319,MoodysRatingMapping!$A$3:$B$23,2,0)</f>
        <v>5.5000000000000009</v>
      </c>
      <c r="X1319">
        <v>-4</v>
      </c>
      <c r="Y1319">
        <v>3.3</v>
      </c>
      <c r="Z1319" t="s">
        <v>81</v>
      </c>
      <c r="AA1319" s="7">
        <f>VLOOKUP(Z1319,'S&amp;PRatingMapping'!$A$3:$B$24,2,0)</f>
        <v>4.8571428571428568</v>
      </c>
      <c r="AC1319">
        <v>6391</v>
      </c>
      <c r="AD1319">
        <v>6391</v>
      </c>
      <c r="AE1319">
        <v>105131771.84</v>
      </c>
      <c r="AF1319" t="s">
        <v>36</v>
      </c>
      <c r="AG1319">
        <v>8</v>
      </c>
      <c r="AH1319" t="s">
        <v>41</v>
      </c>
      <c r="AI1319">
        <v>2.1047899999999999</v>
      </c>
      <c r="AJ1319">
        <v>1</v>
      </c>
      <c r="AP1319" s="11" t="s">
        <v>29</v>
      </c>
      <c r="AQ1319" t="s">
        <v>48</v>
      </c>
      <c r="AR1319">
        <f>VLOOKUP(AQ1319,MoodysRatingMapping!$A$3:$B$23,2,0)</f>
        <v>5.5000000000000009</v>
      </c>
      <c r="AS1319">
        <v>-3</v>
      </c>
      <c r="AT1319" s="11">
        <v>3.3</v>
      </c>
      <c r="AU1319" t="s">
        <v>81</v>
      </c>
      <c r="AV1319" s="15">
        <f>VLOOKUP(AU1319,'S&amp;PRatingMapping'!$A$3:$B$24,2,0)</f>
        <v>4.8571428571428568</v>
      </c>
      <c r="AX1319">
        <v>97182223.599999994</v>
      </c>
      <c r="AY1319" t="s">
        <v>36</v>
      </c>
      <c r="AZ1319">
        <v>8</v>
      </c>
      <c r="BA1319" t="s">
        <v>41</v>
      </c>
      <c r="BB1319">
        <v>1.6356900000000001</v>
      </c>
      <c r="BC1319">
        <v>1</v>
      </c>
      <c r="BI1319" s="11" t="s">
        <v>29</v>
      </c>
      <c r="BJ1319" t="s">
        <v>48</v>
      </c>
      <c r="BK1319">
        <f>VLOOKUP(BJ1319,MoodysRatingMapping!$A$3:$B$23,2,0)</f>
        <v>5.5000000000000009</v>
      </c>
      <c r="BL1319">
        <v>-3</v>
      </c>
      <c r="BM1319" s="11">
        <v>3.3</v>
      </c>
      <c r="BN1319" t="s">
        <v>81</v>
      </c>
      <c r="BO1319" s="15">
        <f>VLOOKUP(BN1319,'S&amp;PRatingMapping'!$A$3:$B$24,2,0)</f>
        <v>4.8571428571428568</v>
      </c>
      <c r="BQ1319">
        <v>77504443.430000007</v>
      </c>
      <c r="BR1319" s="11">
        <v>6.1</v>
      </c>
      <c r="BS1319">
        <v>7</v>
      </c>
      <c r="BT1319" t="s">
        <v>41</v>
      </c>
      <c r="BU1319">
        <v>1.3768199999999999</v>
      </c>
      <c r="BV1319">
        <v>0</v>
      </c>
      <c r="CB1319" t="s">
        <v>29</v>
      </c>
      <c r="CC1319" t="s">
        <v>48</v>
      </c>
      <c r="CD1319">
        <f>VLOOKUP(CC1319,MoodysRatingMapping!$A$3:$B$23,2,0)</f>
        <v>5.5000000000000009</v>
      </c>
      <c r="CE1319">
        <v>-3</v>
      </c>
      <c r="CF1319" s="11">
        <v>3.3</v>
      </c>
      <c r="CG1319" t="s">
        <v>81</v>
      </c>
      <c r="CH1319" s="15">
        <f>VLOOKUP(CG1319,'S&amp;PRatingMapping'!$A$3:$B$24,2,0)</f>
        <v>4.8571428571428568</v>
      </c>
    </row>
    <row r="1320" spans="1:87" x14ac:dyDescent="0.25">
      <c r="A1320" s="2">
        <v>42766</v>
      </c>
      <c r="B1320">
        <v>5.2</v>
      </c>
      <c r="C1320">
        <v>65024</v>
      </c>
      <c r="D1320">
        <v>2.2000000000000002</v>
      </c>
      <c r="E1320">
        <v>1</v>
      </c>
      <c r="F1320">
        <v>0</v>
      </c>
      <c r="G1320">
        <v>0</v>
      </c>
      <c r="H1320">
        <v>0</v>
      </c>
      <c r="I1320">
        <v>10270967.18</v>
      </c>
      <c r="J1320" s="9" t="s">
        <v>32</v>
      </c>
      <c r="K1320">
        <v>3</v>
      </c>
      <c r="L1320" t="s">
        <v>41</v>
      </c>
      <c r="M1320">
        <v>0.47489999999999999</v>
      </c>
      <c r="N1320">
        <v>-3</v>
      </c>
      <c r="Q1320" s="11">
        <v>5.0999999999999996</v>
      </c>
      <c r="R1320" t="s">
        <v>41</v>
      </c>
      <c r="S1320">
        <v>172.82259999999999</v>
      </c>
      <c r="T1320">
        <v>-1</v>
      </c>
      <c r="U1320" s="11" t="s">
        <v>29</v>
      </c>
      <c r="V1320" t="s">
        <v>48</v>
      </c>
      <c r="W1320">
        <f>VLOOKUP(V1320,MoodysRatingMapping!$A$3:$B$23,2,0)</f>
        <v>5.5000000000000009</v>
      </c>
      <c r="X1320">
        <v>-2</v>
      </c>
      <c r="Y1320">
        <v>3.3</v>
      </c>
      <c r="Z1320" t="s">
        <v>81</v>
      </c>
      <c r="AA1320" s="7">
        <f>VLOOKUP(Z1320,'S&amp;PRatingMapping'!$A$3:$B$24,2,0)</f>
        <v>4.8571428571428568</v>
      </c>
      <c r="AC1320">
        <v>6419</v>
      </c>
      <c r="AD1320">
        <v>6419</v>
      </c>
      <c r="AE1320">
        <v>10400342.5</v>
      </c>
      <c r="AF1320" t="s">
        <v>37</v>
      </c>
      <c r="AG1320">
        <v>6</v>
      </c>
      <c r="AH1320" t="s">
        <v>41</v>
      </c>
      <c r="AI1320">
        <v>0.73287999999999998</v>
      </c>
      <c r="AJ1320">
        <v>3</v>
      </c>
      <c r="AL1320" t="s">
        <v>29</v>
      </c>
      <c r="AM1320" t="s">
        <v>41</v>
      </c>
      <c r="AN1320">
        <v>157.44489999999999</v>
      </c>
      <c r="AO1320">
        <v>1</v>
      </c>
      <c r="AP1320" s="11" t="s">
        <v>29</v>
      </c>
      <c r="AQ1320" t="s">
        <v>48</v>
      </c>
      <c r="AR1320">
        <f>VLOOKUP(AQ1320,MoodysRatingMapping!$A$3:$B$23,2,0)</f>
        <v>5.5000000000000009</v>
      </c>
      <c r="AS1320">
        <v>1</v>
      </c>
      <c r="AT1320" s="11">
        <v>3.3</v>
      </c>
      <c r="AU1320" t="s">
        <v>81</v>
      </c>
      <c r="AV1320" s="15">
        <f>VLOOKUP(AU1320,'S&amp;PRatingMapping'!$A$3:$B$24,2,0)</f>
        <v>4.8571428571428568</v>
      </c>
      <c r="AX1320">
        <v>10414636.039999999</v>
      </c>
      <c r="AY1320" t="s">
        <v>37</v>
      </c>
      <c r="AZ1320">
        <v>6</v>
      </c>
      <c r="BA1320" t="s">
        <v>41</v>
      </c>
      <c r="BB1320">
        <v>0.54486999999999997</v>
      </c>
      <c r="BC1320">
        <v>3</v>
      </c>
      <c r="BE1320" s="11" t="s">
        <v>29</v>
      </c>
      <c r="BF1320" t="s">
        <v>41</v>
      </c>
      <c r="BG1320">
        <v>157.9813</v>
      </c>
      <c r="BH1320">
        <v>1</v>
      </c>
      <c r="BI1320" s="11" t="s">
        <v>29</v>
      </c>
      <c r="BJ1320" t="s">
        <v>48</v>
      </c>
      <c r="BK1320">
        <f>VLOOKUP(BJ1320,MoodysRatingMapping!$A$3:$B$23,2,0)</f>
        <v>5.5000000000000009</v>
      </c>
      <c r="BL1320">
        <v>1</v>
      </c>
      <c r="BM1320" s="11">
        <v>3.3</v>
      </c>
      <c r="BN1320" t="s">
        <v>81</v>
      </c>
      <c r="BO1320" s="15">
        <f>VLOOKUP(BN1320,'S&amp;PRatingMapping'!$A$3:$B$24,2,0)</f>
        <v>4.8571428571428568</v>
      </c>
      <c r="BQ1320">
        <v>10307487.23</v>
      </c>
      <c r="BR1320" s="11">
        <v>5.2</v>
      </c>
      <c r="BS1320">
        <v>6</v>
      </c>
      <c r="BT1320" t="s">
        <v>41</v>
      </c>
      <c r="BU1320">
        <v>0.66337000000000002</v>
      </c>
      <c r="BV1320">
        <v>3</v>
      </c>
      <c r="BX1320" t="s">
        <v>29</v>
      </c>
      <c r="BY1320" t="s">
        <v>41</v>
      </c>
      <c r="BZ1320">
        <v>157.97020000000001</v>
      </c>
      <c r="CA1320">
        <v>1</v>
      </c>
      <c r="CB1320" t="s">
        <v>29</v>
      </c>
      <c r="CC1320" t="s">
        <v>48</v>
      </c>
      <c r="CD1320">
        <f>VLOOKUP(CC1320,MoodysRatingMapping!$A$3:$B$23,2,0)</f>
        <v>5.5000000000000009</v>
      </c>
      <c r="CE1320">
        <v>1</v>
      </c>
      <c r="CF1320" s="11">
        <v>3.3</v>
      </c>
      <c r="CG1320" t="s">
        <v>81</v>
      </c>
      <c r="CH1320" s="15">
        <f>VLOOKUP(CG1320,'S&amp;PRatingMapping'!$A$3:$B$24,2,0)</f>
        <v>4.8571428571428568</v>
      </c>
    </row>
    <row r="1321" spans="1:87" x14ac:dyDescent="0.25">
      <c r="A1321" s="2">
        <v>41789</v>
      </c>
      <c r="B1321">
        <v>6.1</v>
      </c>
      <c r="C1321">
        <v>65168</v>
      </c>
      <c r="D1321">
        <v>2.1</v>
      </c>
      <c r="E1321">
        <v>1</v>
      </c>
      <c r="F1321">
        <v>0</v>
      </c>
      <c r="G1321">
        <v>0</v>
      </c>
      <c r="H1321">
        <v>0</v>
      </c>
      <c r="I1321">
        <v>3000000</v>
      </c>
      <c r="J1321" s="9">
        <v>5.0999999999999996</v>
      </c>
      <c r="K1321">
        <v>5</v>
      </c>
      <c r="L1321" t="s">
        <v>41</v>
      </c>
      <c r="M1321">
        <v>0.3387</v>
      </c>
      <c r="N1321">
        <v>-2</v>
      </c>
      <c r="Q1321" s="11">
        <v>3.1</v>
      </c>
      <c r="R1321" t="s">
        <v>41</v>
      </c>
      <c r="S1321">
        <v>71.476600000000005</v>
      </c>
      <c r="T1321">
        <v>-4</v>
      </c>
      <c r="U1321" s="11">
        <v>3.2</v>
      </c>
      <c r="V1321" t="s">
        <v>59</v>
      </c>
      <c r="W1321">
        <f>VLOOKUP(V1321,MoodysRatingMapping!$A$3:$B$23,2,0)</f>
        <v>4.6000000000000005</v>
      </c>
      <c r="X1321">
        <v>-4</v>
      </c>
      <c r="Y1321">
        <v>3.3</v>
      </c>
      <c r="Z1321" t="s">
        <v>81</v>
      </c>
      <c r="AA1321" s="7">
        <f>VLOOKUP(Z1321,'S&amp;PRatingMapping'!$A$3:$B$24,2,0)</f>
        <v>4.8571428571428568</v>
      </c>
      <c r="AC1321">
        <v>6623</v>
      </c>
      <c r="AD1321">
        <v>6623</v>
      </c>
      <c r="AE1321">
        <v>3000000</v>
      </c>
      <c r="AF1321" t="s">
        <v>38</v>
      </c>
      <c r="AG1321">
        <v>5</v>
      </c>
      <c r="AH1321" t="s">
        <v>41</v>
      </c>
      <c r="AI1321">
        <v>0.38555</v>
      </c>
      <c r="AJ1321">
        <v>1</v>
      </c>
      <c r="AL1321" t="s">
        <v>45</v>
      </c>
      <c r="AM1321" t="s">
        <v>41</v>
      </c>
      <c r="AN1321">
        <v>80.174456000000006</v>
      </c>
      <c r="AO1321">
        <v>-1</v>
      </c>
      <c r="AP1321" s="11">
        <v>3.2</v>
      </c>
      <c r="AQ1321" t="s">
        <v>59</v>
      </c>
      <c r="AR1321">
        <f>VLOOKUP(AQ1321,MoodysRatingMapping!$A$3:$B$23,2,0)</f>
        <v>4.6000000000000005</v>
      </c>
      <c r="AS1321">
        <v>-1</v>
      </c>
      <c r="AT1321" s="11">
        <v>3.3</v>
      </c>
      <c r="AU1321" t="s">
        <v>81</v>
      </c>
      <c r="AV1321" s="15">
        <f>VLOOKUP(AU1321,'S&amp;PRatingMapping'!$A$3:$B$24,2,0)</f>
        <v>4.8571428571428568</v>
      </c>
      <c r="AX1321">
        <v>3000000</v>
      </c>
      <c r="AY1321" t="s">
        <v>38</v>
      </c>
      <c r="AZ1321">
        <v>5</v>
      </c>
      <c r="BA1321" t="s">
        <v>41</v>
      </c>
      <c r="BB1321">
        <v>0.3947</v>
      </c>
      <c r="BC1321">
        <v>1</v>
      </c>
      <c r="BE1321" s="11">
        <v>3.2</v>
      </c>
      <c r="BF1321" t="s">
        <v>41</v>
      </c>
      <c r="BG1321">
        <v>84.709214000000003</v>
      </c>
      <c r="BH1321">
        <v>-1</v>
      </c>
      <c r="BI1321" s="11">
        <v>3.2</v>
      </c>
      <c r="BJ1321" t="s">
        <v>59</v>
      </c>
      <c r="BK1321">
        <f>VLOOKUP(BJ1321,MoodysRatingMapping!$A$3:$B$23,2,0)</f>
        <v>4.6000000000000005</v>
      </c>
      <c r="BL1321">
        <v>-1</v>
      </c>
      <c r="BM1321" s="11">
        <v>3.3</v>
      </c>
      <c r="BN1321" t="s">
        <v>81</v>
      </c>
      <c r="BO1321" s="15">
        <f>VLOOKUP(BN1321,'S&amp;PRatingMapping'!$A$3:$B$24,2,0)</f>
        <v>4.8571428571428568</v>
      </c>
      <c r="BQ1321">
        <v>462925.55</v>
      </c>
      <c r="CD1321" t="e">
        <f>VLOOKUP(CC1321,MoodysRatingMapping!$A$3:$B$23,2,0)</f>
        <v>#N/A</v>
      </c>
      <c r="CH1321" s="15" t="e">
        <f>VLOOKUP(CG1321,'S&amp;PRatingMapping'!$A$3:$B$24,2,0)</f>
        <v>#N/A</v>
      </c>
    </row>
    <row r="1322" spans="1:87" x14ac:dyDescent="0.25">
      <c r="A1322" s="2">
        <v>42277</v>
      </c>
      <c r="B1322">
        <v>6.2</v>
      </c>
      <c r="C1322">
        <v>65196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3298060.36</v>
      </c>
      <c r="J1322" s="9">
        <v>6.2</v>
      </c>
      <c r="K1322">
        <v>8</v>
      </c>
      <c r="L1322" t="s">
        <v>41</v>
      </c>
      <c r="M1322">
        <v>1.6474200000000001</v>
      </c>
      <c r="W1322" t="e">
        <f>VLOOKUP(V1322,MoodysRatingMapping!$A$3:$B$23,2,0)</f>
        <v>#N/A</v>
      </c>
      <c r="AA1322" s="7" t="e">
        <f>VLOOKUP(Z1322,'S&amp;PRatingMapping'!$A$3:$B$24,2,0)</f>
        <v>#N/A</v>
      </c>
      <c r="AC1322">
        <v>6642</v>
      </c>
      <c r="AD1322">
        <v>6642</v>
      </c>
      <c r="AE1322">
        <v>3287753.34</v>
      </c>
      <c r="AF1322" t="s">
        <v>31</v>
      </c>
      <c r="AG1322">
        <v>7</v>
      </c>
      <c r="AH1322" t="s">
        <v>41</v>
      </c>
      <c r="AI1322">
        <v>1.18072</v>
      </c>
      <c r="AJ1322">
        <v>1</v>
      </c>
      <c r="AR1322" t="e">
        <f>VLOOKUP(AQ1322,MoodysRatingMapping!$A$3:$B$23,2,0)</f>
        <v>#N/A</v>
      </c>
      <c r="AV1322" s="15" t="e">
        <f>VLOOKUP(AU1322,'S&amp;PRatingMapping'!$A$3:$B$24,2,0)</f>
        <v>#N/A</v>
      </c>
      <c r="AX1322">
        <v>3285381.28</v>
      </c>
      <c r="AY1322" t="s">
        <v>31</v>
      </c>
      <c r="AZ1322">
        <v>7</v>
      </c>
      <c r="BA1322" t="s">
        <v>41</v>
      </c>
      <c r="BB1322">
        <v>1.15317</v>
      </c>
      <c r="BC1322">
        <v>1</v>
      </c>
      <c r="BK1322" t="e">
        <f>VLOOKUP(BJ1322,MoodysRatingMapping!$A$3:$B$23,2,0)</f>
        <v>#N/A</v>
      </c>
      <c r="BO1322" s="15" t="e">
        <f>VLOOKUP(BN1322,'S&amp;PRatingMapping'!$A$3:$B$24,2,0)</f>
        <v>#N/A</v>
      </c>
      <c r="BQ1322">
        <v>3494808.19</v>
      </c>
      <c r="BR1322" s="11">
        <v>6.1</v>
      </c>
      <c r="BS1322">
        <v>7</v>
      </c>
      <c r="BT1322" t="s">
        <v>41</v>
      </c>
      <c r="BU1322">
        <v>1.12191</v>
      </c>
      <c r="BV1322">
        <v>1</v>
      </c>
      <c r="CD1322" t="e">
        <f>VLOOKUP(CC1322,MoodysRatingMapping!$A$3:$B$23,2,0)</f>
        <v>#N/A</v>
      </c>
      <c r="CH1322" s="15" t="e">
        <f>VLOOKUP(CG1322,'S&amp;PRatingMapping'!$A$3:$B$24,2,0)</f>
        <v>#N/A</v>
      </c>
    </row>
    <row r="1323" spans="1:87" x14ac:dyDescent="0.25">
      <c r="A1323" s="2">
        <v>42489</v>
      </c>
      <c r="B1323">
        <v>5.2</v>
      </c>
      <c r="C1323">
        <v>65233</v>
      </c>
      <c r="D1323">
        <v>1.2</v>
      </c>
      <c r="E1323">
        <v>1</v>
      </c>
      <c r="F1323">
        <v>0</v>
      </c>
      <c r="G1323">
        <v>-2</v>
      </c>
      <c r="H1323">
        <v>0</v>
      </c>
      <c r="I1323">
        <v>58000000</v>
      </c>
      <c r="J1323" s="9">
        <v>5.2</v>
      </c>
      <c r="K1323">
        <v>6</v>
      </c>
      <c r="L1323" t="s">
        <v>41</v>
      </c>
      <c r="M1323">
        <v>0.49979000000000001</v>
      </c>
      <c r="Q1323" s="11">
        <v>5.2</v>
      </c>
      <c r="R1323" t="s">
        <v>41</v>
      </c>
      <c r="S1323">
        <v>31.36674</v>
      </c>
      <c r="U1323" s="11">
        <v>5.0999999999999996</v>
      </c>
      <c r="V1323" t="s">
        <v>61</v>
      </c>
      <c r="W1323">
        <f>VLOOKUP(V1323,MoodysRatingMapping!$A$3:$B$23,2,0)</f>
        <v>5.9500000000000011</v>
      </c>
      <c r="X1323">
        <v>-1</v>
      </c>
      <c r="Y1323">
        <v>3.3</v>
      </c>
      <c r="Z1323" t="s">
        <v>81</v>
      </c>
      <c r="AA1323" s="7">
        <f>VLOOKUP(Z1323,'S&amp;PRatingMapping'!$A$3:$B$24,2,0)</f>
        <v>4.8571428571428568</v>
      </c>
      <c r="AC1323">
        <v>672</v>
      </c>
      <c r="AD1323">
        <v>672</v>
      </c>
      <c r="AE1323">
        <v>58000000</v>
      </c>
      <c r="AF1323" t="s">
        <v>37</v>
      </c>
      <c r="AG1323">
        <v>6</v>
      </c>
      <c r="AH1323" t="s">
        <v>41</v>
      </c>
      <c r="AI1323">
        <v>0.75327</v>
      </c>
      <c r="AJ1323">
        <v>2</v>
      </c>
      <c r="AL1323" t="s">
        <v>39</v>
      </c>
      <c r="AM1323" t="s">
        <v>41</v>
      </c>
      <c r="AN1323">
        <v>543.77847499999996</v>
      </c>
      <c r="AO1323">
        <v>5</v>
      </c>
      <c r="AP1323" s="11">
        <v>5.0999999999999996</v>
      </c>
      <c r="AQ1323" t="s">
        <v>61</v>
      </c>
      <c r="AR1323">
        <f>VLOOKUP(AQ1323,MoodysRatingMapping!$A$3:$B$23,2,0)</f>
        <v>5.9500000000000011</v>
      </c>
      <c r="AS1323">
        <v>1</v>
      </c>
      <c r="AT1323" s="11">
        <v>3.3</v>
      </c>
      <c r="AU1323" t="s">
        <v>81</v>
      </c>
      <c r="AV1323" s="15">
        <f>VLOOKUP(AU1323,'S&amp;PRatingMapping'!$A$3:$B$24,2,0)</f>
        <v>4.8571428571428568</v>
      </c>
      <c r="AW1323" t="s">
        <v>57</v>
      </c>
      <c r="AX1323">
        <v>58000000</v>
      </c>
      <c r="AY1323" t="s">
        <v>36</v>
      </c>
      <c r="AZ1323">
        <v>8</v>
      </c>
      <c r="BA1323" t="s">
        <v>41</v>
      </c>
      <c r="BB1323">
        <v>1.80569</v>
      </c>
      <c r="BC1323">
        <v>4</v>
      </c>
      <c r="BE1323" s="11" t="s">
        <v>39</v>
      </c>
      <c r="BF1323" t="s">
        <v>41</v>
      </c>
      <c r="BG1323">
        <v>677.63089300000001</v>
      </c>
      <c r="BH1323">
        <v>5</v>
      </c>
      <c r="BI1323" s="11">
        <v>5.0999999999999996</v>
      </c>
      <c r="BJ1323" t="s">
        <v>61</v>
      </c>
      <c r="BK1323">
        <f>VLOOKUP(BJ1323,MoodysRatingMapping!$A$3:$B$23,2,0)</f>
        <v>5.9500000000000011</v>
      </c>
      <c r="BL1323">
        <v>1</v>
      </c>
      <c r="BM1323" s="11">
        <v>3.3</v>
      </c>
      <c r="BN1323" t="s">
        <v>81</v>
      </c>
      <c r="BO1323" s="15">
        <f>VLOOKUP(BN1323,'S&amp;PRatingMapping'!$A$3:$B$24,2,0)</f>
        <v>4.8571428571428568</v>
      </c>
      <c r="BP1323" t="s">
        <v>62</v>
      </c>
      <c r="BQ1323">
        <v>58000000</v>
      </c>
      <c r="BR1323" s="11">
        <v>6.1</v>
      </c>
      <c r="BS1323">
        <v>7</v>
      </c>
      <c r="BT1323" t="s">
        <v>41</v>
      </c>
      <c r="BU1323">
        <v>0.82091000000000003</v>
      </c>
      <c r="BV1323">
        <v>3</v>
      </c>
      <c r="BX1323" t="s">
        <v>39</v>
      </c>
      <c r="BY1323" t="s">
        <v>41</v>
      </c>
      <c r="BZ1323">
        <v>599.41612899999996</v>
      </c>
      <c r="CA1323">
        <v>5</v>
      </c>
      <c r="CB1323" t="s">
        <v>43</v>
      </c>
      <c r="CC1323" t="s">
        <v>58</v>
      </c>
      <c r="CD1323">
        <f>VLOOKUP(CC1323,MoodysRatingMapping!$A$3:$B$23,2,0)</f>
        <v>5.0500000000000007</v>
      </c>
      <c r="CE1323">
        <v>-1</v>
      </c>
      <c r="CF1323" s="11">
        <v>3.2</v>
      </c>
      <c r="CG1323" t="s">
        <v>69</v>
      </c>
      <c r="CH1323" s="15">
        <f>VLOOKUP(CG1323,'S&amp;PRatingMapping'!$A$3:$B$24,2,0)</f>
        <v>4.4285714285714279</v>
      </c>
    </row>
    <row r="1324" spans="1:87" x14ac:dyDescent="0.25">
      <c r="A1324" s="2">
        <v>42551</v>
      </c>
      <c r="B1324">
        <v>6.1</v>
      </c>
      <c r="C1324">
        <v>65233</v>
      </c>
      <c r="D1324">
        <v>0.89999999999999947</v>
      </c>
      <c r="E1324">
        <v>1</v>
      </c>
      <c r="F1324">
        <v>0</v>
      </c>
      <c r="G1324">
        <v>0</v>
      </c>
      <c r="H1324">
        <v>0</v>
      </c>
      <c r="I1324">
        <v>58000000</v>
      </c>
      <c r="J1324" s="9">
        <v>5.2</v>
      </c>
      <c r="K1324">
        <v>6</v>
      </c>
      <c r="L1324" t="s">
        <v>41</v>
      </c>
      <c r="M1324">
        <v>0.66120999999999996</v>
      </c>
      <c r="N1324">
        <v>-1</v>
      </c>
      <c r="Q1324" s="11">
        <v>5.0999999999999996</v>
      </c>
      <c r="R1324" t="s">
        <v>41</v>
      </c>
      <c r="S1324">
        <v>244.621454</v>
      </c>
      <c r="T1324">
        <v>-2</v>
      </c>
      <c r="U1324" s="11">
        <v>5.0999999999999996</v>
      </c>
      <c r="V1324" t="s">
        <v>61</v>
      </c>
      <c r="W1324">
        <f>VLOOKUP(V1324,MoodysRatingMapping!$A$3:$B$23,2,0)</f>
        <v>5.9500000000000011</v>
      </c>
      <c r="X1324">
        <v>-2</v>
      </c>
      <c r="Y1324">
        <v>3.3</v>
      </c>
      <c r="Z1324" t="s">
        <v>81</v>
      </c>
      <c r="AA1324" s="7">
        <f>VLOOKUP(Z1324,'S&amp;PRatingMapping'!$A$3:$B$24,2,0)</f>
        <v>4.8571428571428568</v>
      </c>
      <c r="AB1324" t="s">
        <v>92</v>
      </c>
      <c r="AC1324">
        <v>674</v>
      </c>
      <c r="AD1324">
        <v>674</v>
      </c>
      <c r="AE1324">
        <v>58000000</v>
      </c>
      <c r="AL1324" t="s">
        <v>37</v>
      </c>
      <c r="AM1324" t="s">
        <v>41</v>
      </c>
      <c r="AN1324">
        <v>325.47449399999999</v>
      </c>
      <c r="AO1324">
        <v>0</v>
      </c>
      <c r="AP1324" s="11">
        <v>5.0999999999999996</v>
      </c>
      <c r="AQ1324" t="s">
        <v>61</v>
      </c>
      <c r="AR1324">
        <f>VLOOKUP(AQ1324,MoodysRatingMapping!$A$3:$B$23,2,0)</f>
        <v>5.9500000000000011</v>
      </c>
      <c r="AS1324">
        <v>-1</v>
      </c>
      <c r="AT1324" s="11">
        <v>3.3</v>
      </c>
      <c r="AU1324" t="s">
        <v>81</v>
      </c>
      <c r="AV1324" s="15">
        <f>VLOOKUP(AU1324,'S&amp;PRatingMapping'!$A$3:$B$24,2,0)</f>
        <v>4.8571428571428568</v>
      </c>
      <c r="AW1324" t="s">
        <v>57</v>
      </c>
      <c r="AX1324">
        <v>58000000</v>
      </c>
      <c r="AY1324" t="s">
        <v>37</v>
      </c>
      <c r="AZ1324">
        <v>6</v>
      </c>
      <c r="BA1324" t="s">
        <v>41</v>
      </c>
      <c r="BB1324">
        <v>0.49979000000000001</v>
      </c>
      <c r="BC1324">
        <v>0</v>
      </c>
      <c r="BE1324" s="11">
        <v>5.2</v>
      </c>
      <c r="BF1324" t="s">
        <v>41</v>
      </c>
      <c r="BG1324">
        <v>301.36067400000002</v>
      </c>
      <c r="BH1324">
        <v>0</v>
      </c>
      <c r="BI1324" s="11">
        <v>5.0999999999999996</v>
      </c>
      <c r="BJ1324" t="s">
        <v>61</v>
      </c>
      <c r="BK1324">
        <f>VLOOKUP(BJ1324,MoodysRatingMapping!$A$3:$B$23,2,0)</f>
        <v>5.9500000000000011</v>
      </c>
      <c r="BL1324">
        <v>-1</v>
      </c>
      <c r="BM1324" s="11">
        <v>3.3</v>
      </c>
      <c r="BN1324" t="s">
        <v>81</v>
      </c>
      <c r="BO1324" s="15">
        <f>VLOOKUP(BN1324,'S&amp;PRatingMapping'!$A$3:$B$24,2,0)</f>
        <v>4.8571428571428568</v>
      </c>
      <c r="BQ1324">
        <v>58000000</v>
      </c>
      <c r="BR1324" s="11">
        <v>5.2</v>
      </c>
      <c r="BS1324">
        <v>6</v>
      </c>
      <c r="BT1324" t="s">
        <v>41</v>
      </c>
      <c r="BU1324">
        <v>0.75327</v>
      </c>
      <c r="BV1324">
        <v>2</v>
      </c>
      <c r="BX1324" t="s">
        <v>39</v>
      </c>
      <c r="BY1324" t="s">
        <v>41</v>
      </c>
      <c r="BZ1324">
        <v>543.77847499999996</v>
      </c>
      <c r="CA1324">
        <v>5</v>
      </c>
      <c r="CB1324" t="s">
        <v>38</v>
      </c>
      <c r="CC1324" t="s">
        <v>61</v>
      </c>
      <c r="CD1324">
        <f>VLOOKUP(CC1324,MoodysRatingMapping!$A$3:$B$23,2,0)</f>
        <v>5.9500000000000011</v>
      </c>
      <c r="CE1324">
        <v>1</v>
      </c>
      <c r="CF1324" s="11">
        <v>3.3</v>
      </c>
      <c r="CG1324" t="s">
        <v>81</v>
      </c>
      <c r="CH1324" s="15">
        <f>VLOOKUP(CG1324,'S&amp;PRatingMapping'!$A$3:$B$24,2,0)</f>
        <v>4.8571428571428568</v>
      </c>
      <c r="CI1324" t="s">
        <v>57</v>
      </c>
    </row>
    <row r="1325" spans="1:87" x14ac:dyDescent="0.25">
      <c r="A1325" s="2">
        <v>42489</v>
      </c>
      <c r="B1325">
        <v>9</v>
      </c>
      <c r="C1325">
        <v>6537</v>
      </c>
      <c r="D1325">
        <v>0.69999999999999929</v>
      </c>
      <c r="E1325">
        <v>1</v>
      </c>
      <c r="F1325">
        <v>0</v>
      </c>
      <c r="G1325">
        <v>0</v>
      </c>
      <c r="H1325">
        <v>0</v>
      </c>
      <c r="I1325">
        <v>120419190.64</v>
      </c>
      <c r="J1325" s="9">
        <v>8.1</v>
      </c>
      <c r="K1325">
        <v>1</v>
      </c>
      <c r="L1325" t="s">
        <v>42</v>
      </c>
      <c r="M1325">
        <v>18.649830000000001</v>
      </c>
      <c r="N1325">
        <v>-2</v>
      </c>
      <c r="Q1325" s="11">
        <v>6.2</v>
      </c>
      <c r="R1325" t="s">
        <v>42</v>
      </c>
      <c r="S1325">
        <v>478.15394099999997</v>
      </c>
      <c r="T1325">
        <v>-4</v>
      </c>
      <c r="W1325" t="e">
        <f>VLOOKUP(V1325,MoodysRatingMapping!$A$3:$B$23,2,0)</f>
        <v>#N/A</v>
      </c>
      <c r="Y1325">
        <v>8.1</v>
      </c>
      <c r="Z1325" t="s">
        <v>88</v>
      </c>
      <c r="AA1325" s="7">
        <f>VLOOKUP(Z1325,'S&amp;PRatingMapping'!$A$3:$B$24,2,0)</f>
        <v>8.2857142857142865</v>
      </c>
      <c r="AC1325">
        <v>6821</v>
      </c>
      <c r="AD1325">
        <v>6821</v>
      </c>
      <c r="AE1325">
        <v>85311003.439999998</v>
      </c>
      <c r="AR1325" t="e">
        <f>VLOOKUP(AQ1325,MoodysRatingMapping!$A$3:$B$23,2,0)</f>
        <v>#N/A</v>
      </c>
      <c r="AV1325" s="15" t="e">
        <f>VLOOKUP(AU1325,'S&amp;PRatingMapping'!$A$3:$B$24,2,0)</f>
        <v>#N/A</v>
      </c>
      <c r="AX1325">
        <v>3103983.54</v>
      </c>
      <c r="AY1325" t="s">
        <v>36</v>
      </c>
      <c r="AZ1325">
        <v>8</v>
      </c>
      <c r="BA1325" t="s">
        <v>42</v>
      </c>
      <c r="BB1325">
        <v>4.0102599999999997</v>
      </c>
      <c r="BC1325">
        <v>-3</v>
      </c>
      <c r="BE1325" s="11">
        <v>6.2</v>
      </c>
      <c r="BF1325" t="s">
        <v>42</v>
      </c>
      <c r="BG1325">
        <v>455.26076999999998</v>
      </c>
      <c r="BH1325">
        <v>-3</v>
      </c>
      <c r="BK1325" t="e">
        <f>VLOOKUP(BJ1325,MoodysRatingMapping!$A$3:$B$23,2,0)</f>
        <v>#N/A</v>
      </c>
      <c r="BM1325" s="11">
        <v>8.1</v>
      </c>
      <c r="BN1325" t="s">
        <v>85</v>
      </c>
      <c r="BO1325" s="15">
        <f>VLOOKUP(BN1325,'S&amp;PRatingMapping'!$A$3:$B$24,2,0)</f>
        <v>7.8571428571428585</v>
      </c>
      <c r="BQ1325">
        <v>3427102.56</v>
      </c>
      <c r="BR1325" s="11">
        <v>8.1</v>
      </c>
      <c r="BS1325">
        <v>10</v>
      </c>
      <c r="BT1325" t="s">
        <v>42</v>
      </c>
      <c r="BU1325">
        <v>18.66046</v>
      </c>
      <c r="BV1325">
        <v>-1</v>
      </c>
      <c r="BX1325" t="s">
        <v>39</v>
      </c>
      <c r="BY1325" t="s">
        <v>42</v>
      </c>
      <c r="BZ1325">
        <v>605.24447799999996</v>
      </c>
      <c r="CA1325">
        <v>-2</v>
      </c>
      <c r="CD1325" t="e">
        <f>VLOOKUP(CC1325,MoodysRatingMapping!$A$3:$B$23,2,0)</f>
        <v>#N/A</v>
      </c>
      <c r="CF1325" s="11">
        <v>8.1</v>
      </c>
      <c r="CG1325" t="s">
        <v>85</v>
      </c>
      <c r="CH1325" s="15">
        <f>VLOOKUP(CG1325,'S&amp;PRatingMapping'!$A$3:$B$24,2,0)</f>
        <v>7.8571428571428585</v>
      </c>
    </row>
    <row r="1326" spans="1:87" x14ac:dyDescent="0.25">
      <c r="A1326" s="2">
        <v>42004</v>
      </c>
      <c r="B1326">
        <v>8.1</v>
      </c>
      <c r="C1326">
        <v>65412</v>
      </c>
      <c r="D1326">
        <v>1.1000000000000001</v>
      </c>
      <c r="E1326">
        <v>1</v>
      </c>
      <c r="F1326">
        <v>0</v>
      </c>
      <c r="G1326">
        <v>0</v>
      </c>
      <c r="H1326">
        <v>0</v>
      </c>
      <c r="I1326">
        <v>150000</v>
      </c>
      <c r="W1326" t="e">
        <f>VLOOKUP(V1326,MoodysRatingMapping!$A$3:$B$23,2,0)</f>
        <v>#N/A</v>
      </c>
      <c r="AA1326" s="7" t="e">
        <f>VLOOKUP(Z1326,'S&amp;PRatingMapping'!$A$3:$B$24,2,0)</f>
        <v>#N/A</v>
      </c>
      <c r="AC1326">
        <v>6837</v>
      </c>
      <c r="AD1326">
        <v>6837</v>
      </c>
      <c r="AE1326">
        <v>150000</v>
      </c>
      <c r="AR1326" t="e">
        <f>VLOOKUP(AQ1326,MoodysRatingMapping!$A$3:$B$23,2,0)</f>
        <v>#N/A</v>
      </c>
      <c r="AV1326" s="15" t="e">
        <f>VLOOKUP(AU1326,'S&amp;PRatingMapping'!$A$3:$B$24,2,0)</f>
        <v>#N/A</v>
      </c>
      <c r="AX1326">
        <v>150000</v>
      </c>
      <c r="BK1326" t="e">
        <f>VLOOKUP(BJ1326,MoodysRatingMapping!$A$3:$B$23,2,0)</f>
        <v>#N/A</v>
      </c>
      <c r="BO1326" s="15" t="e">
        <f>VLOOKUP(BN1326,'S&amp;PRatingMapping'!$A$3:$B$24,2,0)</f>
        <v>#N/A</v>
      </c>
      <c r="BQ1326">
        <v>150000</v>
      </c>
      <c r="CD1326" t="e">
        <f>VLOOKUP(CC1326,MoodysRatingMapping!$A$3:$B$23,2,0)</f>
        <v>#N/A</v>
      </c>
      <c r="CH1326" s="15" t="e">
        <f>VLOOKUP(CG1326,'S&amp;PRatingMapping'!$A$3:$B$24,2,0)</f>
        <v>#N/A</v>
      </c>
    </row>
    <row r="1327" spans="1:87" x14ac:dyDescent="0.25">
      <c r="A1327" s="2">
        <v>42489</v>
      </c>
      <c r="B1327">
        <v>6.2</v>
      </c>
      <c r="C1327">
        <v>65442</v>
      </c>
      <c r="D1327">
        <v>0.10000000000000051</v>
      </c>
      <c r="E1327">
        <v>1</v>
      </c>
      <c r="F1327">
        <v>0</v>
      </c>
      <c r="G1327">
        <v>0</v>
      </c>
      <c r="H1327">
        <v>-3</v>
      </c>
      <c r="I1327">
        <v>2392320</v>
      </c>
      <c r="W1327" t="e">
        <f>VLOOKUP(V1327,MoodysRatingMapping!$A$3:$B$23,2,0)</f>
        <v>#N/A</v>
      </c>
      <c r="AA1327" s="7" t="e">
        <f>VLOOKUP(Z1327,'S&amp;PRatingMapping'!$A$3:$B$24,2,0)</f>
        <v>#N/A</v>
      </c>
      <c r="AC1327">
        <v>6872</v>
      </c>
      <c r="AD1327">
        <v>6872</v>
      </c>
      <c r="AE1327">
        <v>2392320</v>
      </c>
      <c r="AR1327" t="e">
        <f>VLOOKUP(AQ1327,MoodysRatingMapping!$A$3:$B$23,2,0)</f>
        <v>#N/A</v>
      </c>
      <c r="AV1327" s="15" t="e">
        <f>VLOOKUP(AU1327,'S&amp;PRatingMapping'!$A$3:$B$24,2,0)</f>
        <v>#N/A</v>
      </c>
      <c r="AX1327">
        <v>2712956.12</v>
      </c>
      <c r="BK1327" t="e">
        <f>VLOOKUP(BJ1327,MoodysRatingMapping!$A$3:$B$23,2,0)</f>
        <v>#N/A</v>
      </c>
      <c r="BO1327" s="15" t="e">
        <f>VLOOKUP(BN1327,'S&amp;PRatingMapping'!$A$3:$B$24,2,0)</f>
        <v>#N/A</v>
      </c>
      <c r="BQ1327">
        <v>2769600</v>
      </c>
      <c r="CD1327" t="e">
        <f>VLOOKUP(CC1327,MoodysRatingMapping!$A$3:$B$23,2,0)</f>
        <v>#N/A</v>
      </c>
      <c r="CH1327" s="15" t="e">
        <f>VLOOKUP(CG1327,'S&amp;PRatingMapping'!$A$3:$B$24,2,0)</f>
        <v>#N/A</v>
      </c>
    </row>
    <row r="1328" spans="1:87" x14ac:dyDescent="0.25">
      <c r="A1328" s="2">
        <v>42613</v>
      </c>
      <c r="B1328">
        <v>6.2</v>
      </c>
      <c r="C1328">
        <v>65442</v>
      </c>
      <c r="D1328">
        <v>0.10000000000000051</v>
      </c>
      <c r="E1328">
        <v>1</v>
      </c>
      <c r="F1328">
        <v>-1</v>
      </c>
      <c r="G1328">
        <v>0</v>
      </c>
      <c r="H1328">
        <v>0</v>
      </c>
      <c r="I1328">
        <v>3685217.36</v>
      </c>
      <c r="W1328" t="e">
        <f>VLOOKUP(V1328,MoodysRatingMapping!$A$3:$B$23,2,0)</f>
        <v>#N/A</v>
      </c>
      <c r="AA1328" s="7" t="e">
        <f>VLOOKUP(Z1328,'S&amp;PRatingMapping'!$A$3:$B$24,2,0)</f>
        <v>#N/A</v>
      </c>
      <c r="AC1328">
        <v>6875</v>
      </c>
      <c r="AD1328">
        <v>6875</v>
      </c>
      <c r="AE1328">
        <v>4046956.5</v>
      </c>
      <c r="AR1328" t="e">
        <f>VLOOKUP(AQ1328,MoodysRatingMapping!$A$3:$B$23,2,0)</f>
        <v>#N/A</v>
      </c>
      <c r="AV1328" s="15" t="e">
        <f>VLOOKUP(AU1328,'S&amp;PRatingMapping'!$A$3:$B$24,2,0)</f>
        <v>#N/A</v>
      </c>
      <c r="AX1328">
        <v>3199130.42</v>
      </c>
      <c r="BK1328" t="e">
        <f>VLOOKUP(BJ1328,MoodysRatingMapping!$A$3:$B$23,2,0)</f>
        <v>#N/A</v>
      </c>
      <c r="BO1328" s="15" t="e">
        <f>VLOOKUP(BN1328,'S&amp;PRatingMapping'!$A$3:$B$24,2,0)</f>
        <v>#N/A</v>
      </c>
      <c r="BQ1328">
        <v>2392320</v>
      </c>
      <c r="CD1328" t="e">
        <f>VLOOKUP(CC1328,MoodysRatingMapping!$A$3:$B$23,2,0)</f>
        <v>#N/A</v>
      </c>
      <c r="CH1328" s="15" t="e">
        <f>VLOOKUP(CG1328,'S&amp;PRatingMapping'!$A$3:$B$24,2,0)</f>
        <v>#N/A</v>
      </c>
    </row>
    <row r="1329" spans="1:87" x14ac:dyDescent="0.25">
      <c r="A1329" s="2">
        <v>42643</v>
      </c>
      <c r="B1329">
        <v>7</v>
      </c>
      <c r="C1329">
        <v>65442</v>
      </c>
      <c r="D1329">
        <v>0.79999999999999982</v>
      </c>
      <c r="E1329">
        <v>1</v>
      </c>
      <c r="F1329">
        <v>0</v>
      </c>
      <c r="G1329">
        <v>0</v>
      </c>
      <c r="H1329">
        <v>0</v>
      </c>
      <c r="I1329">
        <v>2710310.83</v>
      </c>
      <c r="W1329" t="e">
        <f>VLOOKUP(V1329,MoodysRatingMapping!$A$3:$B$23,2,0)</f>
        <v>#N/A</v>
      </c>
      <c r="AA1329" s="7" t="e">
        <f>VLOOKUP(Z1329,'S&amp;PRatingMapping'!$A$3:$B$24,2,0)</f>
        <v>#N/A</v>
      </c>
      <c r="AC1329">
        <v>6876</v>
      </c>
      <c r="AD1329">
        <v>6876</v>
      </c>
      <c r="AE1329">
        <v>3685217.36</v>
      </c>
      <c r="AR1329" t="e">
        <f>VLOOKUP(AQ1329,MoodysRatingMapping!$A$3:$B$23,2,0)</f>
        <v>#N/A</v>
      </c>
      <c r="AV1329" s="15" t="e">
        <f>VLOOKUP(AU1329,'S&amp;PRatingMapping'!$A$3:$B$24,2,0)</f>
        <v>#N/A</v>
      </c>
      <c r="AX1329">
        <v>4046956.5</v>
      </c>
      <c r="BK1329" t="e">
        <f>VLOOKUP(BJ1329,MoodysRatingMapping!$A$3:$B$23,2,0)</f>
        <v>#N/A</v>
      </c>
      <c r="BO1329" s="15" t="e">
        <f>VLOOKUP(BN1329,'S&amp;PRatingMapping'!$A$3:$B$24,2,0)</f>
        <v>#N/A</v>
      </c>
      <c r="BQ1329">
        <v>3199130.42</v>
      </c>
      <c r="CD1329" t="e">
        <f>VLOOKUP(CC1329,MoodysRatingMapping!$A$3:$B$23,2,0)</f>
        <v>#N/A</v>
      </c>
      <c r="CH1329" s="15" t="e">
        <f>VLOOKUP(CG1329,'S&amp;PRatingMapping'!$A$3:$B$24,2,0)</f>
        <v>#N/A</v>
      </c>
    </row>
    <row r="1330" spans="1:87" x14ac:dyDescent="0.25">
      <c r="A1330" s="2">
        <v>42124</v>
      </c>
      <c r="B1330">
        <v>4</v>
      </c>
      <c r="C1330">
        <v>65455</v>
      </c>
      <c r="D1330">
        <v>0.70000000000000018</v>
      </c>
      <c r="E1330">
        <v>1</v>
      </c>
      <c r="F1330">
        <v>0</v>
      </c>
      <c r="G1330">
        <v>0</v>
      </c>
      <c r="H1330">
        <v>0</v>
      </c>
      <c r="I1330">
        <v>77913288.170000002</v>
      </c>
      <c r="W1330" t="e">
        <f>VLOOKUP(V1330,MoodysRatingMapping!$A$3:$B$23,2,0)</f>
        <v>#N/A</v>
      </c>
      <c r="AA1330" s="7" t="e">
        <f>VLOOKUP(Z1330,'S&amp;PRatingMapping'!$A$3:$B$24,2,0)</f>
        <v>#N/A</v>
      </c>
      <c r="AC1330">
        <v>6951</v>
      </c>
      <c r="AD1330">
        <v>6951</v>
      </c>
      <c r="AE1330">
        <v>78008451.670000002</v>
      </c>
      <c r="AR1330" t="e">
        <f>VLOOKUP(AQ1330,MoodysRatingMapping!$A$3:$B$23,2,0)</f>
        <v>#N/A</v>
      </c>
      <c r="AV1330" s="15" t="e">
        <f>VLOOKUP(AU1330,'S&amp;PRatingMapping'!$A$3:$B$24,2,0)</f>
        <v>#N/A</v>
      </c>
      <c r="AX1330">
        <v>78083722.680000007</v>
      </c>
      <c r="BK1330" t="e">
        <f>VLOOKUP(BJ1330,MoodysRatingMapping!$A$3:$B$23,2,0)</f>
        <v>#N/A</v>
      </c>
      <c r="BO1330" s="15" t="e">
        <f>VLOOKUP(BN1330,'S&amp;PRatingMapping'!$A$3:$B$24,2,0)</f>
        <v>#N/A</v>
      </c>
      <c r="BQ1330">
        <v>85930034.560000002</v>
      </c>
      <c r="CD1330" t="e">
        <f>VLOOKUP(CC1330,MoodysRatingMapping!$A$3:$B$23,2,0)</f>
        <v>#N/A</v>
      </c>
      <c r="CH1330" s="15" t="e">
        <f>VLOOKUP(CG1330,'S&amp;PRatingMapping'!$A$3:$B$24,2,0)</f>
        <v>#N/A</v>
      </c>
    </row>
    <row r="1331" spans="1:87" x14ac:dyDescent="0.25">
      <c r="A1331" s="2">
        <v>42643</v>
      </c>
      <c r="B1331">
        <v>6.2</v>
      </c>
      <c r="C1331">
        <v>65480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8660000</v>
      </c>
      <c r="J1331" s="9">
        <v>3.1</v>
      </c>
      <c r="K1331">
        <v>3</v>
      </c>
      <c r="L1331" t="s">
        <v>41</v>
      </c>
      <c r="M1331">
        <v>0.19869999999999999</v>
      </c>
      <c r="N1331">
        <v>-5</v>
      </c>
      <c r="Q1331" s="11" t="s">
        <v>30</v>
      </c>
      <c r="R1331" t="s">
        <v>41</v>
      </c>
      <c r="S1331">
        <v>32.826000000000001</v>
      </c>
      <c r="T1331">
        <v>-7</v>
      </c>
      <c r="U1331" s="11">
        <v>2.2000000000000002</v>
      </c>
      <c r="V1331" t="s">
        <v>51</v>
      </c>
      <c r="W1331">
        <f>VLOOKUP(V1331,MoodysRatingMapping!$A$3:$B$23,2,0)</f>
        <v>3.2500000000000004</v>
      </c>
      <c r="X1331">
        <v>-6</v>
      </c>
      <c r="Y1331">
        <v>2.2000000000000002</v>
      </c>
      <c r="Z1331" t="s">
        <v>71</v>
      </c>
      <c r="AA1331" s="7">
        <f>VLOOKUP(Z1331,'S&amp;PRatingMapping'!$A$3:$B$24,2,0)</f>
        <v>3.1428571428571423</v>
      </c>
      <c r="AC1331">
        <v>6115</v>
      </c>
      <c r="AD1331">
        <v>6115</v>
      </c>
      <c r="AE1331">
        <v>31200000</v>
      </c>
      <c r="AF1331" t="s">
        <v>29</v>
      </c>
      <c r="AG1331">
        <v>4</v>
      </c>
      <c r="AH1331" t="s">
        <v>41</v>
      </c>
      <c r="AI1331">
        <v>0.24303</v>
      </c>
      <c r="AJ1331">
        <v>-2</v>
      </c>
      <c r="AL1331" t="s">
        <v>30</v>
      </c>
      <c r="AM1331" t="s">
        <v>41</v>
      </c>
      <c r="AN1331">
        <v>30.448899999999998</v>
      </c>
      <c r="AO1331">
        <v>-5</v>
      </c>
      <c r="AP1331" s="11">
        <v>2.2000000000000002</v>
      </c>
      <c r="AQ1331" t="s">
        <v>51</v>
      </c>
      <c r="AR1331">
        <f>VLOOKUP(AQ1331,MoodysRatingMapping!$A$3:$B$23,2,0)</f>
        <v>3.2500000000000004</v>
      </c>
      <c r="AS1331">
        <v>-4</v>
      </c>
      <c r="AT1331" s="11">
        <v>2.2000000000000002</v>
      </c>
      <c r="AU1331" t="s">
        <v>71</v>
      </c>
      <c r="AV1331" s="15">
        <f>VLOOKUP(AU1331,'S&amp;PRatingMapping'!$A$3:$B$24,2,0)</f>
        <v>3.1428571428571423</v>
      </c>
      <c r="AX1331">
        <v>21650000</v>
      </c>
      <c r="AY1331" t="s">
        <v>38</v>
      </c>
      <c r="AZ1331">
        <v>5</v>
      </c>
      <c r="BA1331" t="s">
        <v>41</v>
      </c>
      <c r="BB1331">
        <v>0.38461000000000001</v>
      </c>
      <c r="BC1331">
        <v>-1</v>
      </c>
      <c r="BE1331" s="11" t="s">
        <v>30</v>
      </c>
      <c r="BF1331" t="s">
        <v>41</v>
      </c>
      <c r="BG1331">
        <v>36.029000000000003</v>
      </c>
      <c r="BH1331">
        <v>-5</v>
      </c>
      <c r="BI1331" s="11">
        <v>2.2000000000000002</v>
      </c>
      <c r="BJ1331" t="s">
        <v>51</v>
      </c>
      <c r="BK1331">
        <f>VLOOKUP(BJ1331,MoodysRatingMapping!$A$3:$B$23,2,0)</f>
        <v>3.2500000000000004</v>
      </c>
      <c r="BL1331">
        <v>-4</v>
      </c>
      <c r="BM1331" s="11">
        <v>2.2000000000000002</v>
      </c>
      <c r="BN1331" t="s">
        <v>71</v>
      </c>
      <c r="BO1331" s="15">
        <f>VLOOKUP(BN1331,'S&amp;PRatingMapping'!$A$3:$B$24,2,0)</f>
        <v>3.1428571428571423</v>
      </c>
      <c r="BQ1331">
        <v>19642059.050000001</v>
      </c>
      <c r="BR1331" s="11">
        <v>5.0999999999999996</v>
      </c>
      <c r="BS1331">
        <v>5</v>
      </c>
      <c r="BT1331" t="s">
        <v>41</v>
      </c>
      <c r="BU1331">
        <v>0.40690999999999999</v>
      </c>
      <c r="BV1331">
        <v>-1</v>
      </c>
      <c r="BX1331" t="s">
        <v>30</v>
      </c>
      <c r="BY1331" t="s">
        <v>41</v>
      </c>
      <c r="BZ1331">
        <v>42.880659999999999</v>
      </c>
      <c r="CA1331">
        <v>-5</v>
      </c>
      <c r="CB1331" t="s">
        <v>44</v>
      </c>
      <c r="CC1331" t="s">
        <v>51</v>
      </c>
      <c r="CD1331">
        <f>VLOOKUP(CC1331,MoodysRatingMapping!$A$3:$B$23,2,0)</f>
        <v>3.2500000000000004</v>
      </c>
      <c r="CE1331">
        <v>-4</v>
      </c>
      <c r="CF1331" s="11">
        <v>2.2000000000000002</v>
      </c>
      <c r="CG1331" t="s">
        <v>71</v>
      </c>
      <c r="CH1331" s="15">
        <f>VLOOKUP(CG1331,'S&amp;PRatingMapping'!$A$3:$B$24,2,0)</f>
        <v>3.1428571428571423</v>
      </c>
    </row>
    <row r="1332" spans="1:87" x14ac:dyDescent="0.25">
      <c r="A1332" s="2">
        <v>43069</v>
      </c>
      <c r="B1332">
        <v>7</v>
      </c>
      <c r="C1332">
        <v>65480</v>
      </c>
      <c r="D1332">
        <v>0.79999999999999982</v>
      </c>
      <c r="E1332">
        <v>1</v>
      </c>
      <c r="F1332">
        <v>0</v>
      </c>
      <c r="G1332">
        <v>0</v>
      </c>
      <c r="H1332">
        <v>0</v>
      </c>
      <c r="I1332">
        <v>345600</v>
      </c>
      <c r="J1332" s="9" t="s">
        <v>30</v>
      </c>
      <c r="K1332">
        <v>1</v>
      </c>
      <c r="L1332" t="s">
        <v>41</v>
      </c>
      <c r="M1332">
        <v>0.2271</v>
      </c>
      <c r="N1332">
        <v>-8</v>
      </c>
      <c r="Q1332" s="11" t="s">
        <v>30</v>
      </c>
      <c r="R1332" t="s">
        <v>41</v>
      </c>
      <c r="S1332">
        <v>29.5642</v>
      </c>
      <c r="T1332">
        <v>-8</v>
      </c>
      <c r="U1332" s="11">
        <v>2.2000000000000002</v>
      </c>
      <c r="V1332" t="s">
        <v>51</v>
      </c>
      <c r="W1332">
        <f>VLOOKUP(V1332,MoodysRatingMapping!$A$3:$B$23,2,0)</f>
        <v>3.2500000000000004</v>
      </c>
      <c r="X1332">
        <v>-7</v>
      </c>
      <c r="Y1332">
        <v>2.2000000000000002</v>
      </c>
      <c r="Z1332" t="s">
        <v>71</v>
      </c>
      <c r="AA1332" s="7">
        <f>VLOOKUP(Z1332,'S&amp;PRatingMapping'!$A$3:$B$24,2,0)</f>
        <v>3.1428571428571423</v>
      </c>
      <c r="AC1332">
        <v>6124</v>
      </c>
      <c r="AD1332">
        <v>6124</v>
      </c>
      <c r="AE1332">
        <v>10040000</v>
      </c>
      <c r="AF1332" t="s">
        <v>40</v>
      </c>
      <c r="AG1332">
        <v>2</v>
      </c>
      <c r="AH1332" t="s">
        <v>41</v>
      </c>
      <c r="AI1332">
        <v>2.5700000000000001E-2</v>
      </c>
      <c r="AJ1332">
        <v>-6</v>
      </c>
      <c r="AL1332" t="s">
        <v>30</v>
      </c>
      <c r="AM1332" t="s">
        <v>41</v>
      </c>
      <c r="AN1332">
        <v>25.310500000000001</v>
      </c>
      <c r="AO1332">
        <v>-7</v>
      </c>
      <c r="AP1332" s="11">
        <v>2.2000000000000002</v>
      </c>
      <c r="AQ1332" t="s">
        <v>51</v>
      </c>
      <c r="AR1332">
        <f>VLOOKUP(AQ1332,MoodysRatingMapping!$A$3:$B$23,2,0)</f>
        <v>3.2500000000000004</v>
      </c>
      <c r="AS1332">
        <v>-6</v>
      </c>
      <c r="AT1332" s="11">
        <v>2.2000000000000002</v>
      </c>
      <c r="AU1332" t="s">
        <v>71</v>
      </c>
      <c r="AV1332" s="15">
        <f>VLOOKUP(AU1332,'S&amp;PRatingMapping'!$A$3:$B$24,2,0)</f>
        <v>3.1428571428571423</v>
      </c>
      <c r="AX1332">
        <v>22600000</v>
      </c>
      <c r="AY1332" t="s">
        <v>40</v>
      </c>
      <c r="AZ1332">
        <v>2</v>
      </c>
      <c r="BA1332" t="s">
        <v>41</v>
      </c>
      <c r="BB1332">
        <v>2.6800000000000001E-2</v>
      </c>
      <c r="BC1332">
        <v>-6</v>
      </c>
      <c r="BE1332" s="11" t="s">
        <v>30</v>
      </c>
      <c r="BF1332" t="s">
        <v>41</v>
      </c>
      <c r="BG1332">
        <v>24.5779</v>
      </c>
      <c r="BH1332">
        <v>-7</v>
      </c>
      <c r="BI1332" s="11">
        <v>2.2000000000000002</v>
      </c>
      <c r="BJ1332" t="s">
        <v>51</v>
      </c>
      <c r="BK1332">
        <f>VLOOKUP(BJ1332,MoodysRatingMapping!$A$3:$B$23,2,0)</f>
        <v>3.2500000000000004</v>
      </c>
      <c r="BL1332">
        <v>-6</v>
      </c>
      <c r="BM1332" s="11">
        <v>2.2000000000000002</v>
      </c>
      <c r="BN1332" t="s">
        <v>71</v>
      </c>
      <c r="BO1332" s="15">
        <f>VLOOKUP(BN1332,'S&amp;PRatingMapping'!$A$3:$B$24,2,0)</f>
        <v>3.1428571428571423</v>
      </c>
      <c r="BQ1332">
        <v>34950000</v>
      </c>
      <c r="BR1332" s="11" t="s">
        <v>40</v>
      </c>
      <c r="BS1332">
        <v>2</v>
      </c>
      <c r="BT1332" t="s">
        <v>41</v>
      </c>
      <c r="BU1332">
        <v>2.9260000000000001E-2</v>
      </c>
      <c r="BV1332">
        <v>-6</v>
      </c>
      <c r="BX1332" t="s">
        <v>30</v>
      </c>
      <c r="BY1332" t="s">
        <v>41</v>
      </c>
      <c r="BZ1332">
        <v>25.973600000000001</v>
      </c>
      <c r="CA1332">
        <v>-7</v>
      </c>
      <c r="CB1332" t="s">
        <v>44</v>
      </c>
      <c r="CC1332" t="s">
        <v>51</v>
      </c>
      <c r="CD1332">
        <f>VLOOKUP(CC1332,MoodysRatingMapping!$A$3:$B$23,2,0)</f>
        <v>3.2500000000000004</v>
      </c>
      <c r="CE1332">
        <v>-6</v>
      </c>
      <c r="CF1332" s="11">
        <v>2.2000000000000002</v>
      </c>
      <c r="CG1332" t="s">
        <v>71</v>
      </c>
      <c r="CH1332" s="15">
        <f>VLOOKUP(CG1332,'S&amp;PRatingMapping'!$A$3:$B$24,2,0)</f>
        <v>3.1428571428571423</v>
      </c>
    </row>
    <row r="1333" spans="1:87" x14ac:dyDescent="0.25">
      <c r="A1333" s="2">
        <v>42307</v>
      </c>
      <c r="B1333">
        <v>5.0999999999999996</v>
      </c>
      <c r="C1333">
        <v>65488</v>
      </c>
      <c r="D1333">
        <v>1.8</v>
      </c>
      <c r="E1333">
        <v>1</v>
      </c>
      <c r="F1333">
        <v>0</v>
      </c>
      <c r="G1333">
        <v>0</v>
      </c>
      <c r="H1333">
        <v>0</v>
      </c>
      <c r="I1333">
        <v>163376429.88</v>
      </c>
      <c r="J1333" s="9">
        <v>5.2</v>
      </c>
      <c r="K1333">
        <v>6</v>
      </c>
      <c r="L1333" t="s">
        <v>42</v>
      </c>
      <c r="M1333">
        <v>0.59187999999999996</v>
      </c>
      <c r="N1333">
        <v>1</v>
      </c>
      <c r="O1333" t="s">
        <v>42</v>
      </c>
      <c r="P1333">
        <v>99.75</v>
      </c>
      <c r="Q1333" s="11">
        <v>8.1</v>
      </c>
      <c r="R1333" t="s">
        <v>42</v>
      </c>
      <c r="S1333">
        <v>65.655285000000006</v>
      </c>
      <c r="T1333">
        <v>5</v>
      </c>
      <c r="U1333" s="11">
        <v>3.3</v>
      </c>
      <c r="V1333" t="s">
        <v>58</v>
      </c>
      <c r="W1333">
        <f>VLOOKUP(V1333,MoodysRatingMapping!$A$3:$B$23,2,0)</f>
        <v>5.0500000000000007</v>
      </c>
      <c r="X1333">
        <v>-2</v>
      </c>
      <c r="Y1333">
        <v>3.2</v>
      </c>
      <c r="Z1333" t="s">
        <v>69</v>
      </c>
      <c r="AA1333" s="7">
        <f>VLOOKUP(Z1333,'S&amp;PRatingMapping'!$A$3:$B$24,2,0)</f>
        <v>4.4285714285714279</v>
      </c>
      <c r="AC1333">
        <v>6152</v>
      </c>
      <c r="AD1333">
        <v>6152</v>
      </c>
      <c r="AE1333">
        <v>163161231.30000001</v>
      </c>
      <c r="AF1333" t="s">
        <v>31</v>
      </c>
      <c r="AG1333">
        <v>7</v>
      </c>
      <c r="AH1333" t="s">
        <v>42</v>
      </c>
      <c r="AI1333">
        <v>0.84747000000000006</v>
      </c>
      <c r="AJ1333">
        <v>4</v>
      </c>
      <c r="AK1333">
        <v>99.75</v>
      </c>
      <c r="AL1333" t="s">
        <v>39</v>
      </c>
      <c r="AM1333" t="s">
        <v>42</v>
      </c>
      <c r="AN1333">
        <v>546.03868199999999</v>
      </c>
      <c r="AO1333">
        <v>6</v>
      </c>
      <c r="AP1333" s="11">
        <v>3.2</v>
      </c>
      <c r="AQ1333" t="s">
        <v>59</v>
      </c>
      <c r="AR1333">
        <f>VLOOKUP(AQ1333,MoodysRatingMapping!$A$3:$B$23,2,0)</f>
        <v>4.6000000000000005</v>
      </c>
      <c r="AS1333">
        <v>0</v>
      </c>
      <c r="AT1333" s="11">
        <v>3.2</v>
      </c>
      <c r="AU1333" t="s">
        <v>69</v>
      </c>
      <c r="AV1333" s="15">
        <f>VLOOKUP(AU1333,'S&amp;PRatingMapping'!$A$3:$B$24,2,0)</f>
        <v>4.4285714285714279</v>
      </c>
      <c r="AX1333">
        <v>162028806.03999999</v>
      </c>
      <c r="AY1333" t="s">
        <v>29</v>
      </c>
      <c r="AZ1333">
        <v>4</v>
      </c>
      <c r="BA1333" t="s">
        <v>42</v>
      </c>
      <c r="BB1333">
        <v>0.32535999999999998</v>
      </c>
      <c r="BC1333">
        <v>1</v>
      </c>
      <c r="BD1333">
        <v>99.75</v>
      </c>
      <c r="BE1333" s="11" t="s">
        <v>39</v>
      </c>
      <c r="BF1333" t="s">
        <v>42</v>
      </c>
      <c r="BG1333">
        <v>460.83413400000001</v>
      </c>
      <c r="BH1333">
        <v>6</v>
      </c>
      <c r="BI1333" s="11">
        <v>3.2</v>
      </c>
      <c r="BJ1333" t="s">
        <v>59</v>
      </c>
      <c r="BK1333">
        <f>VLOOKUP(BJ1333,MoodysRatingMapping!$A$3:$B$23,2,0)</f>
        <v>4.6000000000000005</v>
      </c>
      <c r="BL1333">
        <v>0</v>
      </c>
      <c r="BM1333" s="11">
        <v>3.2</v>
      </c>
      <c r="BN1333" t="s">
        <v>69</v>
      </c>
      <c r="BO1333" s="15">
        <f>VLOOKUP(BN1333,'S&amp;PRatingMapping'!$A$3:$B$24,2,0)</f>
        <v>4.4285714285714279</v>
      </c>
      <c r="BQ1333">
        <v>162538209.50999999</v>
      </c>
      <c r="BR1333" s="11" t="s">
        <v>29</v>
      </c>
      <c r="BS1333">
        <v>4</v>
      </c>
      <c r="BT1333" t="s">
        <v>42</v>
      </c>
      <c r="BU1333">
        <v>0.26900000000000002</v>
      </c>
      <c r="BV1333">
        <v>1</v>
      </c>
      <c r="BW1333">
        <v>99.75</v>
      </c>
      <c r="BX1333" t="s">
        <v>39</v>
      </c>
      <c r="BY1333" t="s">
        <v>42</v>
      </c>
      <c r="BZ1333">
        <v>393.03709400000002</v>
      </c>
      <c r="CA1333">
        <v>6</v>
      </c>
      <c r="CB1333" t="s">
        <v>45</v>
      </c>
      <c r="CC1333" t="s">
        <v>59</v>
      </c>
      <c r="CD1333">
        <f>VLOOKUP(CC1333,MoodysRatingMapping!$A$3:$B$23,2,0)</f>
        <v>4.6000000000000005</v>
      </c>
      <c r="CE1333">
        <v>0</v>
      </c>
      <c r="CF1333" s="11">
        <v>3.2</v>
      </c>
      <c r="CG1333" t="s">
        <v>69</v>
      </c>
      <c r="CH1333" s="15">
        <f>VLOOKUP(CG1333,'S&amp;PRatingMapping'!$A$3:$B$24,2,0)</f>
        <v>4.4285714285714279</v>
      </c>
    </row>
    <row r="1334" spans="1:87" x14ac:dyDescent="0.25">
      <c r="A1334" s="2">
        <v>42489</v>
      </c>
      <c r="B1334">
        <v>6.1</v>
      </c>
      <c r="C1334">
        <v>65488</v>
      </c>
      <c r="D1334">
        <v>1</v>
      </c>
      <c r="E1334">
        <v>1</v>
      </c>
      <c r="F1334">
        <v>0</v>
      </c>
      <c r="G1334">
        <v>0</v>
      </c>
      <c r="H1334">
        <v>-3</v>
      </c>
      <c r="I1334">
        <v>147648645.53999999</v>
      </c>
      <c r="J1334" s="9">
        <v>5.0999999999999996</v>
      </c>
      <c r="K1334">
        <v>5</v>
      </c>
      <c r="L1334" t="s">
        <v>42</v>
      </c>
      <c r="M1334">
        <v>0.34620000000000001</v>
      </c>
      <c r="N1334">
        <v>-2</v>
      </c>
      <c r="O1334" t="s">
        <v>42</v>
      </c>
      <c r="P1334">
        <v>99.75</v>
      </c>
      <c r="Q1334" s="11">
        <v>6.2</v>
      </c>
      <c r="R1334" t="s">
        <v>42</v>
      </c>
      <c r="S1334">
        <v>45.777768000000002</v>
      </c>
      <c r="T1334">
        <v>1</v>
      </c>
      <c r="U1334" s="11">
        <v>5.2</v>
      </c>
      <c r="V1334" t="s">
        <v>49</v>
      </c>
      <c r="W1334">
        <f>VLOOKUP(V1334,MoodysRatingMapping!$A$3:$B$23,2,0)</f>
        <v>6.4000000000000012</v>
      </c>
      <c r="X1334">
        <v>-1</v>
      </c>
      <c r="Y1334" t="s">
        <v>29</v>
      </c>
      <c r="Z1334" t="s">
        <v>84</v>
      </c>
      <c r="AA1334" s="7">
        <f>VLOOKUP(Z1334,'S&amp;PRatingMapping'!$A$3:$B$24,2,0)</f>
        <v>5.2857142857142856</v>
      </c>
      <c r="AC1334">
        <v>6158</v>
      </c>
      <c r="AD1334">
        <v>6158</v>
      </c>
      <c r="AE1334">
        <v>148645463.03</v>
      </c>
      <c r="AF1334" t="s">
        <v>37</v>
      </c>
      <c r="AG1334">
        <v>6</v>
      </c>
      <c r="AH1334" t="s">
        <v>42</v>
      </c>
      <c r="AI1334">
        <v>0.72228000000000003</v>
      </c>
      <c r="AJ1334">
        <v>1</v>
      </c>
      <c r="AK1334">
        <v>99.75</v>
      </c>
      <c r="AL1334" t="s">
        <v>36</v>
      </c>
      <c r="AM1334" t="s">
        <v>42</v>
      </c>
      <c r="AN1334">
        <v>436.17949199999998</v>
      </c>
      <c r="AO1334">
        <v>3</v>
      </c>
      <c r="AP1334" s="11">
        <v>5.2</v>
      </c>
      <c r="AQ1334" t="s">
        <v>49</v>
      </c>
      <c r="AR1334">
        <f>VLOOKUP(AQ1334,MoodysRatingMapping!$A$3:$B$23,2,0)</f>
        <v>6.4000000000000012</v>
      </c>
      <c r="AS1334">
        <v>1</v>
      </c>
      <c r="AT1334" s="11">
        <v>3.3</v>
      </c>
      <c r="AU1334" t="s">
        <v>81</v>
      </c>
      <c r="AV1334" s="15">
        <f>VLOOKUP(AU1334,'S&amp;PRatingMapping'!$A$3:$B$24,2,0)</f>
        <v>4.8571428571428568</v>
      </c>
      <c r="AX1334">
        <v>148402690.71000001</v>
      </c>
      <c r="AY1334" t="s">
        <v>36</v>
      </c>
      <c r="AZ1334">
        <v>8</v>
      </c>
      <c r="BA1334" t="s">
        <v>42</v>
      </c>
      <c r="BB1334">
        <v>2.34605</v>
      </c>
      <c r="BC1334">
        <v>3</v>
      </c>
      <c r="BD1334">
        <v>99.75</v>
      </c>
      <c r="BE1334" s="11" t="s">
        <v>39</v>
      </c>
      <c r="BF1334" t="s">
        <v>42</v>
      </c>
      <c r="BG1334">
        <v>519.79781300000002</v>
      </c>
      <c r="BH1334">
        <v>4</v>
      </c>
      <c r="BI1334" s="11">
        <v>5.2</v>
      </c>
      <c r="BJ1334" t="s">
        <v>49</v>
      </c>
      <c r="BK1334">
        <f>VLOOKUP(BJ1334,MoodysRatingMapping!$A$3:$B$23,2,0)</f>
        <v>6.4000000000000012</v>
      </c>
      <c r="BL1334">
        <v>1</v>
      </c>
      <c r="BM1334" s="11">
        <v>3.3</v>
      </c>
      <c r="BN1334" t="s">
        <v>81</v>
      </c>
      <c r="BO1334" s="15">
        <f>VLOOKUP(BN1334,'S&amp;PRatingMapping'!$A$3:$B$24,2,0)</f>
        <v>4.8571428571428568</v>
      </c>
      <c r="BQ1334">
        <v>146882580.63</v>
      </c>
      <c r="BR1334" s="11">
        <v>6.2</v>
      </c>
      <c r="BS1334">
        <v>8</v>
      </c>
      <c r="BT1334" t="s">
        <v>42</v>
      </c>
      <c r="BU1334">
        <v>1.66689</v>
      </c>
      <c r="BV1334">
        <v>3</v>
      </c>
      <c r="BW1334">
        <v>99.75</v>
      </c>
      <c r="BX1334" t="s">
        <v>39</v>
      </c>
      <c r="BY1334" t="s">
        <v>42</v>
      </c>
      <c r="BZ1334">
        <v>695.473072</v>
      </c>
      <c r="CA1334">
        <v>4</v>
      </c>
      <c r="CB1334" t="s">
        <v>37</v>
      </c>
      <c r="CC1334" t="s">
        <v>49</v>
      </c>
      <c r="CD1334">
        <f>VLOOKUP(CC1334,MoodysRatingMapping!$A$3:$B$23,2,0)</f>
        <v>6.4000000000000012</v>
      </c>
      <c r="CE1334">
        <v>1</v>
      </c>
      <c r="CF1334" s="11">
        <v>3.3</v>
      </c>
      <c r="CG1334" t="s">
        <v>81</v>
      </c>
      <c r="CH1334" s="15">
        <f>VLOOKUP(CG1334,'S&amp;PRatingMapping'!$A$3:$B$24,2,0)</f>
        <v>4.8571428571428568</v>
      </c>
    </row>
    <row r="1335" spans="1:87" x14ac:dyDescent="0.25">
      <c r="A1335" s="2">
        <v>42580</v>
      </c>
      <c r="B1335">
        <v>6.2</v>
      </c>
      <c r="C1335">
        <v>65488</v>
      </c>
      <c r="D1335">
        <v>0.10000000000000051</v>
      </c>
      <c r="E1335">
        <v>1</v>
      </c>
      <c r="F1335">
        <v>0</v>
      </c>
      <c r="G1335">
        <v>0</v>
      </c>
      <c r="H1335">
        <v>0</v>
      </c>
      <c r="I1335">
        <v>159464765.03999999</v>
      </c>
      <c r="J1335" s="9" t="s">
        <v>29</v>
      </c>
      <c r="K1335">
        <v>4</v>
      </c>
      <c r="L1335" t="s">
        <v>42</v>
      </c>
      <c r="M1335">
        <v>0.23385</v>
      </c>
      <c r="N1335">
        <v>-4</v>
      </c>
      <c r="O1335" t="s">
        <v>42</v>
      </c>
      <c r="P1335">
        <v>97.75</v>
      </c>
      <c r="Q1335" s="11">
        <v>6.1</v>
      </c>
      <c r="R1335" t="s">
        <v>42</v>
      </c>
      <c r="S1335">
        <v>348.44990000000001</v>
      </c>
      <c r="T1335">
        <v>-1</v>
      </c>
      <c r="U1335" s="11">
        <v>5.2</v>
      </c>
      <c r="V1335" t="s">
        <v>49</v>
      </c>
      <c r="W1335">
        <f>VLOOKUP(V1335,MoodysRatingMapping!$A$3:$B$23,2,0)</f>
        <v>6.4000000000000012</v>
      </c>
      <c r="X1335">
        <v>-2</v>
      </c>
      <c r="Y1335" t="s">
        <v>29</v>
      </c>
      <c r="Z1335" t="s">
        <v>84</v>
      </c>
      <c r="AA1335" s="7">
        <f>VLOOKUP(Z1335,'S&amp;PRatingMapping'!$A$3:$B$24,2,0)</f>
        <v>5.2857142857142856</v>
      </c>
      <c r="AC1335">
        <v>6161</v>
      </c>
      <c r="AD1335">
        <v>6161</v>
      </c>
      <c r="AE1335">
        <v>159471248.97</v>
      </c>
      <c r="AF1335" t="s">
        <v>38</v>
      </c>
      <c r="AG1335">
        <v>5</v>
      </c>
      <c r="AH1335" t="s">
        <v>42</v>
      </c>
      <c r="AI1335">
        <v>0.41345999999999999</v>
      </c>
      <c r="AJ1335">
        <v>-2</v>
      </c>
      <c r="AK1335">
        <v>97.75</v>
      </c>
      <c r="AL1335" t="s">
        <v>39</v>
      </c>
      <c r="AM1335" t="s">
        <v>42</v>
      </c>
      <c r="AN1335">
        <v>529.46333500000003</v>
      </c>
      <c r="AO1335">
        <v>2</v>
      </c>
      <c r="AP1335" s="11">
        <v>5.2</v>
      </c>
      <c r="AQ1335" t="s">
        <v>49</v>
      </c>
      <c r="AR1335">
        <f>VLOOKUP(AQ1335,MoodysRatingMapping!$A$3:$B$23,2,0)</f>
        <v>6.4000000000000012</v>
      </c>
      <c r="AS1335">
        <v>-1</v>
      </c>
      <c r="AT1335" s="11" t="s">
        <v>29</v>
      </c>
      <c r="AU1335" t="s">
        <v>84</v>
      </c>
      <c r="AV1335" s="15">
        <f>VLOOKUP(AU1335,'S&amp;PRatingMapping'!$A$3:$B$24,2,0)</f>
        <v>5.2857142857142856</v>
      </c>
      <c r="AX1335">
        <v>145277025.37</v>
      </c>
      <c r="BD1335">
        <v>97.75</v>
      </c>
      <c r="BE1335" s="11">
        <v>6.2</v>
      </c>
      <c r="BF1335" t="s">
        <v>42</v>
      </c>
      <c r="BG1335">
        <v>509.61193600000001</v>
      </c>
      <c r="BH1335">
        <v>1</v>
      </c>
      <c r="BI1335" s="11">
        <v>5.2</v>
      </c>
      <c r="BJ1335" t="s">
        <v>49</v>
      </c>
      <c r="BK1335">
        <f>VLOOKUP(BJ1335,MoodysRatingMapping!$A$3:$B$23,2,0)</f>
        <v>6.4000000000000012</v>
      </c>
      <c r="BL1335">
        <v>-1</v>
      </c>
      <c r="BM1335" s="11" t="s">
        <v>29</v>
      </c>
      <c r="BN1335" t="s">
        <v>84</v>
      </c>
      <c r="BO1335" s="15">
        <f>VLOOKUP(BN1335,'S&amp;PRatingMapping'!$A$3:$B$24,2,0)</f>
        <v>5.2857142857142856</v>
      </c>
      <c r="BQ1335">
        <v>147648645.53999999</v>
      </c>
      <c r="BR1335" s="11">
        <v>5.0999999999999996</v>
      </c>
      <c r="BS1335">
        <v>5</v>
      </c>
      <c r="BT1335" t="s">
        <v>42</v>
      </c>
      <c r="BU1335">
        <v>0.34601999999999999</v>
      </c>
      <c r="BV1335">
        <v>-2</v>
      </c>
      <c r="BW1335">
        <v>99.75</v>
      </c>
      <c r="BX1335" t="s">
        <v>36</v>
      </c>
      <c r="BY1335" t="s">
        <v>42</v>
      </c>
      <c r="BZ1335">
        <v>450.77776799999998</v>
      </c>
      <c r="CA1335">
        <v>1</v>
      </c>
      <c r="CB1335" t="s">
        <v>37</v>
      </c>
      <c r="CC1335" t="s">
        <v>49</v>
      </c>
      <c r="CD1335">
        <f>VLOOKUP(CC1335,MoodysRatingMapping!$A$3:$B$23,2,0)</f>
        <v>6.4000000000000012</v>
      </c>
      <c r="CE1335">
        <v>-1</v>
      </c>
      <c r="CF1335" s="11" t="s">
        <v>29</v>
      </c>
      <c r="CG1335" t="s">
        <v>84</v>
      </c>
      <c r="CH1335" s="15">
        <f>VLOOKUP(CG1335,'S&amp;PRatingMapping'!$A$3:$B$24,2,0)</f>
        <v>5.2857142857142856</v>
      </c>
    </row>
    <row r="1336" spans="1:87" x14ac:dyDescent="0.25">
      <c r="A1336" s="2">
        <v>42643</v>
      </c>
      <c r="B1336">
        <v>7</v>
      </c>
      <c r="C1336">
        <v>6549</v>
      </c>
      <c r="D1336">
        <v>3</v>
      </c>
      <c r="E1336">
        <v>1</v>
      </c>
      <c r="F1336">
        <v>0</v>
      </c>
      <c r="G1336">
        <v>0</v>
      </c>
      <c r="H1336">
        <v>0</v>
      </c>
      <c r="I1336">
        <v>76242.33</v>
      </c>
      <c r="W1336" t="e">
        <f>VLOOKUP(V1336,MoodysRatingMapping!$A$3:$B$23,2,0)</f>
        <v>#N/A</v>
      </c>
      <c r="AA1336" s="7" t="e">
        <f>VLOOKUP(Z1336,'S&amp;PRatingMapping'!$A$3:$B$24,2,0)</f>
        <v>#N/A</v>
      </c>
      <c r="AC1336">
        <v>6194</v>
      </c>
      <c r="AD1336">
        <v>6194</v>
      </c>
      <c r="AE1336">
        <v>76242.33</v>
      </c>
      <c r="AR1336" t="e">
        <f>VLOOKUP(AQ1336,MoodysRatingMapping!$A$3:$B$23,2,0)</f>
        <v>#N/A</v>
      </c>
      <c r="AV1336" s="15" t="e">
        <f>VLOOKUP(AU1336,'S&amp;PRatingMapping'!$A$3:$B$24,2,0)</f>
        <v>#N/A</v>
      </c>
      <c r="AX1336">
        <v>76242.33</v>
      </c>
      <c r="BK1336" t="e">
        <f>VLOOKUP(BJ1336,MoodysRatingMapping!$A$3:$B$23,2,0)</f>
        <v>#N/A</v>
      </c>
      <c r="BO1336" s="15" t="e">
        <f>VLOOKUP(BN1336,'S&amp;PRatingMapping'!$A$3:$B$24,2,0)</f>
        <v>#N/A</v>
      </c>
      <c r="BQ1336">
        <v>76242.33</v>
      </c>
      <c r="CD1336" t="e">
        <f>VLOOKUP(CC1336,MoodysRatingMapping!$A$3:$B$23,2,0)</f>
        <v>#N/A</v>
      </c>
      <c r="CH1336" s="15" t="e">
        <f>VLOOKUP(CG1336,'S&amp;PRatingMapping'!$A$3:$B$24,2,0)</f>
        <v>#N/A</v>
      </c>
    </row>
    <row r="1337" spans="1:87" x14ac:dyDescent="0.25">
      <c r="A1337" s="2">
        <v>42429</v>
      </c>
      <c r="B1337">
        <v>3.3</v>
      </c>
      <c r="C1337">
        <v>65600</v>
      </c>
      <c r="D1337">
        <v>9.9999999999999645E-2</v>
      </c>
      <c r="E1337">
        <v>1</v>
      </c>
      <c r="F1337">
        <v>0</v>
      </c>
      <c r="G1337">
        <v>0</v>
      </c>
      <c r="H1337">
        <v>0</v>
      </c>
      <c r="I1337">
        <v>96440740.459999993</v>
      </c>
      <c r="J1337" s="9" t="s">
        <v>30</v>
      </c>
      <c r="K1337">
        <v>1</v>
      </c>
      <c r="L1337" t="s">
        <v>42</v>
      </c>
      <c r="M1337">
        <v>0.93520000000000003</v>
      </c>
      <c r="N1337">
        <v>-2</v>
      </c>
      <c r="Q1337" s="11" t="s">
        <v>29</v>
      </c>
      <c r="R1337" t="s">
        <v>42</v>
      </c>
      <c r="S1337">
        <v>177.22944100000001</v>
      </c>
      <c r="T1337">
        <v>1</v>
      </c>
      <c r="U1337" s="11">
        <v>3.2</v>
      </c>
      <c r="V1337" t="s">
        <v>59</v>
      </c>
      <c r="W1337">
        <f>VLOOKUP(V1337,MoodysRatingMapping!$A$3:$B$23,2,0)</f>
        <v>4.6000000000000005</v>
      </c>
      <c r="Y1337">
        <v>3.3</v>
      </c>
      <c r="Z1337" t="s">
        <v>81</v>
      </c>
      <c r="AA1337" s="7">
        <f>VLOOKUP(Z1337,'S&amp;PRatingMapping'!$A$3:$B$24,2,0)</f>
        <v>4.8571428571428568</v>
      </c>
      <c r="AB1337" t="s">
        <v>90</v>
      </c>
      <c r="AC1337">
        <v>61191</v>
      </c>
      <c r="AD1337">
        <v>61191</v>
      </c>
      <c r="AE1337">
        <v>96048400.230000004</v>
      </c>
      <c r="AF1337" t="s">
        <v>30</v>
      </c>
      <c r="AG1337">
        <v>1</v>
      </c>
      <c r="AH1337" t="s">
        <v>42</v>
      </c>
      <c r="AI1337">
        <v>0.10763</v>
      </c>
      <c r="AJ1337">
        <v>-2</v>
      </c>
      <c r="AL1337" t="s">
        <v>29</v>
      </c>
      <c r="AM1337" t="s">
        <v>42</v>
      </c>
      <c r="AN1337">
        <v>202.75009499999999</v>
      </c>
      <c r="AO1337">
        <v>1</v>
      </c>
      <c r="AP1337" s="11">
        <v>3.2</v>
      </c>
      <c r="AQ1337" t="s">
        <v>59</v>
      </c>
      <c r="AR1337">
        <f>VLOOKUP(AQ1337,MoodysRatingMapping!$A$3:$B$23,2,0)</f>
        <v>4.6000000000000005</v>
      </c>
      <c r="AS1337">
        <v>0</v>
      </c>
      <c r="AT1337" s="11">
        <v>3.3</v>
      </c>
      <c r="AU1337" t="s">
        <v>81</v>
      </c>
      <c r="AV1337" s="15">
        <f>VLOOKUP(AU1337,'S&amp;PRatingMapping'!$A$3:$B$24,2,0)</f>
        <v>4.8571428571428568</v>
      </c>
      <c r="AX1337">
        <v>99802873.810000002</v>
      </c>
      <c r="AY1337" t="s">
        <v>30</v>
      </c>
      <c r="AZ1337">
        <v>1</v>
      </c>
      <c r="BA1337" t="s">
        <v>42</v>
      </c>
      <c r="BB1337">
        <v>0.11661000000000001</v>
      </c>
      <c r="BC1337">
        <v>-2</v>
      </c>
      <c r="BE1337" s="11">
        <v>5.0999999999999996</v>
      </c>
      <c r="BF1337" t="s">
        <v>42</v>
      </c>
      <c r="BG1337">
        <v>170.202585</v>
      </c>
      <c r="BH1337">
        <v>2</v>
      </c>
      <c r="BI1337" s="11">
        <v>3.2</v>
      </c>
      <c r="BJ1337" t="s">
        <v>59</v>
      </c>
      <c r="BK1337">
        <f>VLOOKUP(BJ1337,MoodysRatingMapping!$A$3:$B$23,2,0)</f>
        <v>4.6000000000000005</v>
      </c>
      <c r="BL1337">
        <v>0</v>
      </c>
      <c r="BM1337" s="11">
        <v>3.3</v>
      </c>
      <c r="BN1337" t="s">
        <v>81</v>
      </c>
      <c r="BO1337" s="15">
        <f>VLOOKUP(BN1337,'S&amp;PRatingMapping'!$A$3:$B$24,2,0)</f>
        <v>4.8571428571428568</v>
      </c>
      <c r="BP1337" t="s">
        <v>90</v>
      </c>
      <c r="BQ1337">
        <v>93987553.829999998</v>
      </c>
      <c r="BR1337" s="11" t="s">
        <v>30</v>
      </c>
      <c r="BS1337">
        <v>1</v>
      </c>
      <c r="BT1337" t="s">
        <v>42</v>
      </c>
      <c r="BU1337">
        <v>8.0629999999999993E-2</v>
      </c>
      <c r="BV1337">
        <v>-2</v>
      </c>
      <c r="BX1337" t="s">
        <v>37</v>
      </c>
      <c r="BY1337" t="s">
        <v>42</v>
      </c>
      <c r="BZ1337">
        <v>165.26872599999999</v>
      </c>
      <c r="CA1337">
        <v>3</v>
      </c>
      <c r="CB1337" t="s">
        <v>45</v>
      </c>
      <c r="CC1337" t="s">
        <v>59</v>
      </c>
      <c r="CD1337">
        <f>VLOOKUP(CC1337,MoodysRatingMapping!$A$3:$B$23,2,0)</f>
        <v>4.6000000000000005</v>
      </c>
      <c r="CE1337">
        <v>0</v>
      </c>
      <c r="CF1337" s="11">
        <v>3.2</v>
      </c>
      <c r="CG1337" t="s">
        <v>69</v>
      </c>
      <c r="CH1337" s="15">
        <f>VLOOKUP(CG1337,'S&amp;PRatingMapping'!$A$3:$B$24,2,0)</f>
        <v>4.4285714285714279</v>
      </c>
      <c r="CI1337" t="s">
        <v>91</v>
      </c>
    </row>
    <row r="1338" spans="1:87" x14ac:dyDescent="0.25">
      <c r="A1338" s="2">
        <v>42704</v>
      </c>
      <c r="B1338">
        <v>4</v>
      </c>
      <c r="C1338">
        <v>65600</v>
      </c>
      <c r="D1338">
        <v>0.70000000000000018</v>
      </c>
      <c r="E1338">
        <v>1</v>
      </c>
      <c r="F1338">
        <v>0</v>
      </c>
      <c r="G1338">
        <v>0</v>
      </c>
      <c r="H1338">
        <v>0</v>
      </c>
      <c r="I1338">
        <v>100392401.14</v>
      </c>
      <c r="J1338" s="9">
        <v>3.1</v>
      </c>
      <c r="K1338">
        <v>3</v>
      </c>
      <c r="L1338" t="s">
        <v>42</v>
      </c>
      <c r="M1338">
        <v>0.21725</v>
      </c>
      <c r="N1338">
        <v>-1</v>
      </c>
      <c r="Q1338" s="11">
        <v>3.2</v>
      </c>
      <c r="R1338" t="s">
        <v>42</v>
      </c>
      <c r="S1338">
        <v>89.899100000000004</v>
      </c>
      <c r="T1338">
        <v>-1</v>
      </c>
      <c r="U1338" s="11">
        <v>3.3</v>
      </c>
      <c r="V1338" t="s">
        <v>58</v>
      </c>
      <c r="W1338">
        <f>VLOOKUP(V1338,MoodysRatingMapping!$A$3:$B$23,2,0)</f>
        <v>5.0500000000000007</v>
      </c>
      <c r="X1338">
        <v>-1</v>
      </c>
      <c r="Y1338">
        <v>3.3</v>
      </c>
      <c r="Z1338" t="s">
        <v>81</v>
      </c>
      <c r="AA1338" s="7">
        <f>VLOOKUP(Z1338,'S&amp;PRatingMapping'!$A$3:$B$24,2,0)</f>
        <v>4.8571428571428568</v>
      </c>
      <c r="AB1338" t="s">
        <v>91</v>
      </c>
      <c r="AC1338">
        <v>612</v>
      </c>
      <c r="AD1338">
        <v>612</v>
      </c>
      <c r="AE1338">
        <v>102114739.73</v>
      </c>
      <c r="AF1338" t="s">
        <v>35</v>
      </c>
      <c r="AG1338">
        <v>3</v>
      </c>
      <c r="AH1338" t="s">
        <v>42</v>
      </c>
      <c r="AI1338">
        <v>0.20921999999999999</v>
      </c>
      <c r="AJ1338">
        <v>0</v>
      </c>
      <c r="AL1338" t="s">
        <v>45</v>
      </c>
      <c r="AM1338" t="s">
        <v>42</v>
      </c>
      <c r="AN1338">
        <v>85.543999999999997</v>
      </c>
      <c r="AO1338">
        <v>0</v>
      </c>
      <c r="AP1338" s="11">
        <v>3.3</v>
      </c>
      <c r="AQ1338" t="s">
        <v>58</v>
      </c>
      <c r="AR1338">
        <f>VLOOKUP(AQ1338,MoodysRatingMapping!$A$3:$B$23,2,0)</f>
        <v>5.0500000000000007</v>
      </c>
      <c r="AS1338">
        <v>0</v>
      </c>
      <c r="AT1338" s="11">
        <v>3.3</v>
      </c>
      <c r="AU1338" t="s">
        <v>81</v>
      </c>
      <c r="AV1338" s="15">
        <f>VLOOKUP(AU1338,'S&amp;PRatingMapping'!$A$3:$B$24,2,0)</f>
        <v>4.8571428571428568</v>
      </c>
      <c r="AW1338" t="s">
        <v>91</v>
      </c>
      <c r="AX1338">
        <v>103662866.33</v>
      </c>
      <c r="AY1338" t="s">
        <v>35</v>
      </c>
      <c r="AZ1338">
        <v>3</v>
      </c>
      <c r="BA1338" t="s">
        <v>42</v>
      </c>
      <c r="BB1338">
        <v>0.19456000000000001</v>
      </c>
      <c r="BC1338">
        <v>0</v>
      </c>
      <c r="BE1338" s="11">
        <v>3.3</v>
      </c>
      <c r="BF1338" t="s">
        <v>42</v>
      </c>
      <c r="BG1338">
        <v>107.55329999999999</v>
      </c>
      <c r="BH1338">
        <v>0</v>
      </c>
      <c r="BI1338" s="11">
        <v>3.3</v>
      </c>
      <c r="BJ1338" t="s">
        <v>58</v>
      </c>
      <c r="BK1338">
        <f>VLOOKUP(BJ1338,MoodysRatingMapping!$A$3:$B$23,2,0)</f>
        <v>5.0500000000000007</v>
      </c>
      <c r="BL1338">
        <v>0</v>
      </c>
      <c r="BM1338" s="11">
        <v>3.3</v>
      </c>
      <c r="BN1338" t="s">
        <v>81</v>
      </c>
      <c r="BO1338" s="15">
        <f>VLOOKUP(BN1338,'S&amp;PRatingMapping'!$A$3:$B$24,2,0)</f>
        <v>4.8571428571428568</v>
      </c>
      <c r="BP1338" t="s">
        <v>90</v>
      </c>
      <c r="BQ1338">
        <v>100708708.25</v>
      </c>
      <c r="BR1338" s="11">
        <v>3.1</v>
      </c>
      <c r="BS1338">
        <v>3</v>
      </c>
      <c r="BT1338" t="s">
        <v>42</v>
      </c>
      <c r="BU1338">
        <v>0.18015999999999999</v>
      </c>
      <c r="BV1338">
        <v>0</v>
      </c>
      <c r="BX1338" t="s">
        <v>43</v>
      </c>
      <c r="BY1338" t="s">
        <v>42</v>
      </c>
      <c r="BZ1338">
        <v>107.7013</v>
      </c>
      <c r="CA1338">
        <v>0</v>
      </c>
      <c r="CB1338" t="s">
        <v>45</v>
      </c>
      <c r="CC1338" t="s">
        <v>59</v>
      </c>
      <c r="CD1338">
        <f>VLOOKUP(CC1338,MoodysRatingMapping!$A$3:$B$23,2,0)</f>
        <v>4.6000000000000005</v>
      </c>
      <c r="CE1338">
        <v>0</v>
      </c>
      <c r="CF1338" s="11">
        <v>3.3</v>
      </c>
      <c r="CG1338" t="s">
        <v>81</v>
      </c>
      <c r="CH1338" s="15">
        <f>VLOOKUP(CG1338,'S&amp;PRatingMapping'!$A$3:$B$24,2,0)</f>
        <v>4.8571428571428568</v>
      </c>
      <c r="CI1338" t="s">
        <v>91</v>
      </c>
    </row>
    <row r="1339" spans="1:87" x14ac:dyDescent="0.25">
      <c r="A1339" s="2">
        <v>42674</v>
      </c>
      <c r="B1339">
        <v>5.0999999999999996</v>
      </c>
      <c r="C1339">
        <v>65638</v>
      </c>
      <c r="D1339">
        <v>1.1000000000000001</v>
      </c>
      <c r="E1339">
        <v>1</v>
      </c>
      <c r="F1339">
        <v>0</v>
      </c>
      <c r="G1339">
        <v>0</v>
      </c>
      <c r="H1339">
        <v>0</v>
      </c>
      <c r="I1339">
        <v>842482.2</v>
      </c>
      <c r="W1339" t="e">
        <f>VLOOKUP(V1339,MoodysRatingMapping!$A$3:$B$23,2,0)</f>
        <v>#N/A</v>
      </c>
      <c r="AA1339" s="7" t="e">
        <f>VLOOKUP(Z1339,'S&amp;PRatingMapping'!$A$3:$B$24,2,0)</f>
        <v>#N/A</v>
      </c>
      <c r="AC1339">
        <v>6125</v>
      </c>
      <c r="AD1339">
        <v>6125</v>
      </c>
      <c r="AE1339">
        <v>835778.8</v>
      </c>
      <c r="AR1339" t="e">
        <f>VLOOKUP(AQ1339,MoodysRatingMapping!$A$3:$B$23,2,0)</f>
        <v>#N/A</v>
      </c>
      <c r="AV1339" s="15" t="e">
        <f>VLOOKUP(AU1339,'S&amp;PRatingMapping'!$A$3:$B$24,2,0)</f>
        <v>#N/A</v>
      </c>
      <c r="AX1339">
        <v>1013942.1</v>
      </c>
      <c r="BK1339" t="e">
        <f>VLOOKUP(BJ1339,MoodysRatingMapping!$A$3:$B$23,2,0)</f>
        <v>#N/A</v>
      </c>
      <c r="BO1339" s="15" t="e">
        <f>VLOOKUP(BN1339,'S&amp;PRatingMapping'!$A$3:$B$24,2,0)</f>
        <v>#N/A</v>
      </c>
      <c r="BQ1339">
        <v>1013942.1</v>
      </c>
      <c r="CD1339" t="e">
        <f>VLOOKUP(CC1339,MoodysRatingMapping!$A$3:$B$23,2,0)</f>
        <v>#N/A</v>
      </c>
      <c r="CH1339" s="15" t="e">
        <f>VLOOKUP(CG1339,'S&amp;PRatingMapping'!$A$3:$B$24,2,0)</f>
        <v>#N/A</v>
      </c>
    </row>
    <row r="1340" spans="1:87" x14ac:dyDescent="0.25">
      <c r="A1340" s="2">
        <v>42094</v>
      </c>
      <c r="B1340">
        <v>5.2</v>
      </c>
      <c r="C1340">
        <v>65639</v>
      </c>
      <c r="D1340">
        <v>1.2</v>
      </c>
      <c r="E1340">
        <v>1</v>
      </c>
      <c r="F1340">
        <v>0</v>
      </c>
      <c r="G1340">
        <v>0</v>
      </c>
      <c r="H1340">
        <v>0</v>
      </c>
      <c r="I1340">
        <v>46153846.159999996</v>
      </c>
      <c r="J1340" s="9" t="s">
        <v>30</v>
      </c>
      <c r="K1340">
        <v>1</v>
      </c>
      <c r="L1340" t="s">
        <v>41</v>
      </c>
      <c r="M1340">
        <v>0.33239999999999997</v>
      </c>
      <c r="N1340">
        <v>-5</v>
      </c>
      <c r="U1340" s="11" t="s">
        <v>29</v>
      </c>
      <c r="V1340" t="s">
        <v>48</v>
      </c>
      <c r="W1340">
        <f>VLOOKUP(V1340,MoodysRatingMapping!$A$3:$B$23,2,0)</f>
        <v>5.5000000000000009</v>
      </c>
      <c r="X1340">
        <v>-2</v>
      </c>
      <c r="Z1340" t="s">
        <v>78</v>
      </c>
      <c r="AA1340" s="7" t="e">
        <f>VLOOKUP(Z1340,'S&amp;PRatingMapping'!$A$3:$B$24,2,0)</f>
        <v>#N/A</v>
      </c>
      <c r="AB1340" t="s">
        <v>57</v>
      </c>
      <c r="AC1340">
        <v>61284</v>
      </c>
      <c r="AD1340">
        <v>61284</v>
      </c>
      <c r="AE1340">
        <v>46153846.159999996</v>
      </c>
      <c r="AF1340" t="s">
        <v>30</v>
      </c>
      <c r="AG1340">
        <v>1</v>
      </c>
      <c r="AH1340" t="s">
        <v>41</v>
      </c>
      <c r="AI1340">
        <v>3.2379999999999999E-2</v>
      </c>
      <c r="AJ1340">
        <v>-3</v>
      </c>
      <c r="AP1340" s="11">
        <v>3.3</v>
      </c>
      <c r="AQ1340" t="s">
        <v>58</v>
      </c>
      <c r="AR1340">
        <f>VLOOKUP(AQ1340,MoodysRatingMapping!$A$3:$B$23,2,0)</f>
        <v>5.0500000000000007</v>
      </c>
      <c r="AS1340">
        <v>-1</v>
      </c>
      <c r="AU1340" t="s">
        <v>78</v>
      </c>
      <c r="AV1340" s="15" t="e">
        <f>VLOOKUP(AU1340,'S&amp;PRatingMapping'!$A$3:$B$24,2,0)</f>
        <v>#N/A</v>
      </c>
      <c r="AX1340">
        <v>46153846.159999996</v>
      </c>
      <c r="AY1340" t="s">
        <v>30</v>
      </c>
      <c r="AZ1340">
        <v>1</v>
      </c>
      <c r="BA1340" t="s">
        <v>41</v>
      </c>
      <c r="BB1340">
        <v>3.7109999999999997E-2</v>
      </c>
      <c r="BC1340">
        <v>-3</v>
      </c>
      <c r="BI1340" s="11">
        <v>3.3</v>
      </c>
      <c r="BJ1340" t="s">
        <v>58</v>
      </c>
      <c r="BK1340">
        <f>VLOOKUP(BJ1340,MoodysRatingMapping!$A$3:$B$23,2,0)</f>
        <v>5.0500000000000007</v>
      </c>
      <c r="BL1340">
        <v>-1</v>
      </c>
      <c r="BM1340" s="11">
        <v>3.2</v>
      </c>
      <c r="BN1340" t="s">
        <v>69</v>
      </c>
      <c r="BO1340" s="15">
        <f>VLOOKUP(BN1340,'S&amp;PRatingMapping'!$A$3:$B$24,2,0)</f>
        <v>4.4285714285714279</v>
      </c>
      <c r="BQ1340">
        <v>46153846.159999996</v>
      </c>
      <c r="BR1340" s="11" t="s">
        <v>30</v>
      </c>
      <c r="BS1340">
        <v>1</v>
      </c>
      <c r="BT1340" t="s">
        <v>41</v>
      </c>
      <c r="BU1340">
        <v>2.3699999999999999E-2</v>
      </c>
      <c r="BV1340">
        <v>-3</v>
      </c>
      <c r="CB1340" t="s">
        <v>43</v>
      </c>
      <c r="CC1340" t="s">
        <v>58</v>
      </c>
      <c r="CD1340">
        <f>VLOOKUP(CC1340,MoodysRatingMapping!$A$3:$B$23,2,0)</f>
        <v>5.0500000000000007</v>
      </c>
      <c r="CE1340">
        <v>-1</v>
      </c>
      <c r="CF1340" s="11">
        <v>3.2</v>
      </c>
      <c r="CG1340" t="s">
        <v>69</v>
      </c>
      <c r="CH1340" s="15">
        <f>VLOOKUP(CG1340,'S&amp;PRatingMapping'!$A$3:$B$24,2,0)</f>
        <v>4.4285714285714279</v>
      </c>
      <c r="CI1340" t="s">
        <v>90</v>
      </c>
    </row>
    <row r="1341" spans="1:87" x14ac:dyDescent="0.25">
      <c r="A1341" s="2">
        <v>42429</v>
      </c>
      <c r="B1341">
        <v>6.1</v>
      </c>
      <c r="C1341">
        <v>65639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46153846.159999996</v>
      </c>
      <c r="J1341" s="9" t="s">
        <v>30</v>
      </c>
      <c r="K1341">
        <v>1</v>
      </c>
      <c r="L1341" t="s">
        <v>41</v>
      </c>
      <c r="M1341">
        <v>0.38440000000000002</v>
      </c>
      <c r="N1341">
        <v>-6</v>
      </c>
      <c r="U1341" s="11" t="s">
        <v>29</v>
      </c>
      <c r="V1341" t="s">
        <v>48</v>
      </c>
      <c r="W1341">
        <f>VLOOKUP(V1341,MoodysRatingMapping!$A$3:$B$23,2,0)</f>
        <v>5.5000000000000009</v>
      </c>
      <c r="X1341">
        <v>-3</v>
      </c>
      <c r="Z1341" t="s">
        <v>78</v>
      </c>
      <c r="AA1341" s="7" t="e">
        <f>VLOOKUP(Z1341,'S&amp;PRatingMapping'!$A$3:$B$24,2,0)</f>
        <v>#N/A</v>
      </c>
      <c r="AB1341" t="s">
        <v>89</v>
      </c>
      <c r="AC1341">
        <v>61295</v>
      </c>
      <c r="AD1341">
        <v>61295</v>
      </c>
      <c r="AE1341">
        <v>46153846.159999996</v>
      </c>
      <c r="AF1341" t="s">
        <v>30</v>
      </c>
      <c r="AG1341">
        <v>1</v>
      </c>
      <c r="AH1341" t="s">
        <v>41</v>
      </c>
      <c r="AI1341">
        <v>9.9320000000000006E-2</v>
      </c>
      <c r="AJ1341">
        <v>-4</v>
      </c>
      <c r="AP1341" s="11" t="s">
        <v>29</v>
      </c>
      <c r="AQ1341" t="s">
        <v>48</v>
      </c>
      <c r="AR1341">
        <f>VLOOKUP(AQ1341,MoodysRatingMapping!$A$3:$B$23,2,0)</f>
        <v>5.5000000000000009</v>
      </c>
      <c r="AS1341">
        <v>-1</v>
      </c>
      <c r="AU1341" t="s">
        <v>78</v>
      </c>
      <c r="AV1341" s="15" t="e">
        <f>VLOOKUP(AU1341,'S&amp;PRatingMapping'!$A$3:$B$24,2,0)</f>
        <v>#N/A</v>
      </c>
      <c r="AX1341">
        <v>46153846.159999996</v>
      </c>
      <c r="AY1341" t="s">
        <v>30</v>
      </c>
      <c r="AZ1341">
        <v>1</v>
      </c>
      <c r="BA1341" t="s">
        <v>41</v>
      </c>
      <c r="BB1341">
        <v>0.11981</v>
      </c>
      <c r="BC1341">
        <v>-4</v>
      </c>
      <c r="BI1341" s="11" t="s">
        <v>29</v>
      </c>
      <c r="BJ1341" t="s">
        <v>48</v>
      </c>
      <c r="BK1341">
        <f>VLOOKUP(BJ1341,MoodysRatingMapping!$A$3:$B$23,2,0)</f>
        <v>5.5000000000000009</v>
      </c>
      <c r="BL1341">
        <v>-1</v>
      </c>
      <c r="BN1341" t="s">
        <v>78</v>
      </c>
      <c r="BO1341" s="15" t="e">
        <f>VLOOKUP(BN1341,'S&amp;PRatingMapping'!$A$3:$B$24,2,0)</f>
        <v>#N/A</v>
      </c>
      <c r="BP1341" t="s">
        <v>89</v>
      </c>
      <c r="BQ1341">
        <v>46153846.159999996</v>
      </c>
      <c r="BR1341" s="11" t="s">
        <v>30</v>
      </c>
      <c r="BS1341">
        <v>1</v>
      </c>
      <c r="BT1341" t="s">
        <v>41</v>
      </c>
      <c r="BU1341">
        <v>8.9970000000000008E-2</v>
      </c>
      <c r="BV1341">
        <v>-4</v>
      </c>
      <c r="CB1341" t="s">
        <v>29</v>
      </c>
      <c r="CC1341" t="s">
        <v>48</v>
      </c>
      <c r="CD1341">
        <f>VLOOKUP(CC1341,MoodysRatingMapping!$A$3:$B$23,2,0)</f>
        <v>5.5000000000000009</v>
      </c>
      <c r="CE1341">
        <v>-1</v>
      </c>
      <c r="CG1341" t="s">
        <v>78</v>
      </c>
      <c r="CH1341" s="15" t="e">
        <f>VLOOKUP(CG1341,'S&amp;PRatingMapping'!$A$3:$B$24,2,0)</f>
        <v>#N/A</v>
      </c>
      <c r="CI1341" t="s">
        <v>53</v>
      </c>
    </row>
    <row r="1342" spans="1:87" x14ac:dyDescent="0.25">
      <c r="A1342" s="2">
        <v>42369</v>
      </c>
      <c r="B1342">
        <v>2.2999999999999998</v>
      </c>
      <c r="C1342">
        <v>65716</v>
      </c>
      <c r="D1342">
        <v>9.9999999999999645E-2</v>
      </c>
      <c r="E1342">
        <v>1</v>
      </c>
      <c r="F1342">
        <v>0</v>
      </c>
      <c r="G1342">
        <v>0</v>
      </c>
      <c r="H1342">
        <v>0</v>
      </c>
      <c r="I1342">
        <v>70333401.420000002</v>
      </c>
      <c r="J1342" s="9" t="s">
        <v>30</v>
      </c>
      <c r="K1342">
        <v>1</v>
      </c>
      <c r="L1342" t="s">
        <v>42</v>
      </c>
      <c r="M1342">
        <v>0.41949999999999998</v>
      </c>
      <c r="N1342">
        <v>-1</v>
      </c>
      <c r="Q1342" s="11">
        <v>2.2999999999999998</v>
      </c>
      <c r="R1342" t="s">
        <v>42</v>
      </c>
      <c r="S1342">
        <v>66.763130000000004</v>
      </c>
      <c r="U1342" s="11">
        <v>2.2000000000000002</v>
      </c>
      <c r="V1342" t="s">
        <v>51</v>
      </c>
      <c r="W1342">
        <f>VLOOKUP(V1342,MoodysRatingMapping!$A$3:$B$23,2,0)</f>
        <v>3.2500000000000004</v>
      </c>
      <c r="Y1342">
        <v>2.2000000000000002</v>
      </c>
      <c r="Z1342" t="s">
        <v>71</v>
      </c>
      <c r="AA1342" s="7">
        <f>VLOOKUP(Z1342,'S&amp;PRatingMapping'!$A$3:$B$24,2,0)</f>
        <v>3.1428571428571423</v>
      </c>
      <c r="AB1342" t="s">
        <v>50</v>
      </c>
      <c r="AC1342">
        <v>61346</v>
      </c>
      <c r="AD1342">
        <v>61346</v>
      </c>
      <c r="AE1342">
        <v>70197774.489999995</v>
      </c>
      <c r="AF1342" t="s">
        <v>30</v>
      </c>
      <c r="AG1342">
        <v>1</v>
      </c>
      <c r="AH1342" t="s">
        <v>42</v>
      </c>
      <c r="AI1342">
        <v>3.8589999999999999E-2</v>
      </c>
      <c r="AJ1342">
        <v>-1</v>
      </c>
      <c r="AL1342" t="s">
        <v>35</v>
      </c>
      <c r="AM1342" t="s">
        <v>42</v>
      </c>
      <c r="AN1342">
        <v>64.033591000000001</v>
      </c>
      <c r="AO1342">
        <v>1</v>
      </c>
      <c r="AP1342" s="11">
        <v>2.2000000000000002</v>
      </c>
      <c r="AQ1342" t="s">
        <v>51</v>
      </c>
      <c r="AR1342">
        <f>VLOOKUP(AQ1342,MoodysRatingMapping!$A$3:$B$23,2,0)</f>
        <v>3.2500000000000004</v>
      </c>
      <c r="AS1342">
        <v>0</v>
      </c>
      <c r="AT1342" s="11">
        <v>2.2000000000000002</v>
      </c>
      <c r="AU1342" t="s">
        <v>71</v>
      </c>
      <c r="AV1342" s="15">
        <f>VLOOKUP(AU1342,'S&amp;PRatingMapping'!$A$3:$B$24,2,0)</f>
        <v>3.1428571428571423</v>
      </c>
      <c r="AW1342" t="s">
        <v>51</v>
      </c>
      <c r="AX1342">
        <v>70538638.849999994</v>
      </c>
      <c r="AY1342" t="s">
        <v>30</v>
      </c>
      <c r="AZ1342">
        <v>1</v>
      </c>
      <c r="BA1342" t="s">
        <v>42</v>
      </c>
      <c r="BB1342">
        <v>4.2289999999999987E-2</v>
      </c>
      <c r="BC1342">
        <v>-1</v>
      </c>
      <c r="BE1342" s="11">
        <v>2.2999999999999998</v>
      </c>
      <c r="BF1342" t="s">
        <v>42</v>
      </c>
      <c r="BG1342">
        <v>64.036882000000006</v>
      </c>
      <c r="BH1342">
        <v>0</v>
      </c>
      <c r="BI1342" s="11">
        <v>2.2000000000000002</v>
      </c>
      <c r="BJ1342" t="s">
        <v>51</v>
      </c>
      <c r="BK1342">
        <f>VLOOKUP(BJ1342,MoodysRatingMapping!$A$3:$B$23,2,0)</f>
        <v>3.2500000000000004</v>
      </c>
      <c r="BL1342">
        <v>0</v>
      </c>
      <c r="BM1342" s="11">
        <v>2.2000000000000002</v>
      </c>
      <c r="BN1342" t="s">
        <v>71</v>
      </c>
      <c r="BO1342" s="15">
        <f>VLOOKUP(BN1342,'S&amp;PRatingMapping'!$A$3:$B$24,2,0)</f>
        <v>3.1428571428571423</v>
      </c>
      <c r="BQ1342">
        <v>70870435.180000007</v>
      </c>
      <c r="BR1342" s="11" t="s">
        <v>30</v>
      </c>
      <c r="BS1342">
        <v>1</v>
      </c>
      <c r="BT1342" t="s">
        <v>42</v>
      </c>
      <c r="BU1342">
        <v>4.6690000000000002E-2</v>
      </c>
      <c r="BV1342">
        <v>-1</v>
      </c>
      <c r="BX1342" t="s">
        <v>46</v>
      </c>
      <c r="BY1342" t="s">
        <v>42</v>
      </c>
      <c r="BZ1342">
        <v>64.036248999999998</v>
      </c>
      <c r="CA1342">
        <v>0</v>
      </c>
      <c r="CB1342" t="s">
        <v>44</v>
      </c>
      <c r="CC1342" t="s">
        <v>51</v>
      </c>
      <c r="CD1342">
        <f>VLOOKUP(CC1342,MoodysRatingMapping!$A$3:$B$23,2,0)</f>
        <v>3.2500000000000004</v>
      </c>
      <c r="CE1342">
        <v>0</v>
      </c>
      <c r="CF1342" s="11">
        <v>2.2000000000000002</v>
      </c>
      <c r="CG1342" t="s">
        <v>71</v>
      </c>
      <c r="CH1342" s="15">
        <f>VLOOKUP(CG1342,'S&amp;PRatingMapping'!$A$3:$B$24,2,0)</f>
        <v>3.1428571428571423</v>
      </c>
      <c r="CI1342" t="s">
        <v>51</v>
      </c>
    </row>
    <row r="1343" spans="1:87" x14ac:dyDescent="0.25">
      <c r="A1343" s="2">
        <v>42734</v>
      </c>
      <c r="B1343">
        <v>3.1</v>
      </c>
      <c r="C1343">
        <v>65716</v>
      </c>
      <c r="D1343">
        <v>0.89999999999999991</v>
      </c>
      <c r="E1343">
        <v>1</v>
      </c>
      <c r="F1343">
        <v>0</v>
      </c>
      <c r="G1343">
        <v>0</v>
      </c>
      <c r="H1343">
        <v>0</v>
      </c>
      <c r="I1343">
        <v>206500000</v>
      </c>
      <c r="J1343" s="9" t="s">
        <v>30</v>
      </c>
      <c r="K1343">
        <v>1</v>
      </c>
      <c r="L1343" t="s">
        <v>42</v>
      </c>
      <c r="M1343">
        <v>0.29920000000000002</v>
      </c>
      <c r="N1343">
        <v>-2</v>
      </c>
      <c r="Q1343" s="11">
        <v>3.1</v>
      </c>
      <c r="R1343" t="s">
        <v>42</v>
      </c>
      <c r="S1343">
        <v>73.377499999999998</v>
      </c>
      <c r="U1343" s="11">
        <v>2.2000000000000002</v>
      </c>
      <c r="V1343" t="s">
        <v>50</v>
      </c>
      <c r="W1343">
        <f>VLOOKUP(V1343,MoodysRatingMapping!$A$3:$B$23,2,0)</f>
        <v>3.7000000000000006</v>
      </c>
      <c r="X1343">
        <v>-1</v>
      </c>
      <c r="Y1343">
        <v>2.2000000000000002</v>
      </c>
      <c r="Z1343" t="s">
        <v>71</v>
      </c>
      <c r="AA1343" s="7">
        <f>VLOOKUP(Z1343,'S&amp;PRatingMapping'!$A$3:$B$24,2,0)</f>
        <v>3.1428571428571423</v>
      </c>
      <c r="AC1343">
        <v>61358</v>
      </c>
      <c r="AD1343">
        <v>61358</v>
      </c>
      <c r="AE1343">
        <v>82500000</v>
      </c>
      <c r="AF1343" t="s">
        <v>30</v>
      </c>
      <c r="AG1343">
        <v>1</v>
      </c>
      <c r="AH1343" t="s">
        <v>42</v>
      </c>
      <c r="AI1343">
        <v>2.8510000000000001E-2</v>
      </c>
      <c r="AJ1343">
        <v>-1</v>
      </c>
      <c r="AL1343" t="s">
        <v>35</v>
      </c>
      <c r="AM1343" t="s">
        <v>42</v>
      </c>
      <c r="AN1343">
        <v>73.387200000000007</v>
      </c>
      <c r="AO1343">
        <v>1</v>
      </c>
      <c r="AP1343" s="11">
        <v>2.2000000000000002</v>
      </c>
      <c r="AQ1343" t="s">
        <v>50</v>
      </c>
      <c r="AR1343">
        <f>VLOOKUP(AQ1343,MoodysRatingMapping!$A$3:$B$23,2,0)</f>
        <v>3.7000000000000006</v>
      </c>
      <c r="AS1343">
        <v>0</v>
      </c>
      <c r="AT1343" s="11">
        <v>2.2000000000000002</v>
      </c>
      <c r="AU1343" t="s">
        <v>71</v>
      </c>
      <c r="AV1343" s="15">
        <f>VLOOKUP(AU1343,'S&amp;PRatingMapping'!$A$3:$B$24,2,0)</f>
        <v>3.1428571428571423</v>
      </c>
      <c r="AW1343" t="s">
        <v>51</v>
      </c>
      <c r="AX1343">
        <v>82500000</v>
      </c>
      <c r="AY1343" t="s">
        <v>30</v>
      </c>
      <c r="AZ1343">
        <v>1</v>
      </c>
      <c r="BA1343" t="s">
        <v>42</v>
      </c>
      <c r="BB1343">
        <v>3.8300000000000001E-2</v>
      </c>
      <c r="BC1343">
        <v>-1</v>
      </c>
      <c r="BE1343" s="11">
        <v>3.1</v>
      </c>
      <c r="BF1343" t="s">
        <v>42</v>
      </c>
      <c r="BG1343">
        <v>69.672899999999998</v>
      </c>
      <c r="BH1343">
        <v>1</v>
      </c>
      <c r="BI1343" s="11">
        <v>2.2000000000000002</v>
      </c>
      <c r="BJ1343" t="s">
        <v>50</v>
      </c>
      <c r="BK1343">
        <f>VLOOKUP(BJ1343,MoodysRatingMapping!$A$3:$B$23,2,0)</f>
        <v>3.7000000000000006</v>
      </c>
      <c r="BL1343">
        <v>0</v>
      </c>
      <c r="BM1343" s="11">
        <v>2.2000000000000002</v>
      </c>
      <c r="BN1343" t="s">
        <v>71</v>
      </c>
      <c r="BO1343" s="15">
        <f>VLOOKUP(BN1343,'S&amp;PRatingMapping'!$A$3:$B$24,2,0)</f>
        <v>3.1428571428571423</v>
      </c>
      <c r="BP1343" t="s">
        <v>60</v>
      </c>
      <c r="BQ1343">
        <v>67500000</v>
      </c>
      <c r="BR1343" s="11" t="s">
        <v>30</v>
      </c>
      <c r="BS1343">
        <v>1</v>
      </c>
      <c r="BT1343" t="s">
        <v>42</v>
      </c>
      <c r="BU1343">
        <v>3.6839999999999998E-2</v>
      </c>
      <c r="BV1343">
        <v>-1</v>
      </c>
      <c r="BX1343" t="s">
        <v>35</v>
      </c>
      <c r="BY1343" t="s">
        <v>42</v>
      </c>
      <c r="BZ1343">
        <v>70.383099999999999</v>
      </c>
      <c r="CA1343">
        <v>1</v>
      </c>
      <c r="CB1343" t="s">
        <v>44</v>
      </c>
      <c r="CC1343" t="s">
        <v>50</v>
      </c>
      <c r="CD1343">
        <f>VLOOKUP(CC1343,MoodysRatingMapping!$A$3:$B$23,2,0)</f>
        <v>3.7000000000000006</v>
      </c>
      <c r="CE1343">
        <v>0</v>
      </c>
      <c r="CF1343" s="11">
        <v>2.2000000000000002</v>
      </c>
      <c r="CG1343" t="s">
        <v>71</v>
      </c>
      <c r="CH1343" s="15">
        <f>VLOOKUP(CG1343,'S&amp;PRatingMapping'!$A$3:$B$24,2,0)</f>
        <v>3.1428571428571423</v>
      </c>
      <c r="CI1343" t="s">
        <v>60</v>
      </c>
    </row>
    <row r="1344" spans="1:87" x14ac:dyDescent="0.25">
      <c r="A1344" s="2">
        <v>42185</v>
      </c>
      <c r="B1344">
        <v>7</v>
      </c>
      <c r="C1344">
        <v>65756</v>
      </c>
      <c r="D1344">
        <v>0.90000000000000036</v>
      </c>
      <c r="E1344">
        <v>1</v>
      </c>
      <c r="F1344">
        <v>0</v>
      </c>
      <c r="G1344">
        <v>0</v>
      </c>
      <c r="H1344">
        <v>0</v>
      </c>
      <c r="I1344">
        <v>750000</v>
      </c>
      <c r="J1344" s="9">
        <v>5.0999999999999996</v>
      </c>
      <c r="K1344">
        <v>5</v>
      </c>
      <c r="L1344" t="s">
        <v>41</v>
      </c>
      <c r="M1344">
        <v>0.34260000000000002</v>
      </c>
      <c r="N1344">
        <v>-4</v>
      </c>
      <c r="Q1344" s="11">
        <v>2.2000000000000002</v>
      </c>
      <c r="R1344" t="s">
        <v>41</v>
      </c>
      <c r="S1344">
        <v>41.646439999999998</v>
      </c>
      <c r="T1344">
        <v>-7</v>
      </c>
      <c r="W1344" t="e">
        <f>VLOOKUP(V1344,MoodysRatingMapping!$A$3:$B$23,2,0)</f>
        <v>#N/A</v>
      </c>
      <c r="AA1344" s="7" t="e">
        <f>VLOOKUP(Z1344,'S&amp;PRatingMapping'!$A$3:$B$24,2,0)</f>
        <v>#N/A</v>
      </c>
      <c r="AC1344">
        <v>61393</v>
      </c>
      <c r="AD1344">
        <v>61393</v>
      </c>
      <c r="AE1344">
        <v>750000</v>
      </c>
      <c r="AF1344" t="s">
        <v>38</v>
      </c>
      <c r="AG1344">
        <v>5</v>
      </c>
      <c r="AH1344" t="s">
        <v>41</v>
      </c>
      <c r="AI1344">
        <v>0.44917000000000001</v>
      </c>
      <c r="AJ1344">
        <v>-2</v>
      </c>
      <c r="AL1344" t="s">
        <v>34</v>
      </c>
      <c r="AM1344" t="s">
        <v>41</v>
      </c>
      <c r="AN1344">
        <v>36.669500999999997</v>
      </c>
      <c r="AO1344">
        <v>-5</v>
      </c>
      <c r="AR1344" t="e">
        <f>VLOOKUP(AQ1344,MoodysRatingMapping!$A$3:$B$23,2,0)</f>
        <v>#N/A</v>
      </c>
      <c r="AV1344" s="15" t="e">
        <f>VLOOKUP(AU1344,'S&amp;PRatingMapping'!$A$3:$B$24,2,0)</f>
        <v>#N/A</v>
      </c>
      <c r="AX1344">
        <v>750000</v>
      </c>
      <c r="AY1344" t="s">
        <v>37</v>
      </c>
      <c r="AZ1344">
        <v>6</v>
      </c>
      <c r="BA1344" t="s">
        <v>41</v>
      </c>
      <c r="BB1344">
        <v>0.45457999999999998</v>
      </c>
      <c r="BC1344">
        <v>-1</v>
      </c>
      <c r="BE1344" s="11">
        <v>2.2000000000000002</v>
      </c>
      <c r="BF1344" t="s">
        <v>41</v>
      </c>
      <c r="BG1344">
        <v>34.514299999999999</v>
      </c>
      <c r="BH1344">
        <v>-5</v>
      </c>
      <c r="BK1344" t="e">
        <f>VLOOKUP(BJ1344,MoodysRatingMapping!$A$3:$B$23,2,0)</f>
        <v>#N/A</v>
      </c>
      <c r="BO1344" s="15" t="e">
        <f>VLOOKUP(BN1344,'S&amp;PRatingMapping'!$A$3:$B$24,2,0)</f>
        <v>#N/A</v>
      </c>
      <c r="BQ1344">
        <v>750000</v>
      </c>
      <c r="BR1344" s="11">
        <v>5.2</v>
      </c>
      <c r="BS1344">
        <v>6</v>
      </c>
      <c r="BT1344" t="s">
        <v>41</v>
      </c>
      <c r="BU1344">
        <v>0.46863999999999989</v>
      </c>
      <c r="BV1344">
        <v>-1</v>
      </c>
      <c r="BX1344" t="s">
        <v>44</v>
      </c>
      <c r="BY1344" t="s">
        <v>41</v>
      </c>
      <c r="BZ1344">
        <v>39.127448999999999</v>
      </c>
      <c r="CA1344">
        <v>-5</v>
      </c>
      <c r="CD1344" t="e">
        <f>VLOOKUP(CC1344,MoodysRatingMapping!$A$3:$B$23,2,0)</f>
        <v>#N/A</v>
      </c>
      <c r="CH1344" s="15" t="e">
        <f>VLOOKUP(CG1344,'S&amp;PRatingMapping'!$A$3:$B$24,2,0)</f>
        <v>#N/A</v>
      </c>
    </row>
    <row r="1345" spans="1:87" x14ac:dyDescent="0.25">
      <c r="A1345" s="2">
        <v>42551</v>
      </c>
      <c r="B1345">
        <v>8.1999999999999993</v>
      </c>
      <c r="C1345">
        <v>65756</v>
      </c>
      <c r="D1345">
        <v>1.1999999999999991</v>
      </c>
      <c r="E1345">
        <v>1</v>
      </c>
      <c r="F1345">
        <v>0</v>
      </c>
      <c r="G1345">
        <v>0</v>
      </c>
      <c r="H1345">
        <v>0</v>
      </c>
      <c r="I1345">
        <v>750000</v>
      </c>
      <c r="J1345" s="9" t="s">
        <v>29</v>
      </c>
      <c r="K1345">
        <v>4</v>
      </c>
      <c r="L1345" t="s">
        <v>41</v>
      </c>
      <c r="M1345">
        <v>0.32940000000000003</v>
      </c>
      <c r="N1345">
        <v>-7</v>
      </c>
      <c r="Q1345" s="11" t="s">
        <v>30</v>
      </c>
      <c r="R1345" t="s">
        <v>41</v>
      </c>
      <c r="S1345">
        <v>33.793393999999999</v>
      </c>
      <c r="T1345">
        <v>-1</v>
      </c>
      <c r="W1345" t="e">
        <f>VLOOKUP(V1345,MoodysRatingMapping!$A$3:$B$23,2,0)</f>
        <v>#N/A</v>
      </c>
      <c r="AA1345" s="7" t="e">
        <f>VLOOKUP(Z1345,'S&amp;PRatingMapping'!$A$3:$B$24,2,0)</f>
        <v>#N/A</v>
      </c>
      <c r="AC1345">
        <v>6145</v>
      </c>
      <c r="AD1345">
        <v>6145</v>
      </c>
      <c r="AE1345">
        <v>750000</v>
      </c>
      <c r="AF1345" t="s">
        <v>29</v>
      </c>
      <c r="AG1345">
        <v>4</v>
      </c>
      <c r="AH1345" t="s">
        <v>41</v>
      </c>
      <c r="AI1345">
        <v>0.32651000000000002</v>
      </c>
      <c r="AJ1345">
        <v>-5</v>
      </c>
      <c r="AL1345" t="s">
        <v>30</v>
      </c>
      <c r="AM1345" t="s">
        <v>41</v>
      </c>
      <c r="AN1345">
        <v>33.266269999999999</v>
      </c>
      <c r="AO1345">
        <v>-8</v>
      </c>
      <c r="AR1345" t="e">
        <f>VLOOKUP(AQ1345,MoodysRatingMapping!$A$3:$B$23,2,0)</f>
        <v>#N/A</v>
      </c>
      <c r="AV1345" s="15" t="e">
        <f>VLOOKUP(AU1345,'S&amp;PRatingMapping'!$A$3:$B$24,2,0)</f>
        <v>#N/A</v>
      </c>
      <c r="AX1345">
        <v>750000</v>
      </c>
      <c r="AY1345" t="s">
        <v>38</v>
      </c>
      <c r="AZ1345">
        <v>5</v>
      </c>
      <c r="BA1345" t="s">
        <v>41</v>
      </c>
      <c r="BB1345">
        <v>0.38022</v>
      </c>
      <c r="BC1345">
        <v>-4</v>
      </c>
      <c r="BE1345" s="11" t="s">
        <v>30</v>
      </c>
      <c r="BF1345" t="s">
        <v>41</v>
      </c>
      <c r="BG1345">
        <v>36.893856</v>
      </c>
      <c r="BH1345">
        <v>-8</v>
      </c>
      <c r="BK1345" t="e">
        <f>VLOOKUP(BJ1345,MoodysRatingMapping!$A$3:$B$23,2,0)</f>
        <v>#N/A</v>
      </c>
      <c r="BO1345" s="15" t="e">
        <f>VLOOKUP(BN1345,'S&amp;PRatingMapping'!$A$3:$B$24,2,0)</f>
        <v>#N/A</v>
      </c>
      <c r="BQ1345">
        <v>750000</v>
      </c>
      <c r="BR1345" s="11">
        <v>5.0999999999999996</v>
      </c>
      <c r="BS1345">
        <v>5</v>
      </c>
      <c r="BT1345" t="s">
        <v>41</v>
      </c>
      <c r="BU1345">
        <v>0.34699999999999998</v>
      </c>
      <c r="BV1345">
        <v>-4</v>
      </c>
      <c r="BX1345" t="s">
        <v>30</v>
      </c>
      <c r="BY1345" t="s">
        <v>41</v>
      </c>
      <c r="BZ1345">
        <v>40.645325999999997</v>
      </c>
      <c r="CA1345">
        <v>-8</v>
      </c>
      <c r="CD1345" t="e">
        <f>VLOOKUP(CC1345,MoodysRatingMapping!$A$3:$B$23,2,0)</f>
        <v>#N/A</v>
      </c>
      <c r="CH1345" s="15" t="e">
        <f>VLOOKUP(CG1345,'S&amp;PRatingMapping'!$A$3:$B$24,2,0)</f>
        <v>#N/A</v>
      </c>
    </row>
    <row r="1346" spans="1:87" x14ac:dyDescent="0.25">
      <c r="A1346" s="2">
        <v>41912</v>
      </c>
      <c r="B1346">
        <v>7</v>
      </c>
      <c r="C1346">
        <v>65788</v>
      </c>
      <c r="D1346">
        <v>0.79999999999999982</v>
      </c>
      <c r="E1346">
        <v>1</v>
      </c>
      <c r="F1346">
        <v>0</v>
      </c>
      <c r="G1346">
        <v>0</v>
      </c>
      <c r="H1346">
        <v>0</v>
      </c>
      <c r="I1346">
        <v>472665.3</v>
      </c>
      <c r="J1346" s="9">
        <v>3.1</v>
      </c>
      <c r="K1346">
        <v>3</v>
      </c>
      <c r="L1346" t="s">
        <v>41</v>
      </c>
      <c r="M1346">
        <v>0.16358</v>
      </c>
      <c r="N1346">
        <v>-6</v>
      </c>
      <c r="Q1346" s="11" t="s">
        <v>30</v>
      </c>
      <c r="R1346" t="s">
        <v>41</v>
      </c>
      <c r="S1346">
        <v>35.854979999999998</v>
      </c>
      <c r="T1346">
        <v>-8</v>
      </c>
      <c r="U1346" s="11">
        <v>2.1</v>
      </c>
      <c r="V1346" t="s">
        <v>60</v>
      </c>
      <c r="W1346">
        <f>VLOOKUP(V1346,MoodysRatingMapping!$A$3:$B$23,2,0)</f>
        <v>2.8000000000000003</v>
      </c>
      <c r="X1346">
        <v>-7</v>
      </c>
      <c r="Y1346">
        <v>2.1</v>
      </c>
      <c r="Z1346" t="s">
        <v>80</v>
      </c>
      <c r="AA1346" s="7">
        <f>VLOOKUP(Z1346,'S&amp;PRatingMapping'!$A$3:$B$24,2,0)</f>
        <v>2.714285714285714</v>
      </c>
      <c r="AC1346">
        <v>61489</v>
      </c>
      <c r="AD1346">
        <v>61489</v>
      </c>
      <c r="AE1346">
        <v>185843.27499999999</v>
      </c>
      <c r="AL1346" t="s">
        <v>30</v>
      </c>
      <c r="AM1346" t="s">
        <v>41</v>
      </c>
      <c r="AN1346">
        <v>30.217949999999998</v>
      </c>
      <c r="AO1346">
        <v>-7</v>
      </c>
      <c r="AR1346" t="e">
        <f>VLOOKUP(AQ1346,MoodysRatingMapping!$A$3:$B$23,2,0)</f>
        <v>#N/A</v>
      </c>
      <c r="AV1346" s="15" t="e">
        <f>VLOOKUP(AU1346,'S&amp;PRatingMapping'!$A$3:$B$24,2,0)</f>
        <v>#N/A</v>
      </c>
      <c r="AX1346">
        <v>71050.406400000007</v>
      </c>
      <c r="AY1346" t="s">
        <v>34</v>
      </c>
      <c r="AZ1346">
        <v>2</v>
      </c>
      <c r="BA1346" t="s">
        <v>41</v>
      </c>
      <c r="BB1346">
        <v>0.14288000000000001</v>
      </c>
      <c r="BC1346">
        <v>-6</v>
      </c>
      <c r="BE1346" s="11" t="s">
        <v>30</v>
      </c>
      <c r="BF1346" t="s">
        <v>41</v>
      </c>
      <c r="BG1346">
        <v>31.670078</v>
      </c>
      <c r="BH1346">
        <v>-7</v>
      </c>
      <c r="BI1346" s="11">
        <v>2.1</v>
      </c>
      <c r="BJ1346" t="s">
        <v>60</v>
      </c>
      <c r="BK1346">
        <f>VLOOKUP(BJ1346,MoodysRatingMapping!$A$3:$B$23,2,0)</f>
        <v>2.8000000000000003</v>
      </c>
      <c r="BL1346">
        <v>-6</v>
      </c>
      <c r="BM1346" s="11">
        <v>2.1</v>
      </c>
      <c r="BN1346" t="s">
        <v>80</v>
      </c>
      <c r="BO1346" s="15">
        <f>VLOOKUP(BN1346,'S&amp;PRatingMapping'!$A$3:$B$24,2,0)</f>
        <v>2.714285714285714</v>
      </c>
      <c r="BQ1346">
        <v>419237.65</v>
      </c>
      <c r="BR1346" s="11">
        <v>3.1</v>
      </c>
      <c r="BS1346">
        <v>3</v>
      </c>
      <c r="BT1346" t="s">
        <v>41</v>
      </c>
      <c r="BU1346">
        <v>0.182</v>
      </c>
      <c r="BV1346">
        <v>-5</v>
      </c>
      <c r="BX1346" t="s">
        <v>30</v>
      </c>
      <c r="BY1346" t="s">
        <v>41</v>
      </c>
      <c r="BZ1346">
        <v>35.557248999999999</v>
      </c>
      <c r="CA1346">
        <v>-7</v>
      </c>
      <c r="CB1346" t="s">
        <v>34</v>
      </c>
      <c r="CC1346" t="s">
        <v>60</v>
      </c>
      <c r="CD1346">
        <f>VLOOKUP(CC1346,MoodysRatingMapping!$A$3:$B$23,2,0)</f>
        <v>2.8000000000000003</v>
      </c>
      <c r="CE1346">
        <v>-6</v>
      </c>
      <c r="CF1346" s="11">
        <v>2.1</v>
      </c>
      <c r="CG1346" t="s">
        <v>80</v>
      </c>
      <c r="CH1346" s="15">
        <f>VLOOKUP(CG1346,'S&amp;PRatingMapping'!$A$3:$B$24,2,0)</f>
        <v>2.714285714285714</v>
      </c>
    </row>
    <row r="1347" spans="1:87" x14ac:dyDescent="0.25">
      <c r="A1347" s="2">
        <v>42429</v>
      </c>
      <c r="B1347">
        <v>6.1</v>
      </c>
      <c r="C1347">
        <v>65792</v>
      </c>
      <c r="D1347">
        <v>0.89999999999999947</v>
      </c>
      <c r="E1347">
        <v>1</v>
      </c>
      <c r="F1347">
        <v>0</v>
      </c>
      <c r="G1347">
        <v>0</v>
      </c>
      <c r="H1347">
        <v>0</v>
      </c>
      <c r="I1347">
        <v>1273000</v>
      </c>
      <c r="W1347" t="e">
        <f>VLOOKUP(V1347,MoodysRatingMapping!$A$3:$B$23,2,0)</f>
        <v>#N/A</v>
      </c>
      <c r="AA1347" s="7" t="e">
        <f>VLOOKUP(Z1347,'S&amp;PRatingMapping'!$A$3:$B$24,2,0)</f>
        <v>#N/A</v>
      </c>
      <c r="AC1347">
        <v>61568</v>
      </c>
      <c r="AD1347">
        <v>61568</v>
      </c>
      <c r="AE1347">
        <v>102370.64</v>
      </c>
      <c r="AF1347" t="s">
        <v>34</v>
      </c>
      <c r="AG1347">
        <v>2</v>
      </c>
      <c r="AH1347" t="s">
        <v>41</v>
      </c>
      <c r="AI1347">
        <v>0.12584999999999999</v>
      </c>
      <c r="AJ1347">
        <v>-4</v>
      </c>
      <c r="AL1347" t="s">
        <v>34</v>
      </c>
      <c r="AM1347" t="s">
        <v>41</v>
      </c>
      <c r="AN1347">
        <v>30.439530000000001</v>
      </c>
      <c r="AO1347">
        <v>-4</v>
      </c>
      <c r="AP1347" s="11">
        <v>2.1</v>
      </c>
      <c r="AQ1347" t="s">
        <v>60</v>
      </c>
      <c r="AR1347">
        <f>VLOOKUP(AQ1347,MoodysRatingMapping!$A$3:$B$23,2,0)</f>
        <v>2.8000000000000003</v>
      </c>
      <c r="AS1347">
        <v>-4</v>
      </c>
      <c r="AT1347" s="11">
        <v>2.1</v>
      </c>
      <c r="AU1347" t="s">
        <v>80</v>
      </c>
      <c r="AV1347" s="15">
        <f>VLOOKUP(AU1347,'S&amp;PRatingMapping'!$A$3:$B$24,2,0)</f>
        <v>2.714285714285714</v>
      </c>
      <c r="AX1347">
        <v>11881699.609999999</v>
      </c>
      <c r="AY1347" t="s">
        <v>34</v>
      </c>
      <c r="AZ1347">
        <v>2</v>
      </c>
      <c r="BA1347" t="s">
        <v>41</v>
      </c>
      <c r="BB1347">
        <v>0.13738</v>
      </c>
      <c r="BC1347">
        <v>-4</v>
      </c>
      <c r="BE1347" s="11">
        <v>2.1</v>
      </c>
      <c r="BF1347" t="s">
        <v>41</v>
      </c>
      <c r="BG1347">
        <v>35.194817999999998</v>
      </c>
      <c r="BH1347">
        <v>-4</v>
      </c>
      <c r="BI1347" s="11">
        <v>2.1</v>
      </c>
      <c r="BJ1347" t="s">
        <v>60</v>
      </c>
      <c r="BK1347">
        <f>VLOOKUP(BJ1347,MoodysRatingMapping!$A$3:$B$23,2,0)</f>
        <v>2.8000000000000003</v>
      </c>
      <c r="BL1347">
        <v>-4</v>
      </c>
      <c r="BM1347" s="11">
        <v>2.1</v>
      </c>
      <c r="BN1347" t="s">
        <v>80</v>
      </c>
      <c r="BO1347" s="15">
        <f>VLOOKUP(BN1347,'S&amp;PRatingMapping'!$A$3:$B$24,2,0)</f>
        <v>2.714285714285714</v>
      </c>
      <c r="BQ1347">
        <v>15003097.23</v>
      </c>
      <c r="BR1347" s="11" t="s">
        <v>30</v>
      </c>
      <c r="BS1347">
        <v>1</v>
      </c>
      <c r="BT1347" t="s">
        <v>41</v>
      </c>
      <c r="BU1347">
        <v>0.10767</v>
      </c>
      <c r="BV1347">
        <v>-5</v>
      </c>
      <c r="BX1347" t="s">
        <v>44</v>
      </c>
      <c r="BY1347" t="s">
        <v>41</v>
      </c>
      <c r="BZ1347">
        <v>40.050801999999997</v>
      </c>
      <c r="CA1347">
        <v>-4</v>
      </c>
      <c r="CB1347" t="s">
        <v>34</v>
      </c>
      <c r="CC1347" t="s">
        <v>60</v>
      </c>
      <c r="CD1347">
        <f>VLOOKUP(CC1347,MoodysRatingMapping!$A$3:$B$23,2,0)</f>
        <v>2.8000000000000003</v>
      </c>
      <c r="CE1347">
        <v>-4</v>
      </c>
      <c r="CF1347" s="11">
        <v>2.1</v>
      </c>
      <c r="CG1347" t="s">
        <v>80</v>
      </c>
      <c r="CH1347" s="15">
        <f>VLOOKUP(CG1347,'S&amp;PRatingMapping'!$A$3:$B$24,2,0)</f>
        <v>2.714285714285714</v>
      </c>
    </row>
    <row r="1348" spans="1:87" x14ac:dyDescent="0.25">
      <c r="A1348" s="2">
        <v>42521</v>
      </c>
      <c r="B1348">
        <v>2.2999999999999998</v>
      </c>
      <c r="C1348">
        <v>65848</v>
      </c>
      <c r="D1348">
        <v>9.9999999999999645E-2</v>
      </c>
      <c r="E1348">
        <v>1</v>
      </c>
      <c r="F1348">
        <v>0</v>
      </c>
      <c r="G1348">
        <v>0</v>
      </c>
      <c r="H1348">
        <v>0</v>
      </c>
      <c r="I1348">
        <v>92563697</v>
      </c>
      <c r="Q1348" s="11" t="s">
        <v>30</v>
      </c>
      <c r="R1348" t="s">
        <v>41</v>
      </c>
      <c r="S1348">
        <v>39.449916999999999</v>
      </c>
      <c r="T1348">
        <v>-1</v>
      </c>
      <c r="U1348" s="11">
        <v>2.2999999999999998</v>
      </c>
      <c r="V1348" t="s">
        <v>50</v>
      </c>
      <c r="W1348">
        <f>VLOOKUP(V1348,MoodysRatingMapping!$A$3:$B$23,2,0)</f>
        <v>3.7000000000000006</v>
      </c>
      <c r="Y1348">
        <v>2.2999999999999998</v>
      </c>
      <c r="Z1348" t="s">
        <v>77</v>
      </c>
      <c r="AA1348" s="7">
        <f>VLOOKUP(Z1348,'S&amp;PRatingMapping'!$A$3:$B$24,2,0)</f>
        <v>3.5714285714285707</v>
      </c>
      <c r="AC1348">
        <v>6173</v>
      </c>
      <c r="AD1348">
        <v>6173</v>
      </c>
      <c r="AE1348">
        <v>87681854</v>
      </c>
      <c r="AF1348" t="s">
        <v>30</v>
      </c>
      <c r="AG1348">
        <v>1</v>
      </c>
      <c r="AH1348" t="s">
        <v>41</v>
      </c>
      <c r="AI1348">
        <v>1.183E-2</v>
      </c>
      <c r="AJ1348">
        <v>-1</v>
      </c>
      <c r="AL1348" t="s">
        <v>30</v>
      </c>
      <c r="AM1348" t="s">
        <v>41</v>
      </c>
      <c r="AN1348">
        <v>38.510348</v>
      </c>
      <c r="AO1348">
        <v>-1</v>
      </c>
      <c r="AP1348" s="11">
        <v>2.2999999999999998</v>
      </c>
      <c r="AQ1348" t="s">
        <v>50</v>
      </c>
      <c r="AR1348">
        <f>VLOOKUP(AQ1348,MoodysRatingMapping!$A$3:$B$23,2,0)</f>
        <v>3.7000000000000006</v>
      </c>
      <c r="AS1348">
        <v>0</v>
      </c>
      <c r="AT1348" s="11">
        <v>2.2999999999999998</v>
      </c>
      <c r="AU1348" t="s">
        <v>77</v>
      </c>
      <c r="AV1348" s="15">
        <f>VLOOKUP(AU1348,'S&amp;PRatingMapping'!$A$3:$B$24,2,0)</f>
        <v>3.5714285714285707</v>
      </c>
      <c r="AX1348">
        <v>88852997</v>
      </c>
      <c r="AY1348" t="s">
        <v>30</v>
      </c>
      <c r="AZ1348">
        <v>1</v>
      </c>
      <c r="BA1348" t="s">
        <v>41</v>
      </c>
      <c r="BB1348">
        <v>1.2970000000000001E-2</v>
      </c>
      <c r="BC1348">
        <v>-1</v>
      </c>
      <c r="BE1348" s="11" t="s">
        <v>30</v>
      </c>
      <c r="BF1348" t="s">
        <v>41</v>
      </c>
      <c r="BG1348">
        <v>37.216849000000003</v>
      </c>
      <c r="BH1348">
        <v>-1</v>
      </c>
      <c r="BI1348" s="11">
        <v>2.2999999999999998</v>
      </c>
      <c r="BJ1348" t="s">
        <v>50</v>
      </c>
      <c r="BK1348">
        <f>VLOOKUP(BJ1348,MoodysRatingMapping!$A$3:$B$23,2,0)</f>
        <v>3.7000000000000006</v>
      </c>
      <c r="BL1348">
        <v>0</v>
      </c>
      <c r="BM1348" s="11">
        <v>2.2999999999999998</v>
      </c>
      <c r="BN1348" t="s">
        <v>77</v>
      </c>
      <c r="BO1348" s="15">
        <f>VLOOKUP(BN1348,'S&amp;PRatingMapping'!$A$3:$B$24,2,0)</f>
        <v>3.5714285714285707</v>
      </c>
      <c r="BQ1348">
        <v>88852997</v>
      </c>
      <c r="BR1348" s="11" t="s">
        <v>30</v>
      </c>
      <c r="BS1348">
        <v>1</v>
      </c>
      <c r="BT1348" t="s">
        <v>41</v>
      </c>
      <c r="BU1348">
        <v>1.643E-2</v>
      </c>
      <c r="BV1348">
        <v>-1</v>
      </c>
      <c r="BX1348" t="s">
        <v>30</v>
      </c>
      <c r="BY1348" t="s">
        <v>41</v>
      </c>
      <c r="BZ1348">
        <v>40.741852000000002</v>
      </c>
      <c r="CA1348">
        <v>-1</v>
      </c>
      <c r="CB1348" t="s">
        <v>46</v>
      </c>
      <c r="CC1348" t="s">
        <v>50</v>
      </c>
      <c r="CD1348">
        <f>VLOOKUP(CC1348,MoodysRatingMapping!$A$3:$B$23,2,0)</f>
        <v>3.7000000000000006</v>
      </c>
      <c r="CE1348">
        <v>0</v>
      </c>
      <c r="CF1348" s="11">
        <v>2.2999999999999998</v>
      </c>
      <c r="CG1348" t="s">
        <v>77</v>
      </c>
      <c r="CH1348" s="15">
        <f>VLOOKUP(CG1348,'S&amp;PRatingMapping'!$A$3:$B$24,2,0)</f>
        <v>3.5714285714285707</v>
      </c>
    </row>
    <row r="1349" spans="1:87" x14ac:dyDescent="0.25">
      <c r="A1349" s="2">
        <v>43007</v>
      </c>
      <c r="B1349">
        <v>3.1</v>
      </c>
      <c r="C1349">
        <v>65848</v>
      </c>
      <c r="D1349">
        <v>0.89999999999999991</v>
      </c>
      <c r="E1349">
        <v>1</v>
      </c>
      <c r="F1349">
        <v>0</v>
      </c>
      <c r="G1349">
        <v>0</v>
      </c>
      <c r="H1349">
        <v>0</v>
      </c>
      <c r="I1349">
        <v>89763000</v>
      </c>
      <c r="J1349" s="9" t="s">
        <v>30</v>
      </c>
      <c r="K1349">
        <v>1</v>
      </c>
      <c r="L1349" t="s">
        <v>41</v>
      </c>
      <c r="M1349">
        <v>0.186</v>
      </c>
      <c r="N1349">
        <v>-2</v>
      </c>
      <c r="Q1349" s="11" t="s">
        <v>30</v>
      </c>
      <c r="R1349" t="s">
        <v>41</v>
      </c>
      <c r="S1349">
        <v>34.718000000000004</v>
      </c>
      <c r="T1349">
        <v>-2</v>
      </c>
      <c r="U1349" s="11">
        <v>2.2000000000000002</v>
      </c>
      <c r="V1349" t="s">
        <v>50</v>
      </c>
      <c r="W1349">
        <f>VLOOKUP(V1349,MoodysRatingMapping!$A$3:$B$23,2,0)</f>
        <v>3.7000000000000006</v>
      </c>
      <c r="X1349">
        <v>-1</v>
      </c>
      <c r="Y1349">
        <v>2.2000000000000002</v>
      </c>
      <c r="Z1349" t="s">
        <v>77</v>
      </c>
      <c r="AA1349" s="7">
        <f>VLOOKUP(Z1349,'S&amp;PRatingMapping'!$A$3:$B$24,2,0)</f>
        <v>3.5714285714285707</v>
      </c>
      <c r="AC1349">
        <v>61719</v>
      </c>
      <c r="AD1349">
        <v>61719</v>
      </c>
      <c r="AE1349">
        <v>89763000</v>
      </c>
      <c r="AF1349" t="s">
        <v>30</v>
      </c>
      <c r="AG1349">
        <v>1</v>
      </c>
      <c r="AH1349" t="s">
        <v>41</v>
      </c>
      <c r="AI1349">
        <v>1.9140000000000001E-2</v>
      </c>
      <c r="AJ1349">
        <v>-1</v>
      </c>
      <c r="AL1349" t="s">
        <v>30</v>
      </c>
      <c r="AM1349" t="s">
        <v>41</v>
      </c>
      <c r="AN1349">
        <v>32.5321</v>
      </c>
      <c r="AO1349">
        <v>-1</v>
      </c>
      <c r="AP1349" s="11">
        <v>2.2000000000000002</v>
      </c>
      <c r="AQ1349" t="s">
        <v>50</v>
      </c>
      <c r="AR1349">
        <f>VLOOKUP(AQ1349,MoodysRatingMapping!$A$3:$B$23,2,0)</f>
        <v>3.7000000000000006</v>
      </c>
      <c r="AS1349">
        <v>0</v>
      </c>
      <c r="AT1349" s="11">
        <v>2.2000000000000002</v>
      </c>
      <c r="AU1349" t="s">
        <v>77</v>
      </c>
      <c r="AV1349" s="15">
        <f>VLOOKUP(AU1349,'S&amp;PRatingMapping'!$A$3:$B$24,2,0)</f>
        <v>3.5714285714285707</v>
      </c>
      <c r="AX1349">
        <v>89763000</v>
      </c>
      <c r="AY1349" t="s">
        <v>30</v>
      </c>
      <c r="AZ1349">
        <v>1</v>
      </c>
      <c r="BA1349" t="s">
        <v>41</v>
      </c>
      <c r="BB1349">
        <v>1.695E-2</v>
      </c>
      <c r="BC1349">
        <v>-1</v>
      </c>
      <c r="BE1349" s="11" t="s">
        <v>30</v>
      </c>
      <c r="BF1349" t="s">
        <v>41</v>
      </c>
      <c r="BG1349">
        <v>25.697399999999998</v>
      </c>
      <c r="BH1349">
        <v>-1</v>
      </c>
      <c r="BI1349" s="11">
        <v>2.2000000000000002</v>
      </c>
      <c r="BJ1349" t="s">
        <v>50</v>
      </c>
      <c r="BK1349">
        <f>VLOOKUP(BJ1349,MoodysRatingMapping!$A$3:$B$23,2,0)</f>
        <v>3.7000000000000006</v>
      </c>
      <c r="BL1349">
        <v>0</v>
      </c>
      <c r="BM1349" s="11">
        <v>2.2000000000000002</v>
      </c>
      <c r="BN1349" t="s">
        <v>77</v>
      </c>
      <c r="BO1349" s="15">
        <f>VLOOKUP(BN1349,'S&amp;PRatingMapping'!$A$3:$B$24,2,0)</f>
        <v>3.5714285714285707</v>
      </c>
      <c r="BQ1349">
        <v>89763000</v>
      </c>
      <c r="BR1349" s="11" t="s">
        <v>30</v>
      </c>
      <c r="BS1349">
        <v>1</v>
      </c>
      <c r="BT1349" t="s">
        <v>41</v>
      </c>
      <c r="BU1349">
        <v>1.521E-2</v>
      </c>
      <c r="BV1349">
        <v>-1</v>
      </c>
      <c r="BX1349" t="s">
        <v>30</v>
      </c>
      <c r="BY1349" t="s">
        <v>41</v>
      </c>
      <c r="BZ1349">
        <v>27.176300000000001</v>
      </c>
      <c r="CA1349">
        <v>-1</v>
      </c>
      <c r="CB1349" t="s">
        <v>44</v>
      </c>
      <c r="CC1349" t="s">
        <v>50</v>
      </c>
      <c r="CD1349">
        <f>VLOOKUP(CC1349,MoodysRatingMapping!$A$3:$B$23,2,0)</f>
        <v>3.7000000000000006</v>
      </c>
      <c r="CE1349">
        <v>0</v>
      </c>
      <c r="CF1349" s="11">
        <v>2.2000000000000002</v>
      </c>
      <c r="CG1349" t="s">
        <v>77</v>
      </c>
      <c r="CH1349" s="15">
        <f>VLOOKUP(CG1349,'S&amp;PRatingMapping'!$A$3:$B$24,2,0)</f>
        <v>3.5714285714285707</v>
      </c>
    </row>
    <row r="1350" spans="1:87" x14ac:dyDescent="0.25">
      <c r="A1350" s="2">
        <v>42734</v>
      </c>
      <c r="B1350">
        <v>3.3</v>
      </c>
      <c r="C1350">
        <v>65881</v>
      </c>
      <c r="D1350">
        <v>0.19999999999999971</v>
      </c>
      <c r="E1350">
        <v>1</v>
      </c>
      <c r="F1350">
        <v>0</v>
      </c>
      <c r="G1350">
        <v>0</v>
      </c>
      <c r="H1350">
        <v>0</v>
      </c>
      <c r="I1350">
        <v>75000000</v>
      </c>
      <c r="J1350" s="9" t="s">
        <v>30</v>
      </c>
      <c r="K1350">
        <v>1</v>
      </c>
      <c r="L1350" t="s">
        <v>41</v>
      </c>
      <c r="M1350">
        <v>0.85909999999999997</v>
      </c>
      <c r="N1350">
        <v>-2</v>
      </c>
      <c r="Q1350" s="11" t="s">
        <v>30</v>
      </c>
      <c r="R1350" t="s">
        <v>41</v>
      </c>
      <c r="S1350">
        <v>48.350999999999999</v>
      </c>
      <c r="T1350">
        <v>-2</v>
      </c>
      <c r="U1350" s="11">
        <v>3.2</v>
      </c>
      <c r="V1350" t="s">
        <v>59</v>
      </c>
      <c r="W1350">
        <f>VLOOKUP(V1350,MoodysRatingMapping!$A$3:$B$23,2,0)</f>
        <v>4.6000000000000005</v>
      </c>
      <c r="Y1350">
        <v>3.1</v>
      </c>
      <c r="Z1350" t="s">
        <v>72</v>
      </c>
      <c r="AA1350" s="7">
        <f>VLOOKUP(Z1350,'S&amp;PRatingMapping'!$A$3:$B$24,2,0)</f>
        <v>3.9999999999999991</v>
      </c>
      <c r="AC1350">
        <v>61763</v>
      </c>
      <c r="AD1350">
        <v>61763</v>
      </c>
      <c r="AE1350">
        <v>139000000</v>
      </c>
      <c r="AF1350" t="s">
        <v>30</v>
      </c>
      <c r="AG1350">
        <v>1</v>
      </c>
      <c r="AH1350" t="s">
        <v>41</v>
      </c>
      <c r="AI1350">
        <v>6.767999999999999E-2</v>
      </c>
      <c r="AJ1350">
        <v>-2</v>
      </c>
      <c r="AL1350" t="s">
        <v>30</v>
      </c>
      <c r="AM1350" t="s">
        <v>41</v>
      </c>
      <c r="AN1350">
        <v>49.532400000000003</v>
      </c>
      <c r="AO1350">
        <v>-2</v>
      </c>
      <c r="AP1350" s="11">
        <v>3.2</v>
      </c>
      <c r="AQ1350" t="s">
        <v>59</v>
      </c>
      <c r="AR1350">
        <f>VLOOKUP(AQ1350,MoodysRatingMapping!$A$3:$B$23,2,0)</f>
        <v>4.6000000000000005</v>
      </c>
      <c r="AS1350">
        <v>0</v>
      </c>
      <c r="AT1350" s="11">
        <v>3.1</v>
      </c>
      <c r="AU1350" t="s">
        <v>72</v>
      </c>
      <c r="AV1350" s="15">
        <f>VLOOKUP(AU1350,'S&amp;PRatingMapping'!$A$3:$B$24,2,0)</f>
        <v>3.9999999999999991</v>
      </c>
      <c r="AX1350">
        <v>139000000</v>
      </c>
      <c r="BK1350" t="e">
        <f>VLOOKUP(BJ1350,MoodysRatingMapping!$A$3:$B$23,2,0)</f>
        <v>#N/A</v>
      </c>
      <c r="BN1350" t="s">
        <v>78</v>
      </c>
      <c r="BO1350" s="15" t="e">
        <f>VLOOKUP(BN1350,'S&amp;PRatingMapping'!$A$3:$B$24,2,0)</f>
        <v>#N/A</v>
      </c>
      <c r="BQ1350">
        <v>171000000</v>
      </c>
      <c r="CD1350" t="e">
        <f>VLOOKUP(CC1350,MoodysRatingMapping!$A$3:$B$23,2,0)</f>
        <v>#N/A</v>
      </c>
      <c r="CG1350" t="s">
        <v>78</v>
      </c>
      <c r="CH1350" s="15" t="e">
        <f>VLOOKUP(CG1350,'S&amp;PRatingMapping'!$A$3:$B$24,2,0)</f>
        <v>#N/A</v>
      </c>
    </row>
    <row r="1351" spans="1:87" x14ac:dyDescent="0.25">
      <c r="A1351" s="2">
        <v>42307</v>
      </c>
      <c r="B1351">
        <v>5.2</v>
      </c>
      <c r="C1351">
        <v>65989</v>
      </c>
      <c r="D1351">
        <v>0.10000000000000051</v>
      </c>
      <c r="E1351">
        <v>1</v>
      </c>
      <c r="F1351">
        <v>0</v>
      </c>
      <c r="G1351">
        <v>0</v>
      </c>
      <c r="H1351">
        <v>0</v>
      </c>
      <c r="I1351">
        <v>1252868.01</v>
      </c>
      <c r="W1351" t="e">
        <f>VLOOKUP(V1351,MoodysRatingMapping!$A$3:$B$23,2,0)</f>
        <v>#N/A</v>
      </c>
      <c r="AA1351" s="7" t="e">
        <f>VLOOKUP(Z1351,'S&amp;PRatingMapping'!$A$3:$B$24,2,0)</f>
        <v>#N/A</v>
      </c>
      <c r="AC1351">
        <v>61844</v>
      </c>
      <c r="AD1351">
        <v>61844</v>
      </c>
      <c r="AE1351">
        <v>1753096.01</v>
      </c>
      <c r="AR1351" t="e">
        <f>VLOOKUP(AQ1351,MoodysRatingMapping!$A$3:$B$23,2,0)</f>
        <v>#N/A</v>
      </c>
      <c r="AV1351" s="15" t="e">
        <f>VLOOKUP(AU1351,'S&amp;PRatingMapping'!$A$3:$B$24,2,0)</f>
        <v>#N/A</v>
      </c>
      <c r="AX1351">
        <v>1804153.58</v>
      </c>
      <c r="BK1351" t="e">
        <f>VLOOKUP(BJ1351,MoodysRatingMapping!$A$3:$B$23,2,0)</f>
        <v>#N/A</v>
      </c>
      <c r="BO1351" s="15" t="e">
        <f>VLOOKUP(BN1351,'S&amp;PRatingMapping'!$A$3:$B$24,2,0)</f>
        <v>#N/A</v>
      </c>
      <c r="BQ1351">
        <v>1804207.02</v>
      </c>
      <c r="CD1351" t="e">
        <f>VLOOKUP(CC1351,MoodysRatingMapping!$A$3:$B$23,2,0)</f>
        <v>#N/A</v>
      </c>
      <c r="CH1351" s="15" t="e">
        <f>VLOOKUP(CG1351,'S&amp;PRatingMapping'!$A$3:$B$24,2,0)</f>
        <v>#N/A</v>
      </c>
    </row>
    <row r="1352" spans="1:87" x14ac:dyDescent="0.25">
      <c r="A1352" s="2">
        <v>42521</v>
      </c>
      <c r="B1352">
        <v>2.2999999999999998</v>
      </c>
      <c r="C1352">
        <v>6607</v>
      </c>
      <c r="D1352">
        <v>9.9999999999999645E-2</v>
      </c>
      <c r="E1352">
        <v>1</v>
      </c>
      <c r="F1352">
        <v>0</v>
      </c>
      <c r="G1352">
        <v>0</v>
      </c>
      <c r="H1352">
        <v>0</v>
      </c>
      <c r="I1352">
        <v>241207493.53</v>
      </c>
      <c r="Q1352" s="11" t="s">
        <v>30</v>
      </c>
      <c r="R1352" t="s">
        <v>42</v>
      </c>
      <c r="S1352">
        <v>39.449916999999999</v>
      </c>
      <c r="T1352">
        <v>-1</v>
      </c>
      <c r="U1352" s="11">
        <v>2.2999999999999998</v>
      </c>
      <c r="V1352" t="s">
        <v>50</v>
      </c>
      <c r="W1352">
        <f>VLOOKUP(V1352,MoodysRatingMapping!$A$3:$B$23,2,0)</f>
        <v>3.7000000000000006</v>
      </c>
      <c r="Y1352">
        <v>2.2999999999999998</v>
      </c>
      <c r="Z1352" t="s">
        <v>77</v>
      </c>
      <c r="AA1352" s="7">
        <f>VLOOKUP(Z1352,'S&amp;PRatingMapping'!$A$3:$B$24,2,0)</f>
        <v>3.5714285714285707</v>
      </c>
      <c r="AB1352" t="s">
        <v>50</v>
      </c>
      <c r="AC1352">
        <v>61926</v>
      </c>
      <c r="AD1352">
        <v>61926</v>
      </c>
      <c r="AE1352">
        <v>241207493.53</v>
      </c>
      <c r="AF1352" t="s">
        <v>30</v>
      </c>
      <c r="AG1352">
        <v>1</v>
      </c>
      <c r="AH1352" t="s">
        <v>42</v>
      </c>
      <c r="AI1352">
        <v>1.183E-2</v>
      </c>
      <c r="AJ1352">
        <v>-1</v>
      </c>
      <c r="AL1352" t="s">
        <v>30</v>
      </c>
      <c r="AM1352" t="s">
        <v>42</v>
      </c>
      <c r="AN1352">
        <v>38.510348</v>
      </c>
      <c r="AO1352">
        <v>-1</v>
      </c>
      <c r="AP1352" s="11">
        <v>2.2999999999999998</v>
      </c>
      <c r="AQ1352" t="s">
        <v>50</v>
      </c>
      <c r="AR1352">
        <f>VLOOKUP(AQ1352,MoodysRatingMapping!$A$3:$B$23,2,0)</f>
        <v>3.7000000000000006</v>
      </c>
      <c r="AS1352">
        <v>0</v>
      </c>
      <c r="AT1352" s="11">
        <v>2.2999999999999998</v>
      </c>
      <c r="AU1352" t="s">
        <v>77</v>
      </c>
      <c r="AV1352" s="15">
        <f>VLOOKUP(AU1352,'S&amp;PRatingMapping'!$A$3:$B$24,2,0)</f>
        <v>3.5714285714285707</v>
      </c>
      <c r="AX1352">
        <v>241207493.53</v>
      </c>
      <c r="AY1352" t="s">
        <v>30</v>
      </c>
      <c r="AZ1352">
        <v>1</v>
      </c>
      <c r="BA1352" t="s">
        <v>42</v>
      </c>
      <c r="BB1352">
        <v>1.2970000000000001E-2</v>
      </c>
      <c r="BC1352">
        <v>-1</v>
      </c>
      <c r="BE1352" s="11" t="s">
        <v>30</v>
      </c>
      <c r="BF1352" t="s">
        <v>42</v>
      </c>
      <c r="BG1352">
        <v>37.216849000000003</v>
      </c>
      <c r="BH1352">
        <v>-1</v>
      </c>
      <c r="BI1352" s="11">
        <v>2.2999999999999998</v>
      </c>
      <c r="BJ1352" t="s">
        <v>50</v>
      </c>
      <c r="BK1352">
        <f>VLOOKUP(BJ1352,MoodysRatingMapping!$A$3:$B$23,2,0)</f>
        <v>3.7000000000000006</v>
      </c>
      <c r="BL1352">
        <v>0</v>
      </c>
      <c r="BM1352" s="11">
        <v>2.2999999999999998</v>
      </c>
      <c r="BN1352" t="s">
        <v>77</v>
      </c>
      <c r="BO1352" s="15">
        <f>VLOOKUP(BN1352,'S&amp;PRatingMapping'!$A$3:$B$24,2,0)</f>
        <v>3.5714285714285707</v>
      </c>
      <c r="BP1352" t="s">
        <v>50</v>
      </c>
      <c r="BQ1352">
        <v>241207493.53</v>
      </c>
      <c r="BR1352" s="11" t="s">
        <v>30</v>
      </c>
      <c r="BS1352">
        <v>1</v>
      </c>
      <c r="BT1352" t="s">
        <v>42</v>
      </c>
      <c r="BU1352">
        <v>1.643E-2</v>
      </c>
      <c r="BV1352">
        <v>-1</v>
      </c>
      <c r="BX1352" t="s">
        <v>30</v>
      </c>
      <c r="BY1352" t="s">
        <v>42</v>
      </c>
      <c r="BZ1352">
        <v>40.741852000000002</v>
      </c>
      <c r="CA1352">
        <v>-1</v>
      </c>
      <c r="CB1352" t="s">
        <v>46</v>
      </c>
      <c r="CC1352" t="s">
        <v>50</v>
      </c>
      <c r="CD1352">
        <f>VLOOKUP(CC1352,MoodysRatingMapping!$A$3:$B$23,2,0)</f>
        <v>3.7000000000000006</v>
      </c>
      <c r="CE1352">
        <v>0</v>
      </c>
      <c r="CF1352" s="11">
        <v>2.2999999999999998</v>
      </c>
      <c r="CG1352" t="s">
        <v>77</v>
      </c>
      <c r="CH1352" s="15">
        <f>VLOOKUP(CG1352,'S&amp;PRatingMapping'!$A$3:$B$24,2,0)</f>
        <v>3.5714285714285707</v>
      </c>
      <c r="CI1352" t="s">
        <v>51</v>
      </c>
    </row>
    <row r="1353" spans="1:87" x14ac:dyDescent="0.25">
      <c r="A1353" s="2">
        <v>43007</v>
      </c>
      <c r="B1353">
        <v>3.1</v>
      </c>
      <c r="C1353">
        <v>6607</v>
      </c>
      <c r="D1353">
        <v>0.89999999999999991</v>
      </c>
      <c r="E1353">
        <v>1</v>
      </c>
      <c r="F1353">
        <v>0</v>
      </c>
      <c r="G1353">
        <v>0</v>
      </c>
      <c r="H1353">
        <v>0</v>
      </c>
      <c r="I1353">
        <v>241827493.53</v>
      </c>
      <c r="J1353" s="9" t="s">
        <v>30</v>
      </c>
      <c r="K1353">
        <v>1</v>
      </c>
      <c r="L1353" t="s">
        <v>42</v>
      </c>
      <c r="M1353">
        <v>0.186</v>
      </c>
      <c r="N1353">
        <v>-2</v>
      </c>
      <c r="Q1353" s="11" t="s">
        <v>30</v>
      </c>
      <c r="R1353" t="s">
        <v>42</v>
      </c>
      <c r="S1353">
        <v>34.718000000000004</v>
      </c>
      <c r="T1353">
        <v>-2</v>
      </c>
      <c r="U1353" s="11">
        <v>2.2000000000000002</v>
      </c>
      <c r="V1353" t="s">
        <v>50</v>
      </c>
      <c r="W1353">
        <f>VLOOKUP(V1353,MoodysRatingMapping!$A$3:$B$23,2,0)</f>
        <v>3.7000000000000006</v>
      </c>
      <c r="X1353">
        <v>-1</v>
      </c>
      <c r="Y1353">
        <v>2.2000000000000002</v>
      </c>
      <c r="Z1353" t="s">
        <v>77</v>
      </c>
      <c r="AA1353" s="7">
        <f>VLOOKUP(Z1353,'S&amp;PRatingMapping'!$A$3:$B$24,2,0)</f>
        <v>3.5714285714285707</v>
      </c>
      <c r="AC1353">
        <v>61942</v>
      </c>
      <c r="AD1353">
        <v>61942</v>
      </c>
      <c r="AE1353">
        <v>241827493.53</v>
      </c>
      <c r="AF1353" t="s">
        <v>30</v>
      </c>
      <c r="AG1353">
        <v>1</v>
      </c>
      <c r="AH1353" t="s">
        <v>42</v>
      </c>
      <c r="AI1353">
        <v>1.9140000000000001E-2</v>
      </c>
      <c r="AJ1353">
        <v>-1</v>
      </c>
      <c r="AL1353" t="s">
        <v>30</v>
      </c>
      <c r="AM1353" t="s">
        <v>42</v>
      </c>
      <c r="AN1353">
        <v>32.5321</v>
      </c>
      <c r="AO1353">
        <v>-1</v>
      </c>
      <c r="AP1353" s="11">
        <v>2.2000000000000002</v>
      </c>
      <c r="AQ1353" t="s">
        <v>50</v>
      </c>
      <c r="AR1353">
        <f>VLOOKUP(AQ1353,MoodysRatingMapping!$A$3:$B$23,2,0)</f>
        <v>3.7000000000000006</v>
      </c>
      <c r="AS1353">
        <v>0</v>
      </c>
      <c r="AT1353" s="11">
        <v>2.2000000000000002</v>
      </c>
      <c r="AU1353" t="s">
        <v>77</v>
      </c>
      <c r="AV1353" s="15">
        <f>VLOOKUP(AU1353,'S&amp;PRatingMapping'!$A$3:$B$24,2,0)</f>
        <v>3.5714285714285707</v>
      </c>
      <c r="AW1353" t="s">
        <v>51</v>
      </c>
      <c r="AX1353">
        <v>241827493.53</v>
      </c>
      <c r="AY1353" t="s">
        <v>30</v>
      </c>
      <c r="AZ1353">
        <v>1</v>
      </c>
      <c r="BA1353" t="s">
        <v>42</v>
      </c>
      <c r="BB1353">
        <v>1.695E-2</v>
      </c>
      <c r="BC1353">
        <v>-1</v>
      </c>
      <c r="BE1353" s="11" t="s">
        <v>30</v>
      </c>
      <c r="BF1353" t="s">
        <v>42</v>
      </c>
      <c r="BG1353">
        <v>25.697399999999998</v>
      </c>
      <c r="BH1353">
        <v>-1</v>
      </c>
      <c r="BI1353" s="11">
        <v>2.2000000000000002</v>
      </c>
      <c r="BJ1353" t="s">
        <v>50</v>
      </c>
      <c r="BK1353">
        <f>VLOOKUP(BJ1353,MoodysRatingMapping!$A$3:$B$23,2,0)</f>
        <v>3.7000000000000006</v>
      </c>
      <c r="BL1353">
        <v>0</v>
      </c>
      <c r="BM1353" s="11">
        <v>2.2000000000000002</v>
      </c>
      <c r="BN1353" t="s">
        <v>77</v>
      </c>
      <c r="BO1353" s="15">
        <f>VLOOKUP(BN1353,'S&amp;PRatingMapping'!$A$3:$B$24,2,0)</f>
        <v>3.5714285714285707</v>
      </c>
      <c r="BP1353" t="s">
        <v>93</v>
      </c>
      <c r="BQ1353">
        <v>241827493.53</v>
      </c>
      <c r="BR1353" s="11" t="s">
        <v>30</v>
      </c>
      <c r="BS1353">
        <v>1</v>
      </c>
      <c r="BT1353" t="s">
        <v>42</v>
      </c>
      <c r="BU1353">
        <v>1.521E-2</v>
      </c>
      <c r="BV1353">
        <v>-1</v>
      </c>
      <c r="BX1353" t="s">
        <v>30</v>
      </c>
      <c r="BY1353" t="s">
        <v>42</v>
      </c>
      <c r="BZ1353">
        <v>27.176300000000001</v>
      </c>
      <c r="CA1353">
        <v>-1</v>
      </c>
      <c r="CB1353" t="s">
        <v>44</v>
      </c>
      <c r="CC1353" t="s">
        <v>50</v>
      </c>
      <c r="CD1353">
        <f>VLOOKUP(CC1353,MoodysRatingMapping!$A$3:$B$23,2,0)</f>
        <v>3.7000000000000006</v>
      </c>
      <c r="CE1353">
        <v>0</v>
      </c>
      <c r="CF1353" s="11">
        <v>2.2000000000000002</v>
      </c>
      <c r="CG1353" t="s">
        <v>77</v>
      </c>
      <c r="CH1353" s="15">
        <f>VLOOKUP(CG1353,'S&amp;PRatingMapping'!$A$3:$B$24,2,0)</f>
        <v>3.5714285714285707</v>
      </c>
      <c r="CI1353" t="s">
        <v>50</v>
      </c>
    </row>
    <row r="1354" spans="1:87" x14ac:dyDescent="0.25">
      <c r="A1354" s="2">
        <v>43220</v>
      </c>
      <c r="B1354">
        <v>3.1</v>
      </c>
      <c r="C1354">
        <v>66127</v>
      </c>
      <c r="D1354">
        <v>0.1000000000000001</v>
      </c>
      <c r="E1354">
        <v>1</v>
      </c>
      <c r="F1354">
        <v>0</v>
      </c>
      <c r="G1354">
        <v>0</v>
      </c>
      <c r="H1354">
        <v>0</v>
      </c>
      <c r="I1354">
        <v>1244689</v>
      </c>
      <c r="J1354" s="9" t="s">
        <v>40</v>
      </c>
      <c r="K1354">
        <v>2</v>
      </c>
      <c r="L1354" t="s">
        <v>41</v>
      </c>
      <c r="M1354">
        <v>0.19928000000000001</v>
      </c>
      <c r="N1354">
        <v>-1</v>
      </c>
      <c r="Q1354" s="11">
        <v>2.2000000000000002</v>
      </c>
      <c r="R1354" t="s">
        <v>41</v>
      </c>
      <c r="S1354">
        <v>51.84</v>
      </c>
      <c r="T1354">
        <v>-1</v>
      </c>
      <c r="U1354" s="11">
        <v>2.1</v>
      </c>
      <c r="V1354" t="s">
        <v>60</v>
      </c>
      <c r="W1354">
        <f>VLOOKUP(V1354,MoodysRatingMapping!$A$3:$B$23,2,0)</f>
        <v>2.8000000000000003</v>
      </c>
      <c r="X1354">
        <v>-1</v>
      </c>
      <c r="Y1354">
        <v>3.1</v>
      </c>
      <c r="Z1354" t="s">
        <v>72</v>
      </c>
      <c r="AA1354" s="7">
        <f>VLOOKUP(Z1354,'S&amp;PRatingMapping'!$A$3:$B$24,2,0)</f>
        <v>3.9999999999999991</v>
      </c>
      <c r="AC1354">
        <v>61983</v>
      </c>
      <c r="AD1354">
        <v>61983</v>
      </c>
      <c r="AE1354">
        <v>2979370</v>
      </c>
      <c r="AF1354" t="s">
        <v>40</v>
      </c>
      <c r="AG1354">
        <v>2</v>
      </c>
      <c r="AH1354" t="s">
        <v>41</v>
      </c>
      <c r="AI1354">
        <v>0.18767</v>
      </c>
      <c r="AJ1354">
        <v>-1</v>
      </c>
      <c r="AL1354" t="s">
        <v>44</v>
      </c>
      <c r="AM1354" t="s">
        <v>41</v>
      </c>
      <c r="AN1354">
        <v>51.691800000000001</v>
      </c>
      <c r="AO1354">
        <v>-1</v>
      </c>
      <c r="AP1354" s="11">
        <v>2.1</v>
      </c>
      <c r="AQ1354" t="s">
        <v>60</v>
      </c>
      <c r="AR1354">
        <f>VLOOKUP(AQ1354,MoodysRatingMapping!$A$3:$B$23,2,0)</f>
        <v>2.8000000000000003</v>
      </c>
      <c r="AS1354">
        <v>-1</v>
      </c>
      <c r="AT1354" s="11">
        <v>3.1</v>
      </c>
      <c r="AU1354" t="s">
        <v>72</v>
      </c>
      <c r="AV1354" s="15">
        <f>VLOOKUP(AU1354,'S&amp;PRatingMapping'!$A$3:$B$24,2,0)</f>
        <v>3.9999999999999991</v>
      </c>
      <c r="AX1354">
        <v>2979370</v>
      </c>
      <c r="AY1354" t="s">
        <v>40</v>
      </c>
      <c r="AZ1354">
        <v>2</v>
      </c>
      <c r="BA1354" t="s">
        <v>41</v>
      </c>
      <c r="BB1354">
        <v>0.17609</v>
      </c>
      <c r="BC1354">
        <v>-1</v>
      </c>
      <c r="BE1354" s="11">
        <v>2.2000000000000002</v>
      </c>
      <c r="BF1354" t="s">
        <v>41</v>
      </c>
      <c r="BG1354">
        <v>48.0242</v>
      </c>
      <c r="BH1354">
        <v>-1</v>
      </c>
      <c r="BI1354" s="11">
        <v>2.1</v>
      </c>
      <c r="BJ1354" t="s">
        <v>60</v>
      </c>
      <c r="BK1354">
        <f>VLOOKUP(BJ1354,MoodysRatingMapping!$A$3:$B$23,2,0)</f>
        <v>2.8000000000000003</v>
      </c>
      <c r="BL1354">
        <v>-1</v>
      </c>
      <c r="BM1354" s="11">
        <v>3.1</v>
      </c>
      <c r="BN1354" t="s">
        <v>72</v>
      </c>
      <c r="BO1354" s="15">
        <f>VLOOKUP(BN1354,'S&amp;PRatingMapping'!$A$3:$B$24,2,0)</f>
        <v>3.9999999999999991</v>
      </c>
      <c r="BQ1354">
        <v>1258425</v>
      </c>
      <c r="BR1354" s="11" t="s">
        <v>40</v>
      </c>
      <c r="BS1354">
        <v>2</v>
      </c>
      <c r="BT1354" t="s">
        <v>41</v>
      </c>
      <c r="BU1354">
        <v>0.16977</v>
      </c>
      <c r="BV1354">
        <v>-1</v>
      </c>
      <c r="BX1354" t="s">
        <v>35</v>
      </c>
      <c r="BY1354" t="s">
        <v>41</v>
      </c>
      <c r="BZ1354">
        <v>49.372999999999998</v>
      </c>
      <c r="CA1354">
        <v>0</v>
      </c>
      <c r="CB1354" t="s">
        <v>34</v>
      </c>
      <c r="CC1354" t="s">
        <v>60</v>
      </c>
      <c r="CD1354">
        <f>VLOOKUP(CC1354,MoodysRatingMapping!$A$3:$B$23,2,0)</f>
        <v>2.8000000000000003</v>
      </c>
      <c r="CE1354">
        <v>-1</v>
      </c>
      <c r="CF1354" s="11">
        <v>3.1</v>
      </c>
      <c r="CG1354" t="s">
        <v>72</v>
      </c>
      <c r="CH1354" s="15">
        <f>VLOOKUP(CG1354,'S&amp;PRatingMapping'!$A$3:$B$24,2,0)</f>
        <v>3.9999999999999991</v>
      </c>
    </row>
    <row r="1355" spans="1:87" x14ac:dyDescent="0.25">
      <c r="A1355" s="2">
        <v>42124</v>
      </c>
      <c r="B1355">
        <v>5.0999999999999996</v>
      </c>
      <c r="C1355">
        <v>66242</v>
      </c>
      <c r="D1355">
        <v>1.1000000000000001</v>
      </c>
      <c r="E1355">
        <v>1</v>
      </c>
      <c r="F1355">
        <v>0</v>
      </c>
      <c r="G1355">
        <v>0</v>
      </c>
      <c r="H1355">
        <v>0</v>
      </c>
      <c r="I1355">
        <v>1704126.67</v>
      </c>
      <c r="J1355" s="9" t="s">
        <v>30</v>
      </c>
      <c r="K1355">
        <v>1</v>
      </c>
      <c r="L1355" t="s">
        <v>41</v>
      </c>
      <c r="M1355">
        <v>0.1135</v>
      </c>
      <c r="N1355">
        <v>-4</v>
      </c>
      <c r="U1355" s="11">
        <v>3.2</v>
      </c>
      <c r="V1355" t="s">
        <v>59</v>
      </c>
      <c r="W1355">
        <f>VLOOKUP(V1355,MoodysRatingMapping!$A$3:$B$23,2,0)</f>
        <v>4.6000000000000005</v>
      </c>
      <c r="X1355">
        <v>-2</v>
      </c>
      <c r="Y1355">
        <v>3.2</v>
      </c>
      <c r="Z1355" t="s">
        <v>69</v>
      </c>
      <c r="AA1355" s="7">
        <f>VLOOKUP(Z1355,'S&amp;PRatingMapping'!$A$3:$B$24,2,0)</f>
        <v>4.4285714285714279</v>
      </c>
      <c r="AC1355">
        <v>6247</v>
      </c>
      <c r="AD1355">
        <v>6247</v>
      </c>
      <c r="AE1355">
        <v>2794220</v>
      </c>
      <c r="AF1355" t="s">
        <v>30</v>
      </c>
      <c r="AG1355">
        <v>1</v>
      </c>
      <c r="AH1355" t="s">
        <v>41</v>
      </c>
      <c r="AI1355">
        <v>0.10879</v>
      </c>
      <c r="AJ1355">
        <v>-3</v>
      </c>
      <c r="AP1355" s="11">
        <v>3.2</v>
      </c>
      <c r="AQ1355" t="s">
        <v>59</v>
      </c>
      <c r="AR1355">
        <f>VLOOKUP(AQ1355,MoodysRatingMapping!$A$3:$B$23,2,0)</f>
        <v>4.6000000000000005</v>
      </c>
      <c r="AS1355">
        <v>-1</v>
      </c>
      <c r="AT1355" s="11">
        <v>3.2</v>
      </c>
      <c r="AU1355" t="s">
        <v>69</v>
      </c>
      <c r="AV1355" s="15">
        <f>VLOOKUP(AU1355,'S&amp;PRatingMapping'!$A$3:$B$24,2,0)</f>
        <v>4.4285714285714279</v>
      </c>
      <c r="AX1355">
        <v>7394064.1699999999</v>
      </c>
      <c r="AY1355" t="s">
        <v>30</v>
      </c>
      <c r="AZ1355">
        <v>1</v>
      </c>
      <c r="BA1355" t="s">
        <v>41</v>
      </c>
      <c r="BB1355">
        <v>9.2030000000000001E-2</v>
      </c>
      <c r="BC1355">
        <v>-3</v>
      </c>
      <c r="BI1355" s="11">
        <v>3.2</v>
      </c>
      <c r="BJ1355" t="s">
        <v>59</v>
      </c>
      <c r="BK1355">
        <f>VLOOKUP(BJ1355,MoodysRatingMapping!$A$3:$B$23,2,0)</f>
        <v>4.6000000000000005</v>
      </c>
      <c r="BL1355">
        <v>-1</v>
      </c>
      <c r="BM1355" s="11">
        <v>3.2</v>
      </c>
      <c r="BN1355" t="s">
        <v>69</v>
      </c>
      <c r="BO1355" s="15">
        <f>VLOOKUP(BN1355,'S&amp;PRatingMapping'!$A$3:$B$24,2,0)</f>
        <v>4.4285714285714279</v>
      </c>
      <c r="BQ1355">
        <v>7712249.9900000002</v>
      </c>
      <c r="BR1355" s="11" t="s">
        <v>30</v>
      </c>
      <c r="BS1355">
        <v>1</v>
      </c>
      <c r="BT1355" t="s">
        <v>41</v>
      </c>
      <c r="BU1355">
        <v>0.1191</v>
      </c>
      <c r="BV1355">
        <v>-3</v>
      </c>
      <c r="CB1355" t="s">
        <v>45</v>
      </c>
      <c r="CC1355" t="s">
        <v>59</v>
      </c>
      <c r="CD1355">
        <f>VLOOKUP(CC1355,MoodysRatingMapping!$A$3:$B$23,2,0)</f>
        <v>4.6000000000000005</v>
      </c>
      <c r="CE1355">
        <v>-1</v>
      </c>
      <c r="CF1355" s="11">
        <v>3.2</v>
      </c>
      <c r="CG1355" t="s">
        <v>69</v>
      </c>
      <c r="CH1355" s="15">
        <f>VLOOKUP(CG1355,'S&amp;PRatingMapping'!$A$3:$B$24,2,0)</f>
        <v>4.4285714285714279</v>
      </c>
    </row>
    <row r="1356" spans="1:87" x14ac:dyDescent="0.25">
      <c r="A1356" s="2">
        <v>42460</v>
      </c>
      <c r="B1356">
        <v>6.1</v>
      </c>
      <c r="C1356">
        <v>66260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235126359.55000001</v>
      </c>
      <c r="J1356" s="9">
        <v>6.1</v>
      </c>
      <c r="K1356">
        <v>7</v>
      </c>
      <c r="L1356" t="s">
        <v>41</v>
      </c>
      <c r="M1356">
        <v>1.55586</v>
      </c>
      <c r="O1356" t="s">
        <v>42</v>
      </c>
      <c r="P1356">
        <v>97.7</v>
      </c>
      <c r="Q1356" s="11" t="s">
        <v>39</v>
      </c>
      <c r="R1356" t="s">
        <v>42</v>
      </c>
      <c r="S1356">
        <v>512.36239699999999</v>
      </c>
      <c r="T1356">
        <v>2</v>
      </c>
      <c r="U1356" s="11">
        <v>6.1</v>
      </c>
      <c r="V1356" t="s">
        <v>57</v>
      </c>
      <c r="W1356">
        <f>VLOOKUP(V1356,MoodysRatingMapping!$A$3:$B$23,2,0)</f>
        <v>6.8500000000000014</v>
      </c>
      <c r="Y1356">
        <v>5.2</v>
      </c>
      <c r="Z1356" t="s">
        <v>82</v>
      </c>
      <c r="AA1356" s="7">
        <f>VLOOKUP(Z1356,'S&amp;PRatingMapping'!$A$3:$B$24,2,0)</f>
        <v>6.1428571428571432</v>
      </c>
      <c r="AB1356" t="s">
        <v>94</v>
      </c>
      <c r="AC1356">
        <v>6281</v>
      </c>
      <c r="AD1356">
        <v>6281</v>
      </c>
      <c r="AE1356">
        <v>236196297.81</v>
      </c>
      <c r="AF1356" t="s">
        <v>31</v>
      </c>
      <c r="AG1356">
        <v>7</v>
      </c>
      <c r="AH1356" t="s">
        <v>41</v>
      </c>
      <c r="AI1356">
        <v>0.81433999999999995</v>
      </c>
      <c r="AJ1356">
        <v>2</v>
      </c>
      <c r="AK1356">
        <v>97.353999999999999</v>
      </c>
      <c r="AL1356" t="s">
        <v>39</v>
      </c>
      <c r="AM1356" t="s">
        <v>42</v>
      </c>
      <c r="AN1356">
        <v>538.87134400000002</v>
      </c>
      <c r="AO1356">
        <v>4</v>
      </c>
      <c r="AP1356" s="11">
        <v>6.1</v>
      </c>
      <c r="AQ1356" t="s">
        <v>57</v>
      </c>
      <c r="AR1356">
        <f>VLOOKUP(AQ1356,MoodysRatingMapping!$A$3:$B$23,2,0)</f>
        <v>6.8500000000000014</v>
      </c>
      <c r="AS1356">
        <v>2</v>
      </c>
      <c r="AT1356" s="11">
        <v>5.2</v>
      </c>
      <c r="AU1356" t="s">
        <v>82</v>
      </c>
      <c r="AV1356" s="15">
        <f>VLOOKUP(AU1356,'S&amp;PRatingMapping'!$A$3:$B$24,2,0)</f>
        <v>6.1428571428571432</v>
      </c>
      <c r="AW1356" t="s">
        <v>94</v>
      </c>
      <c r="AX1356">
        <v>237274932.13999999</v>
      </c>
      <c r="AY1356" t="s">
        <v>37</v>
      </c>
      <c r="AZ1356">
        <v>6</v>
      </c>
      <c r="BA1356" t="s">
        <v>41</v>
      </c>
      <c r="BB1356">
        <v>0.80126999999999993</v>
      </c>
      <c r="BC1356">
        <v>1</v>
      </c>
      <c r="BD1356">
        <v>97.724000000000004</v>
      </c>
      <c r="BE1356" s="11">
        <v>6.2</v>
      </c>
      <c r="BF1356" t="s">
        <v>42</v>
      </c>
      <c r="BG1356">
        <v>464.59872899999999</v>
      </c>
      <c r="BH1356">
        <v>3</v>
      </c>
      <c r="BI1356" s="11">
        <v>6.1</v>
      </c>
      <c r="BJ1356" t="s">
        <v>57</v>
      </c>
      <c r="BK1356">
        <f>VLOOKUP(BJ1356,MoodysRatingMapping!$A$3:$B$23,2,0)</f>
        <v>6.8500000000000014</v>
      </c>
      <c r="BL1356">
        <v>2</v>
      </c>
      <c r="BM1356" s="11">
        <v>5.2</v>
      </c>
      <c r="BN1356" t="s">
        <v>82</v>
      </c>
      <c r="BO1356" s="15">
        <f>VLOOKUP(BN1356,'S&amp;PRatingMapping'!$A$3:$B$24,2,0)</f>
        <v>6.1428571428571432</v>
      </c>
      <c r="BQ1356">
        <v>232608678.87</v>
      </c>
      <c r="BR1356" s="11">
        <v>5.0999999999999996</v>
      </c>
      <c r="BS1356">
        <v>5</v>
      </c>
      <c r="BT1356" t="s">
        <v>41</v>
      </c>
      <c r="BU1356">
        <v>0.40226000000000001</v>
      </c>
      <c r="BV1356">
        <v>0</v>
      </c>
      <c r="BW1356">
        <v>97.697749999999999</v>
      </c>
      <c r="BX1356" t="s">
        <v>36</v>
      </c>
      <c r="BY1356" t="s">
        <v>42</v>
      </c>
      <c r="BZ1356">
        <v>337.36761300000001</v>
      </c>
      <c r="CA1356">
        <v>3</v>
      </c>
      <c r="CB1356" t="s">
        <v>31</v>
      </c>
      <c r="CC1356" t="s">
        <v>57</v>
      </c>
      <c r="CD1356">
        <f>VLOOKUP(CC1356,MoodysRatingMapping!$A$3:$B$23,2,0)</f>
        <v>6.8500000000000014</v>
      </c>
      <c r="CE1356">
        <v>2</v>
      </c>
      <c r="CF1356" s="11">
        <v>5.2</v>
      </c>
      <c r="CG1356" t="s">
        <v>82</v>
      </c>
      <c r="CH1356" s="15">
        <f>VLOOKUP(CG1356,'S&amp;PRatingMapping'!$A$3:$B$24,2,0)</f>
        <v>6.1428571428571432</v>
      </c>
      <c r="CI1356" t="s">
        <v>92</v>
      </c>
    </row>
    <row r="1357" spans="1:87" x14ac:dyDescent="0.25">
      <c r="A1357" s="2">
        <v>42734</v>
      </c>
      <c r="B1357">
        <v>6.1</v>
      </c>
      <c r="C1357">
        <v>66291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82500000</v>
      </c>
      <c r="W1357" t="e">
        <f>VLOOKUP(V1357,MoodysRatingMapping!$A$3:$B$23,2,0)</f>
        <v>#N/A</v>
      </c>
      <c r="AA1357" s="7" t="e">
        <f>VLOOKUP(Z1357,'S&amp;PRatingMapping'!$A$3:$B$24,2,0)</f>
        <v>#N/A</v>
      </c>
      <c r="AC1357">
        <v>62143</v>
      </c>
      <c r="AD1357">
        <v>62143</v>
      </c>
      <c r="AE1357">
        <v>92812500</v>
      </c>
      <c r="AR1357" t="e">
        <f>VLOOKUP(AQ1357,MoodysRatingMapping!$A$3:$B$23,2,0)</f>
        <v>#N/A</v>
      </c>
      <c r="AV1357" s="15" t="e">
        <f>VLOOKUP(AU1357,'S&amp;PRatingMapping'!$A$3:$B$24,2,0)</f>
        <v>#N/A</v>
      </c>
      <c r="AX1357">
        <v>91025000</v>
      </c>
      <c r="BK1357" t="e">
        <f>VLOOKUP(BJ1357,MoodysRatingMapping!$A$3:$B$23,2,0)</f>
        <v>#N/A</v>
      </c>
      <c r="BO1357" s="15" t="e">
        <f>VLOOKUP(BN1357,'S&amp;PRatingMapping'!$A$3:$B$24,2,0)</f>
        <v>#N/A</v>
      </c>
      <c r="BQ1357">
        <v>94462500</v>
      </c>
      <c r="CD1357" t="e">
        <f>VLOOKUP(CC1357,MoodysRatingMapping!$A$3:$B$23,2,0)</f>
        <v>#N/A</v>
      </c>
      <c r="CH1357" s="15" t="e">
        <f>VLOOKUP(CG1357,'S&amp;PRatingMapping'!$A$3:$B$24,2,0)</f>
        <v>#N/A</v>
      </c>
    </row>
    <row r="1358" spans="1:87" x14ac:dyDescent="0.25">
      <c r="A1358" s="2">
        <v>42734</v>
      </c>
      <c r="B1358">
        <v>6.1</v>
      </c>
      <c r="C1358">
        <v>66303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27500000</v>
      </c>
      <c r="W1358" t="e">
        <f>VLOOKUP(V1358,MoodysRatingMapping!$A$3:$B$23,2,0)</f>
        <v>#N/A</v>
      </c>
      <c r="AA1358" s="7" t="e">
        <f>VLOOKUP(Z1358,'S&amp;PRatingMapping'!$A$3:$B$24,2,0)</f>
        <v>#N/A</v>
      </c>
      <c r="AC1358">
        <v>62187</v>
      </c>
      <c r="AD1358">
        <v>62187</v>
      </c>
      <c r="AE1358">
        <v>17187500</v>
      </c>
      <c r="AR1358" t="e">
        <f>VLOOKUP(AQ1358,MoodysRatingMapping!$A$3:$B$23,2,0)</f>
        <v>#N/A</v>
      </c>
      <c r="AV1358" s="15" t="e">
        <f>VLOOKUP(AU1358,'S&amp;PRatingMapping'!$A$3:$B$24,2,0)</f>
        <v>#N/A</v>
      </c>
      <c r="AX1358">
        <v>18975000</v>
      </c>
      <c r="BK1358" t="e">
        <f>VLOOKUP(BJ1358,MoodysRatingMapping!$A$3:$B$23,2,0)</f>
        <v>#N/A</v>
      </c>
      <c r="BO1358" s="15" t="e">
        <f>VLOOKUP(BN1358,'S&amp;PRatingMapping'!$A$3:$B$24,2,0)</f>
        <v>#N/A</v>
      </c>
      <c r="BQ1358">
        <v>15537500</v>
      </c>
      <c r="CD1358" t="e">
        <f>VLOOKUP(CC1358,MoodysRatingMapping!$A$3:$B$23,2,0)</f>
        <v>#N/A</v>
      </c>
      <c r="CH1358" s="15" t="e">
        <f>VLOOKUP(CG1358,'S&amp;PRatingMapping'!$A$3:$B$24,2,0)</f>
        <v>#N/A</v>
      </c>
    </row>
    <row r="1359" spans="1:87" x14ac:dyDescent="0.25">
      <c r="A1359" s="2">
        <v>42094</v>
      </c>
      <c r="B1359">
        <v>7</v>
      </c>
      <c r="C1359">
        <v>66304</v>
      </c>
      <c r="D1359">
        <v>0.79999999999999982</v>
      </c>
      <c r="E1359">
        <v>1</v>
      </c>
      <c r="F1359">
        <v>0</v>
      </c>
      <c r="G1359">
        <v>0</v>
      </c>
      <c r="H1359">
        <v>0</v>
      </c>
      <c r="I1359">
        <v>18696668.32</v>
      </c>
      <c r="J1359" s="9" t="s">
        <v>30</v>
      </c>
      <c r="K1359">
        <v>1</v>
      </c>
      <c r="L1359" t="s">
        <v>41</v>
      </c>
      <c r="M1359">
        <v>0.41349999999999998</v>
      </c>
      <c r="N1359">
        <v>-8</v>
      </c>
      <c r="Q1359" s="11" t="s">
        <v>29</v>
      </c>
      <c r="R1359" t="s">
        <v>41</v>
      </c>
      <c r="S1359">
        <v>143.42993999999999</v>
      </c>
      <c r="T1359">
        <v>-5</v>
      </c>
      <c r="W1359" t="e">
        <f>VLOOKUP(V1359,MoodysRatingMapping!$A$3:$B$23,2,0)</f>
        <v>#N/A</v>
      </c>
      <c r="AA1359" s="7" t="e">
        <f>VLOOKUP(Z1359,'S&amp;PRatingMapping'!$A$3:$B$24,2,0)</f>
        <v>#N/A</v>
      </c>
      <c r="AC1359">
        <v>62217</v>
      </c>
      <c r="AD1359">
        <v>62217</v>
      </c>
      <c r="AE1359">
        <v>22049686.289999999</v>
      </c>
      <c r="AF1359" t="s">
        <v>30</v>
      </c>
      <c r="AG1359">
        <v>1</v>
      </c>
      <c r="AH1359" t="s">
        <v>41</v>
      </c>
      <c r="AI1359">
        <v>2.3060000000000001E-2</v>
      </c>
      <c r="AJ1359">
        <v>-7</v>
      </c>
      <c r="AL1359" t="s">
        <v>38</v>
      </c>
      <c r="AM1359" t="s">
        <v>41</v>
      </c>
      <c r="AN1359">
        <v>187.205659</v>
      </c>
      <c r="AO1359">
        <v>-3</v>
      </c>
      <c r="AR1359" t="e">
        <f>VLOOKUP(AQ1359,MoodysRatingMapping!$A$3:$B$23,2,0)</f>
        <v>#N/A</v>
      </c>
      <c r="AV1359" s="15" t="e">
        <f>VLOOKUP(AU1359,'S&amp;PRatingMapping'!$A$3:$B$24,2,0)</f>
        <v>#N/A</v>
      </c>
      <c r="AX1359">
        <v>20692834.370000001</v>
      </c>
      <c r="AY1359" t="s">
        <v>30</v>
      </c>
      <c r="AZ1359">
        <v>1</v>
      </c>
      <c r="BA1359" t="s">
        <v>41</v>
      </c>
      <c r="BB1359">
        <v>2.2200000000000001E-2</v>
      </c>
      <c r="BC1359">
        <v>-7</v>
      </c>
      <c r="BE1359" s="11">
        <v>5.0999999999999996</v>
      </c>
      <c r="BF1359" t="s">
        <v>41</v>
      </c>
      <c r="BG1359">
        <v>187.039365</v>
      </c>
      <c r="BH1359">
        <v>-3</v>
      </c>
      <c r="BK1359" t="e">
        <f>VLOOKUP(BJ1359,MoodysRatingMapping!$A$3:$B$23,2,0)</f>
        <v>#N/A</v>
      </c>
      <c r="BO1359" s="15" t="e">
        <f>VLOOKUP(BN1359,'S&amp;PRatingMapping'!$A$3:$B$24,2,0)</f>
        <v>#N/A</v>
      </c>
      <c r="BQ1359">
        <v>25149560.170000002</v>
      </c>
      <c r="BX1359" t="s">
        <v>38</v>
      </c>
      <c r="BY1359" t="s">
        <v>41</v>
      </c>
      <c r="BZ1359">
        <v>186.98607699999999</v>
      </c>
      <c r="CA1359">
        <v>-3</v>
      </c>
      <c r="CD1359" t="e">
        <f>VLOOKUP(CC1359,MoodysRatingMapping!$A$3:$B$23,2,0)</f>
        <v>#N/A</v>
      </c>
      <c r="CH1359" s="15" t="e">
        <f>VLOOKUP(CG1359,'S&amp;PRatingMapping'!$A$3:$B$24,2,0)</f>
        <v>#N/A</v>
      </c>
    </row>
    <row r="1360" spans="1:87" x14ac:dyDescent="0.25">
      <c r="A1360" s="2">
        <v>42580</v>
      </c>
      <c r="B1360">
        <v>7</v>
      </c>
      <c r="C1360">
        <v>66304</v>
      </c>
      <c r="D1360">
        <v>0.79999999999999982</v>
      </c>
      <c r="E1360">
        <v>1</v>
      </c>
      <c r="F1360">
        <v>0</v>
      </c>
      <c r="G1360">
        <v>0</v>
      </c>
      <c r="H1360">
        <v>0</v>
      </c>
      <c r="I1360">
        <v>20918381.420000002</v>
      </c>
      <c r="W1360" t="e">
        <f>VLOOKUP(V1360,MoodysRatingMapping!$A$3:$B$23,2,0)</f>
        <v>#N/A</v>
      </c>
      <c r="AA1360" s="7" t="e">
        <f>VLOOKUP(Z1360,'S&amp;PRatingMapping'!$A$3:$B$24,2,0)</f>
        <v>#N/A</v>
      </c>
      <c r="AC1360">
        <v>62233</v>
      </c>
      <c r="AD1360">
        <v>62233</v>
      </c>
      <c r="AE1360">
        <v>18258028.120000001</v>
      </c>
      <c r="AR1360" t="e">
        <f>VLOOKUP(AQ1360,MoodysRatingMapping!$A$3:$B$23,2,0)</f>
        <v>#N/A</v>
      </c>
      <c r="AV1360" s="15" t="e">
        <f>VLOOKUP(AU1360,'S&amp;PRatingMapping'!$A$3:$B$24,2,0)</f>
        <v>#N/A</v>
      </c>
      <c r="AX1360">
        <v>20135346.370000001</v>
      </c>
      <c r="BK1360" t="e">
        <f>VLOOKUP(BJ1360,MoodysRatingMapping!$A$3:$B$23,2,0)</f>
        <v>#N/A</v>
      </c>
      <c r="BO1360" s="15" t="e">
        <f>VLOOKUP(BN1360,'S&amp;PRatingMapping'!$A$3:$B$24,2,0)</f>
        <v>#N/A</v>
      </c>
      <c r="BQ1360">
        <v>22076834.140000001</v>
      </c>
      <c r="CD1360" t="e">
        <f>VLOOKUP(CC1360,MoodysRatingMapping!$A$3:$B$23,2,0)</f>
        <v>#N/A</v>
      </c>
      <c r="CH1360" s="15" t="e">
        <f>VLOOKUP(CG1360,'S&amp;PRatingMapping'!$A$3:$B$24,2,0)</f>
        <v>#N/A</v>
      </c>
    </row>
    <row r="1361" spans="1:86" x14ac:dyDescent="0.25">
      <c r="A1361" s="2">
        <v>43069</v>
      </c>
      <c r="B1361">
        <v>4</v>
      </c>
      <c r="C1361">
        <v>6637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91121000</v>
      </c>
      <c r="U1361" s="11">
        <v>3.2</v>
      </c>
      <c r="V1361" t="s">
        <v>59</v>
      </c>
      <c r="W1361">
        <f>VLOOKUP(V1361,MoodysRatingMapping!$A$3:$B$23,2,0)</f>
        <v>4.6000000000000005</v>
      </c>
      <c r="X1361">
        <v>-1</v>
      </c>
      <c r="AA1361" s="7" t="e">
        <f>VLOOKUP(Z1361,'S&amp;PRatingMapping'!$A$3:$B$24,2,0)</f>
        <v>#N/A</v>
      </c>
      <c r="AC1361">
        <v>62326</v>
      </c>
      <c r="AD1361">
        <v>62326</v>
      </c>
      <c r="AE1361">
        <v>89600000</v>
      </c>
      <c r="AP1361" s="11">
        <v>3.3</v>
      </c>
      <c r="AQ1361" t="s">
        <v>58</v>
      </c>
      <c r="AR1361">
        <f>VLOOKUP(AQ1361,MoodysRatingMapping!$A$3:$B$23,2,0)</f>
        <v>5.0500000000000007</v>
      </c>
      <c r="AS1361">
        <v>0</v>
      </c>
      <c r="AV1361" s="15" t="e">
        <f>VLOOKUP(AU1361,'S&amp;PRatingMapping'!$A$3:$B$24,2,0)</f>
        <v>#N/A</v>
      </c>
      <c r="AX1361">
        <v>164598000</v>
      </c>
      <c r="BE1361" s="11" t="s">
        <v>29</v>
      </c>
      <c r="BF1361" t="s">
        <v>42</v>
      </c>
      <c r="BG1361">
        <v>150.39652599999999</v>
      </c>
      <c r="BH1361">
        <v>1</v>
      </c>
      <c r="BI1361" s="11">
        <v>3.3</v>
      </c>
      <c r="BJ1361" t="s">
        <v>58</v>
      </c>
      <c r="BK1361">
        <f>VLOOKUP(BJ1361,MoodysRatingMapping!$A$3:$B$23,2,0)</f>
        <v>5.0500000000000007</v>
      </c>
      <c r="BL1361">
        <v>0</v>
      </c>
      <c r="BO1361" s="15" t="e">
        <f>VLOOKUP(BN1361,'S&amp;PRatingMapping'!$A$3:$B$24,2,0)</f>
        <v>#N/A</v>
      </c>
      <c r="BQ1361">
        <v>164598000</v>
      </c>
      <c r="CB1361" t="s">
        <v>43</v>
      </c>
      <c r="CC1361" t="s">
        <v>58</v>
      </c>
      <c r="CD1361">
        <f>VLOOKUP(CC1361,MoodysRatingMapping!$A$3:$B$23,2,0)</f>
        <v>5.0500000000000007</v>
      </c>
      <c r="CE1361">
        <v>0</v>
      </c>
      <c r="CH1361" s="15" t="e">
        <f>VLOOKUP(CG1361,'S&amp;PRatingMapping'!$A$3:$B$24,2,0)</f>
        <v>#N/A</v>
      </c>
    </row>
    <row r="1362" spans="1:86" x14ac:dyDescent="0.25">
      <c r="A1362" s="2">
        <v>42185</v>
      </c>
      <c r="B1362">
        <v>6.2</v>
      </c>
      <c r="C1362">
        <v>6643</v>
      </c>
      <c r="D1362">
        <v>0.10000000000000051</v>
      </c>
      <c r="E1362">
        <v>1</v>
      </c>
      <c r="F1362">
        <v>0</v>
      </c>
      <c r="G1362">
        <v>0</v>
      </c>
      <c r="H1362">
        <v>0</v>
      </c>
      <c r="I1362">
        <v>5000000</v>
      </c>
      <c r="J1362" s="9">
        <v>3.1</v>
      </c>
      <c r="K1362">
        <v>3</v>
      </c>
      <c r="L1362" t="s">
        <v>41</v>
      </c>
      <c r="M1362">
        <v>0.1799</v>
      </c>
      <c r="N1362">
        <v>-5</v>
      </c>
      <c r="Q1362" s="11" t="s">
        <v>30</v>
      </c>
      <c r="R1362" t="s">
        <v>41</v>
      </c>
      <c r="S1362">
        <v>29.918617000000001</v>
      </c>
      <c r="T1362">
        <v>-7</v>
      </c>
      <c r="W1362" t="e">
        <f>VLOOKUP(V1362,MoodysRatingMapping!$A$3:$B$23,2,0)</f>
        <v>#N/A</v>
      </c>
      <c r="AA1362" s="7" t="e">
        <f>VLOOKUP(Z1362,'S&amp;PRatingMapping'!$A$3:$B$24,2,0)</f>
        <v>#N/A</v>
      </c>
      <c r="AC1362">
        <v>6241</v>
      </c>
      <c r="AD1362">
        <v>6241</v>
      </c>
      <c r="AE1362">
        <v>5000000</v>
      </c>
      <c r="AF1362" t="s">
        <v>34</v>
      </c>
      <c r="AG1362">
        <v>2</v>
      </c>
      <c r="AH1362" t="s">
        <v>41</v>
      </c>
      <c r="AI1362">
        <v>0.14359</v>
      </c>
      <c r="AJ1362">
        <v>-5</v>
      </c>
      <c r="AL1362" t="s">
        <v>30</v>
      </c>
      <c r="AM1362" t="s">
        <v>41</v>
      </c>
      <c r="AN1362">
        <v>30.000872999999999</v>
      </c>
      <c r="AO1362">
        <v>-6</v>
      </c>
      <c r="AR1362" t="e">
        <f>VLOOKUP(AQ1362,MoodysRatingMapping!$A$3:$B$23,2,0)</f>
        <v>#N/A</v>
      </c>
      <c r="AV1362" s="15" t="e">
        <f>VLOOKUP(AU1362,'S&amp;PRatingMapping'!$A$3:$B$24,2,0)</f>
        <v>#N/A</v>
      </c>
      <c r="AX1362">
        <v>5000000</v>
      </c>
      <c r="AY1362" t="s">
        <v>35</v>
      </c>
      <c r="AZ1362">
        <v>3</v>
      </c>
      <c r="BA1362" t="s">
        <v>41</v>
      </c>
      <c r="BB1362">
        <v>0.16009000000000001</v>
      </c>
      <c r="BC1362">
        <v>-4</v>
      </c>
      <c r="BE1362" s="11" t="s">
        <v>30</v>
      </c>
      <c r="BF1362" t="s">
        <v>41</v>
      </c>
      <c r="BG1362">
        <v>29.987106000000001</v>
      </c>
      <c r="BH1362">
        <v>-6</v>
      </c>
      <c r="BK1362" t="e">
        <f>VLOOKUP(BJ1362,MoodysRatingMapping!$A$3:$B$23,2,0)</f>
        <v>#N/A</v>
      </c>
      <c r="BO1362" s="15" t="e">
        <f>VLOOKUP(BN1362,'S&amp;PRatingMapping'!$A$3:$B$24,2,0)</f>
        <v>#N/A</v>
      </c>
      <c r="BQ1362">
        <v>5000000</v>
      </c>
      <c r="BR1362" s="11">
        <v>3.1</v>
      </c>
      <c r="BS1362">
        <v>3</v>
      </c>
      <c r="BT1362" t="s">
        <v>41</v>
      </c>
      <c r="BU1362">
        <v>0.2069</v>
      </c>
      <c r="BV1362">
        <v>-4</v>
      </c>
      <c r="BX1362" t="s">
        <v>30</v>
      </c>
      <c r="BY1362" t="s">
        <v>41</v>
      </c>
      <c r="BZ1362">
        <v>32.586016000000001</v>
      </c>
      <c r="CA1362">
        <v>-6</v>
      </c>
      <c r="CD1362" t="e">
        <f>VLOOKUP(CC1362,MoodysRatingMapping!$A$3:$B$23,2,0)</f>
        <v>#N/A</v>
      </c>
      <c r="CH1362" s="15" t="e">
        <f>VLOOKUP(CG1362,'S&amp;PRatingMapping'!$A$3:$B$24,2,0)</f>
        <v>#N/A</v>
      </c>
    </row>
    <row r="1363" spans="1:86" x14ac:dyDescent="0.25">
      <c r="A1363" s="2">
        <v>42185</v>
      </c>
      <c r="B1363">
        <v>4</v>
      </c>
      <c r="C1363">
        <v>6645</v>
      </c>
      <c r="D1363">
        <v>1</v>
      </c>
      <c r="E1363">
        <v>1</v>
      </c>
      <c r="F1363">
        <v>0</v>
      </c>
      <c r="G1363">
        <v>0</v>
      </c>
      <c r="H1363">
        <v>-3</v>
      </c>
      <c r="I1363">
        <v>100000000</v>
      </c>
      <c r="J1363" s="9">
        <v>6.1</v>
      </c>
      <c r="K1363">
        <v>7</v>
      </c>
      <c r="L1363" t="s">
        <v>41</v>
      </c>
      <c r="M1363">
        <v>0.97380999999999995</v>
      </c>
      <c r="N1363">
        <v>3</v>
      </c>
      <c r="Q1363" s="11">
        <v>3.2</v>
      </c>
      <c r="R1363" t="s">
        <v>41</v>
      </c>
      <c r="S1363">
        <v>85.361689999999996</v>
      </c>
      <c r="T1363">
        <v>-1</v>
      </c>
      <c r="U1363" s="11">
        <v>3.2</v>
      </c>
      <c r="V1363" t="s">
        <v>59</v>
      </c>
      <c r="W1363">
        <f>VLOOKUP(V1363,MoodysRatingMapping!$A$3:$B$23,2,0)</f>
        <v>4.6000000000000005</v>
      </c>
      <c r="X1363">
        <v>-1</v>
      </c>
      <c r="Z1363" t="s">
        <v>78</v>
      </c>
      <c r="AA1363" s="7" t="e">
        <f>VLOOKUP(Z1363,'S&amp;PRatingMapping'!$A$3:$B$24,2,0)</f>
        <v>#N/A</v>
      </c>
      <c r="AC1363">
        <v>62454</v>
      </c>
      <c r="AD1363">
        <v>62454</v>
      </c>
      <c r="AE1363">
        <v>100000000</v>
      </c>
      <c r="AF1363" t="s">
        <v>31</v>
      </c>
      <c r="AG1363">
        <v>7</v>
      </c>
      <c r="AH1363" t="s">
        <v>41</v>
      </c>
      <c r="AI1363">
        <v>0.84417000000000009</v>
      </c>
      <c r="AJ1363">
        <v>4</v>
      </c>
      <c r="AL1363" t="s">
        <v>43</v>
      </c>
      <c r="AM1363" t="s">
        <v>41</v>
      </c>
      <c r="AN1363">
        <v>90.321974999999995</v>
      </c>
      <c r="AO1363">
        <v>0</v>
      </c>
      <c r="AP1363" s="11">
        <v>3.2</v>
      </c>
      <c r="AQ1363" t="s">
        <v>59</v>
      </c>
      <c r="AR1363">
        <f>VLOOKUP(AQ1363,MoodysRatingMapping!$A$3:$B$23,2,0)</f>
        <v>4.6000000000000005</v>
      </c>
      <c r="AS1363">
        <v>0</v>
      </c>
      <c r="AU1363" t="s">
        <v>78</v>
      </c>
      <c r="AV1363" s="15" t="e">
        <f>VLOOKUP(AU1363,'S&amp;PRatingMapping'!$A$3:$B$24,2,0)</f>
        <v>#N/A</v>
      </c>
      <c r="AX1363">
        <v>100000000</v>
      </c>
      <c r="AY1363" t="s">
        <v>37</v>
      </c>
      <c r="AZ1363">
        <v>6</v>
      </c>
      <c r="BA1363" t="s">
        <v>41</v>
      </c>
      <c r="BB1363">
        <v>0.64056000000000002</v>
      </c>
      <c r="BC1363">
        <v>3</v>
      </c>
      <c r="BE1363" s="11">
        <v>2.2999999999999998</v>
      </c>
      <c r="BF1363" t="s">
        <v>41</v>
      </c>
      <c r="BG1363">
        <v>44.281688000000003</v>
      </c>
      <c r="BH1363">
        <v>-1</v>
      </c>
      <c r="BI1363" s="11">
        <v>3.2</v>
      </c>
      <c r="BJ1363" t="s">
        <v>59</v>
      </c>
      <c r="BK1363">
        <f>VLOOKUP(BJ1363,MoodysRatingMapping!$A$3:$B$23,2,0)</f>
        <v>4.6000000000000005</v>
      </c>
      <c r="BL1363">
        <v>0</v>
      </c>
      <c r="BN1363" t="s">
        <v>78</v>
      </c>
      <c r="BO1363" s="15" t="e">
        <f>VLOOKUP(BN1363,'S&amp;PRatingMapping'!$A$3:$B$24,2,0)</f>
        <v>#N/A</v>
      </c>
      <c r="BQ1363">
        <v>100000000</v>
      </c>
      <c r="BR1363" s="11">
        <v>5.2</v>
      </c>
      <c r="BS1363">
        <v>6</v>
      </c>
      <c r="BT1363" t="s">
        <v>41</v>
      </c>
      <c r="BU1363">
        <v>0.58074999999999999</v>
      </c>
      <c r="BV1363">
        <v>3</v>
      </c>
      <c r="BX1363" t="s">
        <v>46</v>
      </c>
      <c r="BY1363" t="s">
        <v>41</v>
      </c>
      <c r="BZ1363">
        <v>46.177008999999998</v>
      </c>
      <c r="CA1363">
        <v>-1</v>
      </c>
      <c r="CB1363" t="s">
        <v>45</v>
      </c>
      <c r="CC1363" t="s">
        <v>59</v>
      </c>
      <c r="CD1363">
        <f>VLOOKUP(CC1363,MoodysRatingMapping!$A$3:$B$23,2,0)</f>
        <v>4.6000000000000005</v>
      </c>
      <c r="CE1363">
        <v>0</v>
      </c>
      <c r="CG1363" t="s">
        <v>78</v>
      </c>
      <c r="CH1363" s="15" t="e">
        <f>VLOOKUP(CG1363,'S&amp;PRatingMapping'!$A$3:$B$24,2,0)</f>
        <v>#N/A</v>
      </c>
    </row>
    <row r="1364" spans="1:86" x14ac:dyDescent="0.25">
      <c r="A1364" s="2">
        <v>42277</v>
      </c>
      <c r="B1364">
        <v>6.1</v>
      </c>
      <c r="C1364">
        <v>6645</v>
      </c>
      <c r="D1364">
        <v>2.1</v>
      </c>
      <c r="E1364">
        <v>1</v>
      </c>
      <c r="F1364">
        <v>0</v>
      </c>
      <c r="G1364">
        <v>0</v>
      </c>
      <c r="H1364">
        <v>-3</v>
      </c>
      <c r="I1364">
        <v>100000000</v>
      </c>
      <c r="J1364" s="9">
        <v>6.2</v>
      </c>
      <c r="K1364">
        <v>8</v>
      </c>
      <c r="L1364" t="s">
        <v>41</v>
      </c>
      <c r="M1364">
        <v>2.55877</v>
      </c>
      <c r="N1364">
        <v>1</v>
      </c>
      <c r="Q1364" s="11" t="s">
        <v>29</v>
      </c>
      <c r="R1364" t="s">
        <v>41</v>
      </c>
      <c r="S1364">
        <v>142.87182999999999</v>
      </c>
      <c r="T1364">
        <v>-3</v>
      </c>
      <c r="U1364" s="11">
        <v>3.2</v>
      </c>
      <c r="V1364" t="s">
        <v>59</v>
      </c>
      <c r="W1364">
        <f>VLOOKUP(V1364,MoodysRatingMapping!$A$3:$B$23,2,0)</f>
        <v>4.6000000000000005</v>
      </c>
      <c r="X1364">
        <v>-4</v>
      </c>
      <c r="Y1364">
        <v>3.3</v>
      </c>
      <c r="Z1364" t="s">
        <v>81</v>
      </c>
      <c r="AA1364" s="7">
        <f>VLOOKUP(Z1364,'S&amp;PRatingMapping'!$A$3:$B$24,2,0)</f>
        <v>4.8571428571428568</v>
      </c>
      <c r="AC1364">
        <v>62457</v>
      </c>
      <c r="AD1364">
        <v>62457</v>
      </c>
      <c r="AE1364">
        <v>100000000</v>
      </c>
      <c r="AF1364" t="s">
        <v>31</v>
      </c>
      <c r="AG1364">
        <v>7</v>
      </c>
      <c r="AH1364" t="s">
        <v>41</v>
      </c>
      <c r="AI1364">
        <v>1.2618400000000001</v>
      </c>
      <c r="AJ1364">
        <v>3</v>
      </c>
      <c r="AL1364" t="s">
        <v>45</v>
      </c>
      <c r="AM1364" t="s">
        <v>41</v>
      </c>
      <c r="AN1364">
        <v>90.755769999999998</v>
      </c>
      <c r="AO1364">
        <v>-1</v>
      </c>
      <c r="AP1364" s="11">
        <v>3.2</v>
      </c>
      <c r="AQ1364" t="s">
        <v>59</v>
      </c>
      <c r="AR1364">
        <f>VLOOKUP(AQ1364,MoodysRatingMapping!$A$3:$B$23,2,0)</f>
        <v>4.6000000000000005</v>
      </c>
      <c r="AS1364">
        <v>-1</v>
      </c>
      <c r="AU1364" t="s">
        <v>78</v>
      </c>
      <c r="AV1364" s="15" t="e">
        <f>VLOOKUP(AU1364,'S&amp;PRatingMapping'!$A$3:$B$24,2,0)</f>
        <v>#N/A</v>
      </c>
      <c r="AX1364">
        <v>100000000</v>
      </c>
      <c r="AY1364" t="s">
        <v>31</v>
      </c>
      <c r="AZ1364">
        <v>7</v>
      </c>
      <c r="BA1364" t="s">
        <v>41</v>
      </c>
      <c r="BB1364">
        <v>1.3229</v>
      </c>
      <c r="BC1364">
        <v>3</v>
      </c>
      <c r="BE1364" s="11" t="s">
        <v>29</v>
      </c>
      <c r="BF1364" t="s">
        <v>41</v>
      </c>
      <c r="BG1364">
        <v>122.20040400000001</v>
      </c>
      <c r="BH1364">
        <v>0</v>
      </c>
      <c r="BI1364" s="11">
        <v>3.2</v>
      </c>
      <c r="BJ1364" t="s">
        <v>59</v>
      </c>
      <c r="BK1364">
        <f>VLOOKUP(BJ1364,MoodysRatingMapping!$A$3:$B$23,2,0)</f>
        <v>4.6000000000000005</v>
      </c>
      <c r="BL1364">
        <v>-1</v>
      </c>
      <c r="BN1364" t="s">
        <v>78</v>
      </c>
      <c r="BO1364" s="15" t="e">
        <f>VLOOKUP(BN1364,'S&amp;PRatingMapping'!$A$3:$B$24,2,0)</f>
        <v>#N/A</v>
      </c>
      <c r="BQ1364">
        <v>100000000</v>
      </c>
      <c r="BR1364" s="11">
        <v>6.1</v>
      </c>
      <c r="BS1364">
        <v>7</v>
      </c>
      <c r="BT1364" t="s">
        <v>41</v>
      </c>
      <c r="BU1364">
        <v>0.97381000000000006</v>
      </c>
      <c r="BV1364">
        <v>3</v>
      </c>
      <c r="BX1364" t="s">
        <v>45</v>
      </c>
      <c r="BY1364" t="s">
        <v>41</v>
      </c>
      <c r="BZ1364">
        <v>85.361069000000001</v>
      </c>
      <c r="CA1364">
        <v>-1</v>
      </c>
      <c r="CB1364" t="s">
        <v>45</v>
      </c>
      <c r="CC1364" t="s">
        <v>59</v>
      </c>
      <c r="CD1364">
        <f>VLOOKUP(CC1364,MoodysRatingMapping!$A$3:$B$23,2,0)</f>
        <v>4.6000000000000005</v>
      </c>
      <c r="CE1364">
        <v>-1</v>
      </c>
      <c r="CG1364" t="s">
        <v>78</v>
      </c>
      <c r="CH1364" s="15" t="e">
        <f>VLOOKUP(CG1364,'S&amp;PRatingMapping'!$A$3:$B$24,2,0)</f>
        <v>#N/A</v>
      </c>
    </row>
    <row r="1365" spans="1:86" x14ac:dyDescent="0.25">
      <c r="A1365" s="2">
        <v>42369</v>
      </c>
      <c r="B1365">
        <v>7</v>
      </c>
      <c r="C1365">
        <v>6645</v>
      </c>
      <c r="D1365">
        <v>0.90000000000000036</v>
      </c>
      <c r="E1365">
        <v>1</v>
      </c>
      <c r="F1365">
        <v>0</v>
      </c>
      <c r="G1365">
        <v>0</v>
      </c>
      <c r="H1365">
        <v>0</v>
      </c>
      <c r="I1365">
        <v>100000000</v>
      </c>
      <c r="J1365" s="9" t="s">
        <v>39</v>
      </c>
      <c r="K1365">
        <v>9</v>
      </c>
      <c r="L1365" t="s">
        <v>41</v>
      </c>
      <c r="M1365">
        <v>4.3667699999999998</v>
      </c>
      <c r="Q1365" s="11" t="s">
        <v>39</v>
      </c>
      <c r="R1365" t="s">
        <v>41</v>
      </c>
      <c r="S1365">
        <v>383.51256999999998</v>
      </c>
      <c r="U1365" s="11">
        <v>5.0999999999999996</v>
      </c>
      <c r="V1365" t="s">
        <v>61</v>
      </c>
      <c r="W1365">
        <f>VLOOKUP(V1365,MoodysRatingMapping!$A$3:$B$23,2,0)</f>
        <v>5.9500000000000011</v>
      </c>
      <c r="X1365">
        <v>-4</v>
      </c>
      <c r="Y1365" t="s">
        <v>29</v>
      </c>
      <c r="Z1365" t="s">
        <v>84</v>
      </c>
      <c r="AA1365" s="7">
        <f>VLOOKUP(Z1365,'S&amp;PRatingMapping'!$A$3:$B$24,2,0)</f>
        <v>5.2857142857142856</v>
      </c>
      <c r="AC1365">
        <v>6246</v>
      </c>
      <c r="AD1365">
        <v>6246</v>
      </c>
      <c r="AE1365">
        <v>100000000</v>
      </c>
      <c r="AF1365" t="s">
        <v>36</v>
      </c>
      <c r="AG1365">
        <v>8</v>
      </c>
      <c r="AH1365" t="s">
        <v>41</v>
      </c>
      <c r="AI1365">
        <v>2.6065800000000001</v>
      </c>
      <c r="AJ1365">
        <v>1</v>
      </c>
      <c r="AL1365" t="s">
        <v>36</v>
      </c>
      <c r="AM1365" t="s">
        <v>41</v>
      </c>
      <c r="AN1365">
        <v>302.58245899999997</v>
      </c>
      <c r="AO1365">
        <v>1</v>
      </c>
      <c r="AP1365" s="11">
        <v>3.3</v>
      </c>
      <c r="AQ1365" t="s">
        <v>58</v>
      </c>
      <c r="AR1365">
        <f>VLOOKUP(AQ1365,MoodysRatingMapping!$A$3:$B$23,2,0)</f>
        <v>5.0500000000000007</v>
      </c>
      <c r="AS1365">
        <v>-4</v>
      </c>
      <c r="AT1365" s="11">
        <v>3.3</v>
      </c>
      <c r="AU1365" t="s">
        <v>81</v>
      </c>
      <c r="AV1365" s="15">
        <f>VLOOKUP(AU1365,'S&amp;PRatingMapping'!$A$3:$B$24,2,0)</f>
        <v>4.8571428571428568</v>
      </c>
      <c r="AX1365">
        <v>100000000</v>
      </c>
      <c r="AY1365" t="s">
        <v>36</v>
      </c>
      <c r="AZ1365">
        <v>8</v>
      </c>
      <c r="BA1365" t="s">
        <v>41</v>
      </c>
      <c r="BB1365">
        <v>1.8715599999999999</v>
      </c>
      <c r="BC1365">
        <v>1</v>
      </c>
      <c r="BE1365" s="11">
        <v>5.0999999999999996</v>
      </c>
      <c r="BF1365" t="s">
        <v>41</v>
      </c>
      <c r="BG1365">
        <v>152.570538</v>
      </c>
      <c r="BH1365">
        <v>-2</v>
      </c>
      <c r="BI1365" s="11">
        <v>3.2</v>
      </c>
      <c r="BJ1365" t="s">
        <v>59</v>
      </c>
      <c r="BK1365">
        <f>VLOOKUP(BJ1365,MoodysRatingMapping!$A$3:$B$23,2,0)</f>
        <v>4.6000000000000005</v>
      </c>
      <c r="BL1365">
        <v>-4</v>
      </c>
      <c r="BM1365" s="11">
        <v>3.3</v>
      </c>
      <c r="BN1365" t="s">
        <v>81</v>
      </c>
      <c r="BO1365" s="15">
        <f>VLOOKUP(BN1365,'S&amp;PRatingMapping'!$A$3:$B$24,2,0)</f>
        <v>4.8571428571428568</v>
      </c>
      <c r="BQ1365">
        <v>100000000</v>
      </c>
      <c r="BR1365" s="11">
        <v>6.2</v>
      </c>
      <c r="BS1365">
        <v>8</v>
      </c>
      <c r="BT1365" t="s">
        <v>41</v>
      </c>
      <c r="BU1365">
        <v>2.55877</v>
      </c>
      <c r="BV1365">
        <v>1</v>
      </c>
      <c r="BX1365" t="s">
        <v>29</v>
      </c>
      <c r="BY1365" t="s">
        <v>41</v>
      </c>
      <c r="BZ1365">
        <v>142.870183</v>
      </c>
      <c r="CA1365">
        <v>-3</v>
      </c>
      <c r="CB1365" t="s">
        <v>45</v>
      </c>
      <c r="CC1365" t="s">
        <v>59</v>
      </c>
      <c r="CD1365">
        <f>VLOOKUP(CC1365,MoodysRatingMapping!$A$3:$B$23,2,0)</f>
        <v>4.6000000000000005</v>
      </c>
      <c r="CE1365">
        <v>-4</v>
      </c>
      <c r="CF1365" s="11">
        <v>3.3</v>
      </c>
      <c r="CG1365" t="s">
        <v>81</v>
      </c>
      <c r="CH1365" s="15">
        <f>VLOOKUP(CG1365,'S&amp;PRatingMapping'!$A$3:$B$24,2,0)</f>
        <v>4.8571428571428568</v>
      </c>
    </row>
    <row r="1366" spans="1:86" x14ac:dyDescent="0.25">
      <c r="A1366" s="2">
        <v>42825</v>
      </c>
      <c r="B1366">
        <v>3.1</v>
      </c>
      <c r="C1366">
        <v>66462</v>
      </c>
      <c r="D1366">
        <v>0.80000000000000027</v>
      </c>
      <c r="E1366">
        <v>1</v>
      </c>
      <c r="F1366">
        <v>0</v>
      </c>
      <c r="G1366">
        <v>0</v>
      </c>
      <c r="H1366">
        <v>0</v>
      </c>
      <c r="I1366">
        <v>142820808.59999999</v>
      </c>
      <c r="W1366" t="e">
        <f>VLOOKUP(V1366,MoodysRatingMapping!$A$3:$B$23,2,0)</f>
        <v>#N/A</v>
      </c>
      <c r="AA1366" s="7" t="e">
        <f>VLOOKUP(Z1366,'S&amp;PRatingMapping'!$A$3:$B$24,2,0)</f>
        <v>#N/A</v>
      </c>
      <c r="AC1366">
        <v>62552</v>
      </c>
      <c r="AD1366">
        <v>62552</v>
      </c>
      <c r="AE1366">
        <v>144388980.37</v>
      </c>
      <c r="AR1366" t="e">
        <f>VLOOKUP(AQ1366,MoodysRatingMapping!$A$3:$B$23,2,0)</f>
        <v>#N/A</v>
      </c>
      <c r="AV1366" s="15" t="e">
        <f>VLOOKUP(AU1366,'S&amp;PRatingMapping'!$A$3:$B$24,2,0)</f>
        <v>#N/A</v>
      </c>
      <c r="AX1366">
        <v>143205655.72</v>
      </c>
      <c r="BK1366" t="e">
        <f>VLOOKUP(BJ1366,MoodysRatingMapping!$A$3:$B$23,2,0)</f>
        <v>#N/A</v>
      </c>
      <c r="BO1366" s="15" t="e">
        <f>VLOOKUP(BN1366,'S&amp;PRatingMapping'!$A$3:$B$24,2,0)</f>
        <v>#N/A</v>
      </c>
      <c r="BQ1366">
        <v>145726269.11000001</v>
      </c>
      <c r="CD1366" t="e">
        <f>VLOOKUP(CC1366,MoodysRatingMapping!$A$3:$B$23,2,0)</f>
        <v>#N/A</v>
      </c>
      <c r="CH1366" s="15" t="e">
        <f>VLOOKUP(CG1366,'S&amp;PRatingMapping'!$A$3:$B$24,2,0)</f>
        <v>#N/A</v>
      </c>
    </row>
    <row r="1367" spans="1:86" x14ac:dyDescent="0.25">
      <c r="A1367" s="2">
        <v>43280</v>
      </c>
      <c r="B1367">
        <v>2.2000000000000002</v>
      </c>
      <c r="C1367">
        <v>66462</v>
      </c>
      <c r="D1367">
        <v>0.1000000000000001</v>
      </c>
      <c r="E1367">
        <v>1</v>
      </c>
      <c r="F1367">
        <v>0</v>
      </c>
      <c r="G1367">
        <v>0</v>
      </c>
      <c r="H1367">
        <v>0</v>
      </c>
      <c r="I1367">
        <v>129806869.22</v>
      </c>
      <c r="W1367" t="e">
        <f>VLOOKUP(V1367,MoodysRatingMapping!$A$3:$B$23,2,0)</f>
        <v>#N/A</v>
      </c>
      <c r="AA1367" s="7" t="e">
        <f>VLOOKUP(Z1367,'S&amp;PRatingMapping'!$A$3:$B$24,2,0)</f>
        <v>#N/A</v>
      </c>
      <c r="AC1367">
        <v>62567</v>
      </c>
      <c r="AD1367">
        <v>62567</v>
      </c>
      <c r="AE1367">
        <v>130528920.04000001</v>
      </c>
      <c r="AR1367" t="e">
        <f>VLOOKUP(AQ1367,MoodysRatingMapping!$A$3:$B$23,2,0)</f>
        <v>#N/A</v>
      </c>
      <c r="AV1367" s="15" t="e">
        <f>VLOOKUP(AU1367,'S&amp;PRatingMapping'!$A$3:$B$24,2,0)</f>
        <v>#N/A</v>
      </c>
      <c r="AX1367">
        <v>128248716.52</v>
      </c>
      <c r="BK1367" t="e">
        <f>VLOOKUP(BJ1367,MoodysRatingMapping!$A$3:$B$23,2,0)</f>
        <v>#N/A</v>
      </c>
      <c r="BO1367" s="15" t="e">
        <f>VLOOKUP(BN1367,'S&amp;PRatingMapping'!$A$3:$B$24,2,0)</f>
        <v>#N/A</v>
      </c>
      <c r="BQ1367">
        <v>133553746.37</v>
      </c>
      <c r="CD1367" t="e">
        <f>VLOOKUP(CC1367,MoodysRatingMapping!$A$3:$B$23,2,0)</f>
        <v>#N/A</v>
      </c>
      <c r="CH1367" s="15" t="e">
        <f>VLOOKUP(CG1367,'S&amp;PRatingMapping'!$A$3:$B$24,2,0)</f>
        <v>#N/A</v>
      </c>
    </row>
    <row r="1368" spans="1:86" x14ac:dyDescent="0.25">
      <c r="A1368" s="2">
        <v>41880</v>
      </c>
      <c r="B1368">
        <v>6.2</v>
      </c>
      <c r="C1368">
        <v>66507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91970940</v>
      </c>
      <c r="J1368" s="9">
        <v>5.2</v>
      </c>
      <c r="K1368">
        <v>6</v>
      </c>
      <c r="L1368" t="s">
        <v>42</v>
      </c>
      <c r="M1368">
        <v>0.68140999999999996</v>
      </c>
      <c r="N1368">
        <v>-2</v>
      </c>
      <c r="W1368" t="e">
        <f>VLOOKUP(V1368,MoodysRatingMapping!$A$3:$B$23,2,0)</f>
        <v>#N/A</v>
      </c>
      <c r="AA1368" s="7" t="e">
        <f>VLOOKUP(Z1368,'S&amp;PRatingMapping'!$A$3:$B$24,2,0)</f>
        <v>#N/A</v>
      </c>
      <c r="AC1368">
        <v>62574</v>
      </c>
      <c r="AD1368">
        <v>62574</v>
      </c>
      <c r="AE1368">
        <v>91709460</v>
      </c>
      <c r="AF1368" t="s">
        <v>37</v>
      </c>
      <c r="AG1368">
        <v>6</v>
      </c>
      <c r="AH1368" t="s">
        <v>42</v>
      </c>
      <c r="AI1368">
        <v>0.63988</v>
      </c>
      <c r="AJ1368">
        <v>0</v>
      </c>
      <c r="AR1368" t="e">
        <f>VLOOKUP(AQ1368,MoodysRatingMapping!$A$3:$B$23,2,0)</f>
        <v>#N/A</v>
      </c>
      <c r="AV1368" s="15" t="e">
        <f>VLOOKUP(AU1368,'S&amp;PRatingMapping'!$A$3:$B$24,2,0)</f>
        <v>#N/A</v>
      </c>
      <c r="AX1368">
        <v>93720710</v>
      </c>
      <c r="AY1368" t="s">
        <v>38</v>
      </c>
      <c r="AZ1368">
        <v>5</v>
      </c>
      <c r="BA1368" t="s">
        <v>42</v>
      </c>
      <c r="BB1368">
        <v>0.43032999999999999</v>
      </c>
      <c r="BC1368">
        <v>-1</v>
      </c>
      <c r="BK1368" t="e">
        <f>VLOOKUP(BJ1368,MoodysRatingMapping!$A$3:$B$23,2,0)</f>
        <v>#N/A</v>
      </c>
      <c r="BO1368" s="15" t="e">
        <f>VLOOKUP(BN1368,'S&amp;PRatingMapping'!$A$3:$B$24,2,0)</f>
        <v>#N/A</v>
      </c>
      <c r="BQ1368">
        <v>92233909.998999998</v>
      </c>
      <c r="BR1368" s="11">
        <v>5.2</v>
      </c>
      <c r="BS1368">
        <v>6</v>
      </c>
      <c r="BT1368" t="s">
        <v>42</v>
      </c>
      <c r="BU1368">
        <v>0.50802999999999998</v>
      </c>
      <c r="BV1368">
        <v>0</v>
      </c>
      <c r="CD1368" t="e">
        <f>VLOOKUP(CC1368,MoodysRatingMapping!$A$3:$B$23,2,0)</f>
        <v>#N/A</v>
      </c>
      <c r="CH1368" s="15" t="e">
        <f>VLOOKUP(CG1368,'S&amp;PRatingMapping'!$A$3:$B$24,2,0)</f>
        <v>#N/A</v>
      </c>
    </row>
    <row r="1369" spans="1:86" x14ac:dyDescent="0.25">
      <c r="A1369" s="2">
        <v>42062</v>
      </c>
      <c r="B1369">
        <v>7</v>
      </c>
      <c r="C1369">
        <v>66507</v>
      </c>
      <c r="D1369">
        <v>0.79999999999999982</v>
      </c>
      <c r="E1369">
        <v>1</v>
      </c>
      <c r="F1369">
        <v>-1</v>
      </c>
      <c r="G1369">
        <v>0</v>
      </c>
      <c r="H1369">
        <v>0</v>
      </c>
      <c r="I1369">
        <v>79980800</v>
      </c>
      <c r="J1369" s="9" t="s">
        <v>39</v>
      </c>
      <c r="K1369">
        <v>9</v>
      </c>
      <c r="L1369" t="s">
        <v>42</v>
      </c>
      <c r="M1369">
        <v>6.3813800000000001</v>
      </c>
      <c r="W1369" t="e">
        <f>VLOOKUP(V1369,MoodysRatingMapping!$A$3:$B$23,2,0)</f>
        <v>#N/A</v>
      </c>
      <c r="AA1369" s="7" t="e">
        <f>VLOOKUP(Z1369,'S&amp;PRatingMapping'!$A$3:$B$24,2,0)</f>
        <v>#N/A</v>
      </c>
      <c r="AC1369">
        <v>6258</v>
      </c>
      <c r="AD1369">
        <v>6258</v>
      </c>
      <c r="AE1369">
        <v>78672020</v>
      </c>
      <c r="AF1369" t="s">
        <v>39</v>
      </c>
      <c r="AG1369">
        <v>9</v>
      </c>
      <c r="AH1369" t="s">
        <v>42</v>
      </c>
      <c r="AI1369">
        <v>9.7063699999999997</v>
      </c>
      <c r="AJ1369">
        <v>1</v>
      </c>
      <c r="AR1369" t="e">
        <f>VLOOKUP(AQ1369,MoodysRatingMapping!$A$3:$B$23,2,0)</f>
        <v>#N/A</v>
      </c>
      <c r="AV1369" s="15" t="e">
        <f>VLOOKUP(AU1369,'S&amp;PRatingMapping'!$A$3:$B$24,2,0)</f>
        <v>#N/A</v>
      </c>
      <c r="AX1369">
        <v>86199470</v>
      </c>
      <c r="AY1369" t="s">
        <v>39</v>
      </c>
      <c r="AZ1369">
        <v>9</v>
      </c>
      <c r="BA1369" t="s">
        <v>42</v>
      </c>
      <c r="BB1369">
        <v>5.6400300000000003</v>
      </c>
      <c r="BC1369">
        <v>1</v>
      </c>
      <c r="BK1369" t="e">
        <f>VLOOKUP(BJ1369,MoodysRatingMapping!$A$3:$B$23,2,0)</f>
        <v>#N/A</v>
      </c>
      <c r="BO1369" s="15" t="e">
        <f>VLOOKUP(BN1369,'S&amp;PRatingMapping'!$A$3:$B$24,2,0)</f>
        <v>#N/A</v>
      </c>
      <c r="BQ1369">
        <v>87412590.010000005</v>
      </c>
      <c r="BR1369" s="11">
        <v>6.2</v>
      </c>
      <c r="BS1369">
        <v>8</v>
      </c>
      <c r="BT1369" t="s">
        <v>42</v>
      </c>
      <c r="BU1369">
        <v>2.1412399999999998</v>
      </c>
      <c r="BV1369">
        <v>0</v>
      </c>
      <c r="CD1369" t="e">
        <f>VLOOKUP(CC1369,MoodysRatingMapping!$A$3:$B$23,2,0)</f>
        <v>#N/A</v>
      </c>
      <c r="CH1369" s="15" t="e">
        <f>VLOOKUP(CG1369,'S&amp;PRatingMapping'!$A$3:$B$24,2,0)</f>
        <v>#N/A</v>
      </c>
    </row>
    <row r="1370" spans="1:86" x14ac:dyDescent="0.25">
      <c r="A1370" s="2">
        <v>42094</v>
      </c>
      <c r="B1370">
        <v>8.1</v>
      </c>
      <c r="C1370">
        <v>66507</v>
      </c>
      <c r="D1370">
        <v>1.1000000000000001</v>
      </c>
      <c r="E1370">
        <v>1</v>
      </c>
      <c r="F1370">
        <v>0</v>
      </c>
      <c r="G1370">
        <v>0</v>
      </c>
      <c r="H1370">
        <v>0</v>
      </c>
      <c r="I1370">
        <v>78951520</v>
      </c>
      <c r="J1370" s="9" t="s">
        <v>39</v>
      </c>
      <c r="K1370">
        <v>9</v>
      </c>
      <c r="L1370" t="s">
        <v>42</v>
      </c>
      <c r="M1370">
        <v>9.4336699999999993</v>
      </c>
      <c r="N1370">
        <v>-1</v>
      </c>
      <c r="W1370" t="e">
        <f>VLOOKUP(V1370,MoodysRatingMapping!$A$3:$B$23,2,0)</f>
        <v>#N/A</v>
      </c>
      <c r="AA1370" s="7" t="e">
        <f>VLOOKUP(Z1370,'S&amp;PRatingMapping'!$A$3:$B$24,2,0)</f>
        <v>#N/A</v>
      </c>
      <c r="AC1370">
        <v>62581</v>
      </c>
      <c r="AD1370">
        <v>62581</v>
      </c>
      <c r="AE1370">
        <v>79980800</v>
      </c>
      <c r="AF1370" t="s">
        <v>39</v>
      </c>
      <c r="AG1370">
        <v>9</v>
      </c>
      <c r="AH1370" t="s">
        <v>42</v>
      </c>
      <c r="AI1370">
        <v>6.3813800000000001</v>
      </c>
      <c r="AJ1370">
        <v>0</v>
      </c>
      <c r="AR1370" t="e">
        <f>VLOOKUP(AQ1370,MoodysRatingMapping!$A$3:$B$23,2,0)</f>
        <v>#N/A</v>
      </c>
      <c r="AV1370" s="15" t="e">
        <f>VLOOKUP(AU1370,'S&amp;PRatingMapping'!$A$3:$B$24,2,0)</f>
        <v>#N/A</v>
      </c>
      <c r="AX1370">
        <v>78672020</v>
      </c>
      <c r="AY1370" t="s">
        <v>39</v>
      </c>
      <c r="AZ1370">
        <v>9</v>
      </c>
      <c r="BA1370" t="s">
        <v>42</v>
      </c>
      <c r="BB1370">
        <v>9.7063699999999997</v>
      </c>
      <c r="BC1370">
        <v>1</v>
      </c>
      <c r="BK1370" t="e">
        <f>VLOOKUP(BJ1370,MoodysRatingMapping!$A$3:$B$23,2,0)</f>
        <v>#N/A</v>
      </c>
      <c r="BO1370" s="15" t="e">
        <f>VLOOKUP(BN1370,'S&amp;PRatingMapping'!$A$3:$B$24,2,0)</f>
        <v>#N/A</v>
      </c>
      <c r="BQ1370">
        <v>86199470</v>
      </c>
      <c r="BR1370" s="11" t="s">
        <v>39</v>
      </c>
      <c r="BS1370">
        <v>9</v>
      </c>
      <c r="BT1370" t="s">
        <v>42</v>
      </c>
      <c r="BU1370">
        <v>5.6400300000000003</v>
      </c>
      <c r="BV1370">
        <v>1</v>
      </c>
      <c r="CD1370" t="e">
        <f>VLOOKUP(CC1370,MoodysRatingMapping!$A$3:$B$23,2,0)</f>
        <v>#N/A</v>
      </c>
      <c r="CH1370" s="15" t="e">
        <f>VLOOKUP(CG1370,'S&amp;PRatingMapping'!$A$3:$B$24,2,0)</f>
        <v>#N/A</v>
      </c>
    </row>
    <row r="1371" spans="1:86" x14ac:dyDescent="0.25">
      <c r="A1371" s="2">
        <v>42429</v>
      </c>
      <c r="B1371">
        <v>8.1999999999999993</v>
      </c>
      <c r="C1371">
        <v>66507</v>
      </c>
      <c r="D1371">
        <v>9.9999999999999645E-2</v>
      </c>
      <c r="E1371">
        <v>1</v>
      </c>
      <c r="F1371">
        <v>0</v>
      </c>
      <c r="G1371">
        <v>0</v>
      </c>
      <c r="H1371">
        <v>0</v>
      </c>
      <c r="I1371">
        <v>50994015.299999997</v>
      </c>
      <c r="J1371" s="9">
        <v>8.1</v>
      </c>
      <c r="K1371">
        <v>1</v>
      </c>
      <c r="L1371" t="s">
        <v>42</v>
      </c>
      <c r="M1371">
        <v>16.367799999999999</v>
      </c>
      <c r="N1371">
        <v>-1</v>
      </c>
      <c r="W1371" t="e">
        <f>VLOOKUP(V1371,MoodysRatingMapping!$A$3:$B$23,2,0)</f>
        <v>#N/A</v>
      </c>
      <c r="AA1371" s="7" t="e">
        <f>VLOOKUP(Z1371,'S&amp;PRatingMapping'!$A$3:$B$24,2,0)</f>
        <v>#N/A</v>
      </c>
      <c r="AC1371">
        <v>62592</v>
      </c>
      <c r="AD1371">
        <v>62592</v>
      </c>
      <c r="AE1371">
        <v>49264599.299999997</v>
      </c>
      <c r="AF1371" t="s">
        <v>33</v>
      </c>
      <c r="AG1371">
        <v>10</v>
      </c>
      <c r="AH1371" t="s">
        <v>42</v>
      </c>
      <c r="AI1371">
        <v>25.3689</v>
      </c>
      <c r="AJ1371">
        <v>0</v>
      </c>
      <c r="AR1371" t="e">
        <f>VLOOKUP(AQ1371,MoodysRatingMapping!$A$3:$B$23,2,0)</f>
        <v>#N/A</v>
      </c>
      <c r="AV1371" s="15" t="e">
        <f>VLOOKUP(AU1371,'S&amp;PRatingMapping'!$A$3:$B$24,2,0)</f>
        <v>#N/A</v>
      </c>
      <c r="AX1371">
        <v>49855494.600000001</v>
      </c>
      <c r="AY1371" t="s">
        <v>33</v>
      </c>
      <c r="AZ1371">
        <v>10</v>
      </c>
      <c r="BA1371" t="s">
        <v>42</v>
      </c>
      <c r="BB1371">
        <v>21.029129999999999</v>
      </c>
      <c r="BC1371">
        <v>0</v>
      </c>
      <c r="BK1371" t="e">
        <f>VLOOKUP(BJ1371,MoodysRatingMapping!$A$3:$B$23,2,0)</f>
        <v>#N/A</v>
      </c>
      <c r="BO1371" s="15" t="e">
        <f>VLOOKUP(BN1371,'S&amp;PRatingMapping'!$A$3:$B$24,2,0)</f>
        <v>#N/A</v>
      </c>
      <c r="BQ1371">
        <v>51673782.590000004</v>
      </c>
      <c r="BR1371" s="11">
        <v>8.1</v>
      </c>
      <c r="BS1371">
        <v>10</v>
      </c>
      <c r="BT1371" t="s">
        <v>42</v>
      </c>
      <c r="BU1371">
        <v>17.86889</v>
      </c>
      <c r="BV1371">
        <v>0</v>
      </c>
      <c r="CD1371" t="e">
        <f>VLOOKUP(CC1371,MoodysRatingMapping!$A$3:$B$23,2,0)</f>
        <v>#N/A</v>
      </c>
      <c r="CH1371" s="15" t="e">
        <f>VLOOKUP(CG1371,'S&amp;PRatingMapping'!$A$3:$B$24,2,0)</f>
        <v>#N/A</v>
      </c>
    </row>
    <row r="1372" spans="1:86" x14ac:dyDescent="0.25">
      <c r="A1372" s="2">
        <v>42185</v>
      </c>
      <c r="B1372">
        <v>8.1999999999999993</v>
      </c>
      <c r="C1372">
        <v>66539</v>
      </c>
      <c r="D1372">
        <v>2.9999999999999991</v>
      </c>
      <c r="E1372">
        <v>1</v>
      </c>
      <c r="F1372">
        <v>0</v>
      </c>
      <c r="G1372">
        <v>0</v>
      </c>
      <c r="H1372">
        <v>0</v>
      </c>
      <c r="I1372">
        <v>144620000</v>
      </c>
      <c r="J1372" s="9">
        <v>5.0999999999999996</v>
      </c>
      <c r="K1372">
        <v>5</v>
      </c>
      <c r="L1372" t="s">
        <v>41</v>
      </c>
      <c r="M1372">
        <v>0.43280000000000002</v>
      </c>
      <c r="N1372">
        <v>-6</v>
      </c>
      <c r="Q1372" s="11">
        <v>3.1</v>
      </c>
      <c r="R1372" t="s">
        <v>41</v>
      </c>
      <c r="S1372">
        <v>66.136452000000006</v>
      </c>
      <c r="T1372">
        <v>-8</v>
      </c>
      <c r="U1372" s="11">
        <v>3.2</v>
      </c>
      <c r="V1372" t="s">
        <v>59</v>
      </c>
      <c r="W1372">
        <f>VLOOKUP(V1372,MoodysRatingMapping!$A$3:$B$23,2,0)</f>
        <v>4.6000000000000005</v>
      </c>
      <c r="X1372">
        <v>-8</v>
      </c>
      <c r="Y1372">
        <v>3.2</v>
      </c>
      <c r="Z1372" t="s">
        <v>69</v>
      </c>
      <c r="AA1372" s="7">
        <f>VLOOKUP(Z1372,'S&amp;PRatingMapping'!$A$3:$B$24,2,0)</f>
        <v>4.4285714285714279</v>
      </c>
      <c r="AC1372">
        <v>62666</v>
      </c>
      <c r="AD1372">
        <v>62666</v>
      </c>
      <c r="AE1372">
        <v>144620000</v>
      </c>
      <c r="AF1372" t="s">
        <v>37</v>
      </c>
      <c r="AG1372">
        <v>6</v>
      </c>
      <c r="AH1372" t="s">
        <v>41</v>
      </c>
      <c r="AI1372">
        <v>0.53837000000000002</v>
      </c>
      <c r="AJ1372">
        <v>0</v>
      </c>
      <c r="AL1372" t="s">
        <v>35</v>
      </c>
      <c r="AM1372" t="s">
        <v>41</v>
      </c>
      <c r="AN1372">
        <v>64.421341999999996</v>
      </c>
      <c r="AO1372">
        <v>-3</v>
      </c>
      <c r="AP1372" s="11">
        <v>3.2</v>
      </c>
      <c r="AQ1372" t="s">
        <v>59</v>
      </c>
      <c r="AR1372">
        <f>VLOOKUP(AQ1372,MoodysRatingMapping!$A$3:$B$23,2,0)</f>
        <v>4.6000000000000005</v>
      </c>
      <c r="AS1372">
        <v>-3</v>
      </c>
      <c r="AT1372" s="11">
        <v>3.2</v>
      </c>
      <c r="AU1372" t="s">
        <v>69</v>
      </c>
      <c r="AV1372" s="15">
        <f>VLOOKUP(AU1372,'S&amp;PRatingMapping'!$A$3:$B$24,2,0)</f>
        <v>4.4285714285714279</v>
      </c>
      <c r="AX1372">
        <v>144620000</v>
      </c>
      <c r="AY1372" t="s">
        <v>37</v>
      </c>
      <c r="AZ1372">
        <v>6</v>
      </c>
      <c r="BA1372" t="s">
        <v>41</v>
      </c>
      <c r="BB1372">
        <v>0.51056000000000001</v>
      </c>
      <c r="BC1372">
        <v>0</v>
      </c>
      <c r="BE1372" s="11">
        <v>3.2</v>
      </c>
      <c r="BF1372" t="s">
        <v>41</v>
      </c>
      <c r="BG1372">
        <v>66.528762</v>
      </c>
      <c r="BH1372">
        <v>-3</v>
      </c>
      <c r="BI1372" s="11">
        <v>3.2</v>
      </c>
      <c r="BJ1372" t="s">
        <v>59</v>
      </c>
      <c r="BK1372">
        <f>VLOOKUP(BJ1372,MoodysRatingMapping!$A$3:$B$23,2,0)</f>
        <v>4.6000000000000005</v>
      </c>
      <c r="BL1372">
        <v>-3</v>
      </c>
      <c r="BM1372" s="11">
        <v>3.2</v>
      </c>
      <c r="BN1372" t="s">
        <v>69</v>
      </c>
      <c r="BO1372" s="15">
        <f>VLOOKUP(BN1372,'S&amp;PRatingMapping'!$A$3:$B$24,2,0)</f>
        <v>4.4285714285714279</v>
      </c>
      <c r="BQ1372">
        <v>144620000</v>
      </c>
      <c r="BR1372" s="11">
        <v>5.2</v>
      </c>
      <c r="BS1372">
        <v>6</v>
      </c>
      <c r="BT1372" t="s">
        <v>41</v>
      </c>
      <c r="BU1372">
        <v>0.57023999999999997</v>
      </c>
      <c r="BV1372">
        <v>0</v>
      </c>
      <c r="BX1372" t="s">
        <v>45</v>
      </c>
      <c r="BY1372" t="s">
        <v>41</v>
      </c>
      <c r="BZ1372">
        <v>83.217038000000002</v>
      </c>
      <c r="CA1372">
        <v>-3</v>
      </c>
      <c r="CB1372" t="s">
        <v>45</v>
      </c>
      <c r="CC1372" t="s">
        <v>59</v>
      </c>
      <c r="CD1372">
        <f>VLOOKUP(CC1372,MoodysRatingMapping!$A$3:$B$23,2,0)</f>
        <v>4.6000000000000005</v>
      </c>
      <c r="CE1372">
        <v>-3</v>
      </c>
      <c r="CF1372" s="11">
        <v>3.2</v>
      </c>
      <c r="CG1372" t="s">
        <v>69</v>
      </c>
      <c r="CH1372" s="15">
        <f>VLOOKUP(CG1372,'S&amp;PRatingMapping'!$A$3:$B$24,2,0)</f>
        <v>4.4285714285714279</v>
      </c>
    </row>
    <row r="1373" spans="1:86" x14ac:dyDescent="0.25">
      <c r="A1373" s="2">
        <v>42643</v>
      </c>
      <c r="B1373">
        <v>2</v>
      </c>
      <c r="C1373">
        <v>66541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851008273.36000001</v>
      </c>
      <c r="J1373" s="9">
        <v>3.1</v>
      </c>
      <c r="K1373">
        <v>3</v>
      </c>
      <c r="L1373" t="s">
        <v>41</v>
      </c>
      <c r="M1373">
        <v>0.19983999999999999</v>
      </c>
      <c r="N1373">
        <v>1</v>
      </c>
      <c r="Q1373" s="11" t="s">
        <v>30</v>
      </c>
      <c r="R1373" t="s">
        <v>41</v>
      </c>
      <c r="S1373">
        <v>4.593</v>
      </c>
      <c r="T1373">
        <v>-1</v>
      </c>
      <c r="U1373" s="11">
        <v>2.2000000000000002</v>
      </c>
      <c r="V1373" t="s">
        <v>50</v>
      </c>
      <c r="W1373">
        <f>VLOOKUP(V1373,MoodysRatingMapping!$A$3:$B$23,2,0)</f>
        <v>3.7000000000000006</v>
      </c>
      <c r="Y1373">
        <v>2.2000000000000002</v>
      </c>
      <c r="Z1373" t="s">
        <v>71</v>
      </c>
      <c r="AA1373" s="7">
        <f>VLOOKUP(Z1373,'S&amp;PRatingMapping'!$A$3:$B$24,2,0)</f>
        <v>3.1428571428571423</v>
      </c>
      <c r="AC1373">
        <v>6277</v>
      </c>
      <c r="AD1373">
        <v>6277</v>
      </c>
      <c r="AE1373">
        <v>850853113.13999999</v>
      </c>
      <c r="AF1373" t="s">
        <v>35</v>
      </c>
      <c r="AG1373">
        <v>3</v>
      </c>
      <c r="AH1373" t="s">
        <v>41</v>
      </c>
      <c r="AI1373">
        <v>0.18212</v>
      </c>
      <c r="AJ1373">
        <v>2</v>
      </c>
      <c r="AL1373" t="s">
        <v>30</v>
      </c>
      <c r="AM1373" t="s">
        <v>41</v>
      </c>
      <c r="AN1373">
        <v>36.0244</v>
      </c>
      <c r="AO1373">
        <v>0</v>
      </c>
      <c r="AP1373" s="11">
        <v>2.2000000000000002</v>
      </c>
      <c r="AQ1373" t="s">
        <v>50</v>
      </c>
      <c r="AR1373">
        <f>VLOOKUP(AQ1373,MoodysRatingMapping!$A$3:$B$23,2,0)</f>
        <v>3.7000000000000006</v>
      </c>
      <c r="AS1373">
        <v>1</v>
      </c>
      <c r="AT1373" s="11">
        <v>2.2000000000000002</v>
      </c>
      <c r="AU1373" t="s">
        <v>71</v>
      </c>
      <c r="AV1373" s="15">
        <f>VLOOKUP(AU1373,'S&amp;PRatingMapping'!$A$3:$B$24,2,0)</f>
        <v>3.1428571428571423</v>
      </c>
      <c r="AX1373">
        <v>853414205.19000006</v>
      </c>
      <c r="AY1373" t="s">
        <v>29</v>
      </c>
      <c r="AZ1373">
        <v>4</v>
      </c>
      <c r="BA1373" t="s">
        <v>41</v>
      </c>
      <c r="BB1373">
        <v>0.24364</v>
      </c>
      <c r="BC1373">
        <v>3</v>
      </c>
      <c r="BE1373" s="11" t="s">
        <v>30</v>
      </c>
      <c r="BF1373" t="s">
        <v>41</v>
      </c>
      <c r="BG1373">
        <v>41.669400000000003</v>
      </c>
      <c r="BH1373">
        <v>0</v>
      </c>
      <c r="BI1373" s="11">
        <v>2.2000000000000002</v>
      </c>
      <c r="BJ1373" t="s">
        <v>50</v>
      </c>
      <c r="BK1373">
        <f>VLOOKUP(BJ1373,MoodysRatingMapping!$A$3:$B$23,2,0)</f>
        <v>3.7000000000000006</v>
      </c>
      <c r="BL1373">
        <v>1</v>
      </c>
      <c r="BM1373" s="11">
        <v>2.2000000000000002</v>
      </c>
      <c r="BN1373" t="s">
        <v>71</v>
      </c>
      <c r="BO1373" s="15">
        <f>VLOOKUP(BN1373,'S&amp;PRatingMapping'!$A$3:$B$24,2,0)</f>
        <v>3.1428571428571423</v>
      </c>
      <c r="BQ1373">
        <v>854262748.5</v>
      </c>
      <c r="BR1373" s="11" t="s">
        <v>29</v>
      </c>
      <c r="BS1373">
        <v>4</v>
      </c>
      <c r="BT1373" t="s">
        <v>41</v>
      </c>
      <c r="BU1373">
        <v>0.27903</v>
      </c>
      <c r="BV1373">
        <v>3</v>
      </c>
      <c r="BX1373" t="s">
        <v>30</v>
      </c>
      <c r="BY1373" t="s">
        <v>41</v>
      </c>
      <c r="BZ1373">
        <v>48.875891000000003</v>
      </c>
      <c r="CA1373">
        <v>0</v>
      </c>
      <c r="CB1373" t="s">
        <v>46</v>
      </c>
      <c r="CC1373" t="s">
        <v>50</v>
      </c>
      <c r="CD1373">
        <f>VLOOKUP(CC1373,MoodysRatingMapping!$A$3:$B$23,2,0)</f>
        <v>3.7000000000000006</v>
      </c>
      <c r="CE1373">
        <v>1</v>
      </c>
      <c r="CF1373" s="11">
        <v>2.2000000000000002</v>
      </c>
      <c r="CG1373" t="s">
        <v>71</v>
      </c>
      <c r="CH1373" s="15">
        <f>VLOOKUP(CG1373,'S&amp;PRatingMapping'!$A$3:$B$24,2,0)</f>
        <v>3.1428571428571423</v>
      </c>
    </row>
    <row r="1374" spans="1:86" x14ac:dyDescent="0.25">
      <c r="A1374" s="2">
        <v>42369</v>
      </c>
      <c r="B1374">
        <v>3.3</v>
      </c>
      <c r="C1374">
        <v>66607</v>
      </c>
      <c r="D1374">
        <v>9.9999999999999645E-2</v>
      </c>
      <c r="E1374">
        <v>1</v>
      </c>
      <c r="F1374">
        <v>0</v>
      </c>
      <c r="G1374">
        <v>0</v>
      </c>
      <c r="H1374">
        <v>0</v>
      </c>
      <c r="I1374">
        <v>121549501.20999999</v>
      </c>
      <c r="J1374" s="9">
        <v>2.1</v>
      </c>
      <c r="K1374">
        <v>2</v>
      </c>
      <c r="L1374" t="s">
        <v>42</v>
      </c>
      <c r="M1374">
        <v>0.13442999999999999</v>
      </c>
      <c r="N1374">
        <v>-1</v>
      </c>
      <c r="W1374" t="e">
        <f>VLOOKUP(V1374,MoodysRatingMapping!$A$3:$B$23,2,0)</f>
        <v>#N/A</v>
      </c>
      <c r="AA1374" s="7" t="e">
        <f>VLOOKUP(Z1374,'S&amp;PRatingMapping'!$A$3:$B$24,2,0)</f>
        <v>#N/A</v>
      </c>
      <c r="AC1374">
        <v>62751</v>
      </c>
      <c r="AD1374">
        <v>62751</v>
      </c>
      <c r="AE1374">
        <v>92628679.25</v>
      </c>
      <c r="AF1374" t="s">
        <v>30</v>
      </c>
      <c r="AG1374">
        <v>1</v>
      </c>
      <c r="AH1374" t="s">
        <v>42</v>
      </c>
      <c r="AI1374">
        <v>0.10706</v>
      </c>
      <c r="AJ1374">
        <v>-2</v>
      </c>
      <c r="AR1374" t="e">
        <f>VLOOKUP(AQ1374,MoodysRatingMapping!$A$3:$B$23,2,0)</f>
        <v>#N/A</v>
      </c>
      <c r="AV1374" s="15" t="e">
        <f>VLOOKUP(AU1374,'S&amp;PRatingMapping'!$A$3:$B$24,2,0)</f>
        <v>#N/A</v>
      </c>
      <c r="AX1374">
        <v>91994113.209999993</v>
      </c>
      <c r="AY1374" t="s">
        <v>30</v>
      </c>
      <c r="AZ1374">
        <v>1</v>
      </c>
      <c r="BA1374" t="s">
        <v>42</v>
      </c>
      <c r="BB1374">
        <v>8.9539999999999995E-2</v>
      </c>
      <c r="BC1374">
        <v>-2</v>
      </c>
      <c r="BK1374" t="e">
        <f>VLOOKUP(BJ1374,MoodysRatingMapping!$A$3:$B$23,2,0)</f>
        <v>#N/A</v>
      </c>
      <c r="BO1374" s="15" t="e">
        <f>VLOOKUP(BN1374,'S&amp;PRatingMapping'!$A$3:$B$24,2,0)</f>
        <v>#N/A</v>
      </c>
      <c r="BQ1374">
        <v>92645433.959999993</v>
      </c>
      <c r="BR1374" s="11" t="s">
        <v>30</v>
      </c>
      <c r="BS1374">
        <v>1</v>
      </c>
      <c r="BT1374" t="s">
        <v>42</v>
      </c>
      <c r="BU1374">
        <v>6.7159999999999997E-2</v>
      </c>
      <c r="BV1374">
        <v>-2</v>
      </c>
      <c r="CD1374" t="e">
        <f>VLOOKUP(CC1374,MoodysRatingMapping!$A$3:$B$23,2,0)</f>
        <v>#N/A</v>
      </c>
      <c r="CH1374" s="15" t="e">
        <f>VLOOKUP(CG1374,'S&amp;PRatingMapping'!$A$3:$B$24,2,0)</f>
        <v>#N/A</v>
      </c>
    </row>
    <row r="1375" spans="1:86" x14ac:dyDescent="0.25">
      <c r="A1375" s="2">
        <v>42704</v>
      </c>
      <c r="B1375">
        <v>4</v>
      </c>
      <c r="C1375">
        <v>66607</v>
      </c>
      <c r="D1375">
        <v>0.70000000000000018</v>
      </c>
      <c r="E1375">
        <v>1</v>
      </c>
      <c r="F1375">
        <v>0</v>
      </c>
      <c r="G1375">
        <v>0</v>
      </c>
      <c r="H1375">
        <v>0</v>
      </c>
      <c r="I1375">
        <v>93862629.829999998</v>
      </c>
      <c r="J1375" s="9" t="s">
        <v>30</v>
      </c>
      <c r="K1375">
        <v>1</v>
      </c>
      <c r="L1375" t="s">
        <v>42</v>
      </c>
      <c r="M1375">
        <v>0.63100000000000001</v>
      </c>
      <c r="N1375">
        <v>-3</v>
      </c>
      <c r="W1375" t="e">
        <f>VLOOKUP(V1375,MoodysRatingMapping!$A$3:$B$23,2,0)</f>
        <v>#N/A</v>
      </c>
      <c r="AA1375" s="7" t="e">
        <f>VLOOKUP(Z1375,'S&amp;PRatingMapping'!$A$3:$B$24,2,0)</f>
        <v>#N/A</v>
      </c>
      <c r="AC1375">
        <v>62762</v>
      </c>
      <c r="AD1375">
        <v>62762</v>
      </c>
      <c r="AE1375">
        <v>93307558</v>
      </c>
      <c r="AF1375" t="s">
        <v>30</v>
      </c>
      <c r="AG1375">
        <v>1</v>
      </c>
      <c r="AH1375" t="s">
        <v>42</v>
      </c>
      <c r="AI1375">
        <v>7.7530000000000002E-2</v>
      </c>
      <c r="AJ1375">
        <v>-2</v>
      </c>
      <c r="AR1375" t="e">
        <f>VLOOKUP(AQ1375,MoodysRatingMapping!$A$3:$B$23,2,0)</f>
        <v>#N/A</v>
      </c>
      <c r="AV1375" s="15" t="e">
        <f>VLOOKUP(AU1375,'S&amp;PRatingMapping'!$A$3:$B$24,2,0)</f>
        <v>#N/A</v>
      </c>
      <c r="AX1375">
        <v>94150055.239999995</v>
      </c>
      <c r="AY1375" t="s">
        <v>30</v>
      </c>
      <c r="AZ1375">
        <v>1</v>
      </c>
      <c r="BA1375" t="s">
        <v>42</v>
      </c>
      <c r="BB1375">
        <v>7.8740000000000004E-2</v>
      </c>
      <c r="BC1375">
        <v>-2</v>
      </c>
      <c r="BK1375" t="e">
        <f>VLOOKUP(BJ1375,MoodysRatingMapping!$A$3:$B$23,2,0)</f>
        <v>#N/A</v>
      </c>
      <c r="BO1375" s="15" t="e">
        <f>VLOOKUP(BN1375,'S&amp;PRatingMapping'!$A$3:$B$24,2,0)</f>
        <v>#N/A</v>
      </c>
      <c r="BQ1375">
        <v>93429583.180000007</v>
      </c>
      <c r="BR1375" s="11" t="s">
        <v>30</v>
      </c>
      <c r="BS1375">
        <v>1</v>
      </c>
      <c r="BT1375" t="s">
        <v>42</v>
      </c>
      <c r="BU1375">
        <v>9.0429999999999996E-2</v>
      </c>
      <c r="BV1375">
        <v>-2</v>
      </c>
      <c r="CD1375" t="e">
        <f>VLOOKUP(CC1375,MoodysRatingMapping!$A$3:$B$23,2,0)</f>
        <v>#N/A</v>
      </c>
      <c r="CH1375" s="15" t="e">
        <f>VLOOKUP(CG1375,'S&amp;PRatingMapping'!$A$3:$B$24,2,0)</f>
        <v>#N/A</v>
      </c>
    </row>
    <row r="1376" spans="1:86" x14ac:dyDescent="0.25">
      <c r="A1376" s="2">
        <v>42124</v>
      </c>
      <c r="B1376">
        <v>3.2</v>
      </c>
      <c r="C1376">
        <v>66621</v>
      </c>
      <c r="D1376">
        <v>0.1000000000000001</v>
      </c>
      <c r="E1376">
        <v>1</v>
      </c>
      <c r="F1376">
        <v>0</v>
      </c>
      <c r="G1376">
        <v>0</v>
      </c>
      <c r="H1376">
        <v>0</v>
      </c>
      <c r="I1376">
        <v>105000000</v>
      </c>
      <c r="J1376" s="9" t="s">
        <v>30</v>
      </c>
      <c r="K1376">
        <v>1</v>
      </c>
      <c r="L1376" t="s">
        <v>41</v>
      </c>
      <c r="M1376">
        <v>0.18529999999999999</v>
      </c>
      <c r="N1376">
        <v>-2</v>
      </c>
      <c r="Q1376" s="11">
        <v>3.2</v>
      </c>
      <c r="R1376" t="s">
        <v>42</v>
      </c>
      <c r="S1376">
        <v>69.265377000000001</v>
      </c>
      <c r="U1376" s="11">
        <v>3.2</v>
      </c>
      <c r="V1376" t="s">
        <v>59</v>
      </c>
      <c r="W1376">
        <f>VLOOKUP(V1376,MoodysRatingMapping!$A$3:$B$23,2,0)</f>
        <v>4.6000000000000005</v>
      </c>
      <c r="Y1376">
        <v>3.1</v>
      </c>
      <c r="Z1376" t="s">
        <v>72</v>
      </c>
      <c r="AA1376" s="7">
        <f>VLOOKUP(Z1376,'S&amp;PRatingMapping'!$A$3:$B$24,2,0)</f>
        <v>3.9999999999999991</v>
      </c>
      <c r="AC1376">
        <v>62796</v>
      </c>
      <c r="AD1376">
        <v>62796</v>
      </c>
      <c r="AE1376">
        <v>105000000</v>
      </c>
      <c r="AF1376" t="s">
        <v>30</v>
      </c>
      <c r="AG1376">
        <v>1</v>
      </c>
      <c r="AH1376" t="s">
        <v>41</v>
      </c>
      <c r="AI1376">
        <v>1.0789999999999999E-2</v>
      </c>
      <c r="AJ1376">
        <v>-2</v>
      </c>
      <c r="AL1376" t="s">
        <v>45</v>
      </c>
      <c r="AM1376" t="s">
        <v>42</v>
      </c>
      <c r="AN1376">
        <v>70.149607000000003</v>
      </c>
      <c r="AO1376">
        <v>0</v>
      </c>
      <c r="AP1376" s="11">
        <v>3.2</v>
      </c>
      <c r="AQ1376" t="s">
        <v>59</v>
      </c>
      <c r="AR1376">
        <f>VLOOKUP(AQ1376,MoodysRatingMapping!$A$3:$B$23,2,0)</f>
        <v>4.6000000000000005</v>
      </c>
      <c r="AS1376">
        <v>0</v>
      </c>
      <c r="AT1376" s="11">
        <v>3.1</v>
      </c>
      <c r="AU1376" t="s">
        <v>72</v>
      </c>
      <c r="AV1376" s="15">
        <f>VLOOKUP(AU1376,'S&amp;PRatingMapping'!$A$3:$B$24,2,0)</f>
        <v>3.9999999999999991</v>
      </c>
      <c r="AX1376">
        <v>105000000</v>
      </c>
      <c r="AY1376" t="s">
        <v>30</v>
      </c>
      <c r="AZ1376">
        <v>1</v>
      </c>
      <c r="BA1376" t="s">
        <v>41</v>
      </c>
      <c r="BB1376">
        <v>1.1270000000000001E-2</v>
      </c>
      <c r="BC1376">
        <v>-2</v>
      </c>
      <c r="BE1376" s="11">
        <v>3.2</v>
      </c>
      <c r="BF1376" t="s">
        <v>42</v>
      </c>
      <c r="BG1376">
        <v>70.045039000000003</v>
      </c>
      <c r="BH1376">
        <v>0</v>
      </c>
      <c r="BI1376" s="11">
        <v>3.2</v>
      </c>
      <c r="BJ1376" t="s">
        <v>59</v>
      </c>
      <c r="BK1376">
        <f>VLOOKUP(BJ1376,MoodysRatingMapping!$A$3:$B$23,2,0)</f>
        <v>4.6000000000000005</v>
      </c>
      <c r="BL1376">
        <v>0</v>
      </c>
      <c r="BM1376" s="11">
        <v>3.1</v>
      </c>
      <c r="BN1376" t="s">
        <v>72</v>
      </c>
      <c r="BO1376" s="15">
        <f>VLOOKUP(BN1376,'S&amp;PRatingMapping'!$A$3:$B$24,2,0)</f>
        <v>3.9999999999999991</v>
      </c>
      <c r="BQ1376">
        <v>105000000</v>
      </c>
      <c r="BR1376" s="11" t="s">
        <v>30</v>
      </c>
      <c r="BS1376">
        <v>1</v>
      </c>
      <c r="BT1376" t="s">
        <v>41</v>
      </c>
      <c r="BU1376">
        <v>1.281E-2</v>
      </c>
      <c r="BV1376">
        <v>-2</v>
      </c>
      <c r="BX1376" t="s">
        <v>45</v>
      </c>
      <c r="BY1376" t="s">
        <v>42</v>
      </c>
      <c r="BZ1376">
        <v>70.181324000000004</v>
      </c>
      <c r="CA1376">
        <v>0</v>
      </c>
      <c r="CB1376" t="s">
        <v>45</v>
      </c>
      <c r="CC1376" t="s">
        <v>59</v>
      </c>
      <c r="CD1376">
        <f>VLOOKUP(CC1376,MoodysRatingMapping!$A$3:$B$23,2,0)</f>
        <v>4.6000000000000005</v>
      </c>
      <c r="CE1376">
        <v>0</v>
      </c>
      <c r="CF1376" s="11">
        <v>3.1</v>
      </c>
      <c r="CG1376" t="s">
        <v>72</v>
      </c>
      <c r="CH1376" s="15">
        <f>VLOOKUP(CG1376,'S&amp;PRatingMapping'!$A$3:$B$24,2,0)</f>
        <v>3.9999999999999991</v>
      </c>
    </row>
    <row r="1377" spans="1:87" x14ac:dyDescent="0.25">
      <c r="A1377" s="2">
        <v>42674</v>
      </c>
      <c r="B1377">
        <v>3.3</v>
      </c>
      <c r="C1377">
        <v>66621</v>
      </c>
      <c r="D1377">
        <v>9.9999999999999645E-2</v>
      </c>
      <c r="E1377">
        <v>1</v>
      </c>
      <c r="F1377">
        <v>0</v>
      </c>
      <c r="G1377">
        <v>0</v>
      </c>
      <c r="H1377">
        <v>0</v>
      </c>
      <c r="I1377">
        <v>105000000</v>
      </c>
      <c r="J1377" s="9" t="s">
        <v>30</v>
      </c>
      <c r="K1377">
        <v>1</v>
      </c>
      <c r="L1377" t="s">
        <v>41</v>
      </c>
      <c r="M1377">
        <v>0.42699999999999999</v>
      </c>
      <c r="N1377">
        <v>-2</v>
      </c>
      <c r="Q1377" s="11">
        <v>3.3</v>
      </c>
      <c r="R1377" t="s">
        <v>42</v>
      </c>
      <c r="S1377">
        <v>111.6725</v>
      </c>
      <c r="U1377" s="11">
        <v>3.2</v>
      </c>
      <c r="V1377" t="s">
        <v>59</v>
      </c>
      <c r="W1377">
        <f>VLOOKUP(V1377,MoodysRatingMapping!$A$3:$B$23,2,0)</f>
        <v>4.6000000000000005</v>
      </c>
      <c r="Y1377">
        <v>3.1</v>
      </c>
      <c r="Z1377" t="s">
        <v>72</v>
      </c>
      <c r="AA1377" s="7">
        <f>VLOOKUP(Z1377,'S&amp;PRatingMapping'!$A$3:$B$24,2,0)</f>
        <v>3.9999999999999991</v>
      </c>
      <c r="AC1377">
        <v>62814</v>
      </c>
      <c r="AD1377">
        <v>62814</v>
      </c>
      <c r="AE1377">
        <v>105000000</v>
      </c>
      <c r="AF1377" t="s">
        <v>30</v>
      </c>
      <c r="AG1377">
        <v>1</v>
      </c>
      <c r="AH1377" t="s">
        <v>41</v>
      </c>
      <c r="AI1377">
        <v>3.2629999999999999E-2</v>
      </c>
      <c r="AJ1377">
        <v>-2</v>
      </c>
      <c r="AL1377" t="s">
        <v>43</v>
      </c>
      <c r="AM1377" t="s">
        <v>42</v>
      </c>
      <c r="AN1377">
        <v>111.471</v>
      </c>
      <c r="AO1377">
        <v>0</v>
      </c>
      <c r="AP1377" s="11">
        <v>3.2</v>
      </c>
      <c r="AQ1377" t="s">
        <v>59</v>
      </c>
      <c r="AR1377">
        <f>VLOOKUP(AQ1377,MoodysRatingMapping!$A$3:$B$23,2,0)</f>
        <v>4.6000000000000005</v>
      </c>
      <c r="AS1377">
        <v>0</v>
      </c>
      <c r="AT1377" s="11">
        <v>3.1</v>
      </c>
      <c r="AU1377" t="s">
        <v>72</v>
      </c>
      <c r="AV1377" s="15">
        <f>VLOOKUP(AU1377,'S&amp;PRatingMapping'!$A$3:$B$24,2,0)</f>
        <v>3.9999999999999991</v>
      </c>
      <c r="AX1377">
        <v>105000000</v>
      </c>
      <c r="AY1377" t="s">
        <v>30</v>
      </c>
      <c r="AZ1377">
        <v>1</v>
      </c>
      <c r="BA1377" t="s">
        <v>41</v>
      </c>
      <c r="BB1377">
        <v>3.1699999999999999E-2</v>
      </c>
      <c r="BC1377">
        <v>-2</v>
      </c>
      <c r="BE1377" s="11">
        <v>3.3</v>
      </c>
      <c r="BF1377" t="s">
        <v>42</v>
      </c>
      <c r="BG1377">
        <v>109.9555</v>
      </c>
      <c r="BH1377">
        <v>0</v>
      </c>
      <c r="BI1377" s="11">
        <v>3.2</v>
      </c>
      <c r="BJ1377" t="s">
        <v>59</v>
      </c>
      <c r="BK1377">
        <f>VLOOKUP(BJ1377,MoodysRatingMapping!$A$3:$B$23,2,0)</f>
        <v>4.6000000000000005</v>
      </c>
      <c r="BL1377">
        <v>0</v>
      </c>
      <c r="BM1377" s="11">
        <v>3.1</v>
      </c>
      <c r="BN1377" t="s">
        <v>72</v>
      </c>
      <c r="BO1377" s="15">
        <f>VLOOKUP(BN1377,'S&amp;PRatingMapping'!$A$3:$B$24,2,0)</f>
        <v>3.9999999999999991</v>
      </c>
      <c r="BQ1377">
        <v>105000000</v>
      </c>
      <c r="BR1377" s="11" t="s">
        <v>30</v>
      </c>
      <c r="BS1377">
        <v>1</v>
      </c>
      <c r="BT1377" t="s">
        <v>41</v>
      </c>
      <c r="BU1377">
        <v>2.9080000000000002E-2</v>
      </c>
      <c r="BV1377">
        <v>-2</v>
      </c>
      <c r="BX1377" t="s">
        <v>43</v>
      </c>
      <c r="BY1377" t="s">
        <v>42</v>
      </c>
      <c r="BZ1377">
        <v>110.5765</v>
      </c>
      <c r="CA1377">
        <v>0</v>
      </c>
      <c r="CB1377" t="s">
        <v>45</v>
      </c>
      <c r="CC1377" t="s">
        <v>59</v>
      </c>
      <c r="CD1377">
        <f>VLOOKUP(CC1377,MoodysRatingMapping!$A$3:$B$23,2,0)</f>
        <v>4.6000000000000005</v>
      </c>
      <c r="CE1377">
        <v>0</v>
      </c>
      <c r="CF1377" s="11">
        <v>3.1</v>
      </c>
      <c r="CG1377" t="s">
        <v>72</v>
      </c>
      <c r="CH1377" s="15">
        <f>VLOOKUP(CG1377,'S&amp;PRatingMapping'!$A$3:$B$24,2,0)</f>
        <v>3.9999999999999991</v>
      </c>
    </row>
    <row r="1378" spans="1:87" x14ac:dyDescent="0.25">
      <c r="A1378" s="2">
        <v>42460</v>
      </c>
      <c r="B1378">
        <v>3</v>
      </c>
      <c r="C1378">
        <v>66636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94250000</v>
      </c>
      <c r="J1378" s="9" t="s">
        <v>30</v>
      </c>
      <c r="K1378">
        <v>1</v>
      </c>
      <c r="L1378" t="s">
        <v>42</v>
      </c>
      <c r="M1378">
        <v>0.18440000000000001</v>
      </c>
      <c r="N1378">
        <v>-2</v>
      </c>
      <c r="Q1378" s="11">
        <v>3.2</v>
      </c>
      <c r="R1378" t="s">
        <v>42</v>
      </c>
      <c r="S1378">
        <v>99.469859999999997</v>
      </c>
      <c r="U1378" s="11">
        <v>3.2</v>
      </c>
      <c r="V1378" t="s">
        <v>59</v>
      </c>
      <c r="W1378">
        <f>VLOOKUP(V1378,MoodysRatingMapping!$A$3:$B$23,2,0)</f>
        <v>4.6000000000000005</v>
      </c>
      <c r="Y1378">
        <v>3.2</v>
      </c>
      <c r="Z1378" t="s">
        <v>69</v>
      </c>
      <c r="AA1378" s="7">
        <f>VLOOKUP(Z1378,'S&amp;PRatingMapping'!$A$3:$B$24,2,0)</f>
        <v>4.4285714285714279</v>
      </c>
      <c r="AC1378">
        <v>62859</v>
      </c>
      <c r="AD1378">
        <v>62859</v>
      </c>
      <c r="AE1378">
        <v>94250000</v>
      </c>
      <c r="AF1378" t="s">
        <v>30</v>
      </c>
      <c r="AG1378">
        <v>1</v>
      </c>
      <c r="AH1378" t="s">
        <v>42</v>
      </c>
      <c r="AI1378">
        <v>3.567E-2</v>
      </c>
      <c r="AJ1378">
        <v>-1</v>
      </c>
      <c r="AL1378" t="s">
        <v>45</v>
      </c>
      <c r="AM1378" t="s">
        <v>42</v>
      </c>
      <c r="AN1378">
        <v>112.01289300000001</v>
      </c>
      <c r="AO1378">
        <v>1</v>
      </c>
      <c r="AP1378" s="11">
        <v>3.2</v>
      </c>
      <c r="AQ1378" t="s">
        <v>59</v>
      </c>
      <c r="AR1378">
        <f>VLOOKUP(AQ1378,MoodysRatingMapping!$A$3:$B$23,2,0)</f>
        <v>4.6000000000000005</v>
      </c>
      <c r="AS1378">
        <v>1</v>
      </c>
      <c r="AT1378" s="11">
        <v>3.2</v>
      </c>
      <c r="AU1378" t="s">
        <v>69</v>
      </c>
      <c r="AV1378" s="15">
        <f>VLOOKUP(AU1378,'S&amp;PRatingMapping'!$A$3:$B$24,2,0)</f>
        <v>4.4285714285714279</v>
      </c>
      <c r="AX1378">
        <v>94250000</v>
      </c>
      <c r="AY1378" t="s">
        <v>30</v>
      </c>
      <c r="AZ1378">
        <v>1</v>
      </c>
      <c r="BA1378" t="s">
        <v>42</v>
      </c>
      <c r="BB1378">
        <v>1.9740000000000001E-2</v>
      </c>
      <c r="BC1378">
        <v>-1</v>
      </c>
      <c r="BE1378" s="11">
        <v>3.2</v>
      </c>
      <c r="BF1378" t="s">
        <v>42</v>
      </c>
      <c r="BG1378">
        <v>105.948184</v>
      </c>
      <c r="BH1378">
        <v>1</v>
      </c>
      <c r="BI1378" s="11">
        <v>3.2</v>
      </c>
      <c r="BJ1378" t="s">
        <v>59</v>
      </c>
      <c r="BK1378">
        <f>VLOOKUP(BJ1378,MoodysRatingMapping!$A$3:$B$23,2,0)</f>
        <v>4.6000000000000005</v>
      </c>
      <c r="BL1378">
        <v>1</v>
      </c>
      <c r="BM1378" s="11">
        <v>3.2</v>
      </c>
      <c r="BN1378" t="s">
        <v>69</v>
      </c>
      <c r="BO1378" s="15">
        <f>VLOOKUP(BN1378,'S&amp;PRatingMapping'!$A$3:$B$24,2,0)</f>
        <v>4.4285714285714279</v>
      </c>
      <c r="BQ1378">
        <v>94250000</v>
      </c>
      <c r="BR1378" s="11" t="s">
        <v>30</v>
      </c>
      <c r="BS1378">
        <v>1</v>
      </c>
      <c r="BT1378" t="s">
        <v>42</v>
      </c>
      <c r="BU1378">
        <v>1.9259999999999999E-2</v>
      </c>
      <c r="BV1378">
        <v>-1</v>
      </c>
      <c r="BX1378" t="s">
        <v>43</v>
      </c>
      <c r="BY1378" t="s">
        <v>42</v>
      </c>
      <c r="BZ1378">
        <v>99.290610999999998</v>
      </c>
      <c r="CA1378">
        <v>1</v>
      </c>
      <c r="CB1378" t="s">
        <v>45</v>
      </c>
      <c r="CC1378" t="s">
        <v>59</v>
      </c>
      <c r="CD1378">
        <f>VLOOKUP(CC1378,MoodysRatingMapping!$A$3:$B$23,2,0)</f>
        <v>4.6000000000000005</v>
      </c>
      <c r="CE1378">
        <v>1</v>
      </c>
      <c r="CF1378" s="11">
        <v>3.2</v>
      </c>
      <c r="CG1378" t="s">
        <v>69</v>
      </c>
      <c r="CH1378" s="15">
        <f>VLOOKUP(CG1378,'S&amp;PRatingMapping'!$A$3:$B$24,2,0)</f>
        <v>4.4285714285714279</v>
      </c>
    </row>
    <row r="1379" spans="1:87" x14ac:dyDescent="0.25">
      <c r="A1379" s="2">
        <v>43131</v>
      </c>
      <c r="B1379">
        <v>4</v>
      </c>
      <c r="C1379">
        <v>66662</v>
      </c>
      <c r="D1379">
        <v>0.70000000000000018</v>
      </c>
      <c r="E1379">
        <v>1</v>
      </c>
      <c r="F1379">
        <v>0</v>
      </c>
      <c r="G1379">
        <v>0</v>
      </c>
      <c r="H1379">
        <v>0</v>
      </c>
      <c r="I1379">
        <v>131577552.09</v>
      </c>
      <c r="J1379" s="9" t="s">
        <v>40</v>
      </c>
      <c r="K1379">
        <v>2</v>
      </c>
      <c r="L1379" t="s">
        <v>42</v>
      </c>
      <c r="M1379">
        <v>0.1512</v>
      </c>
      <c r="N1379">
        <v>-2</v>
      </c>
      <c r="Q1379" s="11">
        <v>3.3</v>
      </c>
      <c r="R1379" t="s">
        <v>42</v>
      </c>
      <c r="S1379">
        <v>91.646799999999999</v>
      </c>
      <c r="T1379">
        <v>-1</v>
      </c>
      <c r="U1379" s="11">
        <v>3.3</v>
      </c>
      <c r="V1379" t="s">
        <v>58</v>
      </c>
      <c r="W1379">
        <f>VLOOKUP(V1379,MoodysRatingMapping!$A$3:$B$23,2,0)</f>
        <v>5.0500000000000007</v>
      </c>
      <c r="X1379">
        <v>-1</v>
      </c>
      <c r="Y1379">
        <v>3.3</v>
      </c>
      <c r="Z1379" t="s">
        <v>81</v>
      </c>
      <c r="AA1379" s="7">
        <f>VLOOKUP(Z1379,'S&amp;PRatingMapping'!$A$3:$B$24,2,0)</f>
        <v>4.8571428571428568</v>
      </c>
      <c r="AB1379" t="s">
        <v>95</v>
      </c>
      <c r="AC1379">
        <v>62987</v>
      </c>
      <c r="AD1379">
        <v>62987</v>
      </c>
      <c r="AE1379">
        <v>130225215.81999999</v>
      </c>
      <c r="AF1379" t="s">
        <v>40</v>
      </c>
      <c r="AG1379">
        <v>2</v>
      </c>
      <c r="AH1379" t="s">
        <v>42</v>
      </c>
      <c r="AI1379">
        <v>0.16417000000000001</v>
      </c>
      <c r="AJ1379">
        <v>-1</v>
      </c>
      <c r="AL1379" t="s">
        <v>43</v>
      </c>
      <c r="AM1379" t="s">
        <v>42</v>
      </c>
      <c r="AN1379">
        <v>92.749200000000002</v>
      </c>
      <c r="AO1379">
        <v>0</v>
      </c>
      <c r="AP1379" s="11">
        <v>3.3</v>
      </c>
      <c r="AQ1379" t="s">
        <v>58</v>
      </c>
      <c r="AR1379">
        <f>VLOOKUP(AQ1379,MoodysRatingMapping!$A$3:$B$23,2,0)</f>
        <v>5.0500000000000007</v>
      </c>
      <c r="AS1379">
        <v>0</v>
      </c>
      <c r="AT1379" s="11">
        <v>3.3</v>
      </c>
      <c r="AU1379" t="s">
        <v>81</v>
      </c>
      <c r="AV1379" s="15">
        <f>VLOOKUP(AU1379,'S&amp;PRatingMapping'!$A$3:$B$24,2,0)</f>
        <v>4.8571428571428568</v>
      </c>
      <c r="AX1379">
        <v>129620926.47</v>
      </c>
      <c r="AY1379" t="s">
        <v>40</v>
      </c>
      <c r="AZ1379">
        <v>2</v>
      </c>
      <c r="BA1379" t="s">
        <v>42</v>
      </c>
      <c r="BB1379">
        <v>0.17063</v>
      </c>
      <c r="BC1379">
        <v>-1</v>
      </c>
      <c r="BE1379" s="11">
        <v>3.3</v>
      </c>
      <c r="BF1379" t="s">
        <v>42</v>
      </c>
      <c r="BG1379">
        <v>97.522599999999997</v>
      </c>
      <c r="BH1379">
        <v>0</v>
      </c>
      <c r="BI1379" s="11">
        <v>3.3</v>
      </c>
      <c r="BJ1379" t="s">
        <v>58</v>
      </c>
      <c r="BK1379">
        <f>VLOOKUP(BJ1379,MoodysRatingMapping!$A$3:$B$23,2,0)</f>
        <v>5.0500000000000007</v>
      </c>
      <c r="BL1379">
        <v>0</v>
      </c>
      <c r="BM1379" s="11">
        <v>3.3</v>
      </c>
      <c r="BN1379" t="s">
        <v>81</v>
      </c>
      <c r="BO1379" s="15">
        <f>VLOOKUP(BN1379,'S&amp;PRatingMapping'!$A$3:$B$24,2,0)</f>
        <v>4.8571428571428568</v>
      </c>
      <c r="BP1379" t="s">
        <v>95</v>
      </c>
      <c r="BQ1379">
        <v>100079827.84</v>
      </c>
      <c r="BR1379" s="11" t="s">
        <v>40</v>
      </c>
      <c r="BS1379">
        <v>2</v>
      </c>
      <c r="BT1379" t="s">
        <v>42</v>
      </c>
      <c r="BU1379">
        <v>0.19287000000000001</v>
      </c>
      <c r="BV1379">
        <v>-1</v>
      </c>
      <c r="BX1379" t="s">
        <v>43</v>
      </c>
      <c r="BY1379" t="s">
        <v>42</v>
      </c>
      <c r="BZ1379">
        <v>99.986400000000003</v>
      </c>
      <c r="CA1379">
        <v>0</v>
      </c>
      <c r="CB1379" t="s">
        <v>43</v>
      </c>
      <c r="CC1379" t="s">
        <v>58</v>
      </c>
      <c r="CD1379">
        <f>VLOOKUP(CC1379,MoodysRatingMapping!$A$3:$B$23,2,0)</f>
        <v>5.0500000000000007</v>
      </c>
      <c r="CE1379">
        <v>0</v>
      </c>
      <c r="CF1379" s="11">
        <v>3.3</v>
      </c>
      <c r="CG1379" t="s">
        <v>81</v>
      </c>
      <c r="CH1379" s="15">
        <f>VLOOKUP(CG1379,'S&amp;PRatingMapping'!$A$3:$B$24,2,0)</f>
        <v>4.8571428571428568</v>
      </c>
      <c r="CI1379" t="s">
        <v>95</v>
      </c>
    </row>
    <row r="1380" spans="1:87" x14ac:dyDescent="0.25">
      <c r="A1380" s="2">
        <v>43251</v>
      </c>
      <c r="B1380">
        <v>5.0999999999999996</v>
      </c>
      <c r="C1380">
        <v>66662</v>
      </c>
      <c r="D1380">
        <v>1.1000000000000001</v>
      </c>
      <c r="E1380">
        <v>1</v>
      </c>
      <c r="F1380">
        <v>0</v>
      </c>
      <c r="G1380">
        <v>0</v>
      </c>
      <c r="H1380">
        <v>0</v>
      </c>
      <c r="I1380">
        <v>123758959.15000001</v>
      </c>
      <c r="J1380" s="9" t="s">
        <v>40</v>
      </c>
      <c r="K1380">
        <v>2</v>
      </c>
      <c r="L1380" t="s">
        <v>42</v>
      </c>
      <c r="M1380">
        <v>0.19441</v>
      </c>
      <c r="N1380">
        <v>-3</v>
      </c>
      <c r="Q1380" s="11">
        <v>3.3</v>
      </c>
      <c r="R1380" t="s">
        <v>42</v>
      </c>
      <c r="S1380">
        <v>19.938400000000001</v>
      </c>
      <c r="T1380">
        <v>-2</v>
      </c>
      <c r="U1380" s="11">
        <v>3.3</v>
      </c>
      <c r="V1380" t="s">
        <v>58</v>
      </c>
      <c r="W1380">
        <f>VLOOKUP(V1380,MoodysRatingMapping!$A$3:$B$23,2,0)</f>
        <v>5.0500000000000007</v>
      </c>
      <c r="X1380">
        <v>-2</v>
      </c>
      <c r="Y1380">
        <v>3.3</v>
      </c>
      <c r="Z1380" t="s">
        <v>81</v>
      </c>
      <c r="AA1380" s="7">
        <f>VLOOKUP(Z1380,'S&amp;PRatingMapping'!$A$3:$B$24,2,0)</f>
        <v>4.8571428571428568</v>
      </c>
      <c r="AB1380" t="s">
        <v>95</v>
      </c>
      <c r="AC1380">
        <v>62991</v>
      </c>
      <c r="AD1380">
        <v>62991</v>
      </c>
      <c r="AE1380">
        <v>136246818.56999999</v>
      </c>
      <c r="AF1380" t="s">
        <v>40</v>
      </c>
      <c r="AG1380">
        <v>2</v>
      </c>
      <c r="AH1380" t="s">
        <v>42</v>
      </c>
      <c r="AI1380">
        <v>0.16292000000000001</v>
      </c>
      <c r="AJ1380">
        <v>-2</v>
      </c>
      <c r="AL1380" t="s">
        <v>43</v>
      </c>
      <c r="AM1380" t="s">
        <v>42</v>
      </c>
      <c r="AN1380">
        <v>107.2103</v>
      </c>
      <c r="AO1380">
        <v>-1</v>
      </c>
      <c r="AP1380" s="11">
        <v>3.3</v>
      </c>
      <c r="AQ1380" t="s">
        <v>58</v>
      </c>
      <c r="AR1380">
        <f>VLOOKUP(AQ1380,MoodysRatingMapping!$A$3:$B$23,2,0)</f>
        <v>5.0500000000000007</v>
      </c>
      <c r="AS1380">
        <v>-1</v>
      </c>
      <c r="AT1380" s="11">
        <v>3.3</v>
      </c>
      <c r="AU1380" t="s">
        <v>81</v>
      </c>
      <c r="AV1380" s="15">
        <f>VLOOKUP(AU1380,'S&amp;PRatingMapping'!$A$3:$B$24,2,0)</f>
        <v>4.8571428571428568</v>
      </c>
      <c r="AW1380" t="s">
        <v>95</v>
      </c>
      <c r="AX1380">
        <v>133289920.12</v>
      </c>
      <c r="AY1380" t="s">
        <v>40</v>
      </c>
      <c r="AZ1380">
        <v>2</v>
      </c>
      <c r="BA1380" t="s">
        <v>42</v>
      </c>
      <c r="BB1380">
        <v>0.17143</v>
      </c>
      <c r="BC1380">
        <v>-2</v>
      </c>
      <c r="BE1380" s="11" t="s">
        <v>29</v>
      </c>
      <c r="BF1380" t="s">
        <v>42</v>
      </c>
      <c r="BG1380">
        <v>112.0029</v>
      </c>
      <c r="BH1380">
        <v>0</v>
      </c>
      <c r="BI1380" s="11">
        <v>3.3</v>
      </c>
      <c r="BJ1380" t="s">
        <v>58</v>
      </c>
      <c r="BK1380">
        <f>VLOOKUP(BJ1380,MoodysRatingMapping!$A$3:$B$23,2,0)</f>
        <v>5.0500000000000007</v>
      </c>
      <c r="BL1380">
        <v>-1</v>
      </c>
      <c r="BM1380" s="11">
        <v>3.3</v>
      </c>
      <c r="BN1380" t="s">
        <v>81</v>
      </c>
      <c r="BO1380" s="15">
        <f>VLOOKUP(BN1380,'S&amp;PRatingMapping'!$A$3:$B$24,2,0)</f>
        <v>4.8571428571428568</v>
      </c>
      <c r="BQ1380">
        <v>132214339.90000001</v>
      </c>
      <c r="BR1380" s="11" t="s">
        <v>40</v>
      </c>
      <c r="BS1380">
        <v>2</v>
      </c>
      <c r="BT1380" t="s">
        <v>42</v>
      </c>
      <c r="BU1380">
        <v>0.17019999999999999</v>
      </c>
      <c r="BV1380">
        <v>-2</v>
      </c>
      <c r="BX1380" t="s">
        <v>43</v>
      </c>
      <c r="BY1380" t="s">
        <v>42</v>
      </c>
      <c r="BZ1380">
        <v>97.784899999999993</v>
      </c>
      <c r="CA1380">
        <v>-1</v>
      </c>
      <c r="CB1380" t="s">
        <v>43</v>
      </c>
      <c r="CC1380" t="s">
        <v>58</v>
      </c>
      <c r="CD1380">
        <f>VLOOKUP(CC1380,MoodysRatingMapping!$A$3:$B$23,2,0)</f>
        <v>5.0500000000000007</v>
      </c>
      <c r="CE1380">
        <v>-1</v>
      </c>
      <c r="CF1380" s="11">
        <v>3.3</v>
      </c>
      <c r="CG1380" t="s">
        <v>81</v>
      </c>
      <c r="CH1380" s="15">
        <f>VLOOKUP(CG1380,'S&amp;PRatingMapping'!$A$3:$B$24,2,0)</f>
        <v>4.8571428571428568</v>
      </c>
      <c r="CI1380" t="s">
        <v>95</v>
      </c>
    </row>
    <row r="1381" spans="1:87" x14ac:dyDescent="0.25">
      <c r="A1381" s="2">
        <v>42551</v>
      </c>
      <c r="B1381">
        <v>7</v>
      </c>
      <c r="C1381">
        <v>66670</v>
      </c>
      <c r="D1381">
        <v>0.90000000000000036</v>
      </c>
      <c r="E1381">
        <v>1</v>
      </c>
      <c r="F1381">
        <v>0</v>
      </c>
      <c r="G1381">
        <v>0</v>
      </c>
      <c r="H1381">
        <v>0</v>
      </c>
      <c r="I1381">
        <v>500000</v>
      </c>
      <c r="W1381" t="e">
        <f>VLOOKUP(V1381,MoodysRatingMapping!$A$3:$B$23,2,0)</f>
        <v>#N/A</v>
      </c>
      <c r="AA1381" s="7" t="e">
        <f>VLOOKUP(Z1381,'S&amp;PRatingMapping'!$A$3:$B$24,2,0)</f>
        <v>#N/A</v>
      </c>
      <c r="AC1381">
        <v>62998</v>
      </c>
      <c r="AD1381">
        <v>62998</v>
      </c>
      <c r="AE1381">
        <v>500000</v>
      </c>
      <c r="AR1381" t="e">
        <f>VLOOKUP(AQ1381,MoodysRatingMapping!$A$3:$B$23,2,0)</f>
        <v>#N/A</v>
      </c>
      <c r="AV1381" s="15" t="e">
        <f>VLOOKUP(AU1381,'S&amp;PRatingMapping'!$A$3:$B$24,2,0)</f>
        <v>#N/A</v>
      </c>
      <c r="AX1381">
        <v>500000</v>
      </c>
      <c r="BK1381" t="e">
        <f>VLOOKUP(BJ1381,MoodysRatingMapping!$A$3:$B$23,2,0)</f>
        <v>#N/A</v>
      </c>
      <c r="BO1381" s="15" t="e">
        <f>VLOOKUP(BN1381,'S&amp;PRatingMapping'!$A$3:$B$24,2,0)</f>
        <v>#N/A</v>
      </c>
      <c r="BQ1381">
        <v>500000</v>
      </c>
      <c r="CD1381" t="e">
        <f>VLOOKUP(CC1381,MoodysRatingMapping!$A$3:$B$23,2,0)</f>
        <v>#N/A</v>
      </c>
      <c r="CH1381" s="15" t="e">
        <f>VLOOKUP(CG1381,'S&amp;PRatingMapping'!$A$3:$B$24,2,0)</f>
        <v>#N/A</v>
      </c>
    </row>
    <row r="1382" spans="1:87" x14ac:dyDescent="0.25">
      <c r="A1382" s="2">
        <v>42277</v>
      </c>
      <c r="B1382">
        <v>5.0999999999999996</v>
      </c>
      <c r="C1382">
        <v>66677</v>
      </c>
      <c r="D1382">
        <v>1.1000000000000001</v>
      </c>
      <c r="E1382">
        <v>1</v>
      </c>
      <c r="F1382">
        <v>0</v>
      </c>
      <c r="G1382">
        <v>0</v>
      </c>
      <c r="H1382">
        <v>0</v>
      </c>
      <c r="I1382">
        <v>49533333.32</v>
      </c>
      <c r="J1382" s="9">
        <v>5.0999999999999996</v>
      </c>
      <c r="K1382">
        <v>5</v>
      </c>
      <c r="L1382" t="s">
        <v>42</v>
      </c>
      <c r="M1382">
        <v>0.37317</v>
      </c>
      <c r="U1382" s="11">
        <v>5.0999999999999996</v>
      </c>
      <c r="V1382" t="s">
        <v>61</v>
      </c>
      <c r="W1382">
        <f>VLOOKUP(V1382,MoodysRatingMapping!$A$3:$B$23,2,0)</f>
        <v>5.9500000000000011</v>
      </c>
      <c r="Y1382">
        <v>5.0999999999999996</v>
      </c>
      <c r="Z1382" t="s">
        <v>70</v>
      </c>
      <c r="AA1382" s="7">
        <f>VLOOKUP(Z1382,'S&amp;PRatingMapping'!$A$3:$B$24,2,0)</f>
        <v>5.7142857142857144</v>
      </c>
      <c r="AB1382" t="s">
        <v>89</v>
      </c>
      <c r="AC1382">
        <v>639</v>
      </c>
      <c r="AD1382">
        <v>639</v>
      </c>
      <c r="AE1382">
        <v>49766666.659999996</v>
      </c>
      <c r="AF1382" t="s">
        <v>35</v>
      </c>
      <c r="AG1382">
        <v>3</v>
      </c>
      <c r="AH1382" t="s">
        <v>42</v>
      </c>
      <c r="AI1382">
        <v>0.17637</v>
      </c>
      <c r="AJ1382">
        <v>-1</v>
      </c>
      <c r="AP1382" s="11">
        <v>5.0999999999999996</v>
      </c>
      <c r="AQ1382" t="s">
        <v>61</v>
      </c>
      <c r="AR1382">
        <f>VLOOKUP(AQ1382,MoodysRatingMapping!$A$3:$B$23,2,0)</f>
        <v>5.9500000000000011</v>
      </c>
      <c r="AS1382">
        <v>1</v>
      </c>
      <c r="AT1382" s="11">
        <v>5.0999999999999996</v>
      </c>
      <c r="AU1382" t="s">
        <v>70</v>
      </c>
      <c r="AV1382" s="15">
        <f>VLOOKUP(AU1382,'S&amp;PRatingMapping'!$A$3:$B$24,2,0)</f>
        <v>5.7142857142857144</v>
      </c>
      <c r="AW1382" t="s">
        <v>89</v>
      </c>
      <c r="AX1382">
        <v>49766666.659999996</v>
      </c>
      <c r="AY1382" t="s">
        <v>34</v>
      </c>
      <c r="AZ1382">
        <v>2</v>
      </c>
      <c r="BA1382" t="s">
        <v>42</v>
      </c>
      <c r="BB1382">
        <v>0.12032</v>
      </c>
      <c r="BC1382">
        <v>-2</v>
      </c>
      <c r="BI1382" s="11">
        <v>5.0999999999999996</v>
      </c>
      <c r="BJ1382" t="s">
        <v>61</v>
      </c>
      <c r="BK1382">
        <f>VLOOKUP(BJ1382,MoodysRatingMapping!$A$3:$B$23,2,0)</f>
        <v>5.9500000000000011</v>
      </c>
      <c r="BL1382">
        <v>1</v>
      </c>
      <c r="BM1382" s="11">
        <v>5.0999999999999996</v>
      </c>
      <c r="BN1382" t="s">
        <v>70</v>
      </c>
      <c r="BO1382" s="15">
        <f>VLOOKUP(BN1382,'S&amp;PRatingMapping'!$A$3:$B$24,2,0)</f>
        <v>5.7142857142857144</v>
      </c>
      <c r="BP1382" t="s">
        <v>53</v>
      </c>
      <c r="BQ1382">
        <v>49766666.659999996</v>
      </c>
      <c r="BR1382" s="11" t="s">
        <v>30</v>
      </c>
      <c r="BS1382">
        <v>1</v>
      </c>
      <c r="BT1382" t="s">
        <v>42</v>
      </c>
      <c r="BU1382">
        <v>9.1149999999999995E-2</v>
      </c>
      <c r="BV1382">
        <v>-3</v>
      </c>
      <c r="CB1382" t="s">
        <v>38</v>
      </c>
      <c r="CC1382" t="s">
        <v>61</v>
      </c>
      <c r="CD1382">
        <f>VLOOKUP(CC1382,MoodysRatingMapping!$A$3:$B$23,2,0)</f>
        <v>5.9500000000000011</v>
      </c>
      <c r="CE1382">
        <v>1</v>
      </c>
      <c r="CF1382" s="11">
        <v>5.0999999999999996</v>
      </c>
      <c r="CG1382" t="s">
        <v>70</v>
      </c>
      <c r="CH1382" s="15">
        <f>VLOOKUP(CG1382,'S&amp;PRatingMapping'!$A$3:$B$24,2,0)</f>
        <v>5.7142857142857144</v>
      </c>
      <c r="CI1382" t="s">
        <v>57</v>
      </c>
    </row>
    <row r="1383" spans="1:87" x14ac:dyDescent="0.25">
      <c r="A1383" s="2">
        <v>42398</v>
      </c>
      <c r="B1383">
        <v>6.1</v>
      </c>
      <c r="C1383">
        <v>66677</v>
      </c>
      <c r="D1383">
        <v>1</v>
      </c>
      <c r="E1383">
        <v>1</v>
      </c>
      <c r="F1383">
        <v>0</v>
      </c>
      <c r="G1383">
        <v>0</v>
      </c>
      <c r="H1383">
        <v>-3</v>
      </c>
      <c r="I1383">
        <v>63299999.979999997</v>
      </c>
      <c r="J1383" s="9">
        <v>6.1</v>
      </c>
      <c r="K1383">
        <v>7</v>
      </c>
      <c r="L1383" t="s">
        <v>42</v>
      </c>
      <c r="M1383">
        <v>1.3328</v>
      </c>
      <c r="U1383" s="11">
        <v>5.0999999999999996</v>
      </c>
      <c r="V1383" t="s">
        <v>61</v>
      </c>
      <c r="W1383">
        <f>VLOOKUP(V1383,MoodysRatingMapping!$A$3:$B$23,2,0)</f>
        <v>5.9500000000000011</v>
      </c>
      <c r="X1383">
        <v>-2</v>
      </c>
      <c r="Y1383">
        <v>5.0999999999999996</v>
      </c>
      <c r="Z1383" t="s">
        <v>70</v>
      </c>
      <c r="AA1383" s="7">
        <f>VLOOKUP(Z1383,'S&amp;PRatingMapping'!$A$3:$B$24,2,0)</f>
        <v>5.7142857142857144</v>
      </c>
      <c r="AC1383">
        <v>6313</v>
      </c>
      <c r="AD1383">
        <v>6313</v>
      </c>
      <c r="AE1383">
        <v>63299999.979999997</v>
      </c>
      <c r="AF1383" t="s">
        <v>37</v>
      </c>
      <c r="AG1383">
        <v>6</v>
      </c>
      <c r="AH1383" t="s">
        <v>42</v>
      </c>
      <c r="AI1383">
        <v>0.61639999999999995</v>
      </c>
      <c r="AJ1383">
        <v>1</v>
      </c>
      <c r="AP1383" s="11">
        <v>5.0999999999999996</v>
      </c>
      <c r="AQ1383" t="s">
        <v>61</v>
      </c>
      <c r="AR1383">
        <f>VLOOKUP(AQ1383,MoodysRatingMapping!$A$3:$B$23,2,0)</f>
        <v>5.9500000000000011</v>
      </c>
      <c r="AS1383">
        <v>0</v>
      </c>
      <c r="AT1383" s="11">
        <v>5.0999999999999996</v>
      </c>
      <c r="AU1383" t="s">
        <v>70</v>
      </c>
      <c r="AV1383" s="15">
        <f>VLOOKUP(AU1383,'S&amp;PRatingMapping'!$A$3:$B$24,2,0)</f>
        <v>5.7142857142857144</v>
      </c>
      <c r="AW1383" t="s">
        <v>96</v>
      </c>
      <c r="AX1383">
        <v>63533333.32</v>
      </c>
      <c r="AY1383" t="s">
        <v>38</v>
      </c>
      <c r="AZ1383">
        <v>5</v>
      </c>
      <c r="BA1383" t="s">
        <v>42</v>
      </c>
      <c r="BB1383">
        <v>0.38341999999999998</v>
      </c>
      <c r="BC1383">
        <v>0</v>
      </c>
      <c r="BI1383" s="11">
        <v>5.0999999999999996</v>
      </c>
      <c r="BJ1383" t="s">
        <v>61</v>
      </c>
      <c r="BK1383">
        <f>VLOOKUP(BJ1383,MoodysRatingMapping!$A$3:$B$23,2,0)</f>
        <v>5.9500000000000011</v>
      </c>
      <c r="BL1383">
        <v>0</v>
      </c>
      <c r="BM1383" s="11">
        <v>5.0999999999999996</v>
      </c>
      <c r="BN1383" t="s">
        <v>70</v>
      </c>
      <c r="BO1383" s="15">
        <f>VLOOKUP(BN1383,'S&amp;PRatingMapping'!$A$3:$B$24,2,0)</f>
        <v>5.7142857142857144</v>
      </c>
      <c r="BP1383" t="s">
        <v>62</v>
      </c>
      <c r="BQ1383">
        <v>49533333.32</v>
      </c>
      <c r="BR1383" s="11" t="s">
        <v>29</v>
      </c>
      <c r="BS1383">
        <v>4</v>
      </c>
      <c r="BT1383" t="s">
        <v>42</v>
      </c>
      <c r="BU1383">
        <v>0.27832000000000001</v>
      </c>
      <c r="BV1383">
        <v>-1</v>
      </c>
      <c r="CB1383" t="s">
        <v>38</v>
      </c>
      <c r="CC1383" t="s">
        <v>61</v>
      </c>
      <c r="CD1383">
        <f>VLOOKUP(CC1383,MoodysRatingMapping!$A$3:$B$23,2,0)</f>
        <v>5.9500000000000011</v>
      </c>
      <c r="CE1383">
        <v>0</v>
      </c>
      <c r="CF1383" s="11">
        <v>5.0999999999999996</v>
      </c>
      <c r="CG1383" t="s">
        <v>70</v>
      </c>
      <c r="CH1383" s="15">
        <f>VLOOKUP(CG1383,'S&amp;PRatingMapping'!$A$3:$B$24,2,0)</f>
        <v>5.7142857142857144</v>
      </c>
    </row>
    <row r="1384" spans="1:87" x14ac:dyDescent="0.25">
      <c r="A1384" s="2">
        <v>42489</v>
      </c>
      <c r="B1384">
        <v>6.2</v>
      </c>
      <c r="C1384">
        <v>66677</v>
      </c>
      <c r="D1384">
        <v>0.10000000000000051</v>
      </c>
      <c r="E1384">
        <v>1</v>
      </c>
      <c r="F1384">
        <v>-1</v>
      </c>
      <c r="G1384">
        <v>0</v>
      </c>
      <c r="H1384">
        <v>0</v>
      </c>
      <c r="I1384">
        <v>82222436.209999993</v>
      </c>
      <c r="J1384" s="9">
        <v>6.2</v>
      </c>
      <c r="K1384">
        <v>8</v>
      </c>
      <c r="L1384" t="s">
        <v>42</v>
      </c>
      <c r="M1384">
        <v>2.2191999999999998</v>
      </c>
      <c r="U1384" s="11">
        <v>5.2</v>
      </c>
      <c r="V1384" t="s">
        <v>49</v>
      </c>
      <c r="W1384">
        <f>VLOOKUP(V1384,MoodysRatingMapping!$A$3:$B$23,2,0)</f>
        <v>6.4000000000000012</v>
      </c>
      <c r="X1384">
        <v>-2</v>
      </c>
      <c r="Y1384">
        <v>5.2</v>
      </c>
      <c r="Z1384" t="s">
        <v>82</v>
      </c>
      <c r="AA1384" s="7">
        <f>VLOOKUP(Z1384,'S&amp;PRatingMapping'!$A$3:$B$24,2,0)</f>
        <v>6.1428571428571432</v>
      </c>
      <c r="AC1384">
        <v>6316</v>
      </c>
      <c r="AD1384">
        <v>6316</v>
      </c>
      <c r="AE1384">
        <v>82367417.439999998</v>
      </c>
      <c r="AF1384" t="s">
        <v>36</v>
      </c>
      <c r="AG1384">
        <v>8</v>
      </c>
      <c r="AH1384" t="s">
        <v>42</v>
      </c>
      <c r="AI1384">
        <v>3.2760500000000001</v>
      </c>
      <c r="AJ1384">
        <v>1</v>
      </c>
      <c r="AP1384" s="11">
        <v>5.2</v>
      </c>
      <c r="AQ1384" t="s">
        <v>49</v>
      </c>
      <c r="AR1384">
        <f>VLOOKUP(AQ1384,MoodysRatingMapping!$A$3:$B$23,2,0)</f>
        <v>6.4000000000000012</v>
      </c>
      <c r="AS1384">
        <v>-1</v>
      </c>
      <c r="AT1384" s="11">
        <v>5.2</v>
      </c>
      <c r="AU1384" t="s">
        <v>82</v>
      </c>
      <c r="AV1384" s="15">
        <f>VLOOKUP(AU1384,'S&amp;PRatingMapping'!$A$3:$B$24,2,0)</f>
        <v>6.1428571428571432</v>
      </c>
      <c r="AW1384" t="s">
        <v>96</v>
      </c>
      <c r="AX1384">
        <v>82745732.010000005</v>
      </c>
      <c r="AY1384" t="s">
        <v>39</v>
      </c>
      <c r="AZ1384">
        <v>9</v>
      </c>
      <c r="BA1384" t="s">
        <v>42</v>
      </c>
      <c r="BB1384">
        <v>4.8152699999999999</v>
      </c>
      <c r="BC1384">
        <v>2</v>
      </c>
      <c r="BE1384" s="11">
        <v>6.2</v>
      </c>
      <c r="BF1384" t="s">
        <v>42</v>
      </c>
      <c r="BG1384">
        <v>441.436261</v>
      </c>
      <c r="BH1384">
        <v>1</v>
      </c>
      <c r="BI1384" s="11">
        <v>5.0999999999999996</v>
      </c>
      <c r="BJ1384" t="s">
        <v>61</v>
      </c>
      <c r="BK1384">
        <f>VLOOKUP(BJ1384,MoodysRatingMapping!$A$3:$B$23,2,0)</f>
        <v>5.9500000000000011</v>
      </c>
      <c r="BL1384">
        <v>-2</v>
      </c>
      <c r="BM1384" s="11">
        <v>5.2</v>
      </c>
      <c r="BN1384" t="s">
        <v>82</v>
      </c>
      <c r="BO1384" s="15">
        <f>VLOOKUP(BN1384,'S&amp;PRatingMapping'!$A$3:$B$24,2,0)</f>
        <v>6.1428571428571432</v>
      </c>
      <c r="BP1384" t="s">
        <v>99</v>
      </c>
      <c r="BQ1384">
        <v>63299999.979999997</v>
      </c>
      <c r="BR1384" s="11">
        <v>6.1</v>
      </c>
      <c r="BS1384">
        <v>7</v>
      </c>
      <c r="BT1384" t="s">
        <v>42</v>
      </c>
      <c r="BU1384">
        <v>1.03328</v>
      </c>
      <c r="BV1384">
        <v>0</v>
      </c>
      <c r="CB1384" t="s">
        <v>38</v>
      </c>
      <c r="CC1384" t="s">
        <v>61</v>
      </c>
      <c r="CD1384">
        <f>VLOOKUP(CC1384,MoodysRatingMapping!$A$3:$B$23,2,0)</f>
        <v>5.9500000000000011</v>
      </c>
      <c r="CE1384">
        <v>-2</v>
      </c>
      <c r="CF1384" s="11">
        <v>5.0999999999999996</v>
      </c>
      <c r="CG1384" t="s">
        <v>70</v>
      </c>
      <c r="CH1384" s="15">
        <f>VLOOKUP(CG1384,'S&amp;PRatingMapping'!$A$3:$B$24,2,0)</f>
        <v>5.7142857142857144</v>
      </c>
    </row>
    <row r="1385" spans="1:87" x14ac:dyDescent="0.25">
      <c r="A1385" s="2">
        <v>42521</v>
      </c>
      <c r="B1385">
        <v>8.1</v>
      </c>
      <c r="C1385">
        <v>66677</v>
      </c>
      <c r="D1385">
        <v>1.899999999999999</v>
      </c>
      <c r="E1385">
        <v>1</v>
      </c>
      <c r="F1385">
        <v>0</v>
      </c>
      <c r="G1385">
        <v>0</v>
      </c>
      <c r="H1385">
        <v>0</v>
      </c>
      <c r="I1385">
        <v>82077454.980000004</v>
      </c>
      <c r="U1385" s="11">
        <v>5.2</v>
      </c>
      <c r="V1385" t="s">
        <v>49</v>
      </c>
      <c r="W1385">
        <f>VLOOKUP(V1385,MoodysRatingMapping!$A$3:$B$23,2,0)</f>
        <v>6.4000000000000012</v>
      </c>
      <c r="X1385">
        <v>-4</v>
      </c>
      <c r="Y1385">
        <v>5.2</v>
      </c>
      <c r="Z1385" t="s">
        <v>82</v>
      </c>
      <c r="AA1385" s="7">
        <f>VLOOKUP(Z1385,'S&amp;PRatingMapping'!$A$3:$B$24,2,0)</f>
        <v>6.1428571428571432</v>
      </c>
      <c r="AB1385" t="s">
        <v>96</v>
      </c>
      <c r="AC1385">
        <v>6317</v>
      </c>
      <c r="AD1385">
        <v>6317</v>
      </c>
      <c r="AE1385">
        <v>82222436.209999993</v>
      </c>
      <c r="AF1385" t="s">
        <v>36</v>
      </c>
      <c r="AG1385">
        <v>8</v>
      </c>
      <c r="AH1385" t="s">
        <v>42</v>
      </c>
      <c r="AI1385">
        <v>2.2109200000000002</v>
      </c>
      <c r="AJ1385">
        <v>0</v>
      </c>
      <c r="AP1385" s="11">
        <v>5.2</v>
      </c>
      <c r="AQ1385" t="s">
        <v>49</v>
      </c>
      <c r="AR1385">
        <f>VLOOKUP(AQ1385,MoodysRatingMapping!$A$3:$B$23,2,0)</f>
        <v>6.4000000000000012</v>
      </c>
      <c r="AS1385">
        <v>-2</v>
      </c>
      <c r="AT1385" s="11">
        <v>5.2</v>
      </c>
      <c r="AU1385" t="s">
        <v>82</v>
      </c>
      <c r="AV1385" s="15">
        <f>VLOOKUP(AU1385,'S&amp;PRatingMapping'!$A$3:$B$24,2,0)</f>
        <v>6.1428571428571432</v>
      </c>
      <c r="AX1385">
        <v>82367417.439999998</v>
      </c>
      <c r="AY1385" t="s">
        <v>36</v>
      </c>
      <c r="AZ1385">
        <v>8</v>
      </c>
      <c r="BA1385" t="s">
        <v>42</v>
      </c>
      <c r="BB1385">
        <v>3.2760500000000001</v>
      </c>
      <c r="BC1385">
        <v>1</v>
      </c>
      <c r="BI1385" s="11">
        <v>5.2</v>
      </c>
      <c r="BJ1385" t="s">
        <v>49</v>
      </c>
      <c r="BK1385">
        <f>VLOOKUP(BJ1385,MoodysRatingMapping!$A$3:$B$23,2,0)</f>
        <v>6.4000000000000012</v>
      </c>
      <c r="BL1385">
        <v>-1</v>
      </c>
      <c r="BM1385" s="11">
        <v>5.2</v>
      </c>
      <c r="BN1385" t="s">
        <v>82</v>
      </c>
      <c r="BO1385" s="15">
        <f>VLOOKUP(BN1385,'S&amp;PRatingMapping'!$A$3:$B$24,2,0)</f>
        <v>6.1428571428571432</v>
      </c>
      <c r="BP1385" t="s">
        <v>96</v>
      </c>
      <c r="BQ1385">
        <v>82745732.010000005</v>
      </c>
      <c r="BR1385" s="11" t="s">
        <v>39</v>
      </c>
      <c r="BS1385">
        <v>9</v>
      </c>
      <c r="BT1385" t="s">
        <v>42</v>
      </c>
      <c r="BU1385">
        <v>4.8152699999999999</v>
      </c>
      <c r="BV1385">
        <v>2</v>
      </c>
      <c r="BX1385" t="s">
        <v>36</v>
      </c>
      <c r="BY1385" t="s">
        <v>42</v>
      </c>
      <c r="BZ1385">
        <v>441.436261</v>
      </c>
      <c r="CA1385">
        <v>1</v>
      </c>
      <c r="CB1385" t="s">
        <v>38</v>
      </c>
      <c r="CC1385" t="s">
        <v>61</v>
      </c>
      <c r="CD1385">
        <f>VLOOKUP(CC1385,MoodysRatingMapping!$A$3:$B$23,2,0)</f>
        <v>5.9500000000000011</v>
      </c>
      <c r="CE1385">
        <v>-2</v>
      </c>
      <c r="CF1385" s="11">
        <v>5.2</v>
      </c>
      <c r="CG1385" t="s">
        <v>82</v>
      </c>
      <c r="CH1385" s="15">
        <f>VLOOKUP(CG1385,'S&amp;PRatingMapping'!$A$3:$B$24,2,0)</f>
        <v>6.1428571428571432</v>
      </c>
      <c r="CI1385" t="s">
        <v>99</v>
      </c>
    </row>
    <row r="1386" spans="1:87" x14ac:dyDescent="0.25">
      <c r="A1386" s="2">
        <v>42734</v>
      </c>
      <c r="B1386">
        <v>8.1999999999999993</v>
      </c>
      <c r="C1386">
        <v>66677</v>
      </c>
      <c r="D1386">
        <v>9.9999999999999645E-2</v>
      </c>
      <c r="E1386">
        <v>1</v>
      </c>
      <c r="F1386">
        <v>0</v>
      </c>
      <c r="G1386">
        <v>0</v>
      </c>
      <c r="H1386">
        <v>0</v>
      </c>
      <c r="I1386">
        <v>61666666.630000003</v>
      </c>
      <c r="J1386" s="9">
        <v>6.2</v>
      </c>
      <c r="K1386">
        <v>8</v>
      </c>
      <c r="L1386" t="s">
        <v>42</v>
      </c>
      <c r="M1386">
        <v>3.54379</v>
      </c>
      <c r="N1386">
        <v>-3</v>
      </c>
      <c r="O1386" t="s">
        <v>42</v>
      </c>
      <c r="P1386">
        <v>92.25</v>
      </c>
      <c r="U1386" s="11">
        <v>6.1</v>
      </c>
      <c r="V1386" t="s">
        <v>57</v>
      </c>
      <c r="W1386">
        <f>VLOOKUP(V1386,MoodysRatingMapping!$A$3:$B$23,2,0)</f>
        <v>6.8500000000000014</v>
      </c>
      <c r="X1386">
        <v>-4</v>
      </c>
      <c r="Y1386">
        <v>5.2</v>
      </c>
      <c r="Z1386" t="s">
        <v>82</v>
      </c>
      <c r="AA1386" s="7">
        <f>VLOOKUP(Z1386,'S&amp;PRatingMapping'!$A$3:$B$24,2,0)</f>
        <v>6.1428571428571432</v>
      </c>
      <c r="AC1386">
        <v>6324</v>
      </c>
      <c r="AD1386">
        <v>6324</v>
      </c>
      <c r="AE1386">
        <v>62133333.299999997</v>
      </c>
      <c r="AF1386" t="s">
        <v>39</v>
      </c>
      <c r="AG1386">
        <v>9</v>
      </c>
      <c r="AH1386" t="s">
        <v>42</v>
      </c>
      <c r="AI1386">
        <v>5.8303500000000001</v>
      </c>
      <c r="AJ1386">
        <v>-1</v>
      </c>
      <c r="AK1386">
        <v>98.75</v>
      </c>
      <c r="AL1386" t="s">
        <v>31</v>
      </c>
      <c r="AM1386" t="s">
        <v>42</v>
      </c>
      <c r="AN1386">
        <v>365.91210000000001</v>
      </c>
      <c r="AO1386">
        <v>-3</v>
      </c>
      <c r="AP1386" s="11">
        <v>6.1</v>
      </c>
      <c r="AQ1386" t="s">
        <v>57</v>
      </c>
      <c r="AR1386">
        <f>VLOOKUP(AQ1386,MoodysRatingMapping!$A$3:$B$23,2,0)</f>
        <v>6.8500000000000014</v>
      </c>
      <c r="AS1386">
        <v>-3</v>
      </c>
      <c r="AT1386" s="11">
        <v>5.2</v>
      </c>
      <c r="AU1386" t="s">
        <v>82</v>
      </c>
      <c r="AV1386" s="15">
        <f>VLOOKUP(AU1386,'S&amp;PRatingMapping'!$A$3:$B$24,2,0)</f>
        <v>6.1428571428571432</v>
      </c>
      <c r="AX1386">
        <v>62133333.299999997</v>
      </c>
      <c r="AY1386" t="s">
        <v>39</v>
      </c>
      <c r="AZ1386">
        <v>9</v>
      </c>
      <c r="BA1386" t="s">
        <v>42</v>
      </c>
      <c r="BB1386">
        <v>12.334160000000001</v>
      </c>
      <c r="BC1386">
        <v>-1</v>
      </c>
      <c r="BE1386" s="11">
        <v>6.1</v>
      </c>
      <c r="BF1386" t="s">
        <v>42</v>
      </c>
      <c r="BG1386">
        <v>380.55419999999998</v>
      </c>
      <c r="BH1386">
        <v>-3</v>
      </c>
      <c r="BI1386" s="11">
        <v>6.1</v>
      </c>
      <c r="BJ1386" t="s">
        <v>57</v>
      </c>
      <c r="BK1386">
        <f>VLOOKUP(BJ1386,MoodysRatingMapping!$A$3:$B$23,2,0)</f>
        <v>6.8500000000000014</v>
      </c>
      <c r="BL1386">
        <v>-3</v>
      </c>
      <c r="BM1386" s="11">
        <v>5.2</v>
      </c>
      <c r="BN1386" t="s">
        <v>82</v>
      </c>
      <c r="BO1386" s="15">
        <f>VLOOKUP(BN1386,'S&amp;PRatingMapping'!$A$3:$B$24,2,0)</f>
        <v>6.1428571428571432</v>
      </c>
      <c r="BQ1386">
        <v>62133333.299999997</v>
      </c>
      <c r="BR1386" s="11" t="s">
        <v>39</v>
      </c>
      <c r="BS1386">
        <v>9</v>
      </c>
      <c r="BT1386" t="s">
        <v>42</v>
      </c>
      <c r="BU1386">
        <v>7.1065300000000002</v>
      </c>
      <c r="BV1386">
        <v>-1</v>
      </c>
      <c r="BX1386" t="s">
        <v>31</v>
      </c>
      <c r="BY1386" t="s">
        <v>42</v>
      </c>
      <c r="BZ1386">
        <v>384.53129999999999</v>
      </c>
      <c r="CA1386">
        <v>-3</v>
      </c>
      <c r="CB1386" t="s">
        <v>31</v>
      </c>
      <c r="CC1386" t="s">
        <v>57</v>
      </c>
      <c r="CD1386">
        <f>VLOOKUP(CC1386,MoodysRatingMapping!$A$3:$B$23,2,0)</f>
        <v>6.8500000000000014</v>
      </c>
      <c r="CE1386">
        <v>-3</v>
      </c>
      <c r="CF1386" s="11">
        <v>5.2</v>
      </c>
      <c r="CG1386" t="s">
        <v>82</v>
      </c>
      <c r="CH1386" s="15">
        <f>VLOOKUP(CG1386,'S&amp;PRatingMapping'!$A$3:$B$24,2,0)</f>
        <v>6.1428571428571432</v>
      </c>
      <c r="CI1386" t="s">
        <v>99</v>
      </c>
    </row>
    <row r="1387" spans="1:87" x14ac:dyDescent="0.25">
      <c r="A1387" s="2">
        <v>42338</v>
      </c>
      <c r="B1387">
        <v>7</v>
      </c>
      <c r="C1387">
        <v>66705</v>
      </c>
      <c r="D1387">
        <v>4</v>
      </c>
      <c r="E1387">
        <v>1</v>
      </c>
      <c r="F1387">
        <v>-1</v>
      </c>
      <c r="G1387">
        <v>0</v>
      </c>
      <c r="H1387">
        <v>0</v>
      </c>
      <c r="I1387">
        <v>67000000</v>
      </c>
      <c r="J1387" s="9">
        <v>6.2</v>
      </c>
      <c r="K1387">
        <v>8</v>
      </c>
      <c r="L1387" t="s">
        <v>41</v>
      </c>
      <c r="M1387">
        <v>1.6194</v>
      </c>
      <c r="N1387">
        <v>-1</v>
      </c>
      <c r="Q1387" s="11">
        <v>8.1</v>
      </c>
      <c r="R1387" t="s">
        <v>41</v>
      </c>
      <c r="S1387">
        <v>598.17137500000001</v>
      </c>
      <c r="T1387">
        <v>1</v>
      </c>
      <c r="U1387" s="11">
        <v>3.2</v>
      </c>
      <c r="V1387" t="s">
        <v>59</v>
      </c>
      <c r="W1387">
        <f>VLOOKUP(V1387,MoodysRatingMapping!$A$3:$B$23,2,0)</f>
        <v>4.6000000000000005</v>
      </c>
      <c r="X1387">
        <v>-6</v>
      </c>
      <c r="Y1387">
        <v>5.2</v>
      </c>
      <c r="Z1387" t="s">
        <v>82</v>
      </c>
      <c r="AA1387" s="7">
        <f>VLOOKUP(Z1387,'S&amp;PRatingMapping'!$A$3:$B$24,2,0)</f>
        <v>6.1428571428571432</v>
      </c>
      <c r="AC1387">
        <v>6363</v>
      </c>
      <c r="AD1387">
        <v>6363</v>
      </c>
      <c r="AE1387">
        <v>67000000</v>
      </c>
      <c r="AF1387" t="s">
        <v>37</v>
      </c>
      <c r="AG1387">
        <v>6</v>
      </c>
      <c r="AH1387" t="s">
        <v>41</v>
      </c>
      <c r="AI1387">
        <v>0.51516000000000006</v>
      </c>
      <c r="AJ1387">
        <v>3</v>
      </c>
      <c r="AL1387" t="s">
        <v>39</v>
      </c>
      <c r="AM1387" t="s">
        <v>41</v>
      </c>
      <c r="AN1387">
        <v>553.59794799999997</v>
      </c>
      <c r="AO1387">
        <v>6</v>
      </c>
      <c r="AP1387" s="11">
        <v>3.2</v>
      </c>
      <c r="AQ1387" t="s">
        <v>59</v>
      </c>
      <c r="AR1387">
        <f>VLOOKUP(AQ1387,MoodysRatingMapping!$A$3:$B$23,2,0)</f>
        <v>4.6000000000000005</v>
      </c>
      <c r="AS1387">
        <v>0</v>
      </c>
      <c r="AT1387" s="11" t="s">
        <v>29</v>
      </c>
      <c r="AU1387" t="s">
        <v>84</v>
      </c>
      <c r="AV1387" s="15">
        <f>VLOOKUP(AU1387,'S&amp;PRatingMapping'!$A$3:$B$24,2,0)</f>
        <v>5.2857142857142856</v>
      </c>
      <c r="AX1387">
        <v>67000000</v>
      </c>
      <c r="AY1387" t="s">
        <v>37</v>
      </c>
      <c r="AZ1387">
        <v>6</v>
      </c>
      <c r="BA1387" t="s">
        <v>41</v>
      </c>
      <c r="BB1387">
        <v>0.52493999999999996</v>
      </c>
      <c r="BC1387">
        <v>3</v>
      </c>
      <c r="BE1387" s="11" t="s">
        <v>39</v>
      </c>
      <c r="BF1387" t="s">
        <v>41</v>
      </c>
      <c r="BG1387">
        <v>594.36233300000004</v>
      </c>
      <c r="BH1387">
        <v>6</v>
      </c>
      <c r="BI1387" s="11">
        <v>3.2</v>
      </c>
      <c r="BJ1387" t="s">
        <v>59</v>
      </c>
      <c r="BK1387">
        <f>VLOOKUP(BJ1387,MoodysRatingMapping!$A$3:$B$23,2,0)</f>
        <v>4.6000000000000005</v>
      </c>
      <c r="BL1387">
        <v>0</v>
      </c>
      <c r="BM1387" s="11" t="s">
        <v>29</v>
      </c>
      <c r="BN1387" t="s">
        <v>84</v>
      </c>
      <c r="BO1387" s="15">
        <f>VLOOKUP(BN1387,'S&amp;PRatingMapping'!$A$3:$B$24,2,0)</f>
        <v>5.2857142857142856</v>
      </c>
      <c r="BQ1387">
        <v>67000000</v>
      </c>
      <c r="BR1387" s="11">
        <v>5.0999999999999996</v>
      </c>
      <c r="BS1387">
        <v>5</v>
      </c>
      <c r="BT1387" t="s">
        <v>41</v>
      </c>
      <c r="BU1387">
        <v>0.41281000000000001</v>
      </c>
      <c r="BV1387">
        <v>2</v>
      </c>
      <c r="BX1387" t="s">
        <v>39</v>
      </c>
      <c r="BY1387" t="s">
        <v>41</v>
      </c>
      <c r="BZ1387">
        <v>481.70324199999999</v>
      </c>
      <c r="CA1387">
        <v>6</v>
      </c>
      <c r="CB1387" t="s">
        <v>45</v>
      </c>
      <c r="CC1387" t="s">
        <v>59</v>
      </c>
      <c r="CD1387">
        <f>VLOOKUP(CC1387,MoodysRatingMapping!$A$3:$B$23,2,0)</f>
        <v>4.6000000000000005</v>
      </c>
      <c r="CE1387">
        <v>0</v>
      </c>
      <c r="CF1387" s="11">
        <v>3.3</v>
      </c>
      <c r="CG1387" t="s">
        <v>81</v>
      </c>
      <c r="CH1387" s="15">
        <f>VLOOKUP(CG1387,'S&amp;PRatingMapping'!$A$3:$B$24,2,0)</f>
        <v>4.8571428571428568</v>
      </c>
    </row>
    <row r="1388" spans="1:87" x14ac:dyDescent="0.25">
      <c r="A1388" s="2">
        <v>42369</v>
      </c>
      <c r="B1388">
        <v>8.1999999999999993</v>
      </c>
      <c r="C1388">
        <v>66705</v>
      </c>
      <c r="D1388">
        <v>1.1999999999999991</v>
      </c>
      <c r="E1388">
        <v>1</v>
      </c>
      <c r="F1388">
        <v>0</v>
      </c>
      <c r="G1388">
        <v>0</v>
      </c>
      <c r="H1388">
        <v>0</v>
      </c>
      <c r="I1388">
        <v>67000000</v>
      </c>
      <c r="J1388" s="9">
        <v>6.2</v>
      </c>
      <c r="K1388">
        <v>8</v>
      </c>
      <c r="L1388" t="s">
        <v>41</v>
      </c>
      <c r="M1388">
        <v>1.9863500000000001</v>
      </c>
      <c r="N1388">
        <v>-3</v>
      </c>
      <c r="Q1388" s="11">
        <v>8.1</v>
      </c>
      <c r="R1388" t="s">
        <v>41</v>
      </c>
      <c r="S1388">
        <v>864.98137999999994</v>
      </c>
      <c r="T1388">
        <v>-1</v>
      </c>
      <c r="U1388" s="11">
        <v>3.3</v>
      </c>
      <c r="V1388" t="s">
        <v>58</v>
      </c>
      <c r="W1388">
        <f>VLOOKUP(V1388,MoodysRatingMapping!$A$3:$B$23,2,0)</f>
        <v>5.0500000000000007</v>
      </c>
      <c r="X1388">
        <v>-8</v>
      </c>
      <c r="Y1388">
        <v>5.2</v>
      </c>
      <c r="Z1388" t="s">
        <v>82</v>
      </c>
      <c r="AA1388" s="7">
        <f>VLOOKUP(Z1388,'S&amp;PRatingMapping'!$A$3:$B$24,2,0)</f>
        <v>6.1428571428571432</v>
      </c>
      <c r="AC1388">
        <v>6364</v>
      </c>
      <c r="AD1388">
        <v>6364</v>
      </c>
      <c r="AE1388">
        <v>67000000</v>
      </c>
      <c r="AF1388" t="s">
        <v>36</v>
      </c>
      <c r="AG1388">
        <v>8</v>
      </c>
      <c r="AH1388" t="s">
        <v>41</v>
      </c>
      <c r="AI1388">
        <v>1.6194</v>
      </c>
      <c r="AJ1388">
        <v>-1</v>
      </c>
      <c r="AL1388" t="s">
        <v>33</v>
      </c>
      <c r="AM1388" t="s">
        <v>41</v>
      </c>
      <c r="AN1388">
        <v>598.17137500000001</v>
      </c>
      <c r="AO1388">
        <v>1</v>
      </c>
      <c r="AP1388" s="11">
        <v>3.2</v>
      </c>
      <c r="AQ1388" t="s">
        <v>59</v>
      </c>
      <c r="AR1388">
        <f>VLOOKUP(AQ1388,MoodysRatingMapping!$A$3:$B$23,2,0)</f>
        <v>4.6000000000000005</v>
      </c>
      <c r="AS1388">
        <v>-6</v>
      </c>
      <c r="AT1388" s="11">
        <v>5.2</v>
      </c>
      <c r="AU1388" t="s">
        <v>82</v>
      </c>
      <c r="AV1388" s="15">
        <f>VLOOKUP(AU1388,'S&amp;PRatingMapping'!$A$3:$B$24,2,0)</f>
        <v>6.1428571428571432</v>
      </c>
      <c r="AX1388">
        <v>67000000</v>
      </c>
      <c r="AY1388" t="s">
        <v>37</v>
      </c>
      <c r="AZ1388">
        <v>6</v>
      </c>
      <c r="BA1388" t="s">
        <v>41</v>
      </c>
      <c r="BB1388">
        <v>0.51516000000000006</v>
      </c>
      <c r="BC1388">
        <v>3</v>
      </c>
      <c r="BE1388" s="11" t="s">
        <v>39</v>
      </c>
      <c r="BF1388" t="s">
        <v>41</v>
      </c>
      <c r="BG1388">
        <v>553.59794799999997</v>
      </c>
      <c r="BH1388">
        <v>6</v>
      </c>
      <c r="BI1388" s="11">
        <v>3.2</v>
      </c>
      <c r="BJ1388" t="s">
        <v>59</v>
      </c>
      <c r="BK1388">
        <f>VLOOKUP(BJ1388,MoodysRatingMapping!$A$3:$B$23,2,0)</f>
        <v>4.6000000000000005</v>
      </c>
      <c r="BL1388">
        <v>0</v>
      </c>
      <c r="BM1388" s="11" t="s">
        <v>29</v>
      </c>
      <c r="BN1388" t="s">
        <v>84</v>
      </c>
      <c r="BO1388" s="15">
        <f>VLOOKUP(BN1388,'S&amp;PRatingMapping'!$A$3:$B$24,2,0)</f>
        <v>5.2857142857142856</v>
      </c>
      <c r="BQ1388">
        <v>67000000</v>
      </c>
      <c r="BR1388" s="11">
        <v>5.2</v>
      </c>
      <c r="BS1388">
        <v>6</v>
      </c>
      <c r="BT1388" t="s">
        <v>41</v>
      </c>
      <c r="BU1388">
        <v>0.52493999999999996</v>
      </c>
      <c r="BV1388">
        <v>3</v>
      </c>
      <c r="BX1388" t="s">
        <v>39</v>
      </c>
      <c r="BY1388" t="s">
        <v>41</v>
      </c>
      <c r="BZ1388">
        <v>594.36233300000004</v>
      </c>
      <c r="CA1388">
        <v>6</v>
      </c>
      <c r="CB1388" t="s">
        <v>45</v>
      </c>
      <c r="CC1388" t="s">
        <v>59</v>
      </c>
      <c r="CD1388">
        <f>VLOOKUP(CC1388,MoodysRatingMapping!$A$3:$B$23,2,0)</f>
        <v>4.6000000000000005</v>
      </c>
      <c r="CE1388">
        <v>0</v>
      </c>
      <c r="CF1388" s="11" t="s">
        <v>29</v>
      </c>
      <c r="CG1388" t="s">
        <v>84</v>
      </c>
      <c r="CH1388" s="15">
        <f>VLOOKUP(CG1388,'S&amp;PRatingMapping'!$A$3:$B$24,2,0)</f>
        <v>5.2857142857142856</v>
      </c>
    </row>
    <row r="1389" spans="1:87" x14ac:dyDescent="0.25">
      <c r="A1389" s="2">
        <v>42580</v>
      </c>
      <c r="B1389">
        <v>9</v>
      </c>
      <c r="C1389">
        <v>66705</v>
      </c>
      <c r="D1389">
        <v>0.80000000000000071</v>
      </c>
      <c r="E1389">
        <v>1</v>
      </c>
      <c r="F1389">
        <v>0</v>
      </c>
      <c r="G1389">
        <v>0</v>
      </c>
      <c r="H1389">
        <v>0</v>
      </c>
      <c r="I1389">
        <v>67000000</v>
      </c>
      <c r="J1389" s="9">
        <v>6.2</v>
      </c>
      <c r="K1389">
        <v>8</v>
      </c>
      <c r="L1389" t="s">
        <v>41</v>
      </c>
      <c r="M1389">
        <v>1.7938000000000001</v>
      </c>
      <c r="N1389">
        <v>-4</v>
      </c>
      <c r="Q1389" s="11" t="s">
        <v>39</v>
      </c>
      <c r="R1389" t="s">
        <v>41</v>
      </c>
      <c r="S1389">
        <v>557.23699999999997</v>
      </c>
      <c r="T1389">
        <v>-3</v>
      </c>
      <c r="U1389" s="11">
        <v>5.2</v>
      </c>
      <c r="V1389" t="s">
        <v>49</v>
      </c>
      <c r="W1389">
        <f>VLOOKUP(V1389,MoodysRatingMapping!$A$3:$B$23,2,0)</f>
        <v>6.4000000000000012</v>
      </c>
      <c r="X1389">
        <v>-6</v>
      </c>
      <c r="Y1389">
        <v>8.1</v>
      </c>
      <c r="Z1389" t="s">
        <v>88</v>
      </c>
      <c r="AA1389" s="7">
        <f>VLOOKUP(Z1389,'S&amp;PRatingMapping'!$A$3:$B$24,2,0)</f>
        <v>8.2857142857142865</v>
      </c>
      <c r="AC1389">
        <v>6371</v>
      </c>
      <c r="AD1389">
        <v>6371</v>
      </c>
      <c r="AE1389">
        <v>67000000</v>
      </c>
      <c r="AF1389" t="s">
        <v>36</v>
      </c>
      <c r="AG1389">
        <v>8</v>
      </c>
      <c r="AH1389" t="s">
        <v>41</v>
      </c>
      <c r="AI1389">
        <v>2.2689699999999999</v>
      </c>
      <c r="AJ1389">
        <v>-3</v>
      </c>
      <c r="AL1389" t="s">
        <v>39</v>
      </c>
      <c r="AM1389" t="s">
        <v>41</v>
      </c>
      <c r="AN1389">
        <v>599.91529100000002</v>
      </c>
      <c r="AO1389">
        <v>-2</v>
      </c>
      <c r="AP1389" s="11">
        <v>5.2</v>
      </c>
      <c r="AQ1389" t="s">
        <v>49</v>
      </c>
      <c r="AR1389">
        <f>VLOOKUP(AQ1389,MoodysRatingMapping!$A$3:$B$23,2,0)</f>
        <v>6.4000000000000012</v>
      </c>
      <c r="AS1389">
        <v>-5</v>
      </c>
      <c r="AT1389" s="11">
        <v>6.2</v>
      </c>
      <c r="AU1389" t="s">
        <v>73</v>
      </c>
      <c r="AV1389" s="15">
        <f>VLOOKUP(AU1389,'S&amp;PRatingMapping'!$A$3:$B$24,2,0)</f>
        <v>7.0000000000000009</v>
      </c>
      <c r="AX1389">
        <v>67000000</v>
      </c>
      <c r="AY1389" t="s">
        <v>36</v>
      </c>
      <c r="AZ1389">
        <v>8</v>
      </c>
      <c r="BA1389" t="s">
        <v>41</v>
      </c>
      <c r="BB1389">
        <v>2.68459</v>
      </c>
      <c r="BC1389">
        <v>-3</v>
      </c>
      <c r="BE1389" s="11" t="s">
        <v>39</v>
      </c>
      <c r="BF1389" t="s">
        <v>41</v>
      </c>
      <c r="BG1389">
        <v>637.15202299999999</v>
      </c>
      <c r="BH1389">
        <v>-2</v>
      </c>
      <c r="BI1389" s="11">
        <v>5.2</v>
      </c>
      <c r="BJ1389" t="s">
        <v>49</v>
      </c>
      <c r="BK1389">
        <f>VLOOKUP(BJ1389,MoodysRatingMapping!$A$3:$B$23,2,0)</f>
        <v>6.4000000000000012</v>
      </c>
      <c r="BL1389">
        <v>-5</v>
      </c>
      <c r="BM1389" s="11">
        <v>6.2</v>
      </c>
      <c r="BN1389" t="s">
        <v>73</v>
      </c>
      <c r="BO1389" s="15">
        <f>VLOOKUP(BN1389,'S&amp;PRatingMapping'!$A$3:$B$24,2,0)</f>
        <v>7.0000000000000009</v>
      </c>
      <c r="BQ1389">
        <v>67000000</v>
      </c>
      <c r="BR1389" s="11">
        <v>6.1</v>
      </c>
      <c r="BS1389">
        <v>7</v>
      </c>
      <c r="BT1389" t="s">
        <v>41</v>
      </c>
      <c r="BU1389">
        <v>1.0773299999999999</v>
      </c>
      <c r="BV1389">
        <v>-4</v>
      </c>
      <c r="BX1389" t="s">
        <v>39</v>
      </c>
      <c r="BY1389" t="s">
        <v>41</v>
      </c>
      <c r="BZ1389">
        <v>581.55571099999997</v>
      </c>
      <c r="CA1389">
        <v>-2</v>
      </c>
      <c r="CB1389" t="s">
        <v>37</v>
      </c>
      <c r="CC1389" t="s">
        <v>49</v>
      </c>
      <c r="CD1389">
        <f>VLOOKUP(CC1389,MoodysRatingMapping!$A$3:$B$23,2,0)</f>
        <v>6.4000000000000012</v>
      </c>
      <c r="CE1389">
        <v>-5</v>
      </c>
      <c r="CF1389" s="11">
        <v>6.2</v>
      </c>
      <c r="CG1389" t="s">
        <v>73</v>
      </c>
      <c r="CH1389" s="15">
        <f>VLOOKUP(CG1389,'S&amp;PRatingMapping'!$A$3:$B$24,2,0)</f>
        <v>7.0000000000000009</v>
      </c>
    </row>
    <row r="1390" spans="1:87" x14ac:dyDescent="0.25">
      <c r="A1390" s="2">
        <v>43007</v>
      </c>
      <c r="B1390">
        <v>7</v>
      </c>
      <c r="C1390">
        <v>66744</v>
      </c>
      <c r="D1390">
        <v>3</v>
      </c>
      <c r="E1390">
        <v>1</v>
      </c>
      <c r="F1390">
        <v>0</v>
      </c>
      <c r="G1390">
        <v>0</v>
      </c>
      <c r="H1390">
        <v>0</v>
      </c>
      <c r="I1390">
        <v>500000</v>
      </c>
      <c r="J1390" s="9">
        <v>6.1</v>
      </c>
      <c r="K1390">
        <v>7</v>
      </c>
      <c r="L1390" t="s">
        <v>41</v>
      </c>
      <c r="M1390">
        <v>0.37809999999999999</v>
      </c>
      <c r="N1390">
        <v>-2</v>
      </c>
      <c r="Q1390" s="11" t="s">
        <v>30</v>
      </c>
      <c r="R1390" t="s">
        <v>41</v>
      </c>
      <c r="S1390">
        <v>32.134700000000002</v>
      </c>
      <c r="T1390">
        <v>-8</v>
      </c>
      <c r="W1390" t="e">
        <f>VLOOKUP(V1390,MoodysRatingMapping!$A$3:$B$23,2,0)</f>
        <v>#N/A</v>
      </c>
      <c r="Y1390">
        <v>2.2000000000000002</v>
      </c>
      <c r="Z1390" t="s">
        <v>77</v>
      </c>
      <c r="AA1390" s="7">
        <f>VLOOKUP(Z1390,'S&amp;PRatingMapping'!$A$3:$B$24,2,0)</f>
        <v>3.5714285714285707</v>
      </c>
      <c r="AC1390">
        <v>63114</v>
      </c>
      <c r="AD1390">
        <v>63114</v>
      </c>
      <c r="AE1390">
        <v>183240</v>
      </c>
      <c r="AF1390" t="s">
        <v>31</v>
      </c>
      <c r="AG1390">
        <v>7</v>
      </c>
      <c r="AH1390" t="s">
        <v>41</v>
      </c>
      <c r="AI1390">
        <v>0.95308999999999999</v>
      </c>
      <c r="AJ1390">
        <v>3</v>
      </c>
      <c r="AL1390" t="s">
        <v>30</v>
      </c>
      <c r="AM1390" t="s">
        <v>41</v>
      </c>
      <c r="AN1390">
        <v>33.131900000000002</v>
      </c>
      <c r="AO1390">
        <v>-3</v>
      </c>
      <c r="AR1390" t="e">
        <f>VLOOKUP(AQ1390,MoodysRatingMapping!$A$3:$B$23,2,0)</f>
        <v>#N/A</v>
      </c>
      <c r="AT1390" s="11">
        <v>2.2000000000000002</v>
      </c>
      <c r="AU1390" t="s">
        <v>77</v>
      </c>
      <c r="AV1390" s="15">
        <f>VLOOKUP(AU1390,'S&amp;PRatingMapping'!$A$3:$B$24,2,0)</f>
        <v>3.5714285714285707</v>
      </c>
      <c r="AX1390">
        <v>183240</v>
      </c>
      <c r="AY1390" t="s">
        <v>31</v>
      </c>
      <c r="AZ1390">
        <v>7</v>
      </c>
      <c r="BA1390" t="s">
        <v>41</v>
      </c>
      <c r="BB1390">
        <v>1.53054</v>
      </c>
      <c r="BC1390">
        <v>3</v>
      </c>
      <c r="BE1390" s="11" t="s">
        <v>30</v>
      </c>
      <c r="BF1390" t="s">
        <v>41</v>
      </c>
      <c r="BG1390">
        <v>36.079694000000003</v>
      </c>
      <c r="BH1390">
        <v>-3</v>
      </c>
      <c r="BK1390" t="e">
        <f>VLOOKUP(BJ1390,MoodysRatingMapping!$A$3:$B$23,2,0)</f>
        <v>#N/A</v>
      </c>
      <c r="BM1390" s="11">
        <v>2.2999999999999998</v>
      </c>
      <c r="BN1390" t="s">
        <v>77</v>
      </c>
      <c r="BO1390" s="15">
        <f>VLOOKUP(BN1390,'S&amp;PRatingMapping'!$A$3:$B$24,2,0)</f>
        <v>3.5714285714285707</v>
      </c>
      <c r="BQ1390">
        <v>183240</v>
      </c>
      <c r="BR1390" s="11">
        <v>6.1</v>
      </c>
      <c r="BS1390">
        <v>7</v>
      </c>
      <c r="BT1390" t="s">
        <v>41</v>
      </c>
      <c r="BU1390">
        <v>1.28027</v>
      </c>
      <c r="BV1390">
        <v>3</v>
      </c>
      <c r="BX1390" t="s">
        <v>30</v>
      </c>
      <c r="BY1390" t="s">
        <v>41</v>
      </c>
      <c r="BZ1390">
        <v>37.866830999999998</v>
      </c>
      <c r="CA1390">
        <v>-3</v>
      </c>
      <c r="CD1390" t="e">
        <f>VLOOKUP(CC1390,MoodysRatingMapping!$A$3:$B$23,2,0)</f>
        <v>#N/A</v>
      </c>
      <c r="CF1390" s="11">
        <v>2.2999999999999998</v>
      </c>
      <c r="CG1390" t="s">
        <v>77</v>
      </c>
      <c r="CH1390" s="15">
        <f>VLOOKUP(CG1390,'S&amp;PRatingMapping'!$A$3:$B$24,2,0)</f>
        <v>3.5714285714285707</v>
      </c>
    </row>
    <row r="1391" spans="1:87" x14ac:dyDescent="0.25">
      <c r="A1391" s="2">
        <v>41820</v>
      </c>
      <c r="B1391">
        <v>8.1</v>
      </c>
      <c r="C1391">
        <v>66851</v>
      </c>
      <c r="D1391">
        <v>1.1000000000000001</v>
      </c>
      <c r="E1391">
        <v>1</v>
      </c>
      <c r="F1391">
        <v>0</v>
      </c>
      <c r="G1391">
        <v>0</v>
      </c>
      <c r="H1391">
        <v>0</v>
      </c>
      <c r="I1391">
        <v>37000000</v>
      </c>
      <c r="J1391" s="9">
        <v>2.1</v>
      </c>
      <c r="K1391">
        <v>2</v>
      </c>
      <c r="L1391" t="s">
        <v>41</v>
      </c>
      <c r="M1391">
        <v>0.14288000000000001</v>
      </c>
      <c r="N1391">
        <v>-8</v>
      </c>
      <c r="Q1391" s="11" t="s">
        <v>30</v>
      </c>
      <c r="R1391" t="s">
        <v>41</v>
      </c>
      <c r="S1391">
        <v>31.677800000000001</v>
      </c>
      <c r="T1391">
        <v>-9</v>
      </c>
      <c r="U1391" s="11">
        <v>2.1</v>
      </c>
      <c r="V1391" t="s">
        <v>60</v>
      </c>
      <c r="W1391">
        <f>VLOOKUP(V1391,MoodysRatingMapping!$A$3:$B$23,2,0)</f>
        <v>2.8000000000000003</v>
      </c>
      <c r="X1391">
        <v>-8</v>
      </c>
      <c r="Y1391">
        <v>2.1</v>
      </c>
      <c r="Z1391" t="s">
        <v>80</v>
      </c>
      <c r="AA1391" s="7">
        <f>VLOOKUP(Z1391,'S&amp;PRatingMapping'!$A$3:$B$24,2,0)</f>
        <v>2.714285714285714</v>
      </c>
      <c r="AC1391">
        <v>63278</v>
      </c>
      <c r="AD1391">
        <v>63278</v>
      </c>
      <c r="AE1391">
        <v>35000000</v>
      </c>
      <c r="AF1391" t="s">
        <v>35</v>
      </c>
      <c r="AG1391">
        <v>3</v>
      </c>
      <c r="AH1391" t="s">
        <v>41</v>
      </c>
      <c r="AI1391">
        <v>0.182</v>
      </c>
      <c r="AJ1391">
        <v>-6</v>
      </c>
      <c r="AL1391" t="s">
        <v>30</v>
      </c>
      <c r="AM1391" t="s">
        <v>41</v>
      </c>
      <c r="AN1391">
        <v>35.557248999999999</v>
      </c>
      <c r="AO1391">
        <v>-8</v>
      </c>
      <c r="AP1391" s="11">
        <v>2.1</v>
      </c>
      <c r="AQ1391" t="s">
        <v>60</v>
      </c>
      <c r="AR1391">
        <f>VLOOKUP(AQ1391,MoodysRatingMapping!$A$3:$B$23,2,0)</f>
        <v>2.8000000000000003</v>
      </c>
      <c r="AS1391">
        <v>-7</v>
      </c>
      <c r="AT1391" s="11">
        <v>2.1</v>
      </c>
      <c r="AU1391" t="s">
        <v>80</v>
      </c>
      <c r="AV1391" s="15">
        <f>VLOOKUP(AU1391,'S&amp;PRatingMapping'!$A$3:$B$24,2,0)</f>
        <v>2.714285714285714</v>
      </c>
      <c r="AX1391">
        <v>31000000</v>
      </c>
      <c r="AY1391" t="s">
        <v>35</v>
      </c>
      <c r="AZ1391">
        <v>3</v>
      </c>
      <c r="BA1391" t="s">
        <v>41</v>
      </c>
      <c r="BB1391">
        <v>0.21809000000000001</v>
      </c>
      <c r="BC1391">
        <v>-6</v>
      </c>
      <c r="BE1391" s="11" t="s">
        <v>30</v>
      </c>
      <c r="BF1391" t="s">
        <v>41</v>
      </c>
      <c r="BG1391">
        <v>35.714494000000002</v>
      </c>
      <c r="BH1391">
        <v>-8</v>
      </c>
      <c r="BI1391" s="11">
        <v>2.1</v>
      </c>
      <c r="BJ1391" t="s">
        <v>60</v>
      </c>
      <c r="BK1391">
        <f>VLOOKUP(BJ1391,MoodysRatingMapping!$A$3:$B$23,2,0)</f>
        <v>2.8000000000000003</v>
      </c>
      <c r="BL1391">
        <v>-7</v>
      </c>
      <c r="BM1391" s="11">
        <v>2.1</v>
      </c>
      <c r="BN1391" t="s">
        <v>80</v>
      </c>
      <c r="BO1391" s="15">
        <f>VLOOKUP(BN1391,'S&amp;PRatingMapping'!$A$3:$B$24,2,0)</f>
        <v>2.714285714285714</v>
      </c>
      <c r="BQ1391">
        <v>37000000</v>
      </c>
      <c r="BR1391" s="11" t="s">
        <v>29</v>
      </c>
      <c r="BS1391">
        <v>4</v>
      </c>
      <c r="BT1391" t="s">
        <v>41</v>
      </c>
      <c r="BU1391">
        <v>0.23723</v>
      </c>
      <c r="BV1391">
        <v>-5</v>
      </c>
      <c r="BX1391" t="s">
        <v>30</v>
      </c>
      <c r="BY1391" t="s">
        <v>41</v>
      </c>
      <c r="BZ1391">
        <v>36.200220000000002</v>
      </c>
      <c r="CA1391">
        <v>-8</v>
      </c>
      <c r="CB1391" t="s">
        <v>34</v>
      </c>
      <c r="CC1391" t="s">
        <v>60</v>
      </c>
      <c r="CD1391">
        <f>VLOOKUP(CC1391,MoodysRatingMapping!$A$3:$B$23,2,0)</f>
        <v>2.8000000000000003</v>
      </c>
      <c r="CE1391">
        <v>-7</v>
      </c>
      <c r="CF1391" s="11">
        <v>2.1</v>
      </c>
      <c r="CG1391" t="s">
        <v>80</v>
      </c>
      <c r="CH1391" s="15">
        <f>VLOOKUP(CG1391,'S&amp;PRatingMapping'!$A$3:$B$24,2,0)</f>
        <v>2.714285714285714</v>
      </c>
    </row>
    <row r="1392" spans="1:87" x14ac:dyDescent="0.25">
      <c r="A1392" s="2">
        <v>41820</v>
      </c>
      <c r="B1392">
        <v>4</v>
      </c>
      <c r="C1392">
        <v>6686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270000000</v>
      </c>
      <c r="J1392" s="9" t="s">
        <v>29</v>
      </c>
      <c r="K1392">
        <v>4</v>
      </c>
      <c r="L1392" t="s">
        <v>41</v>
      </c>
      <c r="M1392">
        <v>0.31152000000000002</v>
      </c>
      <c r="Q1392" s="11">
        <v>3.1</v>
      </c>
      <c r="R1392" t="s">
        <v>41</v>
      </c>
      <c r="S1392">
        <v>67.258255000000005</v>
      </c>
      <c r="T1392">
        <v>-1</v>
      </c>
      <c r="U1392" s="11">
        <v>3.2</v>
      </c>
      <c r="V1392" t="s">
        <v>59</v>
      </c>
      <c r="W1392">
        <f>VLOOKUP(V1392,MoodysRatingMapping!$A$3:$B$23,2,0)</f>
        <v>4.6000000000000005</v>
      </c>
      <c r="X1392">
        <v>-1</v>
      </c>
      <c r="Y1392">
        <v>3.2</v>
      </c>
      <c r="Z1392" t="s">
        <v>69</v>
      </c>
      <c r="AA1392" s="7">
        <f>VLOOKUP(Z1392,'S&amp;PRatingMapping'!$A$3:$B$24,2,0)</f>
        <v>4.4285714285714279</v>
      </c>
      <c r="AC1392">
        <v>63328</v>
      </c>
      <c r="AD1392">
        <v>63328</v>
      </c>
      <c r="AE1392">
        <v>145000000</v>
      </c>
      <c r="AF1392" t="s">
        <v>38</v>
      </c>
      <c r="AG1392">
        <v>5</v>
      </c>
      <c r="AH1392" t="s">
        <v>41</v>
      </c>
      <c r="AI1392">
        <v>0.40060000000000001</v>
      </c>
      <c r="AJ1392">
        <v>2</v>
      </c>
      <c r="AL1392" t="s">
        <v>45</v>
      </c>
      <c r="AM1392" t="s">
        <v>41</v>
      </c>
      <c r="AN1392">
        <v>77.395867999999993</v>
      </c>
      <c r="AO1392">
        <v>0</v>
      </c>
      <c r="AP1392" s="11">
        <v>3.2</v>
      </c>
      <c r="AQ1392" t="s">
        <v>59</v>
      </c>
      <c r="AR1392">
        <f>VLOOKUP(AQ1392,MoodysRatingMapping!$A$3:$B$23,2,0)</f>
        <v>4.6000000000000005</v>
      </c>
      <c r="AS1392">
        <v>0</v>
      </c>
      <c r="AT1392" s="11">
        <v>3.2</v>
      </c>
      <c r="AU1392" t="s">
        <v>69</v>
      </c>
      <c r="AV1392" s="15">
        <f>VLOOKUP(AU1392,'S&amp;PRatingMapping'!$A$3:$B$24,2,0)</f>
        <v>4.4285714285714279</v>
      </c>
      <c r="AX1392">
        <v>145000000</v>
      </c>
      <c r="AY1392" t="s">
        <v>38</v>
      </c>
      <c r="AZ1392">
        <v>5</v>
      </c>
      <c r="BA1392" t="s">
        <v>41</v>
      </c>
      <c r="BB1392">
        <v>0.43291000000000002</v>
      </c>
      <c r="BC1392">
        <v>2</v>
      </c>
      <c r="BE1392" s="11">
        <v>3.2</v>
      </c>
      <c r="BF1392" t="s">
        <v>41</v>
      </c>
      <c r="BG1392">
        <v>76.273949000000002</v>
      </c>
      <c r="BH1392">
        <v>0</v>
      </c>
      <c r="BI1392" s="11">
        <v>3.2</v>
      </c>
      <c r="BJ1392" t="s">
        <v>59</v>
      </c>
      <c r="BK1392">
        <f>VLOOKUP(BJ1392,MoodysRatingMapping!$A$3:$B$23,2,0)</f>
        <v>4.6000000000000005</v>
      </c>
      <c r="BL1392">
        <v>0</v>
      </c>
      <c r="BM1392" s="11">
        <v>3.2</v>
      </c>
      <c r="BN1392" t="s">
        <v>69</v>
      </c>
      <c r="BO1392" s="15">
        <f>VLOOKUP(BN1392,'S&amp;PRatingMapping'!$A$3:$B$24,2,0)</f>
        <v>4.4285714285714279</v>
      </c>
      <c r="BQ1392">
        <v>207500000</v>
      </c>
      <c r="BR1392" s="11">
        <v>5.2</v>
      </c>
      <c r="BS1392">
        <v>6</v>
      </c>
      <c r="BT1392" t="s">
        <v>41</v>
      </c>
      <c r="BU1392">
        <v>0.48973</v>
      </c>
      <c r="BV1392">
        <v>3</v>
      </c>
      <c r="BX1392" t="s">
        <v>35</v>
      </c>
      <c r="BY1392" t="s">
        <v>41</v>
      </c>
      <c r="BZ1392">
        <v>70.785506999999996</v>
      </c>
      <c r="CA1392">
        <v>0</v>
      </c>
      <c r="CB1392" t="s">
        <v>45</v>
      </c>
      <c r="CC1392" t="s">
        <v>59</v>
      </c>
      <c r="CD1392">
        <f>VLOOKUP(CC1392,MoodysRatingMapping!$A$3:$B$23,2,0)</f>
        <v>4.6000000000000005</v>
      </c>
      <c r="CE1392">
        <v>0</v>
      </c>
      <c r="CF1392" s="11">
        <v>3.2</v>
      </c>
      <c r="CG1392" t="s">
        <v>69</v>
      </c>
      <c r="CH1392" s="15">
        <f>VLOOKUP(CG1392,'S&amp;PRatingMapping'!$A$3:$B$24,2,0)</f>
        <v>4.4285714285714279</v>
      </c>
    </row>
    <row r="1393" spans="1:86" x14ac:dyDescent="0.25">
      <c r="A1393" s="2">
        <v>42643</v>
      </c>
      <c r="B1393">
        <v>4</v>
      </c>
      <c r="C1393">
        <v>6686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305000000</v>
      </c>
      <c r="J1393" s="9">
        <v>6.1</v>
      </c>
      <c r="K1393">
        <v>7</v>
      </c>
      <c r="L1393" t="s">
        <v>41</v>
      </c>
      <c r="M1393">
        <v>0.84594000000000003</v>
      </c>
      <c r="N1393">
        <v>3</v>
      </c>
      <c r="Q1393" s="11">
        <v>2.2000000000000002</v>
      </c>
      <c r="R1393" t="s">
        <v>41</v>
      </c>
      <c r="S1393">
        <v>62.325400000000002</v>
      </c>
      <c r="T1393">
        <v>-2</v>
      </c>
      <c r="U1393" s="11">
        <v>3.2</v>
      </c>
      <c r="V1393" t="s">
        <v>59</v>
      </c>
      <c r="W1393">
        <f>VLOOKUP(V1393,MoodysRatingMapping!$A$3:$B$23,2,0)</f>
        <v>4.6000000000000005</v>
      </c>
      <c r="X1393">
        <v>-1</v>
      </c>
      <c r="Y1393">
        <v>3.2</v>
      </c>
      <c r="Z1393" t="s">
        <v>69</v>
      </c>
      <c r="AA1393" s="7">
        <f>VLOOKUP(Z1393,'S&amp;PRatingMapping'!$A$3:$B$24,2,0)</f>
        <v>4.4285714285714279</v>
      </c>
      <c r="AC1393">
        <v>63355</v>
      </c>
      <c r="AD1393">
        <v>63355</v>
      </c>
      <c r="AE1393">
        <v>305000000</v>
      </c>
      <c r="AF1393" t="s">
        <v>31</v>
      </c>
      <c r="AG1393">
        <v>7</v>
      </c>
      <c r="AH1393" t="s">
        <v>41</v>
      </c>
      <c r="AI1393">
        <v>1.06152</v>
      </c>
      <c r="AJ1393">
        <v>4</v>
      </c>
      <c r="AL1393" t="s">
        <v>44</v>
      </c>
      <c r="AM1393" t="s">
        <v>41</v>
      </c>
      <c r="AN1393">
        <v>55.577599999999997</v>
      </c>
      <c r="AO1393">
        <v>-1</v>
      </c>
      <c r="AP1393" s="11">
        <v>3.2</v>
      </c>
      <c r="AQ1393" t="s">
        <v>59</v>
      </c>
      <c r="AR1393">
        <f>VLOOKUP(AQ1393,MoodysRatingMapping!$A$3:$B$23,2,0)</f>
        <v>4.6000000000000005</v>
      </c>
      <c r="AS1393">
        <v>0</v>
      </c>
      <c r="AT1393" s="11">
        <v>3.2</v>
      </c>
      <c r="AU1393" t="s">
        <v>69</v>
      </c>
      <c r="AV1393" s="15">
        <f>VLOOKUP(AU1393,'S&amp;PRatingMapping'!$A$3:$B$24,2,0)</f>
        <v>4.4285714285714279</v>
      </c>
      <c r="AX1393">
        <v>305000000</v>
      </c>
      <c r="AY1393" t="s">
        <v>31</v>
      </c>
      <c r="AZ1393">
        <v>7</v>
      </c>
      <c r="BA1393" t="s">
        <v>41</v>
      </c>
      <c r="BB1393">
        <v>1.29342</v>
      </c>
      <c r="BC1393">
        <v>4</v>
      </c>
      <c r="BE1393" s="11">
        <v>3.1</v>
      </c>
      <c r="BF1393" t="s">
        <v>41</v>
      </c>
      <c r="BG1393">
        <v>68.230599999999995</v>
      </c>
      <c r="BH1393">
        <v>0</v>
      </c>
      <c r="BI1393" s="11">
        <v>3.2</v>
      </c>
      <c r="BJ1393" t="s">
        <v>59</v>
      </c>
      <c r="BK1393">
        <f>VLOOKUP(BJ1393,MoodysRatingMapping!$A$3:$B$23,2,0)</f>
        <v>4.6000000000000005</v>
      </c>
      <c r="BL1393">
        <v>0</v>
      </c>
      <c r="BM1393" s="11">
        <v>3.2</v>
      </c>
      <c r="BN1393" t="s">
        <v>69</v>
      </c>
      <c r="BO1393" s="15">
        <f>VLOOKUP(BN1393,'S&amp;PRatingMapping'!$A$3:$B$24,2,0)</f>
        <v>4.4285714285714279</v>
      </c>
      <c r="BQ1393">
        <v>305000000</v>
      </c>
      <c r="BR1393" s="11">
        <v>6.2</v>
      </c>
      <c r="BS1393">
        <v>8</v>
      </c>
      <c r="BT1393" t="s">
        <v>41</v>
      </c>
      <c r="BU1393">
        <v>1.61663</v>
      </c>
      <c r="BV1393">
        <v>5</v>
      </c>
      <c r="BX1393" t="s">
        <v>35</v>
      </c>
      <c r="BY1393" t="s">
        <v>41</v>
      </c>
      <c r="BZ1393">
        <v>74.421988999999996</v>
      </c>
      <c r="CA1393">
        <v>0</v>
      </c>
      <c r="CB1393" t="s">
        <v>45</v>
      </c>
      <c r="CC1393" t="s">
        <v>59</v>
      </c>
      <c r="CD1393">
        <f>VLOOKUP(CC1393,MoodysRatingMapping!$A$3:$B$23,2,0)</f>
        <v>4.6000000000000005</v>
      </c>
      <c r="CE1393">
        <v>0</v>
      </c>
      <c r="CF1393" s="11">
        <v>3.2</v>
      </c>
      <c r="CG1393" t="s">
        <v>69</v>
      </c>
      <c r="CH1393" s="15">
        <f>VLOOKUP(CG1393,'S&amp;PRatingMapping'!$A$3:$B$24,2,0)</f>
        <v>4.4285714285714279</v>
      </c>
    </row>
    <row r="1394" spans="1:86" x14ac:dyDescent="0.25">
      <c r="A1394" s="2">
        <v>41820</v>
      </c>
      <c r="B1394">
        <v>5.0999999999999996</v>
      </c>
      <c r="C1394">
        <v>66876</v>
      </c>
      <c r="D1394">
        <v>1.1000000000000001</v>
      </c>
      <c r="E1394">
        <v>1</v>
      </c>
      <c r="F1394">
        <v>0</v>
      </c>
      <c r="G1394">
        <v>0</v>
      </c>
      <c r="H1394">
        <v>0</v>
      </c>
      <c r="I1394">
        <v>9900000</v>
      </c>
      <c r="J1394" s="9" t="s">
        <v>29</v>
      </c>
      <c r="K1394">
        <v>4</v>
      </c>
      <c r="L1394" t="s">
        <v>41</v>
      </c>
      <c r="M1394">
        <v>0.28350999999999998</v>
      </c>
      <c r="N1394">
        <v>-1</v>
      </c>
      <c r="U1394" s="11" t="s">
        <v>29</v>
      </c>
      <c r="V1394" t="s">
        <v>48</v>
      </c>
      <c r="W1394">
        <f>VLOOKUP(V1394,MoodysRatingMapping!$A$3:$B$23,2,0)</f>
        <v>5.5000000000000009</v>
      </c>
      <c r="X1394">
        <v>-1</v>
      </c>
      <c r="Y1394">
        <v>3.3</v>
      </c>
      <c r="Z1394" t="s">
        <v>81</v>
      </c>
      <c r="AA1394" s="7">
        <f>VLOOKUP(Z1394,'S&amp;PRatingMapping'!$A$3:$B$24,2,0)</f>
        <v>4.8571428571428568</v>
      </c>
      <c r="AC1394">
        <v>63381</v>
      </c>
      <c r="AD1394">
        <v>63381</v>
      </c>
      <c r="AE1394">
        <v>7700000</v>
      </c>
      <c r="AF1394" t="s">
        <v>38</v>
      </c>
      <c r="AG1394">
        <v>5</v>
      </c>
      <c r="AH1394" t="s">
        <v>41</v>
      </c>
      <c r="AI1394">
        <v>0.33334999999999998</v>
      </c>
      <c r="AJ1394">
        <v>1</v>
      </c>
      <c r="AP1394" s="11" t="s">
        <v>29</v>
      </c>
      <c r="AQ1394" t="s">
        <v>48</v>
      </c>
      <c r="AR1394">
        <f>VLOOKUP(AQ1394,MoodysRatingMapping!$A$3:$B$23,2,0)</f>
        <v>5.5000000000000009</v>
      </c>
      <c r="AS1394">
        <v>0</v>
      </c>
      <c r="AT1394" s="11">
        <v>3.3</v>
      </c>
      <c r="AU1394" t="s">
        <v>81</v>
      </c>
      <c r="AV1394" s="15">
        <f>VLOOKUP(AU1394,'S&amp;PRatingMapping'!$A$3:$B$24,2,0)</f>
        <v>4.8571428571428568</v>
      </c>
      <c r="AX1394">
        <v>7700000</v>
      </c>
      <c r="AY1394" t="s">
        <v>38</v>
      </c>
      <c r="AZ1394">
        <v>5</v>
      </c>
      <c r="BA1394" t="s">
        <v>41</v>
      </c>
      <c r="BB1394">
        <v>0.36836999999999998</v>
      </c>
      <c r="BC1394">
        <v>1</v>
      </c>
      <c r="BI1394" s="11">
        <v>3.3</v>
      </c>
      <c r="BJ1394" t="s">
        <v>58</v>
      </c>
      <c r="BK1394">
        <f>VLOOKUP(BJ1394,MoodysRatingMapping!$A$3:$B$23,2,0)</f>
        <v>5.0500000000000007</v>
      </c>
      <c r="BL1394">
        <v>-1</v>
      </c>
      <c r="BM1394" s="11">
        <v>3.3</v>
      </c>
      <c r="BN1394" t="s">
        <v>81</v>
      </c>
      <c r="BO1394" s="15">
        <f>VLOOKUP(BN1394,'S&amp;PRatingMapping'!$A$3:$B$24,2,0)</f>
        <v>4.8571428571428568</v>
      </c>
      <c r="BQ1394">
        <v>7700000</v>
      </c>
      <c r="BR1394" s="11">
        <v>5.0999999999999996</v>
      </c>
      <c r="BS1394">
        <v>5</v>
      </c>
      <c r="BT1394" t="s">
        <v>41</v>
      </c>
      <c r="BU1394">
        <v>0.38718000000000002</v>
      </c>
      <c r="BV1394">
        <v>1</v>
      </c>
      <c r="CB1394" t="s">
        <v>43</v>
      </c>
      <c r="CC1394" t="s">
        <v>58</v>
      </c>
      <c r="CD1394">
        <f>VLOOKUP(CC1394,MoodysRatingMapping!$A$3:$B$23,2,0)</f>
        <v>5.0500000000000007</v>
      </c>
      <c r="CE1394">
        <v>-1</v>
      </c>
      <c r="CF1394" s="11">
        <v>3.3</v>
      </c>
      <c r="CG1394" t="s">
        <v>81</v>
      </c>
      <c r="CH1394" s="15">
        <f>VLOOKUP(CG1394,'S&amp;PRatingMapping'!$A$3:$B$24,2,0)</f>
        <v>4.8571428571428568</v>
      </c>
    </row>
    <row r="1395" spans="1:86" x14ac:dyDescent="0.25">
      <c r="A1395" s="2">
        <v>42978</v>
      </c>
      <c r="B1395">
        <v>5.0999999999999996</v>
      </c>
      <c r="C1395">
        <v>66876</v>
      </c>
      <c r="D1395">
        <v>1.1000000000000001</v>
      </c>
      <c r="E1395">
        <v>1</v>
      </c>
      <c r="F1395">
        <v>0</v>
      </c>
      <c r="G1395">
        <v>0</v>
      </c>
      <c r="H1395">
        <v>0</v>
      </c>
      <c r="I1395">
        <v>21132075.469999999</v>
      </c>
      <c r="J1395" s="9">
        <v>5.0999999999999996</v>
      </c>
      <c r="K1395">
        <v>5</v>
      </c>
      <c r="L1395" t="s">
        <v>41</v>
      </c>
      <c r="M1395">
        <v>0.21740000000000001</v>
      </c>
      <c r="U1395" s="11" t="s">
        <v>29</v>
      </c>
      <c r="V1395" t="s">
        <v>48</v>
      </c>
      <c r="W1395">
        <f>VLOOKUP(V1395,MoodysRatingMapping!$A$3:$B$23,2,0)</f>
        <v>5.5000000000000009</v>
      </c>
      <c r="X1395">
        <v>-1</v>
      </c>
      <c r="Y1395">
        <v>3.3</v>
      </c>
      <c r="Z1395" t="s">
        <v>81</v>
      </c>
      <c r="AA1395" s="7">
        <f>VLOOKUP(Z1395,'S&amp;PRatingMapping'!$A$3:$B$24,2,0)</f>
        <v>4.8571428571428568</v>
      </c>
      <c r="AC1395">
        <v>63419</v>
      </c>
      <c r="AD1395">
        <v>63419</v>
      </c>
      <c r="AE1395">
        <v>21132075.469999999</v>
      </c>
      <c r="AF1395" t="s">
        <v>29</v>
      </c>
      <c r="AG1395">
        <v>4</v>
      </c>
      <c r="AH1395" t="s">
        <v>41</v>
      </c>
      <c r="AI1395">
        <v>9.7739999999999994E-2</v>
      </c>
      <c r="AJ1395">
        <v>0</v>
      </c>
      <c r="AP1395" s="11" t="s">
        <v>29</v>
      </c>
      <c r="AQ1395" t="s">
        <v>48</v>
      </c>
      <c r="AR1395">
        <f>VLOOKUP(AQ1395,MoodysRatingMapping!$A$3:$B$23,2,0)</f>
        <v>5.5000000000000009</v>
      </c>
      <c r="AS1395">
        <v>0</v>
      </c>
      <c r="AT1395" s="11">
        <v>3.3</v>
      </c>
      <c r="AU1395" t="s">
        <v>81</v>
      </c>
      <c r="AV1395" s="15">
        <f>VLOOKUP(AU1395,'S&amp;PRatingMapping'!$A$3:$B$24,2,0)</f>
        <v>4.8571428571428568</v>
      </c>
      <c r="AX1395">
        <v>27735849.059999999</v>
      </c>
      <c r="AY1395" t="s">
        <v>29</v>
      </c>
      <c r="AZ1395">
        <v>4</v>
      </c>
      <c r="BA1395" t="s">
        <v>41</v>
      </c>
      <c r="BB1395">
        <v>0.12204</v>
      </c>
      <c r="BC1395">
        <v>0</v>
      </c>
      <c r="BI1395" s="11" t="s">
        <v>29</v>
      </c>
      <c r="BJ1395" t="s">
        <v>48</v>
      </c>
      <c r="BK1395">
        <f>VLOOKUP(BJ1395,MoodysRatingMapping!$A$3:$B$23,2,0)</f>
        <v>5.5000000000000009</v>
      </c>
      <c r="BL1395">
        <v>0</v>
      </c>
      <c r="BM1395" s="11">
        <v>3.3</v>
      </c>
      <c r="BN1395" t="s">
        <v>81</v>
      </c>
      <c r="BO1395" s="15">
        <f>VLOOKUP(BN1395,'S&amp;PRatingMapping'!$A$3:$B$24,2,0)</f>
        <v>4.8571428571428568</v>
      </c>
      <c r="BQ1395">
        <v>29056603.77</v>
      </c>
      <c r="BR1395" s="11" t="s">
        <v>29</v>
      </c>
      <c r="BS1395">
        <v>4</v>
      </c>
      <c r="BT1395" t="s">
        <v>41</v>
      </c>
      <c r="BU1395">
        <v>0.11255999999999999</v>
      </c>
      <c r="BV1395">
        <v>0</v>
      </c>
      <c r="CB1395" t="s">
        <v>29</v>
      </c>
      <c r="CC1395" t="s">
        <v>48</v>
      </c>
      <c r="CD1395">
        <f>VLOOKUP(CC1395,MoodysRatingMapping!$A$3:$B$23,2,0)</f>
        <v>5.5000000000000009</v>
      </c>
      <c r="CE1395">
        <v>0</v>
      </c>
      <c r="CF1395" s="11">
        <v>3.3</v>
      </c>
      <c r="CG1395" t="s">
        <v>81</v>
      </c>
      <c r="CH1395" s="15">
        <f>VLOOKUP(CG1395,'S&amp;PRatingMapping'!$A$3:$B$24,2,0)</f>
        <v>4.8571428571428568</v>
      </c>
    </row>
    <row r="1396" spans="1:86" x14ac:dyDescent="0.25">
      <c r="A1396" s="2">
        <v>43007</v>
      </c>
      <c r="B1396">
        <v>5.2</v>
      </c>
      <c r="C1396">
        <v>66879</v>
      </c>
      <c r="D1396">
        <v>1.2</v>
      </c>
      <c r="E1396">
        <v>1</v>
      </c>
      <c r="F1396">
        <v>0</v>
      </c>
      <c r="G1396">
        <v>0</v>
      </c>
      <c r="H1396">
        <v>0</v>
      </c>
      <c r="I1396">
        <v>1500000</v>
      </c>
      <c r="J1396" s="9">
        <v>6.1</v>
      </c>
      <c r="K1396">
        <v>7</v>
      </c>
      <c r="L1396" t="s">
        <v>41</v>
      </c>
      <c r="M1396">
        <v>0.37809999999999999</v>
      </c>
      <c r="N1396">
        <v>1</v>
      </c>
      <c r="Q1396" s="11" t="s">
        <v>30</v>
      </c>
      <c r="R1396" t="s">
        <v>41</v>
      </c>
      <c r="S1396">
        <v>32.134700000000002</v>
      </c>
      <c r="T1396">
        <v>-5</v>
      </c>
      <c r="W1396" t="e">
        <f>VLOOKUP(V1396,MoodysRatingMapping!$A$3:$B$23,2,0)</f>
        <v>#N/A</v>
      </c>
      <c r="Y1396">
        <v>2.2000000000000002</v>
      </c>
      <c r="Z1396" t="s">
        <v>77</v>
      </c>
      <c r="AA1396" s="7">
        <f>VLOOKUP(Z1396,'S&amp;PRatingMapping'!$A$3:$B$24,2,0)</f>
        <v>3.5714285714285707</v>
      </c>
      <c r="AC1396">
        <v>63458</v>
      </c>
      <c r="AD1396">
        <v>63458</v>
      </c>
      <c r="AE1396">
        <v>1500000</v>
      </c>
      <c r="AF1396" t="s">
        <v>31</v>
      </c>
      <c r="AG1396">
        <v>7</v>
      </c>
      <c r="AH1396" t="s">
        <v>41</v>
      </c>
      <c r="AI1396">
        <v>0.48009000000000002</v>
      </c>
      <c r="AJ1396">
        <v>3</v>
      </c>
      <c r="AL1396" t="s">
        <v>30</v>
      </c>
      <c r="AM1396" t="s">
        <v>41</v>
      </c>
      <c r="AN1396">
        <v>29.9359</v>
      </c>
      <c r="AO1396">
        <v>-3</v>
      </c>
      <c r="AR1396" t="e">
        <f>VLOOKUP(AQ1396,MoodysRatingMapping!$A$3:$B$23,2,0)</f>
        <v>#N/A</v>
      </c>
      <c r="AT1396" s="11">
        <v>2.2000000000000002</v>
      </c>
      <c r="AU1396" t="s">
        <v>77</v>
      </c>
      <c r="AV1396" s="15">
        <f>VLOOKUP(AU1396,'S&amp;PRatingMapping'!$A$3:$B$24,2,0)</f>
        <v>3.5714285714285707</v>
      </c>
      <c r="AX1396">
        <v>1500000</v>
      </c>
      <c r="AY1396" t="s">
        <v>31</v>
      </c>
      <c r="AZ1396">
        <v>7</v>
      </c>
      <c r="BA1396" t="s">
        <v>41</v>
      </c>
      <c r="BB1396">
        <v>0.40384999999999999</v>
      </c>
      <c r="BC1396">
        <v>3</v>
      </c>
      <c r="BE1396" s="11" t="s">
        <v>30</v>
      </c>
      <c r="BF1396" t="s">
        <v>41</v>
      </c>
      <c r="BG1396">
        <v>28.034300000000002</v>
      </c>
      <c r="BH1396">
        <v>-3</v>
      </c>
      <c r="BK1396" t="e">
        <f>VLOOKUP(BJ1396,MoodysRatingMapping!$A$3:$B$23,2,0)</f>
        <v>#N/A</v>
      </c>
      <c r="BM1396" s="11">
        <v>2.2000000000000002</v>
      </c>
      <c r="BN1396" t="s">
        <v>77</v>
      </c>
      <c r="BO1396" s="15">
        <f>VLOOKUP(BN1396,'S&amp;PRatingMapping'!$A$3:$B$24,2,0)</f>
        <v>3.5714285714285707</v>
      </c>
      <c r="BQ1396">
        <v>1500000</v>
      </c>
      <c r="BR1396" s="11">
        <v>6.1</v>
      </c>
      <c r="BS1396">
        <v>7</v>
      </c>
      <c r="BT1396" t="s">
        <v>41</v>
      </c>
      <c r="BU1396">
        <v>0.36641000000000001</v>
      </c>
      <c r="BV1396">
        <v>3</v>
      </c>
      <c r="BX1396" t="s">
        <v>30</v>
      </c>
      <c r="BY1396" t="s">
        <v>41</v>
      </c>
      <c r="BZ1396">
        <v>28.298500000000001</v>
      </c>
      <c r="CA1396">
        <v>-3</v>
      </c>
      <c r="CD1396" t="e">
        <f>VLOOKUP(CC1396,MoodysRatingMapping!$A$3:$B$23,2,0)</f>
        <v>#N/A</v>
      </c>
      <c r="CF1396" s="11">
        <v>2.2000000000000002</v>
      </c>
      <c r="CG1396" t="s">
        <v>77</v>
      </c>
      <c r="CH1396" s="15">
        <f>VLOOKUP(CG1396,'S&amp;PRatingMapping'!$A$3:$B$24,2,0)</f>
        <v>3.5714285714285707</v>
      </c>
    </row>
    <row r="1397" spans="1:86" x14ac:dyDescent="0.25">
      <c r="A1397" s="2">
        <v>42185</v>
      </c>
      <c r="B1397">
        <v>6.1</v>
      </c>
      <c r="C1397">
        <v>66914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500000</v>
      </c>
      <c r="W1397" t="e">
        <f>VLOOKUP(V1397,MoodysRatingMapping!$A$3:$B$23,2,0)</f>
        <v>#N/A</v>
      </c>
      <c r="AA1397" s="7" t="e">
        <f>VLOOKUP(Z1397,'S&amp;PRatingMapping'!$A$3:$B$24,2,0)</f>
        <v>#N/A</v>
      </c>
      <c r="AC1397">
        <v>63537</v>
      </c>
      <c r="AD1397">
        <v>63537</v>
      </c>
      <c r="AE1397">
        <v>500000</v>
      </c>
      <c r="AR1397" t="e">
        <f>VLOOKUP(AQ1397,MoodysRatingMapping!$A$3:$B$23,2,0)</f>
        <v>#N/A</v>
      </c>
      <c r="AV1397" s="15" t="e">
        <f>VLOOKUP(AU1397,'S&amp;PRatingMapping'!$A$3:$B$24,2,0)</f>
        <v>#N/A</v>
      </c>
      <c r="AX1397">
        <v>500000</v>
      </c>
      <c r="BK1397" t="e">
        <f>VLOOKUP(BJ1397,MoodysRatingMapping!$A$3:$B$23,2,0)</f>
        <v>#N/A</v>
      </c>
      <c r="BO1397" s="15" t="e">
        <f>VLOOKUP(BN1397,'S&amp;PRatingMapping'!$A$3:$B$24,2,0)</f>
        <v>#N/A</v>
      </c>
      <c r="BQ1397">
        <v>500000</v>
      </c>
      <c r="CD1397" t="e">
        <f>VLOOKUP(CC1397,MoodysRatingMapping!$A$3:$B$23,2,0)</f>
        <v>#N/A</v>
      </c>
      <c r="CH1397" s="15" t="e">
        <f>VLOOKUP(CG1397,'S&amp;PRatingMapping'!$A$3:$B$24,2,0)</f>
        <v>#N/A</v>
      </c>
    </row>
    <row r="1398" spans="1:86" x14ac:dyDescent="0.25">
      <c r="A1398" s="2">
        <v>41851</v>
      </c>
      <c r="B1398">
        <v>6.2</v>
      </c>
      <c r="C1398">
        <v>66955</v>
      </c>
      <c r="D1398">
        <v>1.100000000000001</v>
      </c>
      <c r="E1398">
        <v>1</v>
      </c>
      <c r="F1398">
        <v>0</v>
      </c>
      <c r="G1398">
        <v>0</v>
      </c>
      <c r="H1398">
        <v>0</v>
      </c>
      <c r="I1398">
        <v>6488783.1600000001</v>
      </c>
      <c r="J1398" s="9">
        <v>5.2</v>
      </c>
      <c r="K1398">
        <v>6</v>
      </c>
      <c r="L1398" t="s">
        <v>41</v>
      </c>
      <c r="M1398">
        <v>0.5917</v>
      </c>
      <c r="N1398">
        <v>-2</v>
      </c>
      <c r="W1398" t="e">
        <f>VLOOKUP(V1398,MoodysRatingMapping!$A$3:$B$23,2,0)</f>
        <v>#N/A</v>
      </c>
      <c r="AA1398" s="7" t="e">
        <f>VLOOKUP(Z1398,'S&amp;PRatingMapping'!$A$3:$B$24,2,0)</f>
        <v>#N/A</v>
      </c>
      <c r="AC1398">
        <v>63552</v>
      </c>
      <c r="AD1398">
        <v>63552</v>
      </c>
      <c r="AE1398">
        <v>6520674.0700000003</v>
      </c>
      <c r="AF1398" t="s">
        <v>37</v>
      </c>
      <c r="AG1398">
        <v>6</v>
      </c>
      <c r="AH1398" t="s">
        <v>41</v>
      </c>
      <c r="AI1398">
        <v>0.54393000000000002</v>
      </c>
      <c r="AJ1398">
        <v>1</v>
      </c>
      <c r="AR1398" t="e">
        <f>VLOOKUP(AQ1398,MoodysRatingMapping!$A$3:$B$23,2,0)</f>
        <v>#N/A</v>
      </c>
      <c r="AV1398" s="15" t="e">
        <f>VLOOKUP(AU1398,'S&amp;PRatingMapping'!$A$3:$B$24,2,0)</f>
        <v>#N/A</v>
      </c>
      <c r="AX1398">
        <v>6668701.25</v>
      </c>
      <c r="AY1398" t="s">
        <v>37</v>
      </c>
      <c r="AZ1398">
        <v>6</v>
      </c>
      <c r="BA1398" t="s">
        <v>41</v>
      </c>
      <c r="BB1398">
        <v>0.67842000000000002</v>
      </c>
      <c r="BC1398">
        <v>1</v>
      </c>
      <c r="BK1398" t="e">
        <f>VLOOKUP(BJ1398,MoodysRatingMapping!$A$3:$B$23,2,0)</f>
        <v>#N/A</v>
      </c>
      <c r="BO1398" s="15" t="e">
        <f>VLOOKUP(BN1398,'S&amp;PRatingMapping'!$A$3:$B$24,2,0)</f>
        <v>#N/A</v>
      </c>
      <c r="BQ1398">
        <v>6636078.1900000004</v>
      </c>
      <c r="BR1398" s="11">
        <v>5.2</v>
      </c>
      <c r="BS1398">
        <v>6</v>
      </c>
      <c r="BT1398" t="s">
        <v>41</v>
      </c>
      <c r="BU1398">
        <v>0.50548000000000004</v>
      </c>
      <c r="BV1398">
        <v>1</v>
      </c>
      <c r="CD1398" t="e">
        <f>VLOOKUP(CC1398,MoodysRatingMapping!$A$3:$B$23,2,0)</f>
        <v>#N/A</v>
      </c>
      <c r="CH1398" s="15" t="e">
        <f>VLOOKUP(CG1398,'S&amp;PRatingMapping'!$A$3:$B$24,2,0)</f>
        <v>#N/A</v>
      </c>
    </row>
    <row r="1399" spans="1:86" x14ac:dyDescent="0.25">
      <c r="A1399" s="2">
        <v>42825</v>
      </c>
      <c r="B1399">
        <v>6.2</v>
      </c>
      <c r="C1399">
        <v>66955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4362258.63</v>
      </c>
      <c r="J1399" s="9">
        <v>6.1</v>
      </c>
      <c r="K1399">
        <v>7</v>
      </c>
      <c r="L1399" t="s">
        <v>41</v>
      </c>
      <c r="M1399">
        <v>0.36940000000000001</v>
      </c>
      <c r="N1399">
        <v>-1</v>
      </c>
      <c r="W1399" t="e">
        <f>VLOOKUP(V1399,MoodysRatingMapping!$A$3:$B$23,2,0)</f>
        <v>#N/A</v>
      </c>
      <c r="AA1399" s="7" t="e">
        <f>VLOOKUP(Z1399,'S&amp;PRatingMapping'!$A$3:$B$24,2,0)</f>
        <v>#N/A</v>
      </c>
      <c r="AC1399">
        <v>63584</v>
      </c>
      <c r="AD1399">
        <v>63584</v>
      </c>
      <c r="AE1399">
        <v>4612024.43</v>
      </c>
      <c r="AF1399" t="s">
        <v>31</v>
      </c>
      <c r="AG1399">
        <v>7</v>
      </c>
      <c r="AH1399" t="s">
        <v>41</v>
      </c>
      <c r="AI1399">
        <v>0.34838999999999998</v>
      </c>
      <c r="AJ1399">
        <v>1</v>
      </c>
      <c r="AR1399" t="e">
        <f>VLOOKUP(AQ1399,MoodysRatingMapping!$A$3:$B$23,2,0)</f>
        <v>#N/A</v>
      </c>
      <c r="AV1399" s="15" t="e">
        <f>VLOOKUP(AU1399,'S&amp;PRatingMapping'!$A$3:$B$24,2,0)</f>
        <v>#N/A</v>
      </c>
      <c r="AX1399">
        <v>4617315.1500000004</v>
      </c>
      <c r="AY1399" t="s">
        <v>31</v>
      </c>
      <c r="AZ1399">
        <v>7</v>
      </c>
      <c r="BA1399" t="s">
        <v>41</v>
      </c>
      <c r="BB1399">
        <v>0.36193999999999998</v>
      </c>
      <c r="BC1399">
        <v>1</v>
      </c>
      <c r="BK1399" t="e">
        <f>VLOOKUP(BJ1399,MoodysRatingMapping!$A$3:$B$23,2,0)</f>
        <v>#N/A</v>
      </c>
      <c r="BO1399" s="15" t="e">
        <f>VLOOKUP(BN1399,'S&amp;PRatingMapping'!$A$3:$B$24,2,0)</f>
        <v>#N/A</v>
      </c>
      <c r="BQ1399">
        <v>4671329.28</v>
      </c>
      <c r="BR1399" s="11" t="s">
        <v>29</v>
      </c>
      <c r="BS1399">
        <v>4</v>
      </c>
      <c r="BT1399" t="s">
        <v>41</v>
      </c>
      <c r="BU1399">
        <v>0.27322999999999997</v>
      </c>
      <c r="BV1399">
        <v>-2</v>
      </c>
      <c r="CD1399" t="e">
        <f>VLOOKUP(CC1399,MoodysRatingMapping!$A$3:$B$23,2,0)</f>
        <v>#N/A</v>
      </c>
      <c r="CH1399" s="15" t="e">
        <f>VLOOKUP(CG1399,'S&amp;PRatingMapping'!$A$3:$B$24,2,0)</f>
        <v>#N/A</v>
      </c>
    </row>
    <row r="1400" spans="1:86" x14ac:dyDescent="0.25">
      <c r="A1400" s="2">
        <v>41851</v>
      </c>
      <c r="B1400">
        <v>6.1</v>
      </c>
      <c r="C1400">
        <v>66985</v>
      </c>
      <c r="D1400">
        <v>2.1</v>
      </c>
      <c r="E1400">
        <v>1</v>
      </c>
      <c r="F1400">
        <v>0</v>
      </c>
      <c r="G1400">
        <v>0</v>
      </c>
      <c r="H1400">
        <v>0</v>
      </c>
      <c r="I1400">
        <v>70171005.329999998</v>
      </c>
      <c r="J1400" s="9">
        <v>5.0999999999999996</v>
      </c>
      <c r="K1400">
        <v>5</v>
      </c>
      <c r="L1400" t="s">
        <v>41</v>
      </c>
      <c r="M1400">
        <v>0.36823</v>
      </c>
      <c r="N1400">
        <v>-2</v>
      </c>
      <c r="Q1400" s="11">
        <v>2.2999999999999998</v>
      </c>
      <c r="R1400" t="s">
        <v>41</v>
      </c>
      <c r="S1400">
        <v>52.389518000000002</v>
      </c>
      <c r="T1400">
        <v>-5</v>
      </c>
      <c r="U1400" s="11">
        <v>3.2</v>
      </c>
      <c r="V1400" t="s">
        <v>59</v>
      </c>
      <c r="W1400">
        <f>VLOOKUP(V1400,MoodysRatingMapping!$A$3:$B$23,2,0)</f>
        <v>4.6000000000000005</v>
      </c>
      <c r="X1400">
        <v>-4</v>
      </c>
      <c r="Y1400">
        <v>3.2</v>
      </c>
      <c r="Z1400" t="s">
        <v>69</v>
      </c>
      <c r="AA1400" s="7">
        <f>VLOOKUP(Z1400,'S&amp;PRatingMapping'!$A$3:$B$24,2,0)</f>
        <v>4.4285714285714279</v>
      </c>
      <c r="AC1400">
        <v>63641</v>
      </c>
      <c r="AD1400">
        <v>63641</v>
      </c>
      <c r="AE1400">
        <v>70219470.609999999</v>
      </c>
      <c r="AF1400" t="s">
        <v>38</v>
      </c>
      <c r="AG1400">
        <v>5</v>
      </c>
      <c r="AH1400" t="s">
        <v>41</v>
      </c>
      <c r="AI1400">
        <v>0.34421000000000002</v>
      </c>
      <c r="AJ1400">
        <v>-2</v>
      </c>
      <c r="AL1400" t="s">
        <v>35</v>
      </c>
      <c r="AM1400" t="s">
        <v>41</v>
      </c>
      <c r="AN1400">
        <v>55.778942000000001</v>
      </c>
      <c r="AO1400">
        <v>-4</v>
      </c>
      <c r="AP1400" s="11">
        <v>3.2</v>
      </c>
      <c r="AQ1400" t="s">
        <v>59</v>
      </c>
      <c r="AR1400">
        <f>VLOOKUP(AQ1400,MoodysRatingMapping!$A$3:$B$23,2,0)</f>
        <v>4.6000000000000005</v>
      </c>
      <c r="AS1400">
        <v>-4</v>
      </c>
      <c r="AT1400" s="11">
        <v>3.2</v>
      </c>
      <c r="AU1400" t="s">
        <v>69</v>
      </c>
      <c r="AV1400" s="15">
        <f>VLOOKUP(AU1400,'S&amp;PRatingMapping'!$A$3:$B$24,2,0)</f>
        <v>4.4285714285714279</v>
      </c>
      <c r="AX1400">
        <v>70247325.989999995</v>
      </c>
      <c r="AY1400" t="s">
        <v>37</v>
      </c>
      <c r="AZ1400">
        <v>6</v>
      </c>
      <c r="BA1400" t="s">
        <v>41</v>
      </c>
      <c r="BB1400">
        <v>0.59330000000000005</v>
      </c>
      <c r="BC1400">
        <v>2</v>
      </c>
      <c r="BE1400" s="11">
        <v>3.2</v>
      </c>
      <c r="BF1400" t="s">
        <v>41</v>
      </c>
      <c r="BG1400">
        <v>74.957065</v>
      </c>
      <c r="BH1400">
        <v>-1</v>
      </c>
      <c r="BI1400" s="11">
        <v>3.2</v>
      </c>
      <c r="BJ1400" t="s">
        <v>59</v>
      </c>
      <c r="BK1400">
        <f>VLOOKUP(BJ1400,MoodysRatingMapping!$A$3:$B$23,2,0)</f>
        <v>4.6000000000000005</v>
      </c>
      <c r="BL1400">
        <v>-1</v>
      </c>
      <c r="BM1400" s="11">
        <v>3.2</v>
      </c>
      <c r="BN1400" t="s">
        <v>69</v>
      </c>
      <c r="BO1400" s="15">
        <f>VLOOKUP(BN1400,'S&amp;PRatingMapping'!$A$3:$B$24,2,0)</f>
        <v>4.4285714285714279</v>
      </c>
      <c r="BQ1400">
        <v>70285049.829999998</v>
      </c>
      <c r="BR1400" s="11">
        <v>5.2</v>
      </c>
      <c r="BS1400">
        <v>6</v>
      </c>
      <c r="BT1400" t="s">
        <v>41</v>
      </c>
      <c r="BU1400">
        <v>0.63158000000000003</v>
      </c>
      <c r="BV1400">
        <v>2</v>
      </c>
      <c r="BX1400" t="s">
        <v>45</v>
      </c>
      <c r="BY1400" t="s">
        <v>41</v>
      </c>
      <c r="BZ1400">
        <v>78.152105000000006</v>
      </c>
      <c r="CA1400">
        <v>-1</v>
      </c>
      <c r="CB1400" t="s">
        <v>45</v>
      </c>
      <c r="CC1400" t="s">
        <v>59</v>
      </c>
      <c r="CD1400">
        <f>VLOOKUP(CC1400,MoodysRatingMapping!$A$3:$B$23,2,0)</f>
        <v>4.6000000000000005</v>
      </c>
      <c r="CE1400">
        <v>-1</v>
      </c>
      <c r="CF1400" s="11">
        <v>3.2</v>
      </c>
      <c r="CG1400" t="s">
        <v>69</v>
      </c>
      <c r="CH1400" s="15">
        <f>VLOOKUP(CG1400,'S&amp;PRatingMapping'!$A$3:$B$24,2,0)</f>
        <v>4.4285714285714279</v>
      </c>
    </row>
    <row r="1401" spans="1:86" x14ac:dyDescent="0.25">
      <c r="A1401" s="2">
        <v>42369</v>
      </c>
      <c r="B1401">
        <v>7</v>
      </c>
      <c r="C1401">
        <v>66985</v>
      </c>
      <c r="D1401">
        <v>3</v>
      </c>
      <c r="E1401">
        <v>1</v>
      </c>
      <c r="F1401">
        <v>0</v>
      </c>
      <c r="G1401">
        <v>0</v>
      </c>
      <c r="H1401">
        <v>0</v>
      </c>
      <c r="I1401">
        <v>90191793.25</v>
      </c>
      <c r="J1401" s="9" t="s">
        <v>39</v>
      </c>
      <c r="K1401">
        <v>9</v>
      </c>
      <c r="L1401" t="s">
        <v>41</v>
      </c>
      <c r="M1401">
        <v>4.3667699999999998</v>
      </c>
      <c r="Q1401" s="11" t="s">
        <v>39</v>
      </c>
      <c r="R1401" t="s">
        <v>41</v>
      </c>
      <c r="S1401">
        <v>383.51256999999998</v>
      </c>
      <c r="U1401" s="11">
        <v>5.0999999999999996</v>
      </c>
      <c r="V1401" t="s">
        <v>61</v>
      </c>
      <c r="W1401">
        <f>VLOOKUP(V1401,MoodysRatingMapping!$A$3:$B$23,2,0)</f>
        <v>5.9500000000000011</v>
      </c>
      <c r="X1401">
        <v>-4</v>
      </c>
      <c r="Y1401" t="s">
        <v>29</v>
      </c>
      <c r="Z1401" t="s">
        <v>84</v>
      </c>
      <c r="AA1401" s="7">
        <f>VLOOKUP(Z1401,'S&amp;PRatingMapping'!$A$3:$B$24,2,0)</f>
        <v>5.2857142857142856</v>
      </c>
      <c r="AC1401">
        <v>63658</v>
      </c>
      <c r="AD1401">
        <v>63658</v>
      </c>
      <c r="AE1401">
        <v>70155573.379999995</v>
      </c>
      <c r="AF1401" t="s">
        <v>36</v>
      </c>
      <c r="AG1401">
        <v>8</v>
      </c>
      <c r="AH1401" t="s">
        <v>41</v>
      </c>
      <c r="AI1401">
        <v>2.6065800000000001</v>
      </c>
      <c r="AJ1401">
        <v>4</v>
      </c>
      <c r="AL1401" t="s">
        <v>36</v>
      </c>
      <c r="AM1401" t="s">
        <v>41</v>
      </c>
      <c r="AN1401">
        <v>302.58245899999997</v>
      </c>
      <c r="AO1401">
        <v>4</v>
      </c>
      <c r="AP1401" s="11">
        <v>3.3</v>
      </c>
      <c r="AQ1401" t="s">
        <v>58</v>
      </c>
      <c r="AR1401">
        <f>VLOOKUP(AQ1401,MoodysRatingMapping!$A$3:$B$23,2,0)</f>
        <v>5.0500000000000007</v>
      </c>
      <c r="AS1401">
        <v>-1</v>
      </c>
      <c r="AT1401" s="11">
        <v>3.3</v>
      </c>
      <c r="AU1401" t="s">
        <v>81</v>
      </c>
      <c r="AV1401" s="15">
        <f>VLOOKUP(AU1401,'S&amp;PRatingMapping'!$A$3:$B$24,2,0)</f>
        <v>4.8571428571428568</v>
      </c>
      <c r="AX1401">
        <v>70155817.969999999</v>
      </c>
      <c r="AY1401" t="s">
        <v>36</v>
      </c>
      <c r="AZ1401">
        <v>8</v>
      </c>
      <c r="BA1401" t="s">
        <v>41</v>
      </c>
      <c r="BB1401">
        <v>1.8715599999999999</v>
      </c>
      <c r="BC1401">
        <v>1</v>
      </c>
      <c r="BE1401" s="11">
        <v>5.0999999999999996</v>
      </c>
      <c r="BF1401" t="s">
        <v>41</v>
      </c>
      <c r="BG1401">
        <v>152.570538</v>
      </c>
      <c r="BH1401">
        <v>-2</v>
      </c>
      <c r="BI1401" s="11">
        <v>3.2</v>
      </c>
      <c r="BJ1401" t="s">
        <v>59</v>
      </c>
      <c r="BK1401">
        <f>VLOOKUP(BJ1401,MoodysRatingMapping!$A$3:$B$23,2,0)</f>
        <v>4.6000000000000005</v>
      </c>
      <c r="BL1401">
        <v>-4</v>
      </c>
      <c r="BM1401" s="11">
        <v>3.3</v>
      </c>
      <c r="BN1401" t="s">
        <v>81</v>
      </c>
      <c r="BO1401" s="15">
        <f>VLOOKUP(BN1401,'S&amp;PRatingMapping'!$A$3:$B$24,2,0)</f>
        <v>4.8571428571428568</v>
      </c>
      <c r="BQ1401">
        <v>70164386.859999999</v>
      </c>
      <c r="BR1401" s="11">
        <v>6.2</v>
      </c>
      <c r="BS1401">
        <v>8</v>
      </c>
      <c r="BT1401" t="s">
        <v>41</v>
      </c>
      <c r="BU1401">
        <v>2.55877</v>
      </c>
      <c r="BV1401">
        <v>1</v>
      </c>
      <c r="BX1401" t="s">
        <v>29</v>
      </c>
      <c r="BY1401" t="s">
        <v>41</v>
      </c>
      <c r="BZ1401">
        <v>142.870183</v>
      </c>
      <c r="CA1401">
        <v>-3</v>
      </c>
      <c r="CB1401" t="s">
        <v>45</v>
      </c>
      <c r="CC1401" t="s">
        <v>59</v>
      </c>
      <c r="CD1401">
        <f>VLOOKUP(CC1401,MoodysRatingMapping!$A$3:$B$23,2,0)</f>
        <v>4.6000000000000005</v>
      </c>
      <c r="CE1401">
        <v>-4</v>
      </c>
      <c r="CF1401" s="11">
        <v>3.3</v>
      </c>
      <c r="CG1401" t="s">
        <v>81</v>
      </c>
      <c r="CH1401" s="15">
        <f>VLOOKUP(CG1401,'S&amp;PRatingMapping'!$A$3:$B$24,2,0)</f>
        <v>4.8571428571428568</v>
      </c>
    </row>
    <row r="1402" spans="1:86" x14ac:dyDescent="0.25">
      <c r="A1402" s="2">
        <v>42766</v>
      </c>
      <c r="B1402">
        <v>8.1</v>
      </c>
      <c r="C1402">
        <v>66985</v>
      </c>
      <c r="D1402">
        <v>1.1000000000000001</v>
      </c>
      <c r="E1402">
        <v>1</v>
      </c>
      <c r="F1402">
        <v>0</v>
      </c>
      <c r="G1402">
        <v>-2</v>
      </c>
      <c r="H1402">
        <v>0</v>
      </c>
      <c r="I1402">
        <v>90126215.390000001</v>
      </c>
      <c r="J1402" s="9">
        <v>6.1</v>
      </c>
      <c r="K1402">
        <v>7</v>
      </c>
      <c r="L1402" t="s">
        <v>41</v>
      </c>
      <c r="M1402">
        <v>0.43</v>
      </c>
      <c r="N1402">
        <v>-3</v>
      </c>
      <c r="Q1402" s="11">
        <v>5.2</v>
      </c>
      <c r="R1402" t="s">
        <v>41</v>
      </c>
      <c r="S1402">
        <v>292.435</v>
      </c>
      <c r="T1402">
        <v>-4</v>
      </c>
      <c r="U1402" s="11">
        <v>8.1</v>
      </c>
      <c r="V1402" t="s">
        <v>63</v>
      </c>
      <c r="W1402">
        <f>VLOOKUP(V1402,MoodysRatingMapping!$A$3:$B$23,2,0)</f>
        <v>8.2000000000000011</v>
      </c>
      <c r="Y1402">
        <v>8.1</v>
      </c>
      <c r="Z1402" t="s">
        <v>85</v>
      </c>
      <c r="AA1402" s="7">
        <f>VLOOKUP(Z1402,'S&amp;PRatingMapping'!$A$3:$B$24,2,0)</f>
        <v>7.8571428571428585</v>
      </c>
      <c r="AC1402">
        <v>63671</v>
      </c>
      <c r="AD1402">
        <v>63671</v>
      </c>
      <c r="AE1402">
        <v>90303471.840000004</v>
      </c>
      <c r="AF1402" t="s">
        <v>36</v>
      </c>
      <c r="AG1402">
        <v>8</v>
      </c>
      <c r="AH1402" t="s">
        <v>41</v>
      </c>
      <c r="AI1402">
        <v>2.9519299999999999</v>
      </c>
      <c r="AJ1402">
        <v>-1</v>
      </c>
      <c r="AL1402" t="s">
        <v>36</v>
      </c>
      <c r="AM1402" t="s">
        <v>41</v>
      </c>
      <c r="AN1402">
        <v>422.84750000000003</v>
      </c>
      <c r="AO1402">
        <v>-1</v>
      </c>
      <c r="AP1402" s="11">
        <v>8.1</v>
      </c>
      <c r="AQ1402" t="s">
        <v>63</v>
      </c>
      <c r="AR1402">
        <f>VLOOKUP(AQ1402,MoodysRatingMapping!$A$3:$B$23,2,0)</f>
        <v>8.2000000000000011</v>
      </c>
      <c r="AS1402">
        <v>1</v>
      </c>
      <c r="AT1402" s="11" t="s">
        <v>39</v>
      </c>
      <c r="AU1402" t="s">
        <v>83</v>
      </c>
      <c r="AV1402" s="15">
        <f>VLOOKUP(AU1402,'S&amp;PRatingMapping'!$A$3:$B$24,2,0)</f>
        <v>7.4285714285714297</v>
      </c>
      <c r="AX1402">
        <v>90320358.090000004</v>
      </c>
      <c r="AY1402" t="s">
        <v>36</v>
      </c>
      <c r="AZ1402">
        <v>8</v>
      </c>
      <c r="BA1402" t="s">
        <v>41</v>
      </c>
      <c r="BB1402">
        <v>2.0507900000000001</v>
      </c>
      <c r="BC1402">
        <v>-1</v>
      </c>
      <c r="BE1402" s="11">
        <v>3.2</v>
      </c>
      <c r="BF1402" t="s">
        <v>41</v>
      </c>
      <c r="BG1402">
        <v>101.5984</v>
      </c>
      <c r="BH1402">
        <v>-6</v>
      </c>
      <c r="BI1402" s="11" t="s">
        <v>39</v>
      </c>
      <c r="BJ1402" t="s">
        <v>62</v>
      </c>
      <c r="BK1402">
        <f>VLOOKUP(BJ1402,MoodysRatingMapping!$A$3:$B$23,2,0)</f>
        <v>7.7500000000000018</v>
      </c>
      <c r="BL1402">
        <v>0</v>
      </c>
      <c r="BM1402" s="11">
        <v>6.2</v>
      </c>
      <c r="BN1402" t="s">
        <v>73</v>
      </c>
      <c r="BO1402" s="15">
        <f>VLOOKUP(BN1402,'S&amp;PRatingMapping'!$A$3:$B$24,2,0)</f>
        <v>7.0000000000000009</v>
      </c>
      <c r="BQ1402">
        <v>90281367.379999995</v>
      </c>
      <c r="BR1402" s="11">
        <v>6.2</v>
      </c>
      <c r="BS1402">
        <v>8</v>
      </c>
      <c r="BT1402" t="s">
        <v>41</v>
      </c>
      <c r="BU1402">
        <v>2.6526399999999999</v>
      </c>
      <c r="BV1402">
        <v>-1</v>
      </c>
      <c r="BX1402" t="s">
        <v>43</v>
      </c>
      <c r="BY1402" t="s">
        <v>41</v>
      </c>
      <c r="BZ1402">
        <v>111.38890000000001</v>
      </c>
      <c r="CA1402">
        <v>-6</v>
      </c>
      <c r="CB1402" t="s">
        <v>39</v>
      </c>
      <c r="CC1402" t="s">
        <v>62</v>
      </c>
      <c r="CD1402">
        <f>VLOOKUP(CC1402,MoodysRatingMapping!$A$3:$B$23,2,0)</f>
        <v>7.7500000000000018</v>
      </c>
      <c r="CE1402">
        <v>0</v>
      </c>
      <c r="CF1402" s="11">
        <v>6.2</v>
      </c>
      <c r="CG1402" t="s">
        <v>73</v>
      </c>
      <c r="CH1402" s="15">
        <f>VLOOKUP(CG1402,'S&amp;PRatingMapping'!$A$3:$B$24,2,0)</f>
        <v>7.0000000000000009</v>
      </c>
    </row>
    <row r="1403" spans="1:86" x14ac:dyDescent="0.25">
      <c r="A1403" s="2">
        <v>42825</v>
      </c>
      <c r="B1403">
        <v>10.199999999999999</v>
      </c>
      <c r="C1403">
        <v>66985</v>
      </c>
      <c r="D1403">
        <v>2.1</v>
      </c>
      <c r="E1403">
        <v>1</v>
      </c>
      <c r="F1403">
        <v>0</v>
      </c>
      <c r="G1403">
        <v>0</v>
      </c>
      <c r="H1403">
        <v>0</v>
      </c>
      <c r="I1403">
        <v>55540472.729999997</v>
      </c>
      <c r="J1403" s="9">
        <v>6.1</v>
      </c>
      <c r="K1403">
        <v>7</v>
      </c>
      <c r="L1403" t="s">
        <v>41</v>
      </c>
      <c r="M1403">
        <v>0.49325999999999998</v>
      </c>
      <c r="N1403">
        <v>-7</v>
      </c>
      <c r="Q1403" s="11">
        <v>6.2</v>
      </c>
      <c r="R1403" t="s">
        <v>41</v>
      </c>
      <c r="S1403">
        <v>435.46</v>
      </c>
      <c r="T1403">
        <v>-6</v>
      </c>
      <c r="U1403" s="11">
        <v>8.1</v>
      </c>
      <c r="V1403" t="s">
        <v>63</v>
      </c>
      <c r="W1403">
        <f>VLOOKUP(V1403,MoodysRatingMapping!$A$3:$B$23,2,0)</f>
        <v>8.2000000000000011</v>
      </c>
      <c r="X1403">
        <v>-4</v>
      </c>
      <c r="Y1403">
        <v>8.1</v>
      </c>
      <c r="Z1403" t="s">
        <v>74</v>
      </c>
      <c r="AA1403" s="7">
        <f>VLOOKUP(Z1403,'S&amp;PRatingMapping'!$A$3:$B$24,2,0)</f>
        <v>8.7142857142857153</v>
      </c>
      <c r="AC1403">
        <v>63673</v>
      </c>
      <c r="AD1403">
        <v>63673</v>
      </c>
      <c r="AE1403">
        <v>70338994.790000007</v>
      </c>
      <c r="AF1403" t="s">
        <v>36</v>
      </c>
      <c r="AG1403">
        <v>8</v>
      </c>
      <c r="AH1403" t="s">
        <v>41</v>
      </c>
      <c r="AI1403">
        <v>0.64280000000000004</v>
      </c>
      <c r="AJ1403">
        <v>-2</v>
      </c>
      <c r="AL1403" t="s">
        <v>36</v>
      </c>
      <c r="AM1403" t="s">
        <v>41</v>
      </c>
      <c r="AN1403">
        <v>403.8929</v>
      </c>
      <c r="AO1403">
        <v>-2</v>
      </c>
      <c r="AP1403" s="11">
        <v>8.1</v>
      </c>
      <c r="AQ1403" t="s">
        <v>63</v>
      </c>
      <c r="AR1403">
        <f>VLOOKUP(AQ1403,MoodysRatingMapping!$A$3:$B$23,2,0)</f>
        <v>8.2000000000000011</v>
      </c>
      <c r="AS1403">
        <v>0</v>
      </c>
      <c r="AT1403" s="11">
        <v>8.1</v>
      </c>
      <c r="AU1403" t="s">
        <v>85</v>
      </c>
      <c r="AV1403" s="15">
        <f>VLOOKUP(AU1403,'S&amp;PRatingMapping'!$A$3:$B$24,2,0)</f>
        <v>7.8571428571428585</v>
      </c>
      <c r="AX1403">
        <v>90126215.390000001</v>
      </c>
      <c r="AY1403" t="s">
        <v>31</v>
      </c>
      <c r="AZ1403">
        <v>7</v>
      </c>
      <c r="BA1403" t="s">
        <v>41</v>
      </c>
      <c r="BB1403">
        <v>0.40029999999999999</v>
      </c>
      <c r="BC1403">
        <v>-3</v>
      </c>
      <c r="BE1403" s="11">
        <v>5.2</v>
      </c>
      <c r="BF1403" t="s">
        <v>41</v>
      </c>
      <c r="BG1403">
        <v>292.40350000000001</v>
      </c>
      <c r="BH1403">
        <v>-4</v>
      </c>
      <c r="BI1403" s="11">
        <v>8.1</v>
      </c>
      <c r="BJ1403" t="s">
        <v>63</v>
      </c>
      <c r="BK1403">
        <f>VLOOKUP(BJ1403,MoodysRatingMapping!$A$3:$B$23,2,0)</f>
        <v>8.2000000000000011</v>
      </c>
      <c r="BL1403">
        <v>0</v>
      </c>
      <c r="BM1403" s="11">
        <v>8.1</v>
      </c>
      <c r="BN1403" t="s">
        <v>85</v>
      </c>
      <c r="BO1403" s="15">
        <f>VLOOKUP(BN1403,'S&amp;PRatingMapping'!$A$3:$B$24,2,0)</f>
        <v>7.8571428571428585</v>
      </c>
      <c r="BQ1403">
        <v>90303471.840000004</v>
      </c>
      <c r="BR1403" s="11">
        <v>6.2</v>
      </c>
      <c r="BS1403">
        <v>8</v>
      </c>
      <c r="BT1403" t="s">
        <v>41</v>
      </c>
      <c r="BU1403">
        <v>2.9519299999999999</v>
      </c>
      <c r="BV1403">
        <v>-1</v>
      </c>
      <c r="BX1403" t="s">
        <v>36</v>
      </c>
      <c r="BY1403" t="s">
        <v>41</v>
      </c>
      <c r="BZ1403">
        <v>422.84750000000003</v>
      </c>
      <c r="CA1403">
        <v>-1</v>
      </c>
      <c r="CB1403" t="s">
        <v>33</v>
      </c>
      <c r="CC1403" t="s">
        <v>63</v>
      </c>
      <c r="CD1403">
        <f>VLOOKUP(CC1403,MoodysRatingMapping!$A$3:$B$23,2,0)</f>
        <v>8.2000000000000011</v>
      </c>
      <c r="CE1403">
        <v>1</v>
      </c>
      <c r="CF1403" s="11" t="s">
        <v>39</v>
      </c>
      <c r="CG1403" t="s">
        <v>83</v>
      </c>
      <c r="CH1403" s="15">
        <f>VLOOKUP(CG1403,'S&amp;PRatingMapping'!$A$3:$B$24,2,0)</f>
        <v>7.4285714285714297</v>
      </c>
    </row>
    <row r="1404" spans="1:86" x14ac:dyDescent="0.25">
      <c r="A1404" s="2">
        <v>42551</v>
      </c>
      <c r="B1404">
        <v>7</v>
      </c>
      <c r="C1404">
        <v>67204</v>
      </c>
      <c r="D1404">
        <v>1.8</v>
      </c>
      <c r="E1404">
        <v>1</v>
      </c>
      <c r="F1404">
        <v>0</v>
      </c>
      <c r="G1404">
        <v>-2</v>
      </c>
      <c r="H1404">
        <v>0</v>
      </c>
      <c r="I1404">
        <v>283383.15999999997</v>
      </c>
      <c r="J1404" s="9" t="s">
        <v>29</v>
      </c>
      <c r="K1404">
        <v>4</v>
      </c>
      <c r="L1404" t="s">
        <v>41</v>
      </c>
      <c r="M1404">
        <v>0.27139999999999997</v>
      </c>
      <c r="N1404">
        <v>-5</v>
      </c>
      <c r="W1404" t="e">
        <f>VLOOKUP(V1404,MoodysRatingMapping!$A$3:$B$23,2,0)</f>
        <v>#N/A</v>
      </c>
      <c r="AA1404" s="7" t="e">
        <f>VLOOKUP(Z1404,'S&amp;PRatingMapping'!$A$3:$B$24,2,0)</f>
        <v>#N/A</v>
      </c>
      <c r="AC1404">
        <v>63696</v>
      </c>
      <c r="AD1404">
        <v>63696</v>
      </c>
      <c r="AE1404">
        <v>251117.61</v>
      </c>
      <c r="AF1404" t="s">
        <v>29</v>
      </c>
      <c r="AG1404">
        <v>4</v>
      </c>
      <c r="AH1404" t="s">
        <v>41</v>
      </c>
      <c r="AI1404">
        <v>0.24626999999999999</v>
      </c>
      <c r="AJ1404">
        <v>-2</v>
      </c>
      <c r="AR1404" t="e">
        <f>VLOOKUP(AQ1404,MoodysRatingMapping!$A$3:$B$23,2,0)</f>
        <v>#N/A</v>
      </c>
      <c r="AV1404" s="15" t="e">
        <f>VLOOKUP(AU1404,'S&amp;PRatingMapping'!$A$3:$B$24,2,0)</f>
        <v>#N/A</v>
      </c>
      <c r="AX1404">
        <v>227545.51</v>
      </c>
      <c r="AY1404" t="s">
        <v>34</v>
      </c>
      <c r="AZ1404">
        <v>2</v>
      </c>
      <c r="BA1404" t="s">
        <v>41</v>
      </c>
      <c r="BB1404">
        <v>0.15906999999999999</v>
      </c>
      <c r="BC1404">
        <v>-4</v>
      </c>
      <c r="BK1404" t="e">
        <f>VLOOKUP(BJ1404,MoodysRatingMapping!$A$3:$B$23,2,0)</f>
        <v>#N/A</v>
      </c>
      <c r="BO1404" s="15" t="e">
        <f>VLOOKUP(BN1404,'S&amp;PRatingMapping'!$A$3:$B$24,2,0)</f>
        <v>#N/A</v>
      </c>
      <c r="BQ1404">
        <v>129580.68</v>
      </c>
      <c r="BR1404" s="11">
        <v>2.1</v>
      </c>
      <c r="BS1404">
        <v>2</v>
      </c>
      <c r="BT1404" t="s">
        <v>41</v>
      </c>
      <c r="BU1404">
        <v>0.12388</v>
      </c>
      <c r="BV1404">
        <v>-4</v>
      </c>
      <c r="CD1404" t="e">
        <f>VLOOKUP(CC1404,MoodysRatingMapping!$A$3:$B$23,2,0)</f>
        <v>#N/A</v>
      </c>
      <c r="CH1404" s="15" t="e">
        <f>VLOOKUP(CG1404,'S&amp;PRatingMapping'!$A$3:$B$24,2,0)</f>
        <v>#N/A</v>
      </c>
    </row>
    <row r="1405" spans="1:86" x14ac:dyDescent="0.25">
      <c r="A1405" s="2">
        <v>42613</v>
      </c>
      <c r="B1405">
        <v>8.1</v>
      </c>
      <c r="C1405">
        <v>67204</v>
      </c>
      <c r="D1405">
        <v>1.1000000000000001</v>
      </c>
      <c r="E1405">
        <v>1</v>
      </c>
      <c r="F1405">
        <v>0</v>
      </c>
      <c r="G1405">
        <v>0</v>
      </c>
      <c r="H1405">
        <v>0</v>
      </c>
      <c r="I1405">
        <v>598412.5</v>
      </c>
      <c r="J1405" s="9">
        <v>3.1</v>
      </c>
      <c r="K1405">
        <v>3</v>
      </c>
      <c r="L1405" t="s">
        <v>41</v>
      </c>
      <c r="M1405">
        <v>0.19456000000000001</v>
      </c>
      <c r="N1405">
        <v>-7</v>
      </c>
      <c r="W1405" t="e">
        <f>VLOOKUP(V1405,MoodysRatingMapping!$A$3:$B$23,2,0)</f>
        <v>#N/A</v>
      </c>
      <c r="AA1405" s="7" t="e">
        <f>VLOOKUP(Z1405,'S&amp;PRatingMapping'!$A$3:$B$24,2,0)</f>
        <v>#N/A</v>
      </c>
      <c r="AC1405">
        <v>63698</v>
      </c>
      <c r="AD1405">
        <v>63698</v>
      </c>
      <c r="AE1405">
        <v>286886.51</v>
      </c>
      <c r="AF1405" t="s">
        <v>29</v>
      </c>
      <c r="AG1405">
        <v>4</v>
      </c>
      <c r="AH1405" t="s">
        <v>41</v>
      </c>
      <c r="AI1405">
        <v>0.25225999999999998</v>
      </c>
      <c r="AJ1405">
        <v>-5</v>
      </c>
      <c r="AR1405" t="e">
        <f>VLOOKUP(AQ1405,MoodysRatingMapping!$A$3:$B$23,2,0)</f>
        <v>#N/A</v>
      </c>
      <c r="AV1405" s="15" t="e">
        <f>VLOOKUP(AU1405,'S&amp;PRatingMapping'!$A$3:$B$24,2,0)</f>
        <v>#N/A</v>
      </c>
      <c r="AX1405">
        <v>283383.15999999997</v>
      </c>
      <c r="AY1405" t="s">
        <v>29</v>
      </c>
      <c r="AZ1405">
        <v>4</v>
      </c>
      <c r="BA1405" t="s">
        <v>41</v>
      </c>
      <c r="BB1405">
        <v>0.27104</v>
      </c>
      <c r="BC1405">
        <v>-5</v>
      </c>
      <c r="BK1405" t="e">
        <f>VLOOKUP(BJ1405,MoodysRatingMapping!$A$3:$B$23,2,0)</f>
        <v>#N/A</v>
      </c>
      <c r="BO1405" s="15" t="e">
        <f>VLOOKUP(BN1405,'S&amp;PRatingMapping'!$A$3:$B$24,2,0)</f>
        <v>#N/A</v>
      </c>
      <c r="BQ1405">
        <v>251117.61</v>
      </c>
      <c r="BR1405" s="11" t="s">
        <v>29</v>
      </c>
      <c r="BS1405">
        <v>4</v>
      </c>
      <c r="BT1405" t="s">
        <v>41</v>
      </c>
      <c r="BU1405">
        <v>0.24626999999999999</v>
      </c>
      <c r="BV1405">
        <v>-2</v>
      </c>
      <c r="CD1405" t="e">
        <f>VLOOKUP(CC1405,MoodysRatingMapping!$A$3:$B$23,2,0)</f>
        <v>#N/A</v>
      </c>
      <c r="CH1405" s="15" t="e">
        <f>VLOOKUP(CG1405,'S&amp;PRatingMapping'!$A$3:$B$24,2,0)</f>
        <v>#N/A</v>
      </c>
    </row>
    <row r="1406" spans="1:86" x14ac:dyDescent="0.25">
      <c r="A1406" s="2">
        <v>43039</v>
      </c>
      <c r="B1406">
        <v>8.1999999999999993</v>
      </c>
      <c r="C1406">
        <v>67204</v>
      </c>
      <c r="D1406">
        <v>9.9999999999999645E-2</v>
      </c>
      <c r="E1406">
        <v>1</v>
      </c>
      <c r="F1406">
        <v>0</v>
      </c>
      <c r="G1406">
        <v>0</v>
      </c>
      <c r="H1406">
        <v>0</v>
      </c>
      <c r="I1406">
        <v>1222419.17</v>
      </c>
      <c r="J1406" s="9">
        <v>5.2</v>
      </c>
      <c r="K1406">
        <v>6</v>
      </c>
      <c r="L1406" t="s">
        <v>41</v>
      </c>
      <c r="M1406">
        <v>0.24235000000000001</v>
      </c>
      <c r="N1406">
        <v>-5</v>
      </c>
      <c r="W1406" t="e">
        <f>VLOOKUP(V1406,MoodysRatingMapping!$A$3:$B$23,2,0)</f>
        <v>#N/A</v>
      </c>
      <c r="AA1406" s="7" t="e">
        <f>VLOOKUP(Z1406,'S&amp;PRatingMapping'!$A$3:$B$24,2,0)</f>
        <v>#N/A</v>
      </c>
      <c r="AC1406">
        <v>6372</v>
      </c>
      <c r="AD1406">
        <v>6372</v>
      </c>
      <c r="AE1406">
        <v>570027.76</v>
      </c>
      <c r="AF1406" t="s">
        <v>35</v>
      </c>
      <c r="AG1406">
        <v>3</v>
      </c>
      <c r="AH1406" t="s">
        <v>41</v>
      </c>
      <c r="AI1406">
        <v>0.18822</v>
      </c>
      <c r="AJ1406">
        <v>-7</v>
      </c>
      <c r="AR1406" t="e">
        <f>VLOOKUP(AQ1406,MoodysRatingMapping!$A$3:$B$23,2,0)</f>
        <v>#N/A</v>
      </c>
      <c r="AV1406" s="15" t="e">
        <f>VLOOKUP(AU1406,'S&amp;PRatingMapping'!$A$3:$B$24,2,0)</f>
        <v>#N/A</v>
      </c>
      <c r="AX1406">
        <v>605262.32999999996</v>
      </c>
      <c r="AY1406" t="s">
        <v>35</v>
      </c>
      <c r="AZ1406">
        <v>3</v>
      </c>
      <c r="BA1406" t="s">
        <v>41</v>
      </c>
      <c r="BB1406">
        <v>0.19331999999999999</v>
      </c>
      <c r="BC1406">
        <v>-7</v>
      </c>
      <c r="BK1406" t="e">
        <f>VLOOKUP(BJ1406,MoodysRatingMapping!$A$3:$B$23,2,0)</f>
        <v>#N/A</v>
      </c>
      <c r="BO1406" s="15" t="e">
        <f>VLOOKUP(BN1406,'S&amp;PRatingMapping'!$A$3:$B$24,2,0)</f>
        <v>#N/A</v>
      </c>
      <c r="BQ1406">
        <v>593864.43000000005</v>
      </c>
      <c r="BR1406" s="11">
        <v>3.1</v>
      </c>
      <c r="BS1406">
        <v>3</v>
      </c>
      <c r="BT1406" t="s">
        <v>41</v>
      </c>
      <c r="BU1406">
        <v>0.19447</v>
      </c>
      <c r="BV1406">
        <v>-7</v>
      </c>
      <c r="CD1406" t="e">
        <f>VLOOKUP(CC1406,MoodysRatingMapping!$A$3:$B$23,2,0)</f>
        <v>#N/A</v>
      </c>
      <c r="CH1406" s="15" t="e">
        <f>VLOOKUP(CG1406,'S&amp;PRatingMapping'!$A$3:$B$24,2,0)</f>
        <v>#N/A</v>
      </c>
    </row>
    <row r="1407" spans="1:86" x14ac:dyDescent="0.25">
      <c r="A1407" s="2">
        <v>42185</v>
      </c>
      <c r="B1407">
        <v>6.2</v>
      </c>
      <c r="C1407">
        <v>67208</v>
      </c>
      <c r="D1407">
        <v>1.100000000000001</v>
      </c>
      <c r="E1407">
        <v>1</v>
      </c>
      <c r="F1407">
        <v>0</v>
      </c>
      <c r="G1407">
        <v>0</v>
      </c>
      <c r="H1407">
        <v>0</v>
      </c>
      <c r="I1407">
        <v>6668438.1200000001</v>
      </c>
      <c r="J1407" s="9" t="s">
        <v>30</v>
      </c>
      <c r="K1407">
        <v>1</v>
      </c>
      <c r="L1407" t="s">
        <v>41</v>
      </c>
      <c r="M1407">
        <v>0.73480000000000001</v>
      </c>
      <c r="N1407">
        <v>-7</v>
      </c>
      <c r="Q1407" s="11" t="s">
        <v>30</v>
      </c>
      <c r="R1407" t="s">
        <v>41</v>
      </c>
      <c r="S1407">
        <v>23.699867000000001</v>
      </c>
      <c r="T1407">
        <v>-7</v>
      </c>
      <c r="U1407" s="11">
        <v>2.1</v>
      </c>
      <c r="V1407" t="s">
        <v>60</v>
      </c>
      <c r="W1407">
        <f>VLOOKUP(V1407,MoodysRatingMapping!$A$3:$B$23,2,0)</f>
        <v>2.8000000000000003</v>
      </c>
      <c r="X1407">
        <v>-6</v>
      </c>
      <c r="Y1407">
        <v>2.1</v>
      </c>
      <c r="Z1407" t="s">
        <v>80</v>
      </c>
      <c r="AA1407" s="7">
        <f>VLOOKUP(Z1407,'S&amp;PRatingMapping'!$A$3:$B$24,2,0)</f>
        <v>2.714285714285714</v>
      </c>
      <c r="AC1407">
        <v>63719</v>
      </c>
      <c r="AD1407">
        <v>63719</v>
      </c>
      <c r="AE1407">
        <v>6536269.1699999999</v>
      </c>
      <c r="AF1407" t="s">
        <v>30</v>
      </c>
      <c r="AG1407">
        <v>1</v>
      </c>
      <c r="AH1407" t="s">
        <v>41</v>
      </c>
      <c r="AI1407">
        <v>6.4020000000000007E-2</v>
      </c>
      <c r="AJ1407">
        <v>-4</v>
      </c>
      <c r="AL1407" t="s">
        <v>30</v>
      </c>
      <c r="AM1407" t="s">
        <v>41</v>
      </c>
      <c r="AN1407">
        <v>22.598236</v>
      </c>
      <c r="AO1407">
        <v>-4</v>
      </c>
      <c r="AP1407" s="11">
        <v>2.1</v>
      </c>
      <c r="AQ1407" t="s">
        <v>60</v>
      </c>
      <c r="AR1407">
        <f>VLOOKUP(AQ1407,MoodysRatingMapping!$A$3:$B$23,2,0)</f>
        <v>2.8000000000000003</v>
      </c>
      <c r="AS1407">
        <v>-3</v>
      </c>
      <c r="AT1407" s="11">
        <v>2.1</v>
      </c>
      <c r="AU1407" t="s">
        <v>80</v>
      </c>
      <c r="AV1407" s="15">
        <f>VLOOKUP(AU1407,'S&amp;PRatingMapping'!$A$3:$B$24,2,0)</f>
        <v>2.714285714285714</v>
      </c>
      <c r="AX1407">
        <v>6773477.0099999998</v>
      </c>
      <c r="AY1407" t="s">
        <v>30</v>
      </c>
      <c r="AZ1407">
        <v>1</v>
      </c>
      <c r="BA1407" t="s">
        <v>41</v>
      </c>
      <c r="BB1407">
        <v>7.7710000000000001E-2</v>
      </c>
      <c r="BC1407">
        <v>-4</v>
      </c>
      <c r="BE1407" s="11" t="s">
        <v>30</v>
      </c>
      <c r="BF1407" t="s">
        <v>41</v>
      </c>
      <c r="BG1407">
        <v>20.528084</v>
      </c>
      <c r="BH1407">
        <v>-4</v>
      </c>
      <c r="BI1407" s="11">
        <v>2.1</v>
      </c>
      <c r="BJ1407" t="s">
        <v>60</v>
      </c>
      <c r="BK1407">
        <f>VLOOKUP(BJ1407,MoodysRatingMapping!$A$3:$B$23,2,0)</f>
        <v>2.8000000000000003</v>
      </c>
      <c r="BL1407">
        <v>-3</v>
      </c>
      <c r="BM1407" s="11">
        <v>2.1</v>
      </c>
      <c r="BN1407" t="s">
        <v>80</v>
      </c>
      <c r="BO1407" s="15">
        <f>VLOOKUP(BN1407,'S&amp;PRatingMapping'!$A$3:$B$24,2,0)</f>
        <v>2.714285714285714</v>
      </c>
      <c r="BQ1407">
        <v>6401530.8300000001</v>
      </c>
      <c r="BR1407" s="11" t="s">
        <v>30</v>
      </c>
      <c r="BS1407">
        <v>1</v>
      </c>
      <c r="BT1407" t="s">
        <v>41</v>
      </c>
      <c r="BU1407">
        <v>8.1729999999999997E-2</v>
      </c>
      <c r="BV1407">
        <v>-4</v>
      </c>
      <c r="BX1407" t="s">
        <v>30</v>
      </c>
      <c r="BY1407" t="s">
        <v>41</v>
      </c>
      <c r="BZ1407">
        <v>33.958072000000001</v>
      </c>
      <c r="CA1407">
        <v>-4</v>
      </c>
      <c r="CB1407" t="s">
        <v>34</v>
      </c>
      <c r="CC1407" t="s">
        <v>60</v>
      </c>
      <c r="CD1407">
        <f>VLOOKUP(CC1407,MoodysRatingMapping!$A$3:$B$23,2,0)</f>
        <v>2.8000000000000003</v>
      </c>
      <c r="CE1407">
        <v>-3</v>
      </c>
      <c r="CF1407" s="11">
        <v>2.1</v>
      </c>
      <c r="CG1407" t="s">
        <v>80</v>
      </c>
      <c r="CH1407" s="15">
        <f>VLOOKUP(CG1407,'S&amp;PRatingMapping'!$A$3:$B$24,2,0)</f>
        <v>2.714285714285714</v>
      </c>
    </row>
    <row r="1408" spans="1:86" x14ac:dyDescent="0.25">
      <c r="A1408" s="2">
        <v>42185</v>
      </c>
      <c r="B1408">
        <v>7</v>
      </c>
      <c r="C1408">
        <v>67224</v>
      </c>
      <c r="D1408">
        <v>3</v>
      </c>
      <c r="E1408">
        <v>1</v>
      </c>
      <c r="F1408">
        <v>0</v>
      </c>
      <c r="G1408">
        <v>-2</v>
      </c>
      <c r="H1408">
        <v>0</v>
      </c>
      <c r="I1408">
        <v>321978.23</v>
      </c>
      <c r="J1408" s="9">
        <v>2.1</v>
      </c>
      <c r="K1408">
        <v>2</v>
      </c>
      <c r="L1408" t="s">
        <v>41</v>
      </c>
      <c r="M1408">
        <v>0.12139999999999999</v>
      </c>
      <c r="N1408">
        <v>-7</v>
      </c>
      <c r="W1408" t="e">
        <f>VLOOKUP(V1408,MoodysRatingMapping!$A$3:$B$23,2,0)</f>
        <v>#N/A</v>
      </c>
      <c r="AA1408" s="7" t="e">
        <f>VLOOKUP(Z1408,'S&amp;PRatingMapping'!$A$3:$B$24,2,0)</f>
        <v>#N/A</v>
      </c>
      <c r="AC1408">
        <v>63756</v>
      </c>
      <c r="AD1408">
        <v>63756</v>
      </c>
      <c r="AE1408">
        <v>314336.90999999997</v>
      </c>
      <c r="AF1408" t="s">
        <v>30</v>
      </c>
      <c r="AG1408">
        <v>1</v>
      </c>
      <c r="AH1408" t="s">
        <v>41</v>
      </c>
      <c r="AI1408">
        <v>0.11302</v>
      </c>
      <c r="AJ1408">
        <v>-3</v>
      </c>
      <c r="AR1408" t="e">
        <f>VLOOKUP(AQ1408,MoodysRatingMapping!$A$3:$B$23,2,0)</f>
        <v>#N/A</v>
      </c>
      <c r="AV1408" s="15" t="e">
        <f>VLOOKUP(AU1408,'S&amp;PRatingMapping'!$A$3:$B$24,2,0)</f>
        <v>#N/A</v>
      </c>
      <c r="AX1408">
        <v>332181.77</v>
      </c>
      <c r="AY1408" t="s">
        <v>35</v>
      </c>
      <c r="AZ1408">
        <v>3</v>
      </c>
      <c r="BA1408" t="s">
        <v>41</v>
      </c>
      <c r="BB1408">
        <v>0.16292000000000001</v>
      </c>
      <c r="BC1408">
        <v>-1</v>
      </c>
      <c r="BK1408" t="e">
        <f>VLOOKUP(BJ1408,MoodysRatingMapping!$A$3:$B$23,2,0)</f>
        <v>#N/A</v>
      </c>
      <c r="BO1408" s="15" t="e">
        <f>VLOOKUP(BN1408,'S&amp;PRatingMapping'!$A$3:$B$24,2,0)</f>
        <v>#N/A</v>
      </c>
      <c r="BQ1408">
        <v>313332.28999999998</v>
      </c>
      <c r="BR1408" s="11">
        <v>3.1</v>
      </c>
      <c r="BS1408">
        <v>3</v>
      </c>
      <c r="BT1408" t="s">
        <v>41</v>
      </c>
      <c r="BU1408">
        <v>0.18643999999999999</v>
      </c>
      <c r="BV1408">
        <v>-1</v>
      </c>
      <c r="CD1408" t="e">
        <f>VLOOKUP(CC1408,MoodysRatingMapping!$A$3:$B$23,2,0)</f>
        <v>#N/A</v>
      </c>
      <c r="CH1408" s="15" t="e">
        <f>VLOOKUP(CG1408,'S&amp;PRatingMapping'!$A$3:$B$24,2,0)</f>
        <v>#N/A</v>
      </c>
    </row>
    <row r="1409" spans="1:86" x14ac:dyDescent="0.25">
      <c r="A1409" s="2">
        <v>42247</v>
      </c>
      <c r="B1409">
        <v>8.1</v>
      </c>
      <c r="C1409">
        <v>67224</v>
      </c>
      <c r="D1409">
        <v>1.1000000000000001</v>
      </c>
      <c r="E1409">
        <v>1</v>
      </c>
      <c r="F1409">
        <v>0</v>
      </c>
      <c r="G1409">
        <v>0</v>
      </c>
      <c r="H1409">
        <v>0</v>
      </c>
      <c r="I1409">
        <v>275785.99</v>
      </c>
      <c r="J1409" s="9">
        <v>2.1</v>
      </c>
      <c r="K1409">
        <v>2</v>
      </c>
      <c r="L1409" t="s">
        <v>41</v>
      </c>
      <c r="M1409">
        <v>0.14692</v>
      </c>
      <c r="N1409">
        <v>-8</v>
      </c>
      <c r="W1409" t="e">
        <f>VLOOKUP(V1409,MoodysRatingMapping!$A$3:$B$23,2,0)</f>
        <v>#N/A</v>
      </c>
      <c r="AA1409" s="7" t="e">
        <f>VLOOKUP(Z1409,'S&amp;PRatingMapping'!$A$3:$B$24,2,0)</f>
        <v>#N/A</v>
      </c>
      <c r="AC1409">
        <v>63758</v>
      </c>
      <c r="AD1409">
        <v>63758</v>
      </c>
      <c r="AE1409">
        <v>293031.71000000002</v>
      </c>
      <c r="AF1409" t="s">
        <v>34</v>
      </c>
      <c r="AG1409">
        <v>2</v>
      </c>
      <c r="AH1409" t="s">
        <v>41</v>
      </c>
      <c r="AI1409">
        <v>0.12078</v>
      </c>
      <c r="AJ1409">
        <v>-7</v>
      </c>
      <c r="AR1409" t="e">
        <f>VLOOKUP(AQ1409,MoodysRatingMapping!$A$3:$B$23,2,0)</f>
        <v>#N/A</v>
      </c>
      <c r="AV1409" s="15" t="e">
        <f>VLOOKUP(AU1409,'S&amp;PRatingMapping'!$A$3:$B$24,2,0)</f>
        <v>#N/A</v>
      </c>
      <c r="AX1409">
        <v>321978.23</v>
      </c>
      <c r="AY1409" t="s">
        <v>34</v>
      </c>
      <c r="AZ1409">
        <v>2</v>
      </c>
      <c r="BA1409" t="s">
        <v>41</v>
      </c>
      <c r="BB1409">
        <v>0.12103999999999999</v>
      </c>
      <c r="BC1409">
        <v>-7</v>
      </c>
      <c r="BK1409" t="e">
        <f>VLOOKUP(BJ1409,MoodysRatingMapping!$A$3:$B$23,2,0)</f>
        <v>#N/A</v>
      </c>
      <c r="BO1409" s="15" t="e">
        <f>VLOOKUP(BN1409,'S&amp;PRatingMapping'!$A$3:$B$24,2,0)</f>
        <v>#N/A</v>
      </c>
      <c r="BQ1409">
        <v>314336.90999999997</v>
      </c>
      <c r="BR1409" s="11" t="s">
        <v>30</v>
      </c>
      <c r="BS1409">
        <v>1</v>
      </c>
      <c r="BT1409" t="s">
        <v>41</v>
      </c>
      <c r="BU1409">
        <v>0.11302</v>
      </c>
      <c r="BV1409">
        <v>-3</v>
      </c>
      <c r="CD1409" t="e">
        <f>VLOOKUP(CC1409,MoodysRatingMapping!$A$3:$B$23,2,0)</f>
        <v>#N/A</v>
      </c>
      <c r="CH1409" s="15" t="e">
        <f>VLOOKUP(CG1409,'S&amp;PRatingMapping'!$A$3:$B$24,2,0)</f>
        <v>#N/A</v>
      </c>
    </row>
    <row r="1410" spans="1:86" x14ac:dyDescent="0.25">
      <c r="A1410" s="2">
        <v>42460</v>
      </c>
      <c r="B1410">
        <v>8.1999999999999993</v>
      </c>
      <c r="C1410">
        <v>67224</v>
      </c>
      <c r="D1410">
        <v>9.9999999999999645E-2</v>
      </c>
      <c r="E1410">
        <v>1</v>
      </c>
      <c r="F1410">
        <v>0</v>
      </c>
      <c r="G1410">
        <v>0</v>
      </c>
      <c r="H1410">
        <v>0</v>
      </c>
      <c r="I1410">
        <v>278171.86</v>
      </c>
      <c r="J1410" s="9">
        <v>3.1</v>
      </c>
      <c r="K1410">
        <v>3</v>
      </c>
      <c r="L1410" t="s">
        <v>41</v>
      </c>
      <c r="M1410">
        <v>0.22450000000000001</v>
      </c>
      <c r="N1410">
        <v>-8</v>
      </c>
      <c r="W1410" t="e">
        <f>VLOOKUP(V1410,MoodysRatingMapping!$A$3:$B$23,2,0)</f>
        <v>#N/A</v>
      </c>
      <c r="AA1410" s="7" t="e">
        <f>VLOOKUP(Z1410,'S&amp;PRatingMapping'!$A$3:$B$24,2,0)</f>
        <v>#N/A</v>
      </c>
      <c r="AC1410">
        <v>63765</v>
      </c>
      <c r="AD1410">
        <v>63765</v>
      </c>
      <c r="AE1410">
        <v>249856.33</v>
      </c>
      <c r="AF1410" t="s">
        <v>30</v>
      </c>
      <c r="AG1410">
        <v>1</v>
      </c>
      <c r="AH1410" t="s">
        <v>41</v>
      </c>
      <c r="AI1410">
        <v>9.7339999999999996E-2</v>
      </c>
      <c r="AJ1410">
        <v>-9</v>
      </c>
      <c r="AR1410" t="e">
        <f>VLOOKUP(AQ1410,MoodysRatingMapping!$A$3:$B$23,2,0)</f>
        <v>#N/A</v>
      </c>
      <c r="AV1410" s="15" t="e">
        <f>VLOOKUP(AU1410,'S&amp;PRatingMapping'!$A$3:$B$24,2,0)</f>
        <v>#N/A</v>
      </c>
      <c r="AX1410">
        <v>250050.01</v>
      </c>
      <c r="AY1410" t="s">
        <v>34</v>
      </c>
      <c r="AZ1410">
        <v>2</v>
      </c>
      <c r="BA1410" t="s">
        <v>41</v>
      </c>
      <c r="BB1410">
        <v>0.14371</v>
      </c>
      <c r="BC1410">
        <v>-8</v>
      </c>
      <c r="BK1410" t="e">
        <f>VLOOKUP(BJ1410,MoodysRatingMapping!$A$3:$B$23,2,0)</f>
        <v>#N/A</v>
      </c>
      <c r="BO1410" s="15" t="e">
        <f>VLOOKUP(BN1410,'S&amp;PRatingMapping'!$A$3:$B$24,2,0)</f>
        <v>#N/A</v>
      </c>
      <c r="BQ1410">
        <v>252499.75</v>
      </c>
      <c r="BR1410" s="11">
        <v>2.1</v>
      </c>
      <c r="BS1410">
        <v>2</v>
      </c>
      <c r="BT1410" t="s">
        <v>41</v>
      </c>
      <c r="BU1410">
        <v>0.12243999999999999</v>
      </c>
      <c r="BV1410">
        <v>-8</v>
      </c>
      <c r="CD1410" t="e">
        <f>VLOOKUP(CC1410,MoodysRatingMapping!$A$3:$B$23,2,0)</f>
        <v>#N/A</v>
      </c>
      <c r="CH1410" s="15" t="e">
        <f>VLOOKUP(CG1410,'S&amp;PRatingMapping'!$A$3:$B$24,2,0)</f>
        <v>#N/A</v>
      </c>
    </row>
    <row r="1411" spans="1:86" x14ac:dyDescent="0.25">
      <c r="A1411" s="2">
        <v>42489</v>
      </c>
      <c r="B1411">
        <v>7</v>
      </c>
      <c r="C1411">
        <v>67225</v>
      </c>
      <c r="D1411">
        <v>3</v>
      </c>
      <c r="E1411">
        <v>1</v>
      </c>
      <c r="F1411">
        <v>0</v>
      </c>
      <c r="G1411">
        <v>0</v>
      </c>
      <c r="H1411">
        <v>0</v>
      </c>
      <c r="I1411">
        <v>4305020.18</v>
      </c>
      <c r="J1411" s="9">
        <v>3.1</v>
      </c>
      <c r="K1411">
        <v>3</v>
      </c>
      <c r="L1411" t="s">
        <v>41</v>
      </c>
      <c r="M1411">
        <v>0.1638</v>
      </c>
      <c r="N1411">
        <v>-6</v>
      </c>
      <c r="W1411" t="e">
        <f>VLOOKUP(V1411,MoodysRatingMapping!$A$3:$B$23,2,0)</f>
        <v>#N/A</v>
      </c>
      <c r="AA1411" s="7" t="e">
        <f>VLOOKUP(Z1411,'S&amp;PRatingMapping'!$A$3:$B$24,2,0)</f>
        <v>#N/A</v>
      </c>
      <c r="AC1411">
        <v>63776</v>
      </c>
      <c r="AD1411">
        <v>63776</v>
      </c>
      <c r="AE1411">
        <v>3287861.03</v>
      </c>
      <c r="AF1411" t="s">
        <v>34</v>
      </c>
      <c r="AG1411">
        <v>2</v>
      </c>
      <c r="AH1411" t="s">
        <v>41</v>
      </c>
      <c r="AI1411">
        <v>0.15517</v>
      </c>
      <c r="AJ1411">
        <v>-2</v>
      </c>
      <c r="AR1411" t="e">
        <f>VLOOKUP(AQ1411,MoodysRatingMapping!$A$3:$B$23,2,0)</f>
        <v>#N/A</v>
      </c>
      <c r="AV1411" s="15" t="e">
        <f>VLOOKUP(AU1411,'S&amp;PRatingMapping'!$A$3:$B$24,2,0)</f>
        <v>#N/A</v>
      </c>
      <c r="AX1411">
        <v>2146868.34</v>
      </c>
      <c r="AY1411" t="s">
        <v>35</v>
      </c>
      <c r="AZ1411">
        <v>3</v>
      </c>
      <c r="BA1411" t="s">
        <v>41</v>
      </c>
      <c r="BB1411">
        <v>0.21160000000000001</v>
      </c>
      <c r="BC1411">
        <v>-1</v>
      </c>
      <c r="BK1411" t="e">
        <f>VLOOKUP(BJ1411,MoodysRatingMapping!$A$3:$B$23,2,0)</f>
        <v>#N/A</v>
      </c>
      <c r="BO1411" s="15" t="e">
        <f>VLOOKUP(BN1411,'S&amp;PRatingMapping'!$A$3:$B$24,2,0)</f>
        <v>#N/A</v>
      </c>
      <c r="BQ1411">
        <v>2213326.02</v>
      </c>
      <c r="BR1411" s="11">
        <v>2.1</v>
      </c>
      <c r="BS1411">
        <v>2</v>
      </c>
      <c r="BT1411" t="s">
        <v>41</v>
      </c>
      <c r="BU1411">
        <v>0.12522</v>
      </c>
      <c r="BV1411">
        <v>-2</v>
      </c>
      <c r="CD1411" t="e">
        <f>VLOOKUP(CC1411,MoodysRatingMapping!$A$3:$B$23,2,0)</f>
        <v>#N/A</v>
      </c>
      <c r="CH1411" s="15" t="e">
        <f>VLOOKUP(CG1411,'S&amp;PRatingMapping'!$A$3:$B$24,2,0)</f>
        <v>#N/A</v>
      </c>
    </row>
    <row r="1412" spans="1:86" x14ac:dyDescent="0.25">
      <c r="A1412" s="2">
        <v>42551</v>
      </c>
      <c r="B1412">
        <v>7</v>
      </c>
      <c r="C1412">
        <v>67264</v>
      </c>
      <c r="D1412">
        <v>1.9</v>
      </c>
      <c r="E1412">
        <v>1</v>
      </c>
      <c r="F1412">
        <v>0</v>
      </c>
      <c r="G1412">
        <v>0</v>
      </c>
      <c r="H1412">
        <v>0</v>
      </c>
      <c r="I1412">
        <v>71897.539999999994</v>
      </c>
      <c r="J1412" s="9" t="s">
        <v>30</v>
      </c>
      <c r="K1412">
        <v>1</v>
      </c>
      <c r="L1412" t="s">
        <v>41</v>
      </c>
      <c r="M1412">
        <v>0.72770000000000001</v>
      </c>
      <c r="N1412">
        <v>-8</v>
      </c>
      <c r="Q1412" s="11" t="s">
        <v>30</v>
      </c>
      <c r="R1412" t="s">
        <v>41</v>
      </c>
      <c r="S1412">
        <v>22.54485</v>
      </c>
      <c r="T1412">
        <v>-8</v>
      </c>
      <c r="U1412" s="11" t="s">
        <v>30</v>
      </c>
      <c r="V1412" t="s">
        <v>47</v>
      </c>
      <c r="W1412">
        <f>VLOOKUP(V1412,MoodysRatingMapping!$A$3:$B$23,2,0)</f>
        <v>2.35</v>
      </c>
      <c r="X1412">
        <v>-8</v>
      </c>
      <c r="Y1412" t="s">
        <v>30</v>
      </c>
      <c r="Z1412" t="s">
        <v>86</v>
      </c>
      <c r="AA1412" s="7">
        <f>VLOOKUP(Z1412,'S&amp;PRatingMapping'!$A$3:$B$24,2,0)</f>
        <v>1.8571428571428572</v>
      </c>
      <c r="AC1412">
        <v>6382</v>
      </c>
      <c r="AD1412">
        <v>6382</v>
      </c>
      <c r="AE1412">
        <v>58667.040000000001</v>
      </c>
      <c r="AF1412" t="s">
        <v>30</v>
      </c>
      <c r="AG1412">
        <v>1</v>
      </c>
      <c r="AH1412" t="s">
        <v>41</v>
      </c>
      <c r="AI1412">
        <v>6.5089999999999995E-2</v>
      </c>
      <c r="AJ1412">
        <v>-4</v>
      </c>
      <c r="AL1412" t="s">
        <v>30</v>
      </c>
      <c r="AM1412" t="s">
        <v>41</v>
      </c>
      <c r="AN1412">
        <v>23.226088000000001</v>
      </c>
      <c r="AO1412">
        <v>-4</v>
      </c>
      <c r="AP1412" s="11" t="s">
        <v>30</v>
      </c>
      <c r="AQ1412" t="s">
        <v>64</v>
      </c>
      <c r="AR1412">
        <f>VLOOKUP(AQ1412,MoodysRatingMapping!$A$3:$B$23,2,0)</f>
        <v>1.45</v>
      </c>
      <c r="AS1412">
        <v>-4</v>
      </c>
      <c r="AT1412" s="11" t="s">
        <v>30</v>
      </c>
      <c r="AU1412" t="s">
        <v>86</v>
      </c>
      <c r="AV1412" s="15">
        <f>VLOOKUP(AU1412,'S&amp;PRatingMapping'!$A$3:$B$24,2,0)</f>
        <v>1.8571428571428572</v>
      </c>
      <c r="AX1412">
        <v>61420.95</v>
      </c>
      <c r="AY1412" t="s">
        <v>30</v>
      </c>
      <c r="AZ1412">
        <v>1</v>
      </c>
      <c r="BA1412" t="s">
        <v>41</v>
      </c>
      <c r="BB1412">
        <v>2.5399999999999999E-2</v>
      </c>
      <c r="BC1412">
        <v>-4</v>
      </c>
      <c r="BE1412" s="11" t="s">
        <v>30</v>
      </c>
      <c r="BF1412" t="s">
        <v>41</v>
      </c>
      <c r="BG1412">
        <v>25.334500999999999</v>
      </c>
      <c r="BH1412">
        <v>-4</v>
      </c>
      <c r="BI1412" s="11" t="s">
        <v>30</v>
      </c>
      <c r="BJ1412" t="s">
        <v>64</v>
      </c>
      <c r="BK1412">
        <f>VLOOKUP(BJ1412,MoodysRatingMapping!$A$3:$B$23,2,0)</f>
        <v>1.45</v>
      </c>
      <c r="BL1412">
        <v>-4</v>
      </c>
      <c r="BM1412" s="11" t="s">
        <v>30</v>
      </c>
      <c r="BN1412" t="s">
        <v>86</v>
      </c>
      <c r="BO1412" s="15">
        <f>VLOOKUP(BN1412,'S&amp;PRatingMapping'!$A$3:$B$24,2,0)</f>
        <v>1.8571428571428572</v>
      </c>
      <c r="BQ1412">
        <v>58818.23</v>
      </c>
      <c r="BR1412" s="11" t="s">
        <v>30</v>
      </c>
      <c r="BS1412">
        <v>1</v>
      </c>
      <c r="BT1412" t="s">
        <v>41</v>
      </c>
      <c r="BU1412">
        <v>2.2749999999999999E-2</v>
      </c>
      <c r="BV1412">
        <v>-4</v>
      </c>
      <c r="BX1412" t="s">
        <v>30</v>
      </c>
      <c r="BY1412" t="s">
        <v>41</v>
      </c>
      <c r="BZ1412">
        <v>25.732109000000001</v>
      </c>
      <c r="CA1412">
        <v>-4</v>
      </c>
      <c r="CB1412" t="s">
        <v>30</v>
      </c>
      <c r="CC1412" t="s">
        <v>64</v>
      </c>
      <c r="CD1412">
        <f>VLOOKUP(CC1412,MoodysRatingMapping!$A$3:$B$23,2,0)</f>
        <v>1.45</v>
      </c>
      <c r="CE1412">
        <v>-4</v>
      </c>
      <c r="CF1412" s="11" t="s">
        <v>30</v>
      </c>
      <c r="CG1412" t="s">
        <v>86</v>
      </c>
      <c r="CH1412" s="15">
        <f>VLOOKUP(CG1412,'S&amp;PRatingMapping'!$A$3:$B$24,2,0)</f>
        <v>1.8571428571428572</v>
      </c>
    </row>
    <row r="1413" spans="1:86" x14ac:dyDescent="0.25">
      <c r="A1413" s="2">
        <v>41820</v>
      </c>
      <c r="B1413">
        <v>8.1999999999999993</v>
      </c>
      <c r="C1413">
        <v>67273</v>
      </c>
      <c r="D1413">
        <v>9.9999999999999645E-2</v>
      </c>
      <c r="E1413">
        <v>1</v>
      </c>
      <c r="F1413">
        <v>0</v>
      </c>
      <c r="G1413">
        <v>0</v>
      </c>
      <c r="H1413">
        <v>0</v>
      </c>
      <c r="I1413">
        <v>119083.64</v>
      </c>
      <c r="J1413" s="9" t="s">
        <v>29</v>
      </c>
      <c r="K1413">
        <v>4</v>
      </c>
      <c r="L1413" t="s">
        <v>41</v>
      </c>
      <c r="M1413">
        <v>0.28953000000000001</v>
      </c>
      <c r="N1413">
        <v>-7</v>
      </c>
      <c r="Q1413" s="11">
        <v>2.1</v>
      </c>
      <c r="R1413" t="s">
        <v>41</v>
      </c>
      <c r="S1413">
        <v>36.471868999999998</v>
      </c>
      <c r="T1413">
        <v>-9</v>
      </c>
      <c r="W1413" t="e">
        <f>VLOOKUP(V1413,MoodysRatingMapping!$A$3:$B$23,2,0)</f>
        <v>#N/A</v>
      </c>
      <c r="AA1413" s="7" t="e">
        <f>VLOOKUP(Z1413,'S&amp;PRatingMapping'!$A$3:$B$24,2,0)</f>
        <v>#N/A</v>
      </c>
      <c r="AC1413">
        <v>63849</v>
      </c>
      <c r="AD1413">
        <v>63849</v>
      </c>
      <c r="AE1413">
        <v>118015.15</v>
      </c>
      <c r="AF1413" t="s">
        <v>37</v>
      </c>
      <c r="AG1413">
        <v>6</v>
      </c>
      <c r="AH1413" t="s">
        <v>41</v>
      </c>
      <c r="AI1413">
        <v>0.52378000000000002</v>
      </c>
      <c r="AJ1413">
        <v>-4</v>
      </c>
      <c r="AL1413" t="s">
        <v>34</v>
      </c>
      <c r="AM1413" t="s">
        <v>41</v>
      </c>
      <c r="AN1413">
        <v>38.290626000000003</v>
      </c>
      <c r="AO1413">
        <v>-8</v>
      </c>
      <c r="AR1413" t="e">
        <f>VLOOKUP(AQ1413,MoodysRatingMapping!$A$3:$B$23,2,0)</f>
        <v>#N/A</v>
      </c>
      <c r="AV1413" s="15" t="e">
        <f>VLOOKUP(AU1413,'S&amp;PRatingMapping'!$A$3:$B$24,2,0)</f>
        <v>#N/A</v>
      </c>
      <c r="AX1413">
        <v>118327.33</v>
      </c>
      <c r="AY1413" t="s">
        <v>37</v>
      </c>
      <c r="AZ1413">
        <v>6</v>
      </c>
      <c r="BA1413" t="s">
        <v>41</v>
      </c>
      <c r="BB1413">
        <v>0.50209999999999999</v>
      </c>
      <c r="BC1413">
        <v>-4</v>
      </c>
      <c r="BE1413" s="11" t="s">
        <v>30</v>
      </c>
      <c r="BF1413" t="s">
        <v>41</v>
      </c>
      <c r="BG1413">
        <v>37.431975000000001</v>
      </c>
      <c r="BH1413">
        <v>-9</v>
      </c>
      <c r="BK1413" t="e">
        <f>VLOOKUP(BJ1413,MoodysRatingMapping!$A$3:$B$23,2,0)</f>
        <v>#N/A</v>
      </c>
      <c r="BO1413" s="15" t="e">
        <f>VLOOKUP(BN1413,'S&amp;PRatingMapping'!$A$3:$B$24,2,0)</f>
        <v>#N/A</v>
      </c>
      <c r="BQ1413">
        <v>116010.31</v>
      </c>
      <c r="BR1413" s="11">
        <v>5.2</v>
      </c>
      <c r="BS1413">
        <v>6</v>
      </c>
      <c r="BT1413" t="s">
        <v>41</v>
      </c>
      <c r="BU1413">
        <v>0.51512999999999998</v>
      </c>
      <c r="BV1413">
        <v>-4</v>
      </c>
      <c r="BX1413" t="s">
        <v>30</v>
      </c>
      <c r="BY1413" t="s">
        <v>41</v>
      </c>
      <c r="BZ1413">
        <v>38.688152000000002</v>
      </c>
      <c r="CA1413">
        <v>-9</v>
      </c>
      <c r="CD1413" t="e">
        <f>VLOOKUP(CC1413,MoodysRatingMapping!$A$3:$B$23,2,0)</f>
        <v>#N/A</v>
      </c>
      <c r="CH1413" s="15" t="e">
        <f>VLOOKUP(CG1413,'S&amp;PRatingMapping'!$A$3:$B$24,2,0)</f>
        <v>#N/A</v>
      </c>
    </row>
    <row r="1414" spans="1:86" x14ac:dyDescent="0.25">
      <c r="A1414" s="2">
        <v>41820</v>
      </c>
      <c r="B1414">
        <v>5.2</v>
      </c>
      <c r="C1414">
        <v>67284</v>
      </c>
      <c r="D1414">
        <v>0.10000000000000051</v>
      </c>
      <c r="E1414">
        <v>1</v>
      </c>
      <c r="F1414">
        <v>0</v>
      </c>
      <c r="G1414">
        <v>0</v>
      </c>
      <c r="H1414">
        <v>0</v>
      </c>
      <c r="I1414">
        <v>90830.64</v>
      </c>
      <c r="J1414" s="9">
        <v>5.0999999999999996</v>
      </c>
      <c r="K1414">
        <v>5</v>
      </c>
      <c r="L1414" t="s">
        <v>41</v>
      </c>
      <c r="M1414">
        <v>0.33748</v>
      </c>
      <c r="N1414">
        <v>-1</v>
      </c>
      <c r="W1414" t="e">
        <f>VLOOKUP(V1414,MoodysRatingMapping!$A$3:$B$23,2,0)</f>
        <v>#N/A</v>
      </c>
      <c r="AA1414" s="7" t="e">
        <f>VLOOKUP(Z1414,'S&amp;PRatingMapping'!$A$3:$B$24,2,0)</f>
        <v>#N/A</v>
      </c>
      <c r="AC1414">
        <v>63866</v>
      </c>
      <c r="AD1414">
        <v>63866</v>
      </c>
      <c r="AE1414">
        <v>89349.53</v>
      </c>
      <c r="AF1414" t="s">
        <v>37</v>
      </c>
      <c r="AG1414">
        <v>6</v>
      </c>
      <c r="AH1414" t="s">
        <v>41</v>
      </c>
      <c r="AI1414">
        <v>0.52866999999999997</v>
      </c>
      <c r="AJ1414">
        <v>1</v>
      </c>
      <c r="AR1414" t="e">
        <f>VLOOKUP(AQ1414,MoodysRatingMapping!$A$3:$B$23,2,0)</f>
        <v>#N/A</v>
      </c>
      <c r="AV1414" s="15" t="e">
        <f>VLOOKUP(AU1414,'S&amp;PRatingMapping'!$A$3:$B$24,2,0)</f>
        <v>#N/A</v>
      </c>
      <c r="AX1414">
        <v>89469.440000000002</v>
      </c>
      <c r="AY1414" t="s">
        <v>37</v>
      </c>
      <c r="AZ1414">
        <v>6</v>
      </c>
      <c r="BA1414" t="s">
        <v>41</v>
      </c>
      <c r="BB1414">
        <v>0.63344</v>
      </c>
      <c r="BC1414">
        <v>1</v>
      </c>
      <c r="BK1414" t="e">
        <f>VLOOKUP(BJ1414,MoodysRatingMapping!$A$3:$B$23,2,0)</f>
        <v>#N/A</v>
      </c>
      <c r="BO1414" s="15" t="e">
        <f>VLOOKUP(BN1414,'S&amp;PRatingMapping'!$A$3:$B$24,2,0)</f>
        <v>#N/A</v>
      </c>
      <c r="BQ1414">
        <v>88401.69</v>
      </c>
      <c r="BR1414" s="11">
        <v>5.2</v>
      </c>
      <c r="BS1414">
        <v>6</v>
      </c>
      <c r="BT1414" t="s">
        <v>41</v>
      </c>
      <c r="BU1414">
        <v>0.60619000000000001</v>
      </c>
      <c r="BV1414">
        <v>1</v>
      </c>
      <c r="CD1414" t="e">
        <f>VLOOKUP(CC1414,MoodysRatingMapping!$A$3:$B$23,2,0)</f>
        <v>#N/A</v>
      </c>
      <c r="CH1414" s="15" t="e">
        <f>VLOOKUP(CG1414,'S&amp;PRatingMapping'!$A$3:$B$24,2,0)</f>
        <v>#N/A</v>
      </c>
    </row>
    <row r="1415" spans="1:86" x14ac:dyDescent="0.25">
      <c r="A1415" s="2">
        <v>42185</v>
      </c>
      <c r="B1415">
        <v>8.1999999999999993</v>
      </c>
      <c r="C1415">
        <v>67284</v>
      </c>
      <c r="D1415">
        <v>2.9999999999999991</v>
      </c>
      <c r="E1415">
        <v>1</v>
      </c>
      <c r="F1415">
        <v>0</v>
      </c>
      <c r="G1415">
        <v>0</v>
      </c>
      <c r="H1415">
        <v>0</v>
      </c>
      <c r="I1415">
        <v>128791.3</v>
      </c>
      <c r="J1415" s="9">
        <v>3.1</v>
      </c>
      <c r="K1415">
        <v>3</v>
      </c>
      <c r="L1415" t="s">
        <v>41</v>
      </c>
      <c r="M1415">
        <v>0.18523999999999999</v>
      </c>
      <c r="N1415">
        <v>-8</v>
      </c>
      <c r="W1415" t="e">
        <f>VLOOKUP(V1415,MoodysRatingMapping!$A$3:$B$23,2,0)</f>
        <v>#N/A</v>
      </c>
      <c r="AA1415" s="7" t="e">
        <f>VLOOKUP(Z1415,'S&amp;PRatingMapping'!$A$3:$B$24,2,0)</f>
        <v>#N/A</v>
      </c>
      <c r="AC1415">
        <v>63878</v>
      </c>
      <c r="AD1415">
        <v>63878</v>
      </c>
      <c r="AE1415">
        <v>62867.38</v>
      </c>
      <c r="AF1415" t="s">
        <v>35</v>
      </c>
      <c r="AG1415">
        <v>3</v>
      </c>
      <c r="AH1415" t="s">
        <v>41</v>
      </c>
      <c r="AI1415">
        <v>0.19667999999999999</v>
      </c>
      <c r="AJ1415">
        <v>-3</v>
      </c>
      <c r="AR1415" t="e">
        <f>VLOOKUP(AQ1415,MoodysRatingMapping!$A$3:$B$23,2,0)</f>
        <v>#N/A</v>
      </c>
      <c r="AV1415" s="15" t="e">
        <f>VLOOKUP(AU1415,'S&amp;PRatingMapping'!$A$3:$B$24,2,0)</f>
        <v>#N/A</v>
      </c>
      <c r="AX1415">
        <v>66436.350000000006</v>
      </c>
      <c r="AY1415" t="s">
        <v>35</v>
      </c>
      <c r="AZ1415">
        <v>3</v>
      </c>
      <c r="BA1415" t="s">
        <v>41</v>
      </c>
      <c r="BB1415">
        <v>0.20613000000000001</v>
      </c>
      <c r="BC1415">
        <v>-3</v>
      </c>
      <c r="BK1415" t="e">
        <f>VLOOKUP(BJ1415,MoodysRatingMapping!$A$3:$B$23,2,0)</f>
        <v>#N/A</v>
      </c>
      <c r="BO1415" s="15" t="e">
        <f>VLOOKUP(BN1415,'S&amp;PRatingMapping'!$A$3:$B$24,2,0)</f>
        <v>#N/A</v>
      </c>
      <c r="BQ1415">
        <v>62666.46</v>
      </c>
      <c r="BR1415" s="11">
        <v>3.1</v>
      </c>
      <c r="BS1415">
        <v>3</v>
      </c>
      <c r="BT1415" t="s">
        <v>41</v>
      </c>
      <c r="BU1415">
        <v>0.21739</v>
      </c>
      <c r="BV1415">
        <v>-3</v>
      </c>
      <c r="CD1415" t="e">
        <f>VLOOKUP(CC1415,MoodysRatingMapping!$A$3:$B$23,2,0)</f>
        <v>#N/A</v>
      </c>
      <c r="CH1415" s="15" t="e">
        <f>VLOOKUP(CG1415,'S&amp;PRatingMapping'!$A$3:$B$24,2,0)</f>
        <v>#N/A</v>
      </c>
    </row>
    <row r="1416" spans="1:86" x14ac:dyDescent="0.25">
      <c r="A1416" s="2">
        <v>42338</v>
      </c>
      <c r="B1416">
        <v>6.2</v>
      </c>
      <c r="C1416">
        <v>67288</v>
      </c>
      <c r="D1416">
        <v>2.2000000000000002</v>
      </c>
      <c r="E1416">
        <v>1</v>
      </c>
      <c r="F1416">
        <v>0</v>
      </c>
      <c r="G1416">
        <v>0</v>
      </c>
      <c r="H1416">
        <v>0</v>
      </c>
      <c r="I1416">
        <v>490221.43</v>
      </c>
      <c r="J1416" s="9" t="s">
        <v>30</v>
      </c>
      <c r="K1416">
        <v>1</v>
      </c>
      <c r="L1416" t="s">
        <v>41</v>
      </c>
      <c r="M1416">
        <v>0.87429999999999997</v>
      </c>
      <c r="N1416">
        <v>-7</v>
      </c>
      <c r="Q1416" s="11">
        <v>2.1</v>
      </c>
      <c r="R1416" t="s">
        <v>41</v>
      </c>
      <c r="S1416">
        <v>4.4633000000000003</v>
      </c>
      <c r="T1416">
        <v>-6</v>
      </c>
      <c r="U1416" s="11">
        <v>2.1</v>
      </c>
      <c r="V1416" t="s">
        <v>60</v>
      </c>
      <c r="W1416">
        <f>VLOOKUP(V1416,MoodysRatingMapping!$A$3:$B$23,2,0)</f>
        <v>2.8000000000000003</v>
      </c>
      <c r="X1416">
        <v>-6</v>
      </c>
      <c r="Y1416">
        <v>2.1</v>
      </c>
      <c r="Z1416" t="s">
        <v>80</v>
      </c>
      <c r="AA1416" s="7">
        <f>VLOOKUP(Z1416,'S&amp;PRatingMapping'!$A$3:$B$24,2,0)</f>
        <v>2.714285714285714</v>
      </c>
      <c r="AC1416">
        <v>63917</v>
      </c>
      <c r="AD1416">
        <v>63917</v>
      </c>
      <c r="AE1416">
        <v>790575.44</v>
      </c>
      <c r="AF1416" t="s">
        <v>30</v>
      </c>
      <c r="AG1416">
        <v>1</v>
      </c>
      <c r="AH1416" t="s">
        <v>41</v>
      </c>
      <c r="AI1416">
        <v>6.4020000000000007E-2</v>
      </c>
      <c r="AJ1416">
        <v>-3</v>
      </c>
      <c r="AL1416" t="s">
        <v>30</v>
      </c>
      <c r="AM1416" t="s">
        <v>41</v>
      </c>
      <c r="AN1416">
        <v>22.598236</v>
      </c>
      <c r="AO1416">
        <v>-3</v>
      </c>
      <c r="AP1416" s="11">
        <v>2.1</v>
      </c>
      <c r="AQ1416" t="s">
        <v>60</v>
      </c>
      <c r="AR1416">
        <f>VLOOKUP(AQ1416,MoodysRatingMapping!$A$3:$B$23,2,0)</f>
        <v>2.8000000000000003</v>
      </c>
      <c r="AS1416">
        <v>-2</v>
      </c>
      <c r="AT1416" s="11">
        <v>2.1</v>
      </c>
      <c r="AU1416" t="s">
        <v>80</v>
      </c>
      <c r="AV1416" s="15">
        <f>VLOOKUP(AU1416,'S&amp;PRatingMapping'!$A$3:$B$24,2,0)</f>
        <v>2.714285714285714</v>
      </c>
      <c r="AX1416">
        <v>459940.23</v>
      </c>
      <c r="AY1416" t="s">
        <v>30</v>
      </c>
      <c r="AZ1416">
        <v>1</v>
      </c>
      <c r="BA1416" t="s">
        <v>41</v>
      </c>
      <c r="BB1416">
        <v>7.4749999999999997E-2</v>
      </c>
      <c r="BC1416">
        <v>-3</v>
      </c>
      <c r="BE1416" s="11">
        <v>2.1</v>
      </c>
      <c r="BF1416" t="s">
        <v>41</v>
      </c>
      <c r="BG1416">
        <v>35.354453999999997</v>
      </c>
      <c r="BH1416">
        <v>-2</v>
      </c>
      <c r="BI1416" s="11">
        <v>2.1</v>
      </c>
      <c r="BJ1416" t="s">
        <v>60</v>
      </c>
      <c r="BK1416">
        <f>VLOOKUP(BJ1416,MoodysRatingMapping!$A$3:$B$23,2,0)</f>
        <v>2.8000000000000003</v>
      </c>
      <c r="BL1416">
        <v>-2</v>
      </c>
      <c r="BM1416" s="11">
        <v>2.1</v>
      </c>
      <c r="BN1416" t="s">
        <v>80</v>
      </c>
      <c r="BO1416" s="15">
        <f>VLOOKUP(BN1416,'S&amp;PRatingMapping'!$A$3:$B$24,2,0)</f>
        <v>2.714285714285714</v>
      </c>
      <c r="BQ1416">
        <v>242290.61</v>
      </c>
      <c r="BR1416" s="11" t="s">
        <v>30</v>
      </c>
      <c r="BS1416">
        <v>1</v>
      </c>
      <c r="BT1416" t="s">
        <v>41</v>
      </c>
      <c r="BU1416">
        <v>8.8660000000000003E-2</v>
      </c>
      <c r="BV1416">
        <v>-3</v>
      </c>
      <c r="BX1416" t="s">
        <v>34</v>
      </c>
      <c r="BY1416" t="s">
        <v>41</v>
      </c>
      <c r="BZ1416">
        <v>39.518129999999999</v>
      </c>
      <c r="CA1416">
        <v>-2</v>
      </c>
      <c r="CB1416" t="s">
        <v>34</v>
      </c>
      <c r="CC1416" t="s">
        <v>60</v>
      </c>
      <c r="CD1416">
        <f>VLOOKUP(CC1416,MoodysRatingMapping!$A$3:$B$23,2,0)</f>
        <v>2.8000000000000003</v>
      </c>
      <c r="CE1416">
        <v>-2</v>
      </c>
      <c r="CF1416" s="11">
        <v>2.1</v>
      </c>
      <c r="CG1416" t="s">
        <v>80</v>
      </c>
      <c r="CH1416" s="15">
        <f>VLOOKUP(CG1416,'S&amp;PRatingMapping'!$A$3:$B$24,2,0)</f>
        <v>2.714285714285714</v>
      </c>
    </row>
    <row r="1417" spans="1:86" x14ac:dyDescent="0.25">
      <c r="A1417" s="2">
        <v>42521</v>
      </c>
      <c r="B1417">
        <v>8.1</v>
      </c>
      <c r="C1417">
        <v>67317</v>
      </c>
      <c r="D1417">
        <v>1.1000000000000001</v>
      </c>
      <c r="E1417">
        <v>1</v>
      </c>
      <c r="F1417">
        <v>0</v>
      </c>
      <c r="G1417">
        <v>0</v>
      </c>
      <c r="H1417">
        <v>0</v>
      </c>
      <c r="I1417">
        <v>1125676.54</v>
      </c>
      <c r="J1417" s="9">
        <v>5.2</v>
      </c>
      <c r="K1417">
        <v>6</v>
      </c>
      <c r="L1417" t="s">
        <v>41</v>
      </c>
      <c r="M1417">
        <v>0.45366000000000001</v>
      </c>
      <c r="N1417">
        <v>-4</v>
      </c>
      <c r="Q1417" s="11">
        <v>3.2</v>
      </c>
      <c r="R1417" t="s">
        <v>41</v>
      </c>
      <c r="S1417">
        <v>86.421627000000001</v>
      </c>
      <c r="T1417">
        <v>-7</v>
      </c>
      <c r="U1417" s="11">
        <v>3.2</v>
      </c>
      <c r="V1417" t="s">
        <v>59</v>
      </c>
      <c r="W1417">
        <f>VLOOKUP(V1417,MoodysRatingMapping!$A$3:$B$23,2,0)</f>
        <v>4.6000000000000005</v>
      </c>
      <c r="X1417">
        <v>-7</v>
      </c>
      <c r="AA1417" s="7" t="e">
        <f>VLOOKUP(Z1417,'S&amp;PRatingMapping'!$A$3:$B$24,2,0)</f>
        <v>#N/A</v>
      </c>
      <c r="AC1417">
        <v>6393</v>
      </c>
      <c r="AD1417">
        <v>6393</v>
      </c>
      <c r="AE1417">
        <v>833900.7</v>
      </c>
      <c r="AF1417" t="s">
        <v>37</v>
      </c>
      <c r="AG1417">
        <v>6</v>
      </c>
      <c r="AH1417" t="s">
        <v>41</v>
      </c>
      <c r="AI1417">
        <v>0.52881999999999996</v>
      </c>
      <c r="AJ1417">
        <v>-3</v>
      </c>
      <c r="AL1417" t="s">
        <v>45</v>
      </c>
      <c r="AM1417" t="s">
        <v>41</v>
      </c>
      <c r="AN1417">
        <v>88.664169999999999</v>
      </c>
      <c r="AO1417">
        <v>-6</v>
      </c>
      <c r="AP1417" s="11">
        <v>3.2</v>
      </c>
      <c r="AQ1417" t="s">
        <v>59</v>
      </c>
      <c r="AR1417">
        <f>VLOOKUP(AQ1417,MoodysRatingMapping!$A$3:$B$23,2,0)</f>
        <v>4.6000000000000005</v>
      </c>
      <c r="AS1417">
        <v>-6</v>
      </c>
      <c r="AV1417" s="15" t="e">
        <f>VLOOKUP(AU1417,'S&amp;PRatingMapping'!$A$3:$B$24,2,0)</f>
        <v>#N/A</v>
      </c>
      <c r="AX1417">
        <v>395006.65</v>
      </c>
      <c r="AY1417" t="s">
        <v>37</v>
      </c>
      <c r="AZ1417">
        <v>6</v>
      </c>
      <c r="BA1417" t="s">
        <v>41</v>
      </c>
      <c r="BB1417">
        <v>0.67941000000000007</v>
      </c>
      <c r="BC1417">
        <v>-3</v>
      </c>
      <c r="BE1417" s="11">
        <v>3.1</v>
      </c>
      <c r="BF1417" t="s">
        <v>41</v>
      </c>
      <c r="BG1417">
        <v>84.230106000000006</v>
      </c>
      <c r="BH1417">
        <v>-6</v>
      </c>
      <c r="BI1417" s="11">
        <v>3.2</v>
      </c>
      <c r="BJ1417" t="s">
        <v>59</v>
      </c>
      <c r="BK1417">
        <f>VLOOKUP(BJ1417,MoodysRatingMapping!$A$3:$B$23,2,0)</f>
        <v>4.6000000000000005</v>
      </c>
      <c r="BL1417">
        <v>-6</v>
      </c>
      <c r="BO1417" s="15" t="e">
        <f>VLOOKUP(BN1417,'S&amp;PRatingMapping'!$A$3:$B$24,2,0)</f>
        <v>#N/A</v>
      </c>
      <c r="BQ1417">
        <v>17190.29</v>
      </c>
      <c r="BR1417" s="11">
        <v>5.2</v>
      </c>
      <c r="BS1417">
        <v>6</v>
      </c>
      <c r="BT1417" t="s">
        <v>41</v>
      </c>
      <c r="BU1417">
        <v>0.46176000000000011</v>
      </c>
      <c r="BV1417">
        <v>-3</v>
      </c>
      <c r="BX1417" t="s">
        <v>45</v>
      </c>
      <c r="BY1417" t="s">
        <v>41</v>
      </c>
      <c r="BZ1417">
        <v>109.123526</v>
      </c>
      <c r="CA1417">
        <v>-6</v>
      </c>
      <c r="CB1417" t="s">
        <v>45</v>
      </c>
      <c r="CC1417" t="s">
        <v>59</v>
      </c>
      <c r="CD1417">
        <f>VLOOKUP(CC1417,MoodysRatingMapping!$A$3:$B$23,2,0)</f>
        <v>4.6000000000000005</v>
      </c>
      <c r="CE1417">
        <v>-6</v>
      </c>
      <c r="CH1417" s="15" t="e">
        <f>VLOOKUP(CG1417,'S&amp;PRatingMapping'!$A$3:$B$24,2,0)</f>
        <v>#N/A</v>
      </c>
    </row>
    <row r="1418" spans="1:86" x14ac:dyDescent="0.25">
      <c r="A1418" s="2">
        <v>42277</v>
      </c>
      <c r="B1418">
        <v>5.2</v>
      </c>
      <c r="C1418">
        <v>67321</v>
      </c>
      <c r="D1418">
        <v>1.2</v>
      </c>
      <c r="E1418">
        <v>1</v>
      </c>
      <c r="F1418">
        <v>0</v>
      </c>
      <c r="G1418">
        <v>0</v>
      </c>
      <c r="H1418">
        <v>0</v>
      </c>
      <c r="I1418">
        <v>2746836.48</v>
      </c>
      <c r="J1418" s="9">
        <v>6.2</v>
      </c>
      <c r="K1418">
        <v>8</v>
      </c>
      <c r="L1418" t="s">
        <v>41</v>
      </c>
      <c r="M1418">
        <v>1.6312199999999999</v>
      </c>
      <c r="N1418">
        <v>2</v>
      </c>
      <c r="Q1418" s="11">
        <v>2.2999999999999998</v>
      </c>
      <c r="R1418" t="s">
        <v>41</v>
      </c>
      <c r="S1418">
        <v>62.678327000000003</v>
      </c>
      <c r="T1418">
        <v>-4</v>
      </c>
      <c r="W1418" t="e">
        <f>VLOOKUP(V1418,MoodysRatingMapping!$A$3:$B$23,2,0)</f>
        <v>#N/A</v>
      </c>
      <c r="AA1418" s="7" t="e">
        <f>VLOOKUP(Z1418,'S&amp;PRatingMapping'!$A$3:$B$24,2,0)</f>
        <v>#N/A</v>
      </c>
      <c r="AC1418">
        <v>6428</v>
      </c>
      <c r="AD1418">
        <v>6428</v>
      </c>
      <c r="AE1418">
        <v>2860549.81</v>
      </c>
      <c r="AF1418" t="s">
        <v>31</v>
      </c>
      <c r="AG1418">
        <v>7</v>
      </c>
      <c r="AH1418" t="s">
        <v>41</v>
      </c>
      <c r="AI1418">
        <v>1.18895</v>
      </c>
      <c r="AJ1418">
        <v>3</v>
      </c>
      <c r="AL1418" t="s">
        <v>46</v>
      </c>
      <c r="AM1418" t="s">
        <v>41</v>
      </c>
      <c r="AN1418">
        <v>64.672695000000004</v>
      </c>
      <c r="AO1418">
        <v>-2</v>
      </c>
      <c r="AR1418" t="e">
        <f>VLOOKUP(AQ1418,MoodysRatingMapping!$A$3:$B$23,2,0)</f>
        <v>#N/A</v>
      </c>
      <c r="AV1418" s="15" t="e">
        <f>VLOOKUP(AU1418,'S&amp;PRatingMapping'!$A$3:$B$24,2,0)</f>
        <v>#N/A</v>
      </c>
      <c r="AX1418">
        <v>2390385.86</v>
      </c>
      <c r="AY1418" t="s">
        <v>31</v>
      </c>
      <c r="AZ1418">
        <v>7</v>
      </c>
      <c r="BA1418" t="s">
        <v>41</v>
      </c>
      <c r="BB1418">
        <v>1.0928100000000001</v>
      </c>
      <c r="BC1418">
        <v>3</v>
      </c>
      <c r="BE1418" s="11">
        <v>3.2</v>
      </c>
      <c r="BF1418" t="s">
        <v>41</v>
      </c>
      <c r="BG1418">
        <v>82.106285</v>
      </c>
      <c r="BH1418">
        <v>-1</v>
      </c>
      <c r="BK1418" t="e">
        <f>VLOOKUP(BJ1418,MoodysRatingMapping!$A$3:$B$23,2,0)</f>
        <v>#N/A</v>
      </c>
      <c r="BO1418" s="15" t="e">
        <f>VLOOKUP(BN1418,'S&amp;PRatingMapping'!$A$3:$B$24,2,0)</f>
        <v>#N/A</v>
      </c>
      <c r="BQ1418">
        <v>2613230.75</v>
      </c>
      <c r="BR1418" s="11">
        <v>6.1</v>
      </c>
      <c r="BS1418">
        <v>7</v>
      </c>
      <c r="BT1418" t="s">
        <v>41</v>
      </c>
      <c r="BU1418">
        <v>0.94552000000000003</v>
      </c>
      <c r="BV1418">
        <v>3</v>
      </c>
      <c r="BX1418" t="s">
        <v>45</v>
      </c>
      <c r="BY1418" t="s">
        <v>41</v>
      </c>
      <c r="BZ1418">
        <v>80.892837</v>
      </c>
      <c r="CA1418">
        <v>-1</v>
      </c>
      <c r="CD1418" t="e">
        <f>VLOOKUP(CC1418,MoodysRatingMapping!$A$3:$B$23,2,0)</f>
        <v>#N/A</v>
      </c>
      <c r="CH1418" s="15" t="e">
        <f>VLOOKUP(CG1418,'S&amp;PRatingMapping'!$A$3:$B$24,2,0)</f>
        <v>#N/A</v>
      </c>
    </row>
    <row r="1419" spans="1:86" x14ac:dyDescent="0.25">
      <c r="A1419" s="2">
        <v>41880</v>
      </c>
      <c r="B1419">
        <v>3.2</v>
      </c>
      <c r="C1419">
        <v>67328</v>
      </c>
      <c r="D1419">
        <v>0.1000000000000001</v>
      </c>
      <c r="E1419">
        <v>1</v>
      </c>
      <c r="F1419">
        <v>0</v>
      </c>
      <c r="G1419">
        <v>0</v>
      </c>
      <c r="H1419">
        <v>0</v>
      </c>
      <c r="I1419">
        <v>10653061.220000001</v>
      </c>
      <c r="J1419" s="9" t="s">
        <v>30</v>
      </c>
      <c r="K1419">
        <v>1</v>
      </c>
      <c r="L1419" t="s">
        <v>41</v>
      </c>
      <c r="M1419">
        <v>0.99470000000000003</v>
      </c>
      <c r="N1419">
        <v>-2</v>
      </c>
      <c r="Q1419" s="11" t="s">
        <v>30</v>
      </c>
      <c r="R1419" t="s">
        <v>41</v>
      </c>
      <c r="S1419">
        <v>32.754510000000003</v>
      </c>
      <c r="T1419">
        <v>-2</v>
      </c>
      <c r="U1419" s="11">
        <v>3.1</v>
      </c>
      <c r="V1419" t="s">
        <v>52</v>
      </c>
      <c r="W1419">
        <f>VLOOKUP(V1419,MoodysRatingMapping!$A$3:$B$23,2,0)</f>
        <v>4.1500000000000004</v>
      </c>
      <c r="Y1419">
        <v>2.2999999999999998</v>
      </c>
      <c r="Z1419" t="s">
        <v>77</v>
      </c>
      <c r="AA1419" s="7">
        <f>VLOOKUP(Z1419,'S&amp;PRatingMapping'!$A$3:$B$24,2,0)</f>
        <v>3.5714285714285707</v>
      </c>
      <c r="AC1419">
        <v>6468</v>
      </c>
      <c r="AD1419">
        <v>6468</v>
      </c>
      <c r="AE1419">
        <v>10653061.220000001</v>
      </c>
      <c r="AF1419" t="s">
        <v>30</v>
      </c>
      <c r="AG1419">
        <v>1</v>
      </c>
      <c r="AH1419" t="s">
        <v>41</v>
      </c>
      <c r="AI1419">
        <v>0.10953</v>
      </c>
      <c r="AJ1419">
        <v>-2</v>
      </c>
      <c r="AL1419" t="s">
        <v>30</v>
      </c>
      <c r="AM1419" t="s">
        <v>41</v>
      </c>
      <c r="AN1419">
        <v>28.874279000000001</v>
      </c>
      <c r="AO1419">
        <v>-2</v>
      </c>
      <c r="AP1419" s="11">
        <v>3.1</v>
      </c>
      <c r="AQ1419" t="s">
        <v>52</v>
      </c>
      <c r="AR1419">
        <f>VLOOKUP(AQ1419,MoodysRatingMapping!$A$3:$B$23,2,0)</f>
        <v>4.1500000000000004</v>
      </c>
      <c r="AS1419">
        <v>0</v>
      </c>
      <c r="AT1419" s="11">
        <v>2.2999999999999998</v>
      </c>
      <c r="AU1419" t="s">
        <v>77</v>
      </c>
      <c r="AV1419" s="15">
        <f>VLOOKUP(AU1419,'S&amp;PRatingMapping'!$A$3:$B$24,2,0)</f>
        <v>3.5714285714285707</v>
      </c>
      <c r="AX1419">
        <v>10653061.220000001</v>
      </c>
      <c r="AY1419" t="s">
        <v>30</v>
      </c>
      <c r="AZ1419">
        <v>1</v>
      </c>
      <c r="BA1419" t="s">
        <v>41</v>
      </c>
      <c r="BB1419">
        <v>9.819E-2</v>
      </c>
      <c r="BC1419">
        <v>-2</v>
      </c>
      <c r="BE1419" s="11" t="s">
        <v>30</v>
      </c>
      <c r="BF1419" t="s">
        <v>41</v>
      </c>
      <c r="BG1419">
        <v>29.264147999999999</v>
      </c>
      <c r="BH1419">
        <v>-2</v>
      </c>
      <c r="BI1419" s="11">
        <v>3.1</v>
      </c>
      <c r="BJ1419" t="s">
        <v>52</v>
      </c>
      <c r="BK1419">
        <f>VLOOKUP(BJ1419,MoodysRatingMapping!$A$3:$B$23,2,0)</f>
        <v>4.1500000000000004</v>
      </c>
      <c r="BL1419">
        <v>0</v>
      </c>
      <c r="BM1419" s="11">
        <v>2.2999999999999998</v>
      </c>
      <c r="BN1419" t="s">
        <v>77</v>
      </c>
      <c r="BO1419" s="15">
        <f>VLOOKUP(BN1419,'S&amp;PRatingMapping'!$A$3:$B$24,2,0)</f>
        <v>3.5714285714285707</v>
      </c>
      <c r="BQ1419">
        <v>10653061.220000001</v>
      </c>
      <c r="BR1419" s="11" t="s">
        <v>30</v>
      </c>
      <c r="BS1419">
        <v>1</v>
      </c>
      <c r="BT1419" t="s">
        <v>41</v>
      </c>
      <c r="BU1419">
        <v>0.11008999999999999</v>
      </c>
      <c r="BV1419">
        <v>-2</v>
      </c>
      <c r="BX1419" t="s">
        <v>30</v>
      </c>
      <c r="BY1419" t="s">
        <v>41</v>
      </c>
      <c r="BZ1419">
        <v>31.905937000000002</v>
      </c>
      <c r="CA1419">
        <v>-2</v>
      </c>
      <c r="CB1419" t="s">
        <v>35</v>
      </c>
      <c r="CC1419" t="s">
        <v>52</v>
      </c>
      <c r="CD1419">
        <f>VLOOKUP(CC1419,MoodysRatingMapping!$A$3:$B$23,2,0)</f>
        <v>4.1500000000000004</v>
      </c>
      <c r="CE1419">
        <v>0</v>
      </c>
      <c r="CF1419" s="11">
        <v>2.2999999999999998</v>
      </c>
      <c r="CG1419" t="s">
        <v>77</v>
      </c>
      <c r="CH1419" s="15">
        <f>VLOOKUP(CG1419,'S&amp;PRatingMapping'!$A$3:$B$24,2,0)</f>
        <v>3.5714285714285707</v>
      </c>
    </row>
    <row r="1420" spans="1:86" x14ac:dyDescent="0.25">
      <c r="A1420" s="2">
        <v>41912</v>
      </c>
      <c r="B1420">
        <v>5.0999999999999996</v>
      </c>
      <c r="C1420">
        <v>67340</v>
      </c>
      <c r="D1420">
        <v>1.1000000000000001</v>
      </c>
      <c r="E1420">
        <v>1</v>
      </c>
      <c r="F1420">
        <v>0</v>
      </c>
      <c r="G1420">
        <v>0</v>
      </c>
      <c r="H1420">
        <v>0</v>
      </c>
      <c r="I1420">
        <v>13324856.18</v>
      </c>
      <c r="J1420" s="9">
        <v>2.1</v>
      </c>
      <c r="K1420">
        <v>2</v>
      </c>
      <c r="L1420" t="s">
        <v>41</v>
      </c>
      <c r="M1420">
        <v>0.15473999999999999</v>
      </c>
      <c r="N1420">
        <v>-3</v>
      </c>
      <c r="Q1420" s="11">
        <v>3.1</v>
      </c>
      <c r="R1420" t="s">
        <v>41</v>
      </c>
      <c r="S1420">
        <v>67.183745000000002</v>
      </c>
      <c r="T1420">
        <v>-2</v>
      </c>
      <c r="W1420" t="e">
        <f>VLOOKUP(V1420,MoodysRatingMapping!$A$3:$B$23,2,0)</f>
        <v>#N/A</v>
      </c>
      <c r="AA1420" s="7" t="e">
        <f>VLOOKUP(Z1420,'S&amp;PRatingMapping'!$A$3:$B$24,2,0)</f>
        <v>#N/A</v>
      </c>
      <c r="AC1420">
        <v>64122</v>
      </c>
      <c r="AD1420">
        <v>64122</v>
      </c>
      <c r="AE1420">
        <v>14585926.74</v>
      </c>
      <c r="AF1420" t="s">
        <v>35</v>
      </c>
      <c r="AG1420">
        <v>3</v>
      </c>
      <c r="AH1420" t="s">
        <v>41</v>
      </c>
      <c r="AI1420">
        <v>0.19897999999999999</v>
      </c>
      <c r="AJ1420">
        <v>-1</v>
      </c>
      <c r="AL1420" t="s">
        <v>35</v>
      </c>
      <c r="AM1420" t="s">
        <v>41</v>
      </c>
      <c r="AN1420">
        <v>60.148375000000001</v>
      </c>
      <c r="AO1420">
        <v>-1</v>
      </c>
      <c r="AR1420" t="e">
        <f>VLOOKUP(AQ1420,MoodysRatingMapping!$A$3:$B$23,2,0)</f>
        <v>#N/A</v>
      </c>
      <c r="AV1420" s="15" t="e">
        <f>VLOOKUP(AU1420,'S&amp;PRatingMapping'!$A$3:$B$24,2,0)</f>
        <v>#N/A</v>
      </c>
      <c r="AX1420">
        <v>12607151.92</v>
      </c>
      <c r="AY1420" t="s">
        <v>34</v>
      </c>
      <c r="AZ1420">
        <v>2</v>
      </c>
      <c r="BA1420" t="s">
        <v>41</v>
      </c>
      <c r="BB1420">
        <v>0.15248</v>
      </c>
      <c r="BC1420">
        <v>-2</v>
      </c>
      <c r="BE1420" s="11" t="s">
        <v>30</v>
      </c>
      <c r="BF1420" t="s">
        <v>41</v>
      </c>
      <c r="BG1420">
        <v>30.431215000000002</v>
      </c>
      <c r="BH1420">
        <v>-3</v>
      </c>
      <c r="BK1420" t="e">
        <f>VLOOKUP(BJ1420,MoodysRatingMapping!$A$3:$B$23,2,0)</f>
        <v>#N/A</v>
      </c>
      <c r="BO1420" s="15" t="e">
        <f>VLOOKUP(BN1420,'S&amp;PRatingMapping'!$A$3:$B$24,2,0)</f>
        <v>#N/A</v>
      </c>
      <c r="BQ1420">
        <v>12978741.98</v>
      </c>
      <c r="BR1420" s="11">
        <v>3.1</v>
      </c>
      <c r="BS1420">
        <v>3</v>
      </c>
      <c r="BT1420" t="s">
        <v>41</v>
      </c>
      <c r="BU1420">
        <v>0.17185</v>
      </c>
      <c r="BV1420">
        <v>-1</v>
      </c>
      <c r="BX1420" t="s">
        <v>35</v>
      </c>
      <c r="BY1420" t="s">
        <v>41</v>
      </c>
      <c r="BZ1420">
        <v>59.041012000000002</v>
      </c>
      <c r="CA1420">
        <v>-1</v>
      </c>
      <c r="CD1420" t="e">
        <f>VLOOKUP(CC1420,MoodysRatingMapping!$A$3:$B$23,2,0)</f>
        <v>#N/A</v>
      </c>
      <c r="CH1420" s="15" t="e">
        <f>VLOOKUP(CG1420,'S&amp;PRatingMapping'!$A$3:$B$24,2,0)</f>
        <v>#N/A</v>
      </c>
    </row>
    <row r="1421" spans="1:86" x14ac:dyDescent="0.25">
      <c r="A1421" s="2">
        <v>42643</v>
      </c>
      <c r="B1421">
        <v>7</v>
      </c>
      <c r="C1421">
        <v>67340</v>
      </c>
      <c r="D1421">
        <v>1.9</v>
      </c>
      <c r="E1421">
        <v>1</v>
      </c>
      <c r="F1421">
        <v>0</v>
      </c>
      <c r="G1421">
        <v>0</v>
      </c>
      <c r="H1421">
        <v>0</v>
      </c>
      <c r="I1421">
        <v>9182417.6199999992</v>
      </c>
      <c r="J1421" s="9">
        <v>5.0999999999999996</v>
      </c>
      <c r="K1421">
        <v>5</v>
      </c>
      <c r="L1421" t="s">
        <v>41</v>
      </c>
      <c r="M1421">
        <v>0.33989999999999998</v>
      </c>
      <c r="N1421">
        <v>-4</v>
      </c>
      <c r="Q1421" s="11" t="s">
        <v>30</v>
      </c>
      <c r="R1421" t="s">
        <v>41</v>
      </c>
      <c r="S1421">
        <v>3.2753000000000001</v>
      </c>
      <c r="T1421">
        <v>-8</v>
      </c>
      <c r="W1421" t="e">
        <f>VLOOKUP(V1421,MoodysRatingMapping!$A$3:$B$23,2,0)</f>
        <v>#N/A</v>
      </c>
      <c r="AA1421" s="7" t="e">
        <f>VLOOKUP(Z1421,'S&amp;PRatingMapping'!$A$3:$B$24,2,0)</f>
        <v>#N/A</v>
      </c>
      <c r="AC1421">
        <v>64146</v>
      </c>
      <c r="AD1421">
        <v>64146</v>
      </c>
      <c r="AE1421">
        <v>9252740.6199999992</v>
      </c>
      <c r="AF1421" t="s">
        <v>29</v>
      </c>
      <c r="AG1421">
        <v>4</v>
      </c>
      <c r="AH1421" t="s">
        <v>41</v>
      </c>
      <c r="AI1421">
        <v>0.29848000000000002</v>
      </c>
      <c r="AJ1421">
        <v>-1</v>
      </c>
      <c r="AL1421" t="s">
        <v>30</v>
      </c>
      <c r="AM1421" t="s">
        <v>41</v>
      </c>
      <c r="AN1421">
        <v>27.173200000000001</v>
      </c>
      <c r="AO1421">
        <v>-4</v>
      </c>
      <c r="AR1421" t="e">
        <f>VLOOKUP(AQ1421,MoodysRatingMapping!$A$3:$B$23,2,0)</f>
        <v>#N/A</v>
      </c>
      <c r="AV1421" s="15" t="e">
        <f>VLOOKUP(AU1421,'S&amp;PRatingMapping'!$A$3:$B$24,2,0)</f>
        <v>#N/A</v>
      </c>
      <c r="AX1421">
        <v>9205644.8900000006</v>
      </c>
      <c r="AY1421" t="s">
        <v>38</v>
      </c>
      <c r="AZ1421">
        <v>5</v>
      </c>
      <c r="BA1421" t="s">
        <v>41</v>
      </c>
      <c r="BB1421">
        <v>0.33405000000000001</v>
      </c>
      <c r="BC1421">
        <v>0</v>
      </c>
      <c r="BE1421" s="11" t="s">
        <v>30</v>
      </c>
      <c r="BF1421" t="s">
        <v>41</v>
      </c>
      <c r="BG1421">
        <v>27.236899999999999</v>
      </c>
      <c r="BH1421">
        <v>-4</v>
      </c>
      <c r="BK1421" t="e">
        <f>VLOOKUP(BJ1421,MoodysRatingMapping!$A$3:$B$23,2,0)</f>
        <v>#N/A</v>
      </c>
      <c r="BO1421" s="15" t="e">
        <f>VLOOKUP(BN1421,'S&amp;PRatingMapping'!$A$3:$B$24,2,0)</f>
        <v>#N/A</v>
      </c>
      <c r="BQ1421">
        <v>9293080.1699999999</v>
      </c>
      <c r="BR1421" s="11">
        <v>5.2</v>
      </c>
      <c r="BS1421">
        <v>6</v>
      </c>
      <c r="BT1421" t="s">
        <v>41</v>
      </c>
      <c r="BU1421">
        <v>0.61848999999999998</v>
      </c>
      <c r="BV1421">
        <v>1</v>
      </c>
      <c r="BX1421" t="s">
        <v>30</v>
      </c>
      <c r="BY1421" t="s">
        <v>41</v>
      </c>
      <c r="BZ1421">
        <v>27.084303999999999</v>
      </c>
      <c r="CA1421">
        <v>-4</v>
      </c>
      <c r="CD1421" t="e">
        <f>VLOOKUP(CC1421,MoodysRatingMapping!$A$3:$B$23,2,0)</f>
        <v>#N/A</v>
      </c>
      <c r="CH1421" s="15" t="e">
        <f>VLOOKUP(CG1421,'S&amp;PRatingMapping'!$A$3:$B$24,2,0)</f>
        <v>#N/A</v>
      </c>
    </row>
    <row r="1422" spans="1:86" x14ac:dyDescent="0.25">
      <c r="A1422" s="2">
        <v>42062</v>
      </c>
      <c r="B1422">
        <v>4</v>
      </c>
      <c r="C1422">
        <v>67361</v>
      </c>
      <c r="D1422">
        <v>4</v>
      </c>
      <c r="E1422">
        <v>1</v>
      </c>
      <c r="F1422">
        <v>0</v>
      </c>
      <c r="G1422">
        <v>0</v>
      </c>
      <c r="H1422">
        <v>0</v>
      </c>
      <c r="I1422">
        <v>126446.98</v>
      </c>
      <c r="J1422" s="9" t="s">
        <v>29</v>
      </c>
      <c r="K1422">
        <v>4</v>
      </c>
      <c r="L1422" t="s">
        <v>41</v>
      </c>
      <c r="M1422">
        <v>0.27483999999999997</v>
      </c>
      <c r="Q1422" s="11">
        <v>3.1</v>
      </c>
      <c r="R1422" t="s">
        <v>41</v>
      </c>
      <c r="S1422">
        <v>56.675794000000003</v>
      </c>
      <c r="T1422">
        <v>-1</v>
      </c>
      <c r="U1422" s="11">
        <v>3.2</v>
      </c>
      <c r="V1422" t="s">
        <v>59</v>
      </c>
      <c r="W1422">
        <f>VLOOKUP(V1422,MoodysRatingMapping!$A$3:$B$23,2,0)</f>
        <v>4.6000000000000005</v>
      </c>
      <c r="X1422">
        <v>-1</v>
      </c>
      <c r="AA1422" s="7" t="e">
        <f>VLOOKUP(Z1422,'S&amp;PRatingMapping'!$A$3:$B$24,2,0)</f>
        <v>#N/A</v>
      </c>
      <c r="AC1422">
        <v>64171</v>
      </c>
      <c r="AD1422">
        <v>64171</v>
      </c>
      <c r="AE1422">
        <v>9984.7000000000007</v>
      </c>
      <c r="AR1422" t="e">
        <f>VLOOKUP(AQ1422,MoodysRatingMapping!$A$3:$B$23,2,0)</f>
        <v>#N/A</v>
      </c>
      <c r="AV1422" s="15" t="e">
        <f>VLOOKUP(AU1422,'S&amp;PRatingMapping'!$A$3:$B$24,2,0)</f>
        <v>#N/A</v>
      </c>
      <c r="AX1422">
        <v>7491.04</v>
      </c>
      <c r="BK1422" t="e">
        <f>VLOOKUP(BJ1422,MoodysRatingMapping!$A$3:$B$23,2,0)</f>
        <v>#N/A</v>
      </c>
      <c r="BO1422" s="15" t="e">
        <f>VLOOKUP(BN1422,'S&amp;PRatingMapping'!$A$3:$B$24,2,0)</f>
        <v>#N/A</v>
      </c>
      <c r="BQ1422">
        <v>4970941.63</v>
      </c>
      <c r="BR1422" s="11">
        <v>6.1</v>
      </c>
      <c r="BS1422">
        <v>7</v>
      </c>
      <c r="BT1422" t="s">
        <v>41</v>
      </c>
      <c r="BU1422">
        <v>0.29060999999999998</v>
      </c>
      <c r="BV1422">
        <v>3</v>
      </c>
      <c r="BX1422" t="s">
        <v>45</v>
      </c>
      <c r="BY1422" t="s">
        <v>41</v>
      </c>
      <c r="BZ1422">
        <v>70.296599999999998</v>
      </c>
      <c r="CA1422">
        <v>-1</v>
      </c>
      <c r="CD1422" t="e">
        <f>VLOOKUP(CC1422,MoodysRatingMapping!$A$3:$B$23,2,0)</f>
        <v>#N/A</v>
      </c>
      <c r="CH1422" s="15" t="e">
        <f>VLOOKUP(CG1422,'S&amp;PRatingMapping'!$A$3:$B$24,2,0)</f>
        <v>#N/A</v>
      </c>
    </row>
    <row r="1423" spans="1:86" x14ac:dyDescent="0.25">
      <c r="A1423" s="2">
        <v>41820</v>
      </c>
      <c r="B1423">
        <v>8.1999999999999993</v>
      </c>
      <c r="C1423">
        <v>67395</v>
      </c>
      <c r="D1423">
        <v>9.9999999999999645E-2</v>
      </c>
      <c r="E1423">
        <v>1</v>
      </c>
      <c r="F1423">
        <v>0</v>
      </c>
      <c r="G1423">
        <v>0</v>
      </c>
      <c r="H1423">
        <v>0</v>
      </c>
      <c r="I1423">
        <v>238209.23</v>
      </c>
      <c r="J1423" s="9">
        <v>6.1</v>
      </c>
      <c r="K1423">
        <v>7</v>
      </c>
      <c r="L1423" t="s">
        <v>41</v>
      </c>
      <c r="M1423">
        <v>1.3720000000000001</v>
      </c>
      <c r="N1423">
        <v>-4</v>
      </c>
      <c r="Q1423" s="11">
        <v>3.3</v>
      </c>
      <c r="R1423" t="s">
        <v>41</v>
      </c>
      <c r="S1423">
        <v>99.913210000000007</v>
      </c>
      <c r="T1423">
        <v>-8</v>
      </c>
      <c r="W1423" t="e">
        <f>VLOOKUP(V1423,MoodysRatingMapping!$A$3:$B$23,2,0)</f>
        <v>#N/A</v>
      </c>
      <c r="AA1423" s="7" t="e">
        <f>VLOOKUP(Z1423,'S&amp;PRatingMapping'!$A$3:$B$24,2,0)</f>
        <v>#N/A</v>
      </c>
      <c r="AC1423">
        <v>64216</v>
      </c>
      <c r="AD1423">
        <v>64216</v>
      </c>
      <c r="AE1423">
        <v>235234.24</v>
      </c>
      <c r="AF1423" t="s">
        <v>31</v>
      </c>
      <c r="AG1423">
        <v>7</v>
      </c>
      <c r="AH1423" t="s">
        <v>41</v>
      </c>
      <c r="AI1423">
        <v>1.41831</v>
      </c>
      <c r="AJ1423">
        <v>-3</v>
      </c>
      <c r="AR1423" t="e">
        <f>VLOOKUP(AQ1423,MoodysRatingMapping!$A$3:$B$23,2,0)</f>
        <v>#N/A</v>
      </c>
      <c r="AV1423" s="15" t="e">
        <f>VLOOKUP(AU1423,'S&amp;PRatingMapping'!$A$3:$B$24,2,0)</f>
        <v>#N/A</v>
      </c>
      <c r="AX1423">
        <v>227929.16</v>
      </c>
      <c r="AY1423" t="s">
        <v>31</v>
      </c>
      <c r="AZ1423">
        <v>7</v>
      </c>
      <c r="BA1423" t="s">
        <v>41</v>
      </c>
      <c r="BB1423">
        <v>1.36164</v>
      </c>
      <c r="BC1423">
        <v>-3</v>
      </c>
      <c r="BE1423" s="11">
        <v>3.3</v>
      </c>
      <c r="BF1423" t="s">
        <v>41</v>
      </c>
      <c r="BG1423">
        <v>101.74316899999999</v>
      </c>
      <c r="BH1423">
        <v>-7</v>
      </c>
      <c r="BK1423" t="e">
        <f>VLOOKUP(BJ1423,MoodysRatingMapping!$A$3:$B$23,2,0)</f>
        <v>#N/A</v>
      </c>
      <c r="BO1423" s="15" t="e">
        <f>VLOOKUP(BN1423,'S&amp;PRatingMapping'!$A$3:$B$24,2,0)</f>
        <v>#N/A</v>
      </c>
      <c r="BQ1423">
        <v>224266.8</v>
      </c>
      <c r="BR1423" s="11">
        <v>6.1</v>
      </c>
      <c r="BS1423">
        <v>7</v>
      </c>
      <c r="BT1423" t="s">
        <v>41</v>
      </c>
      <c r="BU1423">
        <v>1.36398</v>
      </c>
      <c r="BV1423">
        <v>-3</v>
      </c>
      <c r="BX1423" t="s">
        <v>45</v>
      </c>
      <c r="BY1423" t="s">
        <v>41</v>
      </c>
      <c r="BZ1423">
        <v>101.738443</v>
      </c>
      <c r="CA1423">
        <v>-7</v>
      </c>
      <c r="CD1423" t="e">
        <f>VLOOKUP(CC1423,MoodysRatingMapping!$A$3:$B$23,2,0)</f>
        <v>#N/A</v>
      </c>
      <c r="CH1423" s="15" t="e">
        <f>VLOOKUP(CG1423,'S&amp;PRatingMapping'!$A$3:$B$24,2,0)</f>
        <v>#N/A</v>
      </c>
    </row>
    <row r="1424" spans="1:86" x14ac:dyDescent="0.25">
      <c r="A1424" s="2">
        <v>41820</v>
      </c>
      <c r="B1424">
        <v>4</v>
      </c>
      <c r="C1424">
        <v>67404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3952663.79</v>
      </c>
      <c r="J1424" s="9" t="s">
        <v>29</v>
      </c>
      <c r="K1424">
        <v>4</v>
      </c>
      <c r="L1424" t="s">
        <v>41</v>
      </c>
      <c r="M1424">
        <v>0.28854999999999997</v>
      </c>
      <c r="Q1424" s="11">
        <v>3.2</v>
      </c>
      <c r="R1424" t="s">
        <v>41</v>
      </c>
      <c r="S1424">
        <v>71.859809999999996</v>
      </c>
      <c r="T1424">
        <v>-1</v>
      </c>
      <c r="U1424" s="11">
        <v>3.1</v>
      </c>
      <c r="V1424" t="s">
        <v>52</v>
      </c>
      <c r="W1424">
        <f>VLOOKUP(V1424,MoodysRatingMapping!$A$3:$B$23,2,0)</f>
        <v>4.1500000000000004</v>
      </c>
      <c r="X1424">
        <v>-1</v>
      </c>
      <c r="AA1424" s="7" t="e">
        <f>VLOOKUP(Z1424,'S&amp;PRatingMapping'!$A$3:$B$24,2,0)</f>
        <v>#N/A</v>
      </c>
      <c r="AC1424">
        <v>64257</v>
      </c>
      <c r="AD1424">
        <v>64257</v>
      </c>
      <c r="AE1424">
        <v>3873780.43</v>
      </c>
      <c r="AF1424" t="s">
        <v>38</v>
      </c>
      <c r="AG1424">
        <v>5</v>
      </c>
      <c r="AH1424" t="s">
        <v>41</v>
      </c>
      <c r="AI1424">
        <v>0.33182</v>
      </c>
      <c r="AJ1424">
        <v>2</v>
      </c>
      <c r="AL1424" t="s">
        <v>45</v>
      </c>
      <c r="AM1424" t="s">
        <v>41</v>
      </c>
      <c r="AN1424">
        <v>87.289637999999997</v>
      </c>
      <c r="AO1424">
        <v>0</v>
      </c>
      <c r="AP1424" s="11">
        <v>3.1</v>
      </c>
      <c r="AQ1424" t="s">
        <v>52</v>
      </c>
      <c r="AR1424">
        <f>VLOOKUP(AQ1424,MoodysRatingMapping!$A$3:$B$23,2,0)</f>
        <v>4.1500000000000004</v>
      </c>
      <c r="AS1424">
        <v>0</v>
      </c>
      <c r="AV1424" s="15" t="e">
        <f>VLOOKUP(AU1424,'S&amp;PRatingMapping'!$A$3:$B$24,2,0)</f>
        <v>#N/A</v>
      </c>
      <c r="AX1424">
        <v>3863934.45</v>
      </c>
      <c r="AY1424" t="s">
        <v>38</v>
      </c>
      <c r="AZ1424">
        <v>5</v>
      </c>
      <c r="BA1424" t="s">
        <v>41</v>
      </c>
      <c r="BB1424">
        <v>0.36054999999999998</v>
      </c>
      <c r="BC1424">
        <v>2</v>
      </c>
      <c r="BE1424" s="11">
        <v>3.3</v>
      </c>
      <c r="BF1424" t="s">
        <v>41</v>
      </c>
      <c r="BG1424">
        <v>103.979316</v>
      </c>
      <c r="BH1424">
        <v>0</v>
      </c>
      <c r="BI1424" s="11">
        <v>3.1</v>
      </c>
      <c r="BJ1424" t="s">
        <v>52</v>
      </c>
      <c r="BK1424">
        <f>VLOOKUP(BJ1424,MoodysRatingMapping!$A$3:$B$23,2,0)</f>
        <v>4.1500000000000004</v>
      </c>
      <c r="BL1424">
        <v>0</v>
      </c>
      <c r="BO1424" s="15" t="e">
        <f>VLOOKUP(BN1424,'S&amp;PRatingMapping'!$A$3:$B$24,2,0)</f>
        <v>#N/A</v>
      </c>
      <c r="BQ1424">
        <v>3831154.79</v>
      </c>
      <c r="BR1424" s="11">
        <v>5.0999999999999996</v>
      </c>
      <c r="BS1424">
        <v>5</v>
      </c>
      <c r="BT1424" t="s">
        <v>41</v>
      </c>
      <c r="BU1424">
        <v>0.39293</v>
      </c>
      <c r="BV1424">
        <v>2</v>
      </c>
      <c r="BX1424" t="s">
        <v>43</v>
      </c>
      <c r="BY1424" t="s">
        <v>41</v>
      </c>
      <c r="BZ1424">
        <v>107.012388</v>
      </c>
      <c r="CA1424">
        <v>0</v>
      </c>
      <c r="CB1424" t="s">
        <v>35</v>
      </c>
      <c r="CC1424" t="s">
        <v>52</v>
      </c>
      <c r="CD1424">
        <f>VLOOKUP(CC1424,MoodysRatingMapping!$A$3:$B$23,2,0)</f>
        <v>4.1500000000000004</v>
      </c>
      <c r="CE1424">
        <v>0</v>
      </c>
      <c r="CH1424" s="15" t="e">
        <f>VLOOKUP(CG1424,'S&amp;PRatingMapping'!$A$3:$B$24,2,0)</f>
        <v>#N/A</v>
      </c>
    </row>
    <row r="1425" spans="1:86" x14ac:dyDescent="0.25">
      <c r="A1425" s="2">
        <v>42643</v>
      </c>
      <c r="B1425">
        <v>8.1</v>
      </c>
      <c r="C1425">
        <v>67413</v>
      </c>
      <c r="D1425">
        <v>4.0999999999999996</v>
      </c>
      <c r="E1425">
        <v>1</v>
      </c>
      <c r="F1425">
        <v>0</v>
      </c>
      <c r="G1425">
        <v>0</v>
      </c>
      <c r="H1425">
        <v>0</v>
      </c>
      <c r="I1425">
        <v>513925.5</v>
      </c>
      <c r="J1425" s="9">
        <v>5.2</v>
      </c>
      <c r="K1425">
        <v>6</v>
      </c>
      <c r="L1425" t="s">
        <v>41</v>
      </c>
      <c r="M1425">
        <v>0.51863000000000004</v>
      </c>
      <c r="N1425">
        <v>-4</v>
      </c>
      <c r="W1425" t="e">
        <f>VLOOKUP(V1425,MoodysRatingMapping!$A$3:$B$23,2,0)</f>
        <v>#N/A</v>
      </c>
      <c r="AA1425" s="7" t="e">
        <f>VLOOKUP(Z1425,'S&amp;PRatingMapping'!$A$3:$B$24,2,0)</f>
        <v>#N/A</v>
      </c>
      <c r="AC1425">
        <v>6432</v>
      </c>
      <c r="AD1425">
        <v>6432</v>
      </c>
      <c r="AE1425">
        <v>509359.41</v>
      </c>
      <c r="AF1425" t="s">
        <v>37</v>
      </c>
      <c r="AG1425">
        <v>6</v>
      </c>
      <c r="AH1425" t="s">
        <v>41</v>
      </c>
      <c r="AI1425">
        <v>0.71592</v>
      </c>
      <c r="AJ1425">
        <v>2</v>
      </c>
      <c r="AR1425" t="e">
        <f>VLOOKUP(AQ1425,MoodysRatingMapping!$A$3:$B$23,2,0)</f>
        <v>#N/A</v>
      </c>
      <c r="AV1425" s="15" t="e">
        <f>VLOOKUP(AU1425,'S&amp;PRatingMapping'!$A$3:$B$24,2,0)</f>
        <v>#N/A</v>
      </c>
      <c r="AX1425">
        <v>497684.88</v>
      </c>
      <c r="AY1425" t="s">
        <v>37</v>
      </c>
      <c r="AZ1425">
        <v>6</v>
      </c>
      <c r="BA1425" t="s">
        <v>41</v>
      </c>
      <c r="BB1425">
        <v>0.63865000000000005</v>
      </c>
      <c r="BC1425">
        <v>2</v>
      </c>
      <c r="BK1425" t="e">
        <f>VLOOKUP(BJ1425,MoodysRatingMapping!$A$3:$B$23,2,0)</f>
        <v>#N/A</v>
      </c>
      <c r="BO1425" s="15" t="e">
        <f>VLOOKUP(BN1425,'S&amp;PRatingMapping'!$A$3:$B$24,2,0)</f>
        <v>#N/A</v>
      </c>
      <c r="BQ1425">
        <v>493979.95</v>
      </c>
      <c r="BR1425" s="11">
        <v>5.2</v>
      </c>
      <c r="BS1425">
        <v>6</v>
      </c>
      <c r="BT1425" t="s">
        <v>41</v>
      </c>
      <c r="BU1425">
        <v>0.60472000000000004</v>
      </c>
      <c r="BV1425">
        <v>2</v>
      </c>
      <c r="CD1425" t="e">
        <f>VLOOKUP(CC1425,MoodysRatingMapping!$A$3:$B$23,2,0)</f>
        <v>#N/A</v>
      </c>
      <c r="CH1425" s="15" t="e">
        <f>VLOOKUP(CG1425,'S&amp;PRatingMapping'!$A$3:$B$24,2,0)</f>
        <v>#N/A</v>
      </c>
    </row>
    <row r="1426" spans="1:86" x14ac:dyDescent="0.25">
      <c r="A1426" s="2">
        <v>42398</v>
      </c>
      <c r="B1426">
        <v>4</v>
      </c>
      <c r="C1426">
        <v>67414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27863625.809999999</v>
      </c>
      <c r="J1426" s="9" t="s">
        <v>29</v>
      </c>
      <c r="K1426">
        <v>4</v>
      </c>
      <c r="L1426" t="s">
        <v>41</v>
      </c>
      <c r="M1426">
        <v>0.26150000000000001</v>
      </c>
      <c r="W1426" t="e">
        <f>VLOOKUP(V1426,MoodysRatingMapping!$A$3:$B$23,2,0)</f>
        <v>#N/A</v>
      </c>
      <c r="Y1426">
        <v>3.2</v>
      </c>
      <c r="Z1426" t="s">
        <v>69</v>
      </c>
      <c r="AA1426" s="7">
        <f>VLOOKUP(Z1426,'S&amp;PRatingMapping'!$A$3:$B$24,2,0)</f>
        <v>4.4285714285714279</v>
      </c>
      <c r="AC1426">
        <v>64348</v>
      </c>
      <c r="AD1426">
        <v>64348</v>
      </c>
      <c r="AE1426">
        <v>28048454.93</v>
      </c>
      <c r="AF1426" t="s">
        <v>35</v>
      </c>
      <c r="AG1426">
        <v>3</v>
      </c>
      <c r="AH1426" t="s">
        <v>41</v>
      </c>
      <c r="AI1426">
        <v>0.20957999999999999</v>
      </c>
      <c r="AJ1426">
        <v>0</v>
      </c>
      <c r="AR1426" t="e">
        <f>VLOOKUP(AQ1426,MoodysRatingMapping!$A$3:$B$23,2,0)</f>
        <v>#N/A</v>
      </c>
      <c r="AT1426" s="11">
        <v>3.2</v>
      </c>
      <c r="AU1426" t="s">
        <v>69</v>
      </c>
      <c r="AV1426" s="15">
        <f>VLOOKUP(AU1426,'S&amp;PRatingMapping'!$A$3:$B$24,2,0)</f>
        <v>4.4285714285714279</v>
      </c>
      <c r="AX1426">
        <v>28624782.670000002</v>
      </c>
      <c r="AY1426" t="s">
        <v>35</v>
      </c>
      <c r="AZ1426">
        <v>3</v>
      </c>
      <c r="BA1426" t="s">
        <v>41</v>
      </c>
      <c r="BB1426">
        <v>0.19450000000000001</v>
      </c>
      <c r="BC1426">
        <v>0</v>
      </c>
      <c r="BK1426" t="e">
        <f>VLOOKUP(BJ1426,MoodysRatingMapping!$A$3:$B$23,2,0)</f>
        <v>#N/A</v>
      </c>
      <c r="BM1426" s="11">
        <v>3.2</v>
      </c>
      <c r="BN1426" t="s">
        <v>69</v>
      </c>
      <c r="BO1426" s="15">
        <f>VLOOKUP(BN1426,'S&amp;PRatingMapping'!$A$3:$B$24,2,0)</f>
        <v>4.4285714285714279</v>
      </c>
      <c r="BQ1426">
        <v>28601669.870000001</v>
      </c>
      <c r="BR1426" s="11">
        <v>3.1</v>
      </c>
      <c r="BS1426">
        <v>3</v>
      </c>
      <c r="BT1426" t="s">
        <v>41</v>
      </c>
      <c r="BU1426">
        <v>0.19846</v>
      </c>
      <c r="BV1426">
        <v>0</v>
      </c>
      <c r="CD1426" t="e">
        <f>VLOOKUP(CC1426,MoodysRatingMapping!$A$3:$B$23,2,0)</f>
        <v>#N/A</v>
      </c>
      <c r="CF1426" s="11">
        <v>3.2</v>
      </c>
      <c r="CG1426" t="s">
        <v>69</v>
      </c>
      <c r="CH1426" s="15">
        <f>VLOOKUP(CG1426,'S&amp;PRatingMapping'!$A$3:$B$24,2,0)</f>
        <v>4.4285714285714279</v>
      </c>
    </row>
    <row r="1427" spans="1:86" x14ac:dyDescent="0.25">
      <c r="A1427" s="2">
        <v>42580</v>
      </c>
      <c r="B1427">
        <v>5.0999999999999996</v>
      </c>
      <c r="C1427">
        <v>67414</v>
      </c>
      <c r="D1427">
        <v>1.1000000000000001</v>
      </c>
      <c r="E1427">
        <v>1</v>
      </c>
      <c r="F1427">
        <v>0</v>
      </c>
      <c r="G1427">
        <v>0</v>
      </c>
      <c r="H1427">
        <v>0</v>
      </c>
      <c r="I1427">
        <v>46441667.159999996</v>
      </c>
      <c r="J1427" s="9">
        <v>5.0999999999999996</v>
      </c>
      <c r="K1427">
        <v>5</v>
      </c>
      <c r="L1427" t="s">
        <v>41</v>
      </c>
      <c r="M1427">
        <v>0.39762999999999998</v>
      </c>
      <c r="Q1427" s="11">
        <v>3.1</v>
      </c>
      <c r="R1427" t="s">
        <v>41</v>
      </c>
      <c r="S1427">
        <v>79.995599999999996</v>
      </c>
      <c r="T1427">
        <v>-2</v>
      </c>
      <c r="W1427" t="e">
        <f>VLOOKUP(V1427,MoodysRatingMapping!$A$3:$B$23,2,0)</f>
        <v>#N/A</v>
      </c>
      <c r="Y1427">
        <v>3.2</v>
      </c>
      <c r="Z1427" t="s">
        <v>69</v>
      </c>
      <c r="AA1427" s="7">
        <f>VLOOKUP(Z1427,'S&amp;PRatingMapping'!$A$3:$B$24,2,0)</f>
        <v>4.4285714285714279</v>
      </c>
      <c r="AC1427">
        <v>64354</v>
      </c>
      <c r="AD1427">
        <v>64354</v>
      </c>
      <c r="AE1427">
        <v>46896031.600000001</v>
      </c>
      <c r="AF1427" t="s">
        <v>37</v>
      </c>
      <c r="AG1427">
        <v>6</v>
      </c>
      <c r="AH1427" t="s">
        <v>41</v>
      </c>
      <c r="AI1427">
        <v>0.47783999999999999</v>
      </c>
      <c r="AJ1427">
        <v>2</v>
      </c>
      <c r="AL1427" t="s">
        <v>45</v>
      </c>
      <c r="AM1427" t="s">
        <v>41</v>
      </c>
      <c r="AN1427">
        <v>100.856444</v>
      </c>
      <c r="AO1427">
        <v>-1</v>
      </c>
      <c r="AR1427" t="e">
        <f>VLOOKUP(AQ1427,MoodysRatingMapping!$A$3:$B$23,2,0)</f>
        <v>#N/A</v>
      </c>
      <c r="AT1427" s="11">
        <v>3.2</v>
      </c>
      <c r="AU1427" t="s">
        <v>69</v>
      </c>
      <c r="AV1427" s="15">
        <f>VLOOKUP(AU1427,'S&amp;PRatingMapping'!$A$3:$B$24,2,0)</f>
        <v>4.4285714285714279</v>
      </c>
      <c r="AX1427">
        <v>41305812.609999999</v>
      </c>
      <c r="AY1427" t="s">
        <v>38</v>
      </c>
      <c r="AZ1427">
        <v>5</v>
      </c>
      <c r="BA1427" t="s">
        <v>41</v>
      </c>
      <c r="BB1427">
        <v>0.37991000000000003</v>
      </c>
      <c r="BC1427">
        <v>1</v>
      </c>
      <c r="BK1427" t="e">
        <f>VLOOKUP(BJ1427,MoodysRatingMapping!$A$3:$B$23,2,0)</f>
        <v>#N/A</v>
      </c>
      <c r="BM1427" s="11">
        <v>3.2</v>
      </c>
      <c r="BN1427" t="s">
        <v>69</v>
      </c>
      <c r="BO1427" s="15">
        <f>VLOOKUP(BN1427,'S&amp;PRatingMapping'!$A$3:$B$24,2,0)</f>
        <v>4.4285714285714279</v>
      </c>
      <c r="BQ1427">
        <v>32041514.800000001</v>
      </c>
      <c r="BR1427" s="11">
        <v>5.0999999999999996</v>
      </c>
      <c r="BS1427">
        <v>5</v>
      </c>
      <c r="BT1427" t="s">
        <v>41</v>
      </c>
      <c r="BU1427">
        <v>0.33311000000000002</v>
      </c>
      <c r="BV1427">
        <v>1</v>
      </c>
      <c r="CD1427" t="e">
        <f>VLOOKUP(CC1427,MoodysRatingMapping!$A$3:$B$23,2,0)</f>
        <v>#N/A</v>
      </c>
      <c r="CF1427" s="11">
        <v>3.2</v>
      </c>
      <c r="CG1427" t="s">
        <v>69</v>
      </c>
      <c r="CH1427" s="15">
        <f>VLOOKUP(CG1427,'S&amp;PRatingMapping'!$A$3:$B$24,2,0)</f>
        <v>4.4285714285714279</v>
      </c>
    </row>
    <row r="1428" spans="1:86" x14ac:dyDescent="0.25">
      <c r="A1428" s="2">
        <v>42766</v>
      </c>
      <c r="B1428">
        <v>5.2</v>
      </c>
      <c r="C1428">
        <v>67414</v>
      </c>
      <c r="D1428">
        <v>0.10000000000000051</v>
      </c>
      <c r="E1428">
        <v>1</v>
      </c>
      <c r="F1428">
        <v>0</v>
      </c>
      <c r="G1428">
        <v>0</v>
      </c>
      <c r="H1428">
        <v>0</v>
      </c>
      <c r="I1428">
        <v>49276261.060000002</v>
      </c>
      <c r="J1428" s="9" t="s">
        <v>30</v>
      </c>
      <c r="K1428">
        <v>1</v>
      </c>
      <c r="L1428" t="s">
        <v>41</v>
      </c>
      <c r="M1428">
        <v>0.14960000000000001</v>
      </c>
      <c r="N1428">
        <v>-5</v>
      </c>
      <c r="Q1428" s="11">
        <v>3.2</v>
      </c>
      <c r="R1428" t="s">
        <v>41</v>
      </c>
      <c r="S1428">
        <v>84.953999999999994</v>
      </c>
      <c r="T1428">
        <v>-3</v>
      </c>
      <c r="W1428" t="e">
        <f>VLOOKUP(V1428,MoodysRatingMapping!$A$3:$B$23,2,0)</f>
        <v>#N/A</v>
      </c>
      <c r="Y1428">
        <v>3.2</v>
      </c>
      <c r="Z1428" t="s">
        <v>69</v>
      </c>
      <c r="AA1428" s="7">
        <f>VLOOKUP(Z1428,'S&amp;PRatingMapping'!$A$3:$B$24,2,0)</f>
        <v>4.4285714285714279</v>
      </c>
      <c r="AC1428">
        <v>6436</v>
      </c>
      <c r="AD1428">
        <v>6436</v>
      </c>
      <c r="AE1428">
        <v>47085723.210000001</v>
      </c>
      <c r="AF1428" t="s">
        <v>37</v>
      </c>
      <c r="AG1428">
        <v>6</v>
      </c>
      <c r="AH1428" t="s">
        <v>41</v>
      </c>
      <c r="AI1428">
        <v>0.52171000000000001</v>
      </c>
      <c r="AJ1428">
        <v>1</v>
      </c>
      <c r="AL1428" t="s">
        <v>45</v>
      </c>
      <c r="AM1428" t="s">
        <v>41</v>
      </c>
      <c r="AN1428">
        <v>84.713399999999993</v>
      </c>
      <c r="AO1428">
        <v>-2</v>
      </c>
      <c r="AR1428" t="e">
        <f>VLOOKUP(AQ1428,MoodysRatingMapping!$A$3:$B$23,2,0)</f>
        <v>#N/A</v>
      </c>
      <c r="AT1428" s="11">
        <v>3.2</v>
      </c>
      <c r="AU1428" t="s">
        <v>69</v>
      </c>
      <c r="AV1428" s="15">
        <f>VLOOKUP(AU1428,'S&amp;PRatingMapping'!$A$3:$B$24,2,0)</f>
        <v>4.4285714285714279</v>
      </c>
      <c r="AX1428">
        <v>45215301.039999999</v>
      </c>
      <c r="AY1428" t="s">
        <v>37</v>
      </c>
      <c r="AZ1428">
        <v>6</v>
      </c>
      <c r="BA1428" t="s">
        <v>41</v>
      </c>
      <c r="BB1428">
        <v>0.58960000000000001</v>
      </c>
      <c r="BC1428">
        <v>1</v>
      </c>
      <c r="BE1428" s="11">
        <v>3.2</v>
      </c>
      <c r="BF1428" t="s">
        <v>41</v>
      </c>
      <c r="BG1428">
        <v>89.725399999999993</v>
      </c>
      <c r="BH1428">
        <v>-2</v>
      </c>
      <c r="BK1428" t="e">
        <f>VLOOKUP(BJ1428,MoodysRatingMapping!$A$3:$B$23,2,0)</f>
        <v>#N/A</v>
      </c>
      <c r="BM1428" s="11">
        <v>3.2</v>
      </c>
      <c r="BN1428" t="s">
        <v>69</v>
      </c>
      <c r="BO1428" s="15">
        <f>VLOOKUP(BN1428,'S&amp;PRatingMapping'!$A$3:$B$24,2,0)</f>
        <v>4.4285714285714279</v>
      </c>
      <c r="BQ1428">
        <v>47630646.310000002</v>
      </c>
      <c r="BR1428" s="11">
        <v>5.0999999999999996</v>
      </c>
      <c r="BS1428">
        <v>5</v>
      </c>
      <c r="BT1428" t="s">
        <v>41</v>
      </c>
      <c r="BU1428">
        <v>0.44534000000000001</v>
      </c>
      <c r="BV1428">
        <v>0</v>
      </c>
      <c r="BX1428" t="s">
        <v>35</v>
      </c>
      <c r="BY1428" t="s">
        <v>41</v>
      </c>
      <c r="BZ1428">
        <v>73.427099999999996</v>
      </c>
      <c r="CA1428">
        <v>-2</v>
      </c>
      <c r="CD1428" t="e">
        <f>VLOOKUP(CC1428,MoodysRatingMapping!$A$3:$B$23,2,0)</f>
        <v>#N/A</v>
      </c>
      <c r="CF1428" s="11">
        <v>3.2</v>
      </c>
      <c r="CG1428" t="s">
        <v>69</v>
      </c>
      <c r="CH1428" s="15">
        <f>VLOOKUP(CG1428,'S&amp;PRatingMapping'!$A$3:$B$24,2,0)</f>
        <v>4.4285714285714279</v>
      </c>
    </row>
    <row r="1429" spans="1:86" x14ac:dyDescent="0.25">
      <c r="A1429" s="2">
        <v>42551</v>
      </c>
      <c r="B1429">
        <v>4</v>
      </c>
      <c r="C1429">
        <v>67426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106592983.81999999</v>
      </c>
      <c r="U1429" s="11" t="s">
        <v>29</v>
      </c>
      <c r="V1429" t="s">
        <v>48</v>
      </c>
      <c r="W1429">
        <f>VLOOKUP(V1429,MoodysRatingMapping!$A$3:$B$23,2,0)</f>
        <v>5.5000000000000009</v>
      </c>
      <c r="Y1429">
        <v>3.3</v>
      </c>
      <c r="Z1429" t="s">
        <v>81</v>
      </c>
      <c r="AA1429" s="7">
        <f>VLOOKUP(Z1429,'S&amp;PRatingMapping'!$A$3:$B$24,2,0)</f>
        <v>4.8571428571428568</v>
      </c>
      <c r="AC1429">
        <v>6438</v>
      </c>
      <c r="AD1429">
        <v>6438</v>
      </c>
      <c r="AE1429">
        <v>6767562.7599999998</v>
      </c>
      <c r="AP1429" s="11">
        <v>3.3</v>
      </c>
      <c r="AQ1429" t="s">
        <v>58</v>
      </c>
      <c r="AR1429">
        <f>VLOOKUP(AQ1429,MoodysRatingMapping!$A$3:$B$23,2,0)</f>
        <v>5.0500000000000007</v>
      </c>
      <c r="AS1429">
        <v>0</v>
      </c>
      <c r="AT1429" s="11">
        <v>3.2</v>
      </c>
      <c r="AU1429" t="s">
        <v>69</v>
      </c>
      <c r="AV1429" s="15">
        <f>VLOOKUP(AU1429,'S&amp;PRatingMapping'!$A$3:$B$24,2,0)</f>
        <v>4.4285714285714279</v>
      </c>
      <c r="AX1429">
        <v>40710979.780000001</v>
      </c>
      <c r="AY1429" t="s">
        <v>30</v>
      </c>
      <c r="AZ1429">
        <v>1</v>
      </c>
      <c r="BA1429" t="s">
        <v>41</v>
      </c>
      <c r="BB1429">
        <v>0.01</v>
      </c>
      <c r="BC1429">
        <v>-3</v>
      </c>
      <c r="BE1429" s="11">
        <v>3.1</v>
      </c>
      <c r="BF1429" t="s">
        <v>41</v>
      </c>
      <c r="BG1429">
        <v>66.982900000000001</v>
      </c>
      <c r="BH1429">
        <v>-1</v>
      </c>
      <c r="BK1429" t="e">
        <f>VLOOKUP(BJ1429,MoodysRatingMapping!$A$3:$B$23,2,0)</f>
        <v>#N/A</v>
      </c>
      <c r="BM1429" s="11">
        <v>3.2</v>
      </c>
      <c r="BN1429" t="s">
        <v>69</v>
      </c>
      <c r="BO1429" s="15">
        <f>VLOOKUP(BN1429,'S&amp;PRatingMapping'!$A$3:$B$24,2,0)</f>
        <v>4.4285714285714279</v>
      </c>
      <c r="BQ1429">
        <v>39207444.240000002</v>
      </c>
      <c r="BR1429" s="11" t="s">
        <v>30</v>
      </c>
      <c r="BS1429">
        <v>1</v>
      </c>
      <c r="BT1429" t="s">
        <v>41</v>
      </c>
      <c r="BU1429">
        <v>0.01</v>
      </c>
      <c r="BV1429">
        <v>-3</v>
      </c>
      <c r="BX1429" t="s">
        <v>45</v>
      </c>
      <c r="BY1429" t="s">
        <v>41</v>
      </c>
      <c r="BZ1429">
        <v>83.545100000000005</v>
      </c>
      <c r="CA1429">
        <v>-1</v>
      </c>
      <c r="CD1429" t="e">
        <f>VLOOKUP(CC1429,MoodysRatingMapping!$A$3:$B$23,2,0)</f>
        <v>#N/A</v>
      </c>
      <c r="CF1429" s="11">
        <v>3.2</v>
      </c>
      <c r="CG1429" t="s">
        <v>69</v>
      </c>
      <c r="CH1429" s="15">
        <f>VLOOKUP(CG1429,'S&amp;PRatingMapping'!$A$3:$B$24,2,0)</f>
        <v>4.4285714285714279</v>
      </c>
    </row>
    <row r="1430" spans="1:86" x14ac:dyDescent="0.25">
      <c r="A1430" s="2">
        <v>41971</v>
      </c>
      <c r="B1430">
        <v>9</v>
      </c>
      <c r="C1430">
        <v>67427</v>
      </c>
      <c r="D1430">
        <v>0.80000000000000071</v>
      </c>
      <c r="E1430">
        <v>1</v>
      </c>
      <c r="F1430">
        <v>0</v>
      </c>
      <c r="G1430">
        <v>0</v>
      </c>
      <c r="H1430">
        <v>0</v>
      </c>
      <c r="I1430">
        <v>7441136.3899999997</v>
      </c>
      <c r="W1430" t="e">
        <f>VLOOKUP(V1430,MoodysRatingMapping!$A$3:$B$23,2,0)</f>
        <v>#N/A</v>
      </c>
      <c r="AA1430" s="7" t="e">
        <f>VLOOKUP(Z1430,'S&amp;PRatingMapping'!$A$3:$B$24,2,0)</f>
        <v>#N/A</v>
      </c>
      <c r="AC1430">
        <v>64414</v>
      </c>
      <c r="AD1430">
        <v>64414</v>
      </c>
      <c r="AE1430">
        <v>7473841.5599999996</v>
      </c>
      <c r="AR1430" t="e">
        <f>VLOOKUP(AQ1430,MoodysRatingMapping!$A$3:$B$23,2,0)</f>
        <v>#N/A</v>
      </c>
      <c r="AV1430" s="15" t="e">
        <f>VLOOKUP(AU1430,'S&amp;PRatingMapping'!$A$3:$B$24,2,0)</f>
        <v>#N/A</v>
      </c>
      <c r="AX1430">
        <v>6935108.0599999996</v>
      </c>
      <c r="BK1430" t="e">
        <f>VLOOKUP(BJ1430,MoodysRatingMapping!$A$3:$B$23,2,0)</f>
        <v>#N/A</v>
      </c>
      <c r="BO1430" s="15" t="e">
        <f>VLOOKUP(BN1430,'S&amp;PRatingMapping'!$A$3:$B$24,2,0)</f>
        <v>#N/A</v>
      </c>
      <c r="BQ1430">
        <v>7502124.1299999999</v>
      </c>
      <c r="CD1430" t="e">
        <f>VLOOKUP(CC1430,MoodysRatingMapping!$A$3:$B$23,2,0)</f>
        <v>#N/A</v>
      </c>
      <c r="CH1430" s="15" t="e">
        <f>VLOOKUP(CG1430,'S&amp;PRatingMapping'!$A$3:$B$24,2,0)</f>
        <v>#N/A</v>
      </c>
    </row>
    <row r="1431" spans="1:86" x14ac:dyDescent="0.25">
      <c r="A1431" s="2">
        <v>41912</v>
      </c>
      <c r="B1431">
        <v>7</v>
      </c>
      <c r="C1431">
        <v>67463</v>
      </c>
      <c r="D1431">
        <v>0.90000000000000036</v>
      </c>
      <c r="E1431">
        <v>1</v>
      </c>
      <c r="F1431">
        <v>0</v>
      </c>
      <c r="G1431">
        <v>0</v>
      </c>
      <c r="H1431">
        <v>0</v>
      </c>
      <c r="I1431">
        <v>23802821.579999998</v>
      </c>
      <c r="W1431" t="e">
        <f>VLOOKUP(V1431,MoodysRatingMapping!$A$3:$B$23,2,0)</f>
        <v>#N/A</v>
      </c>
      <c r="AA1431" s="7" t="e">
        <f>VLOOKUP(Z1431,'S&amp;PRatingMapping'!$A$3:$B$24,2,0)</f>
        <v>#N/A</v>
      </c>
      <c r="AC1431">
        <v>64476</v>
      </c>
      <c r="AD1431">
        <v>64476</v>
      </c>
      <c r="AE1431">
        <v>25330252.010000002</v>
      </c>
      <c r="AR1431" t="e">
        <f>VLOOKUP(AQ1431,MoodysRatingMapping!$A$3:$B$23,2,0)</f>
        <v>#N/A</v>
      </c>
      <c r="AV1431" s="15" t="e">
        <f>VLOOKUP(AU1431,'S&amp;PRatingMapping'!$A$3:$B$24,2,0)</f>
        <v>#N/A</v>
      </c>
      <c r="AX1431">
        <v>24949889.670000002</v>
      </c>
      <c r="BK1431" t="e">
        <f>VLOOKUP(BJ1431,MoodysRatingMapping!$A$3:$B$23,2,0)</f>
        <v>#N/A</v>
      </c>
      <c r="BO1431" s="15" t="e">
        <f>VLOOKUP(BN1431,'S&amp;PRatingMapping'!$A$3:$B$24,2,0)</f>
        <v>#N/A</v>
      </c>
      <c r="BQ1431">
        <v>25614183.510000002</v>
      </c>
      <c r="CD1431" t="e">
        <f>VLOOKUP(CC1431,MoodysRatingMapping!$A$3:$B$23,2,0)</f>
        <v>#N/A</v>
      </c>
      <c r="CH1431" s="15" t="e">
        <f>VLOOKUP(CG1431,'S&amp;PRatingMapping'!$A$3:$B$24,2,0)</f>
        <v>#N/A</v>
      </c>
    </row>
    <row r="1432" spans="1:86" x14ac:dyDescent="0.25">
      <c r="A1432" s="2">
        <v>42277</v>
      </c>
      <c r="B1432">
        <v>6.2</v>
      </c>
      <c r="C1432">
        <v>67465</v>
      </c>
      <c r="D1432">
        <v>0.10000000000000051</v>
      </c>
      <c r="E1432">
        <v>1</v>
      </c>
      <c r="F1432">
        <v>0</v>
      </c>
      <c r="G1432">
        <v>0</v>
      </c>
      <c r="H1432">
        <v>0</v>
      </c>
      <c r="I1432">
        <v>124301.46</v>
      </c>
      <c r="W1432" t="e">
        <f>VLOOKUP(V1432,MoodysRatingMapping!$A$3:$B$23,2,0)</f>
        <v>#N/A</v>
      </c>
      <c r="AA1432" s="7" t="e">
        <f>VLOOKUP(Z1432,'S&amp;PRatingMapping'!$A$3:$B$24,2,0)</f>
        <v>#N/A</v>
      </c>
      <c r="AC1432">
        <v>64571</v>
      </c>
      <c r="AD1432">
        <v>64571</v>
      </c>
      <c r="AE1432">
        <v>139750</v>
      </c>
      <c r="AR1432" t="e">
        <f>VLOOKUP(AQ1432,MoodysRatingMapping!$A$3:$B$23,2,0)</f>
        <v>#N/A</v>
      </c>
      <c r="AV1432" s="15" t="e">
        <f>VLOOKUP(AU1432,'S&amp;PRatingMapping'!$A$3:$B$24,2,0)</f>
        <v>#N/A</v>
      </c>
      <c r="AX1432">
        <v>105554.92</v>
      </c>
      <c r="BK1432" t="e">
        <f>VLOOKUP(BJ1432,MoodysRatingMapping!$A$3:$B$23,2,0)</f>
        <v>#N/A</v>
      </c>
      <c r="BO1432" s="15" t="e">
        <f>VLOOKUP(BN1432,'S&amp;PRatingMapping'!$A$3:$B$24,2,0)</f>
        <v>#N/A</v>
      </c>
      <c r="BQ1432">
        <v>102328.29</v>
      </c>
      <c r="CD1432" t="e">
        <f>VLOOKUP(CC1432,MoodysRatingMapping!$A$3:$B$23,2,0)</f>
        <v>#N/A</v>
      </c>
      <c r="CH1432" s="15" t="e">
        <f>VLOOKUP(CG1432,'S&amp;PRatingMapping'!$A$3:$B$24,2,0)</f>
        <v>#N/A</v>
      </c>
    </row>
    <row r="1433" spans="1:86" x14ac:dyDescent="0.25">
      <c r="A1433" s="2">
        <v>42643</v>
      </c>
      <c r="B1433">
        <v>7</v>
      </c>
      <c r="C1433">
        <v>67466</v>
      </c>
      <c r="D1433">
        <v>1.8</v>
      </c>
      <c r="E1433">
        <v>1</v>
      </c>
      <c r="F1433">
        <v>0</v>
      </c>
      <c r="G1433">
        <v>0</v>
      </c>
      <c r="H1433">
        <v>0</v>
      </c>
      <c r="I1433">
        <v>1662216.28</v>
      </c>
      <c r="J1433" s="9">
        <v>2.1</v>
      </c>
      <c r="K1433">
        <v>2</v>
      </c>
      <c r="L1433" t="s">
        <v>41</v>
      </c>
      <c r="M1433">
        <v>0.15149000000000001</v>
      </c>
      <c r="N1433">
        <v>-7</v>
      </c>
      <c r="Q1433" s="11">
        <v>2.2000000000000002</v>
      </c>
      <c r="R1433" t="s">
        <v>41</v>
      </c>
      <c r="S1433">
        <v>61.27</v>
      </c>
      <c r="T1433">
        <v>-7</v>
      </c>
      <c r="W1433" t="e">
        <f>VLOOKUP(V1433,MoodysRatingMapping!$A$3:$B$23,2,0)</f>
        <v>#N/A</v>
      </c>
      <c r="AA1433" s="7" t="e">
        <f>VLOOKUP(Z1433,'S&amp;PRatingMapping'!$A$3:$B$24,2,0)</f>
        <v>#N/A</v>
      </c>
      <c r="AC1433">
        <v>64635</v>
      </c>
      <c r="AD1433">
        <v>64635</v>
      </c>
      <c r="AE1433">
        <v>1851129.65</v>
      </c>
      <c r="AF1433" t="s">
        <v>34</v>
      </c>
      <c r="AG1433">
        <v>2</v>
      </c>
      <c r="AH1433" t="s">
        <v>41</v>
      </c>
      <c r="AI1433">
        <v>0.12745999999999999</v>
      </c>
      <c r="AJ1433">
        <v>-4</v>
      </c>
      <c r="AL1433" t="s">
        <v>30</v>
      </c>
      <c r="AM1433" t="s">
        <v>41</v>
      </c>
      <c r="AN1433">
        <v>47.808900000000001</v>
      </c>
      <c r="AO1433">
        <v>-5</v>
      </c>
      <c r="AR1433" t="e">
        <f>VLOOKUP(AQ1433,MoodysRatingMapping!$A$3:$B$23,2,0)</f>
        <v>#N/A</v>
      </c>
      <c r="AV1433" s="15" t="e">
        <f>VLOOKUP(AU1433,'S&amp;PRatingMapping'!$A$3:$B$24,2,0)</f>
        <v>#N/A</v>
      </c>
      <c r="AX1433">
        <v>1519610.79</v>
      </c>
      <c r="AY1433" t="s">
        <v>34</v>
      </c>
      <c r="AZ1433">
        <v>2</v>
      </c>
      <c r="BA1433" t="s">
        <v>41</v>
      </c>
      <c r="BB1433">
        <v>0.12623999999999999</v>
      </c>
      <c r="BC1433">
        <v>-4</v>
      </c>
      <c r="BE1433" s="11" t="s">
        <v>30</v>
      </c>
      <c r="BF1433" t="s">
        <v>41</v>
      </c>
      <c r="BG1433">
        <v>47.502099999999999</v>
      </c>
      <c r="BH1433">
        <v>-5</v>
      </c>
      <c r="BK1433" t="e">
        <f>VLOOKUP(BJ1433,MoodysRatingMapping!$A$3:$B$23,2,0)</f>
        <v>#N/A</v>
      </c>
      <c r="BO1433" s="15" t="e">
        <f>VLOOKUP(BN1433,'S&amp;PRatingMapping'!$A$3:$B$24,2,0)</f>
        <v>#N/A</v>
      </c>
      <c r="BQ1433">
        <v>1835517.62</v>
      </c>
      <c r="BR1433" s="11">
        <v>3.1</v>
      </c>
      <c r="BS1433">
        <v>3</v>
      </c>
      <c r="BT1433" t="s">
        <v>41</v>
      </c>
      <c r="BU1433">
        <v>0.19363</v>
      </c>
      <c r="BV1433">
        <v>-3</v>
      </c>
      <c r="BX1433" t="s">
        <v>34</v>
      </c>
      <c r="BY1433" t="s">
        <v>41</v>
      </c>
      <c r="BZ1433">
        <v>53.534101</v>
      </c>
      <c r="CA1433">
        <v>-4</v>
      </c>
      <c r="CD1433" t="e">
        <f>VLOOKUP(CC1433,MoodysRatingMapping!$A$3:$B$23,2,0)</f>
        <v>#N/A</v>
      </c>
      <c r="CH1433" s="15" t="e">
        <f>VLOOKUP(CG1433,'S&amp;PRatingMapping'!$A$3:$B$24,2,0)</f>
        <v>#N/A</v>
      </c>
    </row>
    <row r="1434" spans="1:86" x14ac:dyDescent="0.25">
      <c r="A1434" s="2">
        <v>41851</v>
      </c>
      <c r="B1434">
        <v>7</v>
      </c>
      <c r="C1434">
        <v>67469</v>
      </c>
      <c r="D1434">
        <v>0.79999999999999982</v>
      </c>
      <c r="E1434">
        <v>1</v>
      </c>
      <c r="F1434">
        <v>0</v>
      </c>
      <c r="G1434">
        <v>0</v>
      </c>
      <c r="H1434">
        <v>0</v>
      </c>
      <c r="I1434">
        <v>4317435.21</v>
      </c>
      <c r="W1434" t="e">
        <f>VLOOKUP(V1434,MoodysRatingMapping!$A$3:$B$23,2,0)</f>
        <v>#N/A</v>
      </c>
      <c r="AA1434" s="7" t="e">
        <f>VLOOKUP(Z1434,'S&amp;PRatingMapping'!$A$3:$B$24,2,0)</f>
        <v>#N/A</v>
      </c>
      <c r="AC1434">
        <v>64662</v>
      </c>
      <c r="AD1434">
        <v>64662</v>
      </c>
      <c r="AE1434">
        <v>4403971.93</v>
      </c>
      <c r="AR1434" t="e">
        <f>VLOOKUP(AQ1434,MoodysRatingMapping!$A$3:$B$23,2,0)</f>
        <v>#N/A</v>
      </c>
      <c r="AV1434" s="15" t="e">
        <f>VLOOKUP(AU1434,'S&amp;PRatingMapping'!$A$3:$B$24,2,0)</f>
        <v>#N/A</v>
      </c>
      <c r="AX1434">
        <v>2659933.98</v>
      </c>
      <c r="BK1434" t="e">
        <f>VLOOKUP(BJ1434,MoodysRatingMapping!$A$3:$B$23,2,0)</f>
        <v>#N/A</v>
      </c>
      <c r="BO1434" s="15" t="e">
        <f>VLOOKUP(BN1434,'S&amp;PRatingMapping'!$A$3:$B$24,2,0)</f>
        <v>#N/A</v>
      </c>
      <c r="BQ1434">
        <v>2585746.19</v>
      </c>
      <c r="BR1434" s="11" t="s">
        <v>30</v>
      </c>
      <c r="BS1434">
        <v>1</v>
      </c>
      <c r="BT1434" t="s">
        <v>41</v>
      </c>
      <c r="BU1434">
        <v>0.10148</v>
      </c>
      <c r="BV1434">
        <v>-7</v>
      </c>
      <c r="CD1434" t="e">
        <f>VLOOKUP(CC1434,MoodysRatingMapping!$A$3:$B$23,2,0)</f>
        <v>#N/A</v>
      </c>
      <c r="CH1434" s="15" t="e">
        <f>VLOOKUP(CG1434,'S&amp;PRatingMapping'!$A$3:$B$24,2,0)</f>
        <v>#N/A</v>
      </c>
    </row>
    <row r="1435" spans="1:86" x14ac:dyDescent="0.25">
      <c r="A1435" s="2">
        <v>42004</v>
      </c>
      <c r="B1435">
        <v>8.1999999999999993</v>
      </c>
      <c r="C1435">
        <v>67469</v>
      </c>
      <c r="D1435">
        <v>1.1999999999999991</v>
      </c>
      <c r="E1435">
        <v>1</v>
      </c>
      <c r="F1435">
        <v>0</v>
      </c>
      <c r="G1435">
        <v>0</v>
      </c>
      <c r="H1435">
        <v>0</v>
      </c>
      <c r="I1435">
        <v>4070256.02</v>
      </c>
      <c r="W1435" t="e">
        <f>VLOOKUP(V1435,MoodysRatingMapping!$A$3:$B$23,2,0)</f>
        <v>#N/A</v>
      </c>
      <c r="AA1435" s="7" t="e">
        <f>VLOOKUP(Z1435,'S&amp;PRatingMapping'!$A$3:$B$24,2,0)</f>
        <v>#N/A</v>
      </c>
      <c r="AC1435">
        <v>64667</v>
      </c>
      <c r="AD1435">
        <v>64667</v>
      </c>
      <c r="AE1435">
        <v>4242385.3099999996</v>
      </c>
      <c r="AF1435" t="s">
        <v>30</v>
      </c>
      <c r="AG1435">
        <v>1</v>
      </c>
      <c r="AH1435" t="s">
        <v>41</v>
      </c>
      <c r="AI1435">
        <v>9.3939999999999996E-2</v>
      </c>
      <c r="AJ1435">
        <v>-8</v>
      </c>
      <c r="AR1435" t="e">
        <f>VLOOKUP(AQ1435,MoodysRatingMapping!$A$3:$B$23,2,0)</f>
        <v>#N/A</v>
      </c>
      <c r="AV1435" s="15" t="e">
        <f>VLOOKUP(AU1435,'S&amp;PRatingMapping'!$A$3:$B$24,2,0)</f>
        <v>#N/A</v>
      </c>
      <c r="AX1435">
        <v>4353465.2699999996</v>
      </c>
      <c r="AY1435" t="s">
        <v>30</v>
      </c>
      <c r="AZ1435">
        <v>1</v>
      </c>
      <c r="BA1435" t="s">
        <v>41</v>
      </c>
      <c r="BB1435">
        <v>0.10038999999999999</v>
      </c>
      <c r="BC1435">
        <v>-8</v>
      </c>
      <c r="BK1435" t="e">
        <f>VLOOKUP(BJ1435,MoodysRatingMapping!$A$3:$B$23,2,0)</f>
        <v>#N/A</v>
      </c>
      <c r="BO1435" s="15" t="e">
        <f>VLOOKUP(BN1435,'S&amp;PRatingMapping'!$A$3:$B$24,2,0)</f>
        <v>#N/A</v>
      </c>
      <c r="BQ1435">
        <v>4393667.18</v>
      </c>
      <c r="BR1435" s="11" t="s">
        <v>30</v>
      </c>
      <c r="BS1435">
        <v>1</v>
      </c>
      <c r="BT1435" t="s">
        <v>41</v>
      </c>
      <c r="BU1435">
        <v>0.11752</v>
      </c>
      <c r="BV1435">
        <v>-8</v>
      </c>
      <c r="CD1435" t="e">
        <f>VLOOKUP(CC1435,MoodysRatingMapping!$A$3:$B$23,2,0)</f>
        <v>#N/A</v>
      </c>
      <c r="CH1435" s="15" t="e">
        <f>VLOOKUP(CG1435,'S&amp;PRatingMapping'!$A$3:$B$24,2,0)</f>
        <v>#N/A</v>
      </c>
    </row>
    <row r="1436" spans="1:86" x14ac:dyDescent="0.25">
      <c r="A1436" s="2">
        <v>43280</v>
      </c>
      <c r="B1436">
        <v>8.1999999999999993</v>
      </c>
      <c r="C1436">
        <v>67469</v>
      </c>
      <c r="D1436">
        <v>9.9999999999999645E-2</v>
      </c>
      <c r="E1436">
        <v>1</v>
      </c>
      <c r="F1436">
        <v>0</v>
      </c>
      <c r="G1436">
        <v>0</v>
      </c>
      <c r="H1436">
        <v>0</v>
      </c>
      <c r="I1436">
        <v>908077.85</v>
      </c>
      <c r="J1436" s="9" t="s">
        <v>32</v>
      </c>
      <c r="K1436">
        <v>3</v>
      </c>
      <c r="L1436" t="s">
        <v>41</v>
      </c>
      <c r="M1436">
        <v>0.34760000000000002</v>
      </c>
      <c r="N1436">
        <v>-8</v>
      </c>
      <c r="W1436" t="e">
        <f>VLOOKUP(V1436,MoodysRatingMapping!$A$3:$B$23,2,0)</f>
        <v>#N/A</v>
      </c>
      <c r="AA1436" s="7" t="e">
        <f>VLOOKUP(Z1436,'S&amp;PRatingMapping'!$A$3:$B$24,2,0)</f>
        <v>#N/A</v>
      </c>
      <c r="AC1436">
        <v>6479</v>
      </c>
      <c r="AD1436">
        <v>6479</v>
      </c>
      <c r="AE1436">
        <v>993004.35</v>
      </c>
      <c r="AF1436" t="s">
        <v>40</v>
      </c>
      <c r="AG1436">
        <v>2</v>
      </c>
      <c r="AH1436" t="s">
        <v>41</v>
      </c>
      <c r="AI1436">
        <v>2.8309999999999998E-2</v>
      </c>
      <c r="AJ1436">
        <v>-8</v>
      </c>
      <c r="AR1436" t="e">
        <f>VLOOKUP(AQ1436,MoodysRatingMapping!$A$3:$B$23,2,0)</f>
        <v>#N/A</v>
      </c>
      <c r="AV1436" s="15" t="e">
        <f>VLOOKUP(AU1436,'S&amp;PRatingMapping'!$A$3:$B$24,2,0)</f>
        <v>#N/A</v>
      </c>
      <c r="AX1436">
        <v>1086350.82</v>
      </c>
      <c r="AY1436" t="s">
        <v>40</v>
      </c>
      <c r="AZ1436">
        <v>2</v>
      </c>
      <c r="BA1436" t="s">
        <v>41</v>
      </c>
      <c r="BB1436">
        <v>3.3419999999999998E-2</v>
      </c>
      <c r="BC1436">
        <v>-8</v>
      </c>
      <c r="BK1436" t="e">
        <f>VLOOKUP(BJ1436,MoodysRatingMapping!$A$3:$B$23,2,0)</f>
        <v>#N/A</v>
      </c>
      <c r="BO1436" s="15" t="e">
        <f>VLOOKUP(BN1436,'S&amp;PRatingMapping'!$A$3:$B$24,2,0)</f>
        <v>#N/A</v>
      </c>
      <c r="BQ1436">
        <v>1252164.28</v>
      </c>
      <c r="BR1436" s="11" t="s">
        <v>40</v>
      </c>
      <c r="BS1436">
        <v>2</v>
      </c>
      <c r="BT1436" t="s">
        <v>41</v>
      </c>
      <c r="BU1436">
        <v>3.2989999999999998E-2</v>
      </c>
      <c r="BV1436">
        <v>-8</v>
      </c>
      <c r="CD1436" t="e">
        <f>VLOOKUP(CC1436,MoodysRatingMapping!$A$3:$B$23,2,0)</f>
        <v>#N/A</v>
      </c>
      <c r="CH1436" s="15" t="e">
        <f>VLOOKUP(CG1436,'S&amp;PRatingMapping'!$A$3:$B$24,2,0)</f>
        <v>#N/A</v>
      </c>
    </row>
    <row r="1437" spans="1:86" x14ac:dyDescent="0.25">
      <c r="A1437" s="2">
        <v>42825</v>
      </c>
      <c r="B1437">
        <v>8.1</v>
      </c>
      <c r="C1437">
        <v>67483</v>
      </c>
      <c r="D1437">
        <v>1.1000000000000001</v>
      </c>
      <c r="E1437">
        <v>1</v>
      </c>
      <c r="F1437">
        <v>0</v>
      </c>
      <c r="G1437">
        <v>0</v>
      </c>
      <c r="H1437">
        <v>0</v>
      </c>
      <c r="I1437">
        <v>14157119.119999999</v>
      </c>
      <c r="J1437" s="9" t="s">
        <v>30</v>
      </c>
      <c r="K1437">
        <v>1</v>
      </c>
      <c r="L1437" t="s">
        <v>41</v>
      </c>
      <c r="M1437">
        <v>0.219</v>
      </c>
      <c r="N1437">
        <v>-9</v>
      </c>
      <c r="Q1437" s="11" t="s">
        <v>30</v>
      </c>
      <c r="R1437" t="s">
        <v>41</v>
      </c>
      <c r="S1437">
        <v>3.8881999999999999</v>
      </c>
      <c r="T1437">
        <v>-9</v>
      </c>
      <c r="U1437" s="11">
        <v>2.2000000000000002</v>
      </c>
      <c r="V1437" t="s">
        <v>50</v>
      </c>
      <c r="W1437">
        <f>VLOOKUP(V1437,MoodysRatingMapping!$A$3:$B$23,2,0)</f>
        <v>3.7000000000000006</v>
      </c>
      <c r="X1437">
        <v>-8</v>
      </c>
      <c r="Y1437">
        <v>2.2000000000000002</v>
      </c>
      <c r="Z1437" t="s">
        <v>71</v>
      </c>
      <c r="AA1437" s="7">
        <f>VLOOKUP(Z1437,'S&amp;PRatingMapping'!$A$3:$B$24,2,0)</f>
        <v>3.1428571428571423</v>
      </c>
      <c r="AC1437">
        <v>64747</v>
      </c>
      <c r="AD1437">
        <v>64747</v>
      </c>
      <c r="AE1437">
        <v>14485965.6</v>
      </c>
      <c r="AF1437" t="s">
        <v>30</v>
      </c>
      <c r="AG1437">
        <v>1</v>
      </c>
      <c r="AH1437" t="s">
        <v>41</v>
      </c>
      <c r="AI1437">
        <v>2.018E-2</v>
      </c>
      <c r="AJ1437">
        <v>-8</v>
      </c>
      <c r="AL1437" t="s">
        <v>30</v>
      </c>
      <c r="AM1437" t="s">
        <v>41</v>
      </c>
      <c r="AN1437">
        <v>28.390499999999999</v>
      </c>
      <c r="AO1437">
        <v>-8</v>
      </c>
      <c r="AP1437" s="11">
        <v>2.2000000000000002</v>
      </c>
      <c r="AQ1437" t="s">
        <v>50</v>
      </c>
      <c r="AR1437">
        <f>VLOOKUP(AQ1437,MoodysRatingMapping!$A$3:$B$23,2,0)</f>
        <v>3.7000000000000006</v>
      </c>
      <c r="AS1437">
        <v>-7</v>
      </c>
      <c r="AT1437" s="11">
        <v>2.2000000000000002</v>
      </c>
      <c r="AU1437" t="s">
        <v>71</v>
      </c>
      <c r="AV1437" s="15">
        <f>VLOOKUP(AU1437,'S&amp;PRatingMapping'!$A$3:$B$24,2,0)</f>
        <v>3.1428571428571423</v>
      </c>
      <c r="AX1437">
        <v>13722396.810000001</v>
      </c>
      <c r="AY1437" t="s">
        <v>30</v>
      </c>
      <c r="AZ1437">
        <v>1</v>
      </c>
      <c r="BA1437" t="s">
        <v>41</v>
      </c>
      <c r="BB1437">
        <v>1.857E-2</v>
      </c>
      <c r="BC1437">
        <v>-8</v>
      </c>
      <c r="BE1437" s="11" t="s">
        <v>30</v>
      </c>
      <c r="BF1437" t="s">
        <v>41</v>
      </c>
      <c r="BG1437">
        <v>28.995000000000001</v>
      </c>
      <c r="BH1437">
        <v>-8</v>
      </c>
      <c r="BI1437" s="11">
        <v>2.2000000000000002</v>
      </c>
      <c r="BJ1437" t="s">
        <v>50</v>
      </c>
      <c r="BK1437">
        <f>VLOOKUP(BJ1437,MoodysRatingMapping!$A$3:$B$23,2,0)</f>
        <v>3.7000000000000006</v>
      </c>
      <c r="BL1437">
        <v>-7</v>
      </c>
      <c r="BM1437" s="11">
        <v>2.2000000000000002</v>
      </c>
      <c r="BN1437" t="s">
        <v>71</v>
      </c>
      <c r="BO1437" s="15">
        <f>VLOOKUP(BN1437,'S&amp;PRatingMapping'!$A$3:$B$24,2,0)</f>
        <v>3.1428571428571423</v>
      </c>
      <c r="BQ1437">
        <v>14541671.91</v>
      </c>
      <c r="BR1437" s="11">
        <v>2.1</v>
      </c>
      <c r="BS1437">
        <v>2</v>
      </c>
      <c r="BT1437" t="s">
        <v>41</v>
      </c>
      <c r="BU1437">
        <v>0.14842</v>
      </c>
      <c r="BV1437">
        <v>-7</v>
      </c>
      <c r="BX1437" t="s">
        <v>30</v>
      </c>
      <c r="BY1437" t="s">
        <v>41</v>
      </c>
      <c r="BZ1437">
        <v>30.285499999999999</v>
      </c>
      <c r="CA1437">
        <v>-8</v>
      </c>
      <c r="CB1437" t="s">
        <v>44</v>
      </c>
      <c r="CC1437" t="s">
        <v>50</v>
      </c>
      <c r="CD1437">
        <f>VLOOKUP(CC1437,MoodysRatingMapping!$A$3:$B$23,2,0)</f>
        <v>3.7000000000000006</v>
      </c>
      <c r="CE1437">
        <v>-7</v>
      </c>
      <c r="CF1437" s="11">
        <v>2.2000000000000002</v>
      </c>
      <c r="CG1437" t="s">
        <v>71</v>
      </c>
      <c r="CH1437" s="15">
        <f>VLOOKUP(CG1437,'S&amp;PRatingMapping'!$A$3:$B$24,2,0)</f>
        <v>3.1428571428571423</v>
      </c>
    </row>
    <row r="1438" spans="1:86" x14ac:dyDescent="0.25">
      <c r="A1438" s="2">
        <v>41820</v>
      </c>
      <c r="B1438">
        <v>8.1</v>
      </c>
      <c r="C1438">
        <v>67484</v>
      </c>
      <c r="D1438">
        <v>1.1000000000000001</v>
      </c>
      <c r="E1438">
        <v>1</v>
      </c>
      <c r="F1438">
        <v>0</v>
      </c>
      <c r="G1438">
        <v>0</v>
      </c>
      <c r="H1438">
        <v>0</v>
      </c>
      <c r="I1438">
        <v>245242.74</v>
      </c>
      <c r="J1438" s="9">
        <v>5.0999999999999996</v>
      </c>
      <c r="K1438">
        <v>5</v>
      </c>
      <c r="L1438" t="s">
        <v>41</v>
      </c>
      <c r="M1438">
        <v>0.34975000000000001</v>
      </c>
      <c r="N1438">
        <v>-5</v>
      </c>
      <c r="Q1438" s="11">
        <v>3.3</v>
      </c>
      <c r="R1438" t="s">
        <v>41</v>
      </c>
      <c r="S1438">
        <v>99.721799000000004</v>
      </c>
      <c r="T1438">
        <v>-7</v>
      </c>
      <c r="W1438" t="e">
        <f>VLOOKUP(V1438,MoodysRatingMapping!$A$3:$B$23,2,0)</f>
        <v>#N/A</v>
      </c>
      <c r="AA1438" s="7" t="e">
        <f>VLOOKUP(Z1438,'S&amp;PRatingMapping'!$A$3:$B$24,2,0)</f>
        <v>#N/A</v>
      </c>
      <c r="AC1438">
        <v>64767</v>
      </c>
      <c r="AD1438">
        <v>64767</v>
      </c>
      <c r="AE1438">
        <v>241243.73</v>
      </c>
      <c r="AF1438" t="s">
        <v>37</v>
      </c>
      <c r="AG1438">
        <v>6</v>
      </c>
      <c r="AH1438" t="s">
        <v>41</v>
      </c>
      <c r="AI1438">
        <v>0.55131000000000008</v>
      </c>
      <c r="AJ1438">
        <v>-3</v>
      </c>
      <c r="AL1438" t="s">
        <v>43</v>
      </c>
      <c r="AM1438" t="s">
        <v>41</v>
      </c>
      <c r="AN1438">
        <v>100.26451900000001</v>
      </c>
      <c r="AO1438">
        <v>-6</v>
      </c>
      <c r="AR1438" t="e">
        <f>VLOOKUP(AQ1438,MoodysRatingMapping!$A$3:$B$23,2,0)</f>
        <v>#N/A</v>
      </c>
      <c r="AV1438" s="15" t="e">
        <f>VLOOKUP(AU1438,'S&amp;PRatingMapping'!$A$3:$B$24,2,0)</f>
        <v>#N/A</v>
      </c>
      <c r="AX1438">
        <v>241567.5</v>
      </c>
      <c r="AY1438" t="s">
        <v>37</v>
      </c>
      <c r="AZ1438">
        <v>6</v>
      </c>
      <c r="BA1438" t="s">
        <v>41</v>
      </c>
      <c r="BB1438">
        <v>0.64683000000000002</v>
      </c>
      <c r="BC1438">
        <v>-3</v>
      </c>
      <c r="BE1438" s="11">
        <v>3.3</v>
      </c>
      <c r="BF1438" t="s">
        <v>41</v>
      </c>
      <c r="BG1438">
        <v>103.459632</v>
      </c>
      <c r="BH1438">
        <v>-6</v>
      </c>
      <c r="BK1438" t="e">
        <f>VLOOKUP(BJ1438,MoodysRatingMapping!$A$3:$B$23,2,0)</f>
        <v>#N/A</v>
      </c>
      <c r="BO1438" s="15" t="e">
        <f>VLOOKUP(BN1438,'S&amp;PRatingMapping'!$A$3:$B$24,2,0)</f>
        <v>#N/A</v>
      </c>
      <c r="BQ1438">
        <v>234264.49</v>
      </c>
      <c r="BR1438" s="11">
        <v>5.2</v>
      </c>
      <c r="BS1438">
        <v>6</v>
      </c>
      <c r="BT1438" t="s">
        <v>41</v>
      </c>
      <c r="BU1438">
        <v>0.74426999999999999</v>
      </c>
      <c r="BV1438">
        <v>-3</v>
      </c>
      <c r="BX1438" t="s">
        <v>45</v>
      </c>
      <c r="BY1438" t="s">
        <v>41</v>
      </c>
      <c r="BZ1438">
        <v>105.917587</v>
      </c>
      <c r="CA1438">
        <v>-6</v>
      </c>
      <c r="CD1438" t="e">
        <f>VLOOKUP(CC1438,MoodysRatingMapping!$A$3:$B$23,2,0)</f>
        <v>#N/A</v>
      </c>
      <c r="CH1438" s="15" t="e">
        <f>VLOOKUP(CG1438,'S&amp;PRatingMapping'!$A$3:$B$24,2,0)</f>
        <v>#N/A</v>
      </c>
    </row>
    <row r="1439" spans="1:86" x14ac:dyDescent="0.25">
      <c r="A1439" s="2">
        <v>42185</v>
      </c>
      <c r="B1439">
        <v>4</v>
      </c>
      <c r="C1439">
        <v>67488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11449862.310000001</v>
      </c>
      <c r="W1439" t="e">
        <f>VLOOKUP(V1439,MoodysRatingMapping!$A$3:$B$23,2,0)</f>
        <v>#N/A</v>
      </c>
      <c r="AA1439" s="7" t="e">
        <f>VLOOKUP(Z1439,'S&amp;PRatingMapping'!$A$3:$B$24,2,0)</f>
        <v>#N/A</v>
      </c>
      <c r="AC1439">
        <v>6483</v>
      </c>
      <c r="AD1439">
        <v>6483</v>
      </c>
      <c r="AE1439">
        <v>15118121.65</v>
      </c>
      <c r="AR1439" t="e">
        <f>VLOOKUP(AQ1439,MoodysRatingMapping!$A$3:$B$23,2,0)</f>
        <v>#N/A</v>
      </c>
      <c r="AV1439" s="15" t="e">
        <f>VLOOKUP(AU1439,'S&amp;PRatingMapping'!$A$3:$B$24,2,0)</f>
        <v>#N/A</v>
      </c>
      <c r="AX1439">
        <v>14588829.630000001</v>
      </c>
      <c r="BK1439" t="e">
        <f>VLOOKUP(BJ1439,MoodysRatingMapping!$A$3:$B$23,2,0)</f>
        <v>#N/A</v>
      </c>
      <c r="BO1439" s="15" t="e">
        <f>VLOOKUP(BN1439,'S&amp;PRatingMapping'!$A$3:$B$24,2,0)</f>
        <v>#N/A</v>
      </c>
      <c r="BQ1439">
        <v>25197971.210000001</v>
      </c>
      <c r="CD1439" t="e">
        <f>VLOOKUP(CC1439,MoodysRatingMapping!$A$3:$B$23,2,0)</f>
        <v>#N/A</v>
      </c>
      <c r="CH1439" s="15" t="e">
        <f>VLOOKUP(CG1439,'S&amp;PRatingMapping'!$A$3:$B$24,2,0)</f>
        <v>#N/A</v>
      </c>
    </row>
    <row r="1440" spans="1:86" x14ac:dyDescent="0.25">
      <c r="A1440" s="2">
        <v>42338</v>
      </c>
      <c r="B1440">
        <v>5.0999999999999996</v>
      </c>
      <c r="C1440">
        <v>67488</v>
      </c>
      <c r="D1440">
        <v>1.1000000000000001</v>
      </c>
      <c r="E1440">
        <v>1</v>
      </c>
      <c r="F1440">
        <v>-1</v>
      </c>
      <c r="G1440">
        <v>0</v>
      </c>
      <c r="H1440">
        <v>-3</v>
      </c>
      <c r="I1440">
        <v>21792219.710000001</v>
      </c>
      <c r="W1440" t="e">
        <f>VLOOKUP(V1440,MoodysRatingMapping!$A$3:$B$23,2,0)</f>
        <v>#N/A</v>
      </c>
      <c r="AA1440" s="7" t="e">
        <f>VLOOKUP(Z1440,'S&amp;PRatingMapping'!$A$3:$B$24,2,0)</f>
        <v>#N/A</v>
      </c>
      <c r="AC1440">
        <v>64835</v>
      </c>
      <c r="AD1440">
        <v>64835</v>
      </c>
      <c r="AE1440">
        <v>27650199.469999999</v>
      </c>
      <c r="AR1440" t="e">
        <f>VLOOKUP(AQ1440,MoodysRatingMapping!$A$3:$B$23,2,0)</f>
        <v>#N/A</v>
      </c>
      <c r="AV1440" s="15" t="e">
        <f>VLOOKUP(AU1440,'S&amp;PRatingMapping'!$A$3:$B$24,2,0)</f>
        <v>#N/A</v>
      </c>
      <c r="AX1440">
        <v>23927901.850000001</v>
      </c>
      <c r="BK1440" t="e">
        <f>VLOOKUP(BJ1440,MoodysRatingMapping!$A$3:$B$23,2,0)</f>
        <v>#N/A</v>
      </c>
      <c r="BO1440" s="15" t="e">
        <f>VLOOKUP(BN1440,'S&amp;PRatingMapping'!$A$3:$B$24,2,0)</f>
        <v>#N/A</v>
      </c>
      <c r="BQ1440">
        <v>24346311.129999999</v>
      </c>
      <c r="CD1440" t="e">
        <f>VLOOKUP(CC1440,MoodysRatingMapping!$A$3:$B$23,2,0)</f>
        <v>#N/A</v>
      </c>
      <c r="CH1440" s="15" t="e">
        <f>VLOOKUP(CG1440,'S&amp;PRatingMapping'!$A$3:$B$24,2,0)</f>
        <v>#N/A</v>
      </c>
    </row>
    <row r="1441" spans="1:86" x14ac:dyDescent="0.25">
      <c r="A1441" s="2">
        <v>42369</v>
      </c>
      <c r="B1441">
        <v>8.1</v>
      </c>
      <c r="C1441">
        <v>67488</v>
      </c>
      <c r="D1441">
        <v>3</v>
      </c>
      <c r="E1441">
        <v>1</v>
      </c>
      <c r="F1441">
        <v>0</v>
      </c>
      <c r="G1441">
        <v>-2</v>
      </c>
      <c r="H1441">
        <v>0</v>
      </c>
      <c r="I1441">
        <v>10932563.43</v>
      </c>
      <c r="W1441" t="e">
        <f>VLOOKUP(V1441,MoodysRatingMapping!$A$3:$B$23,2,0)</f>
        <v>#N/A</v>
      </c>
      <c r="AA1441" s="7" t="e">
        <f>VLOOKUP(Z1441,'S&amp;PRatingMapping'!$A$3:$B$24,2,0)</f>
        <v>#N/A</v>
      </c>
      <c r="AC1441">
        <v>64836</v>
      </c>
      <c r="AD1441">
        <v>64836</v>
      </c>
      <c r="AE1441">
        <v>21792219.710000001</v>
      </c>
      <c r="AR1441" t="e">
        <f>VLOOKUP(AQ1441,MoodysRatingMapping!$A$3:$B$23,2,0)</f>
        <v>#N/A</v>
      </c>
      <c r="AV1441" s="15" t="e">
        <f>VLOOKUP(AU1441,'S&amp;PRatingMapping'!$A$3:$B$24,2,0)</f>
        <v>#N/A</v>
      </c>
      <c r="AX1441">
        <v>27650199.469999999</v>
      </c>
      <c r="BK1441" t="e">
        <f>VLOOKUP(BJ1441,MoodysRatingMapping!$A$3:$B$23,2,0)</f>
        <v>#N/A</v>
      </c>
      <c r="BO1441" s="15" t="e">
        <f>VLOOKUP(BN1441,'S&amp;PRatingMapping'!$A$3:$B$24,2,0)</f>
        <v>#N/A</v>
      </c>
      <c r="BQ1441">
        <v>23927901.850000001</v>
      </c>
      <c r="CD1441" t="e">
        <f>VLOOKUP(CC1441,MoodysRatingMapping!$A$3:$B$23,2,0)</f>
        <v>#N/A</v>
      </c>
      <c r="CH1441" s="15" t="e">
        <f>VLOOKUP(CG1441,'S&amp;PRatingMapping'!$A$3:$B$24,2,0)</f>
        <v>#N/A</v>
      </c>
    </row>
    <row r="1442" spans="1:86" x14ac:dyDescent="0.25">
      <c r="A1442" s="2">
        <v>42429</v>
      </c>
      <c r="B1442">
        <v>8.1999999999999993</v>
      </c>
      <c r="C1442">
        <v>67488</v>
      </c>
      <c r="D1442">
        <v>9.9999999999999645E-2</v>
      </c>
      <c r="E1442">
        <v>1</v>
      </c>
      <c r="F1442">
        <v>0</v>
      </c>
      <c r="G1442">
        <v>0</v>
      </c>
      <c r="H1442">
        <v>0</v>
      </c>
      <c r="I1442">
        <v>4076114.51</v>
      </c>
      <c r="W1442" t="e">
        <f>VLOOKUP(V1442,MoodysRatingMapping!$A$3:$B$23,2,0)</f>
        <v>#N/A</v>
      </c>
      <c r="AA1442" s="7" t="e">
        <f>VLOOKUP(Z1442,'S&amp;PRatingMapping'!$A$3:$B$24,2,0)</f>
        <v>#N/A</v>
      </c>
      <c r="AC1442">
        <v>64838</v>
      </c>
      <c r="AD1442">
        <v>64838</v>
      </c>
      <c r="AE1442">
        <v>11272422.210000001</v>
      </c>
      <c r="AR1442" t="e">
        <f>VLOOKUP(AQ1442,MoodysRatingMapping!$A$3:$B$23,2,0)</f>
        <v>#N/A</v>
      </c>
      <c r="AV1442" s="15" t="e">
        <f>VLOOKUP(AU1442,'S&amp;PRatingMapping'!$A$3:$B$24,2,0)</f>
        <v>#N/A</v>
      </c>
      <c r="AX1442">
        <v>10932563.43</v>
      </c>
      <c r="BK1442" t="e">
        <f>VLOOKUP(BJ1442,MoodysRatingMapping!$A$3:$B$23,2,0)</f>
        <v>#N/A</v>
      </c>
      <c r="BO1442" s="15" t="e">
        <f>VLOOKUP(BN1442,'S&amp;PRatingMapping'!$A$3:$B$24,2,0)</f>
        <v>#N/A</v>
      </c>
      <c r="BQ1442">
        <v>21792219.710000001</v>
      </c>
      <c r="CD1442" t="e">
        <f>VLOOKUP(CC1442,MoodysRatingMapping!$A$3:$B$23,2,0)</f>
        <v>#N/A</v>
      </c>
      <c r="CH1442" s="15" t="e">
        <f>VLOOKUP(CG1442,'S&amp;PRatingMapping'!$A$3:$B$24,2,0)</f>
        <v>#N/A</v>
      </c>
    </row>
    <row r="1443" spans="1:86" x14ac:dyDescent="0.25">
      <c r="A1443" s="2">
        <v>41820</v>
      </c>
      <c r="B1443">
        <v>5.0999999999999996</v>
      </c>
      <c r="C1443">
        <v>67491</v>
      </c>
      <c r="D1443">
        <v>1.1000000000000001</v>
      </c>
      <c r="E1443">
        <v>1</v>
      </c>
      <c r="F1443">
        <v>0</v>
      </c>
      <c r="G1443">
        <v>0</v>
      </c>
      <c r="H1443">
        <v>0</v>
      </c>
      <c r="I1443">
        <v>37840.36</v>
      </c>
      <c r="W1443" t="e">
        <f>VLOOKUP(V1443,MoodysRatingMapping!$A$3:$B$23,2,0)</f>
        <v>#N/A</v>
      </c>
      <c r="AA1443" s="7" t="e">
        <f>VLOOKUP(Z1443,'S&amp;PRatingMapping'!$A$3:$B$24,2,0)</f>
        <v>#N/A</v>
      </c>
      <c r="AC1443">
        <v>64846</v>
      </c>
      <c r="AD1443">
        <v>64846</v>
      </c>
      <c r="AE1443">
        <v>5778.29</v>
      </c>
      <c r="AR1443" t="e">
        <f>VLOOKUP(AQ1443,MoodysRatingMapping!$A$3:$B$23,2,0)</f>
        <v>#N/A</v>
      </c>
      <c r="AV1443" s="15" t="e">
        <f>VLOOKUP(AU1443,'S&amp;PRatingMapping'!$A$3:$B$24,2,0)</f>
        <v>#N/A</v>
      </c>
      <c r="AX1443">
        <v>49493.42</v>
      </c>
      <c r="BK1443" t="e">
        <f>VLOOKUP(BJ1443,MoodysRatingMapping!$A$3:$B$23,2,0)</f>
        <v>#N/A</v>
      </c>
      <c r="BO1443" s="15" t="e">
        <f>VLOOKUP(BN1443,'S&amp;PRatingMapping'!$A$3:$B$24,2,0)</f>
        <v>#N/A</v>
      </c>
      <c r="BQ1443">
        <v>66150.350000000006</v>
      </c>
      <c r="CD1443" t="e">
        <f>VLOOKUP(CC1443,MoodysRatingMapping!$A$3:$B$23,2,0)</f>
        <v>#N/A</v>
      </c>
      <c r="CH1443" s="15" t="e">
        <f>VLOOKUP(CG1443,'S&amp;PRatingMapping'!$A$3:$B$24,2,0)</f>
        <v>#N/A</v>
      </c>
    </row>
    <row r="1444" spans="1:86" x14ac:dyDescent="0.25">
      <c r="A1444" s="2">
        <v>42398</v>
      </c>
      <c r="B1444">
        <v>5.2</v>
      </c>
      <c r="C1444">
        <v>67491</v>
      </c>
      <c r="D1444">
        <v>0.10000000000000051</v>
      </c>
      <c r="E1444">
        <v>1</v>
      </c>
      <c r="F1444">
        <v>0</v>
      </c>
      <c r="G1444">
        <v>0</v>
      </c>
      <c r="H1444">
        <v>0</v>
      </c>
      <c r="I1444">
        <v>74556.98</v>
      </c>
      <c r="W1444" t="e">
        <f>VLOOKUP(V1444,MoodysRatingMapping!$A$3:$B$23,2,0)</f>
        <v>#N/A</v>
      </c>
      <c r="AA1444" s="7" t="e">
        <f>VLOOKUP(Z1444,'S&amp;PRatingMapping'!$A$3:$B$24,2,0)</f>
        <v>#N/A</v>
      </c>
      <c r="AC1444">
        <v>64851</v>
      </c>
      <c r="AD1444">
        <v>64851</v>
      </c>
      <c r="AE1444">
        <v>9037.52</v>
      </c>
      <c r="AR1444" t="e">
        <f>VLOOKUP(AQ1444,MoodysRatingMapping!$A$3:$B$23,2,0)</f>
        <v>#N/A</v>
      </c>
      <c r="AV1444" s="15" t="e">
        <f>VLOOKUP(AU1444,'S&amp;PRatingMapping'!$A$3:$B$24,2,0)</f>
        <v>#N/A</v>
      </c>
      <c r="AX1444">
        <v>5298.05</v>
      </c>
      <c r="BK1444" t="e">
        <f>VLOOKUP(BJ1444,MoodysRatingMapping!$A$3:$B$23,2,0)</f>
        <v>#N/A</v>
      </c>
      <c r="BO1444" s="15" t="e">
        <f>VLOOKUP(BN1444,'S&amp;PRatingMapping'!$A$3:$B$24,2,0)</f>
        <v>#N/A</v>
      </c>
      <c r="BQ1444">
        <v>8761.7900000000009</v>
      </c>
      <c r="CD1444" t="e">
        <f>VLOOKUP(CC1444,MoodysRatingMapping!$A$3:$B$23,2,0)</f>
        <v>#N/A</v>
      </c>
      <c r="CH1444" s="15" t="e">
        <f>VLOOKUP(CG1444,'S&amp;PRatingMapping'!$A$3:$B$24,2,0)</f>
        <v>#N/A</v>
      </c>
    </row>
    <row r="1445" spans="1:86" x14ac:dyDescent="0.25">
      <c r="A1445" s="2">
        <v>42124</v>
      </c>
      <c r="B1445">
        <v>8.1</v>
      </c>
      <c r="C1445">
        <v>67494</v>
      </c>
      <c r="D1445">
        <v>2.899999999999999</v>
      </c>
      <c r="E1445">
        <v>1</v>
      </c>
      <c r="F1445">
        <v>0</v>
      </c>
      <c r="G1445">
        <v>-2</v>
      </c>
      <c r="H1445">
        <v>0</v>
      </c>
      <c r="I1445">
        <v>1660910.88</v>
      </c>
      <c r="J1445" s="9">
        <v>6.1</v>
      </c>
      <c r="K1445">
        <v>7</v>
      </c>
      <c r="L1445" t="s">
        <v>41</v>
      </c>
      <c r="M1445">
        <v>0.89520999999999995</v>
      </c>
      <c r="N1445">
        <v>-3</v>
      </c>
      <c r="W1445" t="e">
        <f>VLOOKUP(V1445,MoodysRatingMapping!$A$3:$B$23,2,0)</f>
        <v>#N/A</v>
      </c>
      <c r="AA1445" s="7" t="e">
        <f>VLOOKUP(Z1445,'S&amp;PRatingMapping'!$A$3:$B$24,2,0)</f>
        <v>#N/A</v>
      </c>
      <c r="AC1445">
        <v>6487</v>
      </c>
      <c r="AD1445">
        <v>6487</v>
      </c>
      <c r="AE1445">
        <v>1756111.27</v>
      </c>
      <c r="AF1445" t="s">
        <v>37</v>
      </c>
      <c r="AG1445">
        <v>6</v>
      </c>
      <c r="AH1445" t="s">
        <v>41</v>
      </c>
      <c r="AI1445">
        <v>0.77669999999999995</v>
      </c>
      <c r="AJ1445">
        <v>0</v>
      </c>
      <c r="AR1445" t="e">
        <f>VLOOKUP(AQ1445,MoodysRatingMapping!$A$3:$B$23,2,0)</f>
        <v>#N/A</v>
      </c>
      <c r="AV1445" s="15" t="e">
        <f>VLOOKUP(AU1445,'S&amp;PRatingMapping'!$A$3:$B$24,2,0)</f>
        <v>#N/A</v>
      </c>
      <c r="AX1445">
        <v>1863655</v>
      </c>
      <c r="AY1445" t="s">
        <v>31</v>
      </c>
      <c r="AZ1445">
        <v>7</v>
      </c>
      <c r="BA1445" t="s">
        <v>41</v>
      </c>
      <c r="BB1445">
        <v>1.03352</v>
      </c>
      <c r="BC1445">
        <v>1</v>
      </c>
      <c r="BK1445" t="e">
        <f>VLOOKUP(BJ1445,MoodysRatingMapping!$A$3:$B$23,2,0)</f>
        <v>#N/A</v>
      </c>
      <c r="BO1445" s="15" t="e">
        <f>VLOOKUP(BN1445,'S&amp;PRatingMapping'!$A$3:$B$24,2,0)</f>
        <v>#N/A</v>
      </c>
      <c r="BQ1445">
        <v>1881255.18</v>
      </c>
      <c r="CD1445" t="e">
        <f>VLOOKUP(CC1445,MoodysRatingMapping!$A$3:$B$23,2,0)</f>
        <v>#N/A</v>
      </c>
      <c r="CH1445" s="15" t="e">
        <f>VLOOKUP(CG1445,'S&amp;PRatingMapping'!$A$3:$B$24,2,0)</f>
        <v>#N/A</v>
      </c>
    </row>
    <row r="1446" spans="1:86" x14ac:dyDescent="0.25">
      <c r="A1446" s="2">
        <v>42185</v>
      </c>
      <c r="B1446">
        <v>8.1999999999999993</v>
      </c>
      <c r="C1446">
        <v>67494</v>
      </c>
      <c r="D1446">
        <v>9.9999999999999645E-2</v>
      </c>
      <c r="E1446">
        <v>1</v>
      </c>
      <c r="F1446">
        <v>0</v>
      </c>
      <c r="G1446">
        <v>0</v>
      </c>
      <c r="H1446">
        <v>0</v>
      </c>
      <c r="I1446">
        <v>1609928.09</v>
      </c>
      <c r="J1446" s="9">
        <v>6.1</v>
      </c>
      <c r="K1446">
        <v>7</v>
      </c>
      <c r="L1446" t="s">
        <v>41</v>
      </c>
      <c r="M1446">
        <v>1.1573899999999999</v>
      </c>
      <c r="N1446">
        <v>-4</v>
      </c>
      <c r="W1446" t="e">
        <f>VLOOKUP(V1446,MoodysRatingMapping!$A$3:$B$23,2,0)</f>
        <v>#N/A</v>
      </c>
      <c r="AA1446" s="7" t="e">
        <f>VLOOKUP(Z1446,'S&amp;PRatingMapping'!$A$3:$B$24,2,0)</f>
        <v>#N/A</v>
      </c>
      <c r="AC1446">
        <v>64872</v>
      </c>
      <c r="AD1446">
        <v>64872</v>
      </c>
      <c r="AE1446">
        <v>1571684.54</v>
      </c>
      <c r="AF1446" t="s">
        <v>31</v>
      </c>
      <c r="AG1446">
        <v>7</v>
      </c>
      <c r="AH1446" t="s">
        <v>41</v>
      </c>
      <c r="AI1446">
        <v>0.92842999999999998</v>
      </c>
      <c r="AJ1446">
        <v>-3</v>
      </c>
      <c r="AR1446" t="e">
        <f>VLOOKUP(AQ1446,MoodysRatingMapping!$A$3:$B$23,2,0)</f>
        <v>#N/A</v>
      </c>
      <c r="AV1446" s="15" t="e">
        <f>VLOOKUP(AU1446,'S&amp;PRatingMapping'!$A$3:$B$24,2,0)</f>
        <v>#N/A</v>
      </c>
      <c r="AX1446">
        <v>1660910.88</v>
      </c>
      <c r="AY1446" t="s">
        <v>31</v>
      </c>
      <c r="AZ1446">
        <v>7</v>
      </c>
      <c r="BA1446" t="s">
        <v>41</v>
      </c>
      <c r="BB1446">
        <v>0.89521000000000006</v>
      </c>
      <c r="BC1446">
        <v>-3</v>
      </c>
      <c r="BK1446" t="e">
        <f>VLOOKUP(BJ1446,MoodysRatingMapping!$A$3:$B$23,2,0)</f>
        <v>#N/A</v>
      </c>
      <c r="BO1446" s="15" t="e">
        <f>VLOOKUP(BN1446,'S&amp;PRatingMapping'!$A$3:$B$24,2,0)</f>
        <v>#N/A</v>
      </c>
      <c r="BQ1446">
        <v>1756111.27</v>
      </c>
      <c r="BR1446" s="11">
        <v>5.2</v>
      </c>
      <c r="BS1446">
        <v>6</v>
      </c>
      <c r="BT1446" t="s">
        <v>41</v>
      </c>
      <c r="BU1446">
        <v>0.77669999999999995</v>
      </c>
      <c r="BV1446">
        <v>0</v>
      </c>
      <c r="CD1446" t="e">
        <f>VLOOKUP(CC1446,MoodysRatingMapping!$A$3:$B$23,2,0)</f>
        <v>#N/A</v>
      </c>
      <c r="CH1446" s="15" t="e">
        <f>VLOOKUP(CG1446,'S&amp;PRatingMapping'!$A$3:$B$24,2,0)</f>
        <v>#N/A</v>
      </c>
    </row>
    <row r="1447" spans="1:86" x14ac:dyDescent="0.25">
      <c r="A1447" s="2">
        <v>41820</v>
      </c>
      <c r="B1447">
        <v>7</v>
      </c>
      <c r="C1447">
        <v>67495</v>
      </c>
      <c r="D1447">
        <v>3</v>
      </c>
      <c r="E1447">
        <v>1</v>
      </c>
      <c r="F1447">
        <v>0</v>
      </c>
      <c r="G1447">
        <v>0</v>
      </c>
      <c r="H1447">
        <v>0</v>
      </c>
      <c r="I1447">
        <v>1725782.27</v>
      </c>
      <c r="J1447" s="9" t="s">
        <v>30</v>
      </c>
      <c r="K1447">
        <v>1</v>
      </c>
      <c r="L1447" t="s">
        <v>41</v>
      </c>
      <c r="M1447">
        <v>0.42659999999999998</v>
      </c>
      <c r="N1447">
        <v>-8</v>
      </c>
      <c r="W1447" t="e">
        <f>VLOOKUP(V1447,MoodysRatingMapping!$A$3:$B$23,2,0)</f>
        <v>#N/A</v>
      </c>
      <c r="AA1447" s="7" t="e">
        <f>VLOOKUP(Z1447,'S&amp;PRatingMapping'!$A$3:$B$24,2,0)</f>
        <v>#N/A</v>
      </c>
      <c r="AC1447">
        <v>64911</v>
      </c>
      <c r="AD1447">
        <v>64911</v>
      </c>
      <c r="AE1447">
        <v>1697641.17</v>
      </c>
      <c r="AF1447" t="s">
        <v>30</v>
      </c>
      <c r="AG1447">
        <v>1</v>
      </c>
      <c r="AH1447" t="s">
        <v>41</v>
      </c>
      <c r="AI1447">
        <v>4.172E-2</v>
      </c>
      <c r="AJ1447">
        <v>-3</v>
      </c>
      <c r="AR1447" t="e">
        <f>VLOOKUP(AQ1447,MoodysRatingMapping!$A$3:$B$23,2,0)</f>
        <v>#N/A</v>
      </c>
      <c r="AV1447" s="15" t="e">
        <f>VLOOKUP(AU1447,'S&amp;PRatingMapping'!$A$3:$B$24,2,0)</f>
        <v>#N/A</v>
      </c>
      <c r="AX1447">
        <v>1699919.47</v>
      </c>
      <c r="AY1447" t="s">
        <v>30</v>
      </c>
      <c r="AZ1447">
        <v>1</v>
      </c>
      <c r="BA1447" t="s">
        <v>41</v>
      </c>
      <c r="BB1447">
        <v>6.6179999999999989E-2</v>
      </c>
      <c r="BC1447">
        <v>-3</v>
      </c>
      <c r="BK1447" t="e">
        <f>VLOOKUP(BJ1447,MoodysRatingMapping!$A$3:$B$23,2,0)</f>
        <v>#N/A</v>
      </c>
      <c r="BO1447" s="15" t="e">
        <f>VLOOKUP(BN1447,'S&amp;PRatingMapping'!$A$3:$B$24,2,0)</f>
        <v>#N/A</v>
      </c>
      <c r="BQ1447">
        <v>1679632.23</v>
      </c>
      <c r="BR1447" s="11" t="s">
        <v>30</v>
      </c>
      <c r="BS1447">
        <v>1</v>
      </c>
      <c r="BT1447" t="s">
        <v>41</v>
      </c>
      <c r="BU1447">
        <v>7.5020000000000003E-2</v>
      </c>
      <c r="BV1447">
        <v>-3</v>
      </c>
      <c r="CD1447" t="e">
        <f>VLOOKUP(CC1447,MoodysRatingMapping!$A$3:$B$23,2,0)</f>
        <v>#N/A</v>
      </c>
      <c r="CH1447" s="15" t="e">
        <f>VLOOKUP(CG1447,'S&amp;PRatingMapping'!$A$3:$B$24,2,0)</f>
        <v>#N/A</v>
      </c>
    </row>
    <row r="1448" spans="1:86" x14ac:dyDescent="0.25">
      <c r="A1448" s="2">
        <v>41820</v>
      </c>
      <c r="B1448">
        <v>8.1999999999999993</v>
      </c>
      <c r="C1448">
        <v>67496</v>
      </c>
      <c r="D1448">
        <v>9.9999999999999645E-2</v>
      </c>
      <c r="E1448">
        <v>1</v>
      </c>
      <c r="F1448">
        <v>0</v>
      </c>
      <c r="G1448">
        <v>0</v>
      </c>
      <c r="H1448">
        <v>0</v>
      </c>
      <c r="I1448">
        <v>1053998.0800000001</v>
      </c>
      <c r="J1448" s="9">
        <v>2.1</v>
      </c>
      <c r="K1448">
        <v>2</v>
      </c>
      <c r="L1448" t="s">
        <v>41</v>
      </c>
      <c r="M1448">
        <v>0.14571999999999999</v>
      </c>
      <c r="N1448">
        <v>-9</v>
      </c>
      <c r="W1448" t="e">
        <f>VLOOKUP(V1448,MoodysRatingMapping!$A$3:$B$23,2,0)</f>
        <v>#N/A</v>
      </c>
      <c r="AA1448" s="7" t="e">
        <f>VLOOKUP(Z1448,'S&amp;PRatingMapping'!$A$3:$B$24,2,0)</f>
        <v>#N/A</v>
      </c>
      <c r="AC1448">
        <v>64954</v>
      </c>
      <c r="AD1448">
        <v>64954</v>
      </c>
      <c r="AE1448">
        <v>1002751.65</v>
      </c>
      <c r="AF1448" t="s">
        <v>34</v>
      </c>
      <c r="AG1448">
        <v>2</v>
      </c>
      <c r="AH1448" t="s">
        <v>41</v>
      </c>
      <c r="AI1448">
        <v>0.13746</v>
      </c>
      <c r="AJ1448">
        <v>-8</v>
      </c>
      <c r="AR1448" t="e">
        <f>VLOOKUP(AQ1448,MoodysRatingMapping!$A$3:$B$23,2,0)</f>
        <v>#N/A</v>
      </c>
      <c r="AV1448" s="15" t="e">
        <f>VLOOKUP(AU1448,'S&amp;PRatingMapping'!$A$3:$B$24,2,0)</f>
        <v>#N/A</v>
      </c>
      <c r="AX1448">
        <v>3427652.22</v>
      </c>
      <c r="AY1448" t="s">
        <v>34</v>
      </c>
      <c r="AZ1448">
        <v>2</v>
      </c>
      <c r="BA1448" t="s">
        <v>41</v>
      </c>
      <c r="BB1448">
        <v>0.14512</v>
      </c>
      <c r="BC1448">
        <v>-8</v>
      </c>
      <c r="BK1448" t="e">
        <f>VLOOKUP(BJ1448,MoodysRatingMapping!$A$3:$B$23,2,0)</f>
        <v>#N/A</v>
      </c>
      <c r="BO1448" s="15" t="e">
        <f>VLOOKUP(BN1448,'S&amp;PRatingMapping'!$A$3:$B$24,2,0)</f>
        <v>#N/A</v>
      </c>
      <c r="BQ1448">
        <v>3373406.32</v>
      </c>
      <c r="BR1448" s="11" t="s">
        <v>30</v>
      </c>
      <c r="BS1448">
        <v>1</v>
      </c>
      <c r="BT1448" t="s">
        <v>41</v>
      </c>
      <c r="BU1448">
        <v>0.11935999999999999</v>
      </c>
      <c r="BV1448">
        <v>-9</v>
      </c>
      <c r="CD1448" t="e">
        <f>VLOOKUP(CC1448,MoodysRatingMapping!$A$3:$B$23,2,0)</f>
        <v>#N/A</v>
      </c>
      <c r="CH1448" s="15" t="e">
        <f>VLOOKUP(CG1448,'S&amp;PRatingMapping'!$A$3:$B$24,2,0)</f>
        <v>#N/A</v>
      </c>
    </row>
    <row r="1449" spans="1:86" x14ac:dyDescent="0.25">
      <c r="A1449" s="2">
        <v>42947</v>
      </c>
      <c r="B1449">
        <v>8.1</v>
      </c>
      <c r="C1449">
        <v>67496</v>
      </c>
      <c r="D1449">
        <v>1.1000000000000001</v>
      </c>
      <c r="E1449">
        <v>1</v>
      </c>
      <c r="F1449">
        <v>0</v>
      </c>
      <c r="G1449">
        <v>0</v>
      </c>
      <c r="H1449">
        <v>0</v>
      </c>
      <c r="I1449">
        <v>973867.42</v>
      </c>
      <c r="J1449" s="9" t="s">
        <v>40</v>
      </c>
      <c r="K1449">
        <v>2</v>
      </c>
      <c r="L1449" t="s">
        <v>41</v>
      </c>
      <c r="M1449">
        <v>0.32719999999999999</v>
      </c>
      <c r="N1449">
        <v>-8</v>
      </c>
      <c r="W1449" t="e">
        <f>VLOOKUP(V1449,MoodysRatingMapping!$A$3:$B$23,2,0)</f>
        <v>#N/A</v>
      </c>
      <c r="AA1449" s="7" t="e">
        <f>VLOOKUP(Z1449,'S&amp;PRatingMapping'!$A$3:$B$24,2,0)</f>
        <v>#N/A</v>
      </c>
      <c r="AC1449">
        <v>64991</v>
      </c>
      <c r="AD1449">
        <v>64991</v>
      </c>
      <c r="AE1449">
        <v>1253707.58</v>
      </c>
      <c r="AF1449" t="s">
        <v>32</v>
      </c>
      <c r="AG1449">
        <v>3</v>
      </c>
      <c r="AH1449" t="s">
        <v>41</v>
      </c>
      <c r="AI1449">
        <v>3.9419999999999997E-2</v>
      </c>
      <c r="AJ1449">
        <v>-6</v>
      </c>
      <c r="AR1449" t="e">
        <f>VLOOKUP(AQ1449,MoodysRatingMapping!$A$3:$B$23,2,0)</f>
        <v>#N/A</v>
      </c>
      <c r="AV1449" s="15" t="e">
        <f>VLOOKUP(AU1449,'S&amp;PRatingMapping'!$A$3:$B$24,2,0)</f>
        <v>#N/A</v>
      </c>
      <c r="AX1449">
        <v>1178176.01</v>
      </c>
      <c r="AY1449" t="s">
        <v>32</v>
      </c>
      <c r="AZ1449">
        <v>3</v>
      </c>
      <c r="BA1449" t="s">
        <v>41</v>
      </c>
      <c r="BB1449">
        <v>4.5330000000000002E-2</v>
      </c>
      <c r="BC1449">
        <v>-6</v>
      </c>
      <c r="BK1449" t="e">
        <f>VLOOKUP(BJ1449,MoodysRatingMapping!$A$3:$B$23,2,0)</f>
        <v>#N/A</v>
      </c>
      <c r="BO1449" s="15" t="e">
        <f>VLOOKUP(BN1449,'S&amp;PRatingMapping'!$A$3:$B$24,2,0)</f>
        <v>#N/A</v>
      </c>
      <c r="BQ1449">
        <v>1220847.74</v>
      </c>
      <c r="BR1449" s="11" t="s">
        <v>32</v>
      </c>
      <c r="BS1449">
        <v>3</v>
      </c>
      <c r="BT1449" t="s">
        <v>41</v>
      </c>
      <c r="BU1449">
        <v>4.922E-2</v>
      </c>
      <c r="BV1449">
        <v>-6</v>
      </c>
      <c r="CD1449" t="e">
        <f>VLOOKUP(CC1449,MoodysRatingMapping!$A$3:$B$23,2,0)</f>
        <v>#N/A</v>
      </c>
      <c r="CH1449" s="15" t="e">
        <f>VLOOKUP(CG1449,'S&amp;PRatingMapping'!$A$3:$B$24,2,0)</f>
        <v>#N/A</v>
      </c>
    </row>
    <row r="1450" spans="1:86" x14ac:dyDescent="0.25">
      <c r="A1450" s="2">
        <v>42185</v>
      </c>
      <c r="B1450">
        <v>7</v>
      </c>
      <c r="C1450">
        <v>67497</v>
      </c>
      <c r="D1450">
        <v>1.9</v>
      </c>
      <c r="E1450">
        <v>1</v>
      </c>
      <c r="F1450">
        <v>0</v>
      </c>
      <c r="G1450">
        <v>0</v>
      </c>
      <c r="H1450">
        <v>0</v>
      </c>
      <c r="I1450">
        <v>42277010.549999997</v>
      </c>
      <c r="J1450" s="9">
        <v>3.1</v>
      </c>
      <c r="K1450">
        <v>3</v>
      </c>
      <c r="L1450" t="s">
        <v>41</v>
      </c>
      <c r="M1450">
        <v>0.22639999999999999</v>
      </c>
      <c r="N1450">
        <v>-6</v>
      </c>
      <c r="Q1450" s="11" t="s">
        <v>30</v>
      </c>
      <c r="R1450" t="s">
        <v>41</v>
      </c>
      <c r="S1450">
        <v>28.353987</v>
      </c>
      <c r="T1450">
        <v>-8</v>
      </c>
      <c r="W1450" t="e">
        <f>VLOOKUP(V1450,MoodysRatingMapping!$A$3:$B$23,2,0)</f>
        <v>#N/A</v>
      </c>
      <c r="Y1450">
        <v>3.1</v>
      </c>
      <c r="Z1450" t="s">
        <v>72</v>
      </c>
      <c r="AA1450" s="7">
        <f>VLOOKUP(Z1450,'S&amp;PRatingMapping'!$A$3:$B$24,2,0)</f>
        <v>3.9999999999999991</v>
      </c>
      <c r="AC1450">
        <v>6519</v>
      </c>
      <c r="AD1450">
        <v>6519</v>
      </c>
      <c r="AE1450">
        <v>40763340.310000002</v>
      </c>
      <c r="AF1450" t="s">
        <v>35</v>
      </c>
      <c r="AG1450">
        <v>3</v>
      </c>
      <c r="AH1450" t="s">
        <v>41</v>
      </c>
      <c r="AI1450">
        <v>0.16217000000000001</v>
      </c>
      <c r="AJ1450">
        <v>-2</v>
      </c>
      <c r="AL1450" t="s">
        <v>30</v>
      </c>
      <c r="AM1450" t="s">
        <v>41</v>
      </c>
      <c r="AN1450">
        <v>24.759474000000001</v>
      </c>
      <c r="AO1450">
        <v>-4</v>
      </c>
      <c r="AR1450" t="e">
        <f>VLOOKUP(AQ1450,MoodysRatingMapping!$A$3:$B$23,2,0)</f>
        <v>#N/A</v>
      </c>
      <c r="AT1450" s="11">
        <v>3.1</v>
      </c>
      <c r="AU1450" t="s">
        <v>72</v>
      </c>
      <c r="AV1450" s="15">
        <f>VLOOKUP(AU1450,'S&amp;PRatingMapping'!$A$3:$B$24,2,0)</f>
        <v>3.9999999999999991</v>
      </c>
      <c r="AX1450">
        <v>42463986.43</v>
      </c>
      <c r="AY1450" t="s">
        <v>29</v>
      </c>
      <c r="AZ1450">
        <v>4</v>
      </c>
      <c r="BA1450" t="s">
        <v>41</v>
      </c>
      <c r="BB1450">
        <v>0.26080999999999999</v>
      </c>
      <c r="BC1450">
        <v>-1</v>
      </c>
      <c r="BE1450" s="11" t="s">
        <v>30</v>
      </c>
      <c r="BF1450" t="s">
        <v>41</v>
      </c>
      <c r="BG1450">
        <v>23.993279000000001</v>
      </c>
      <c r="BH1450">
        <v>-4</v>
      </c>
      <c r="BK1450" t="e">
        <f>VLOOKUP(BJ1450,MoodysRatingMapping!$A$3:$B$23,2,0)</f>
        <v>#N/A</v>
      </c>
      <c r="BM1450" s="11">
        <v>3.1</v>
      </c>
      <c r="BN1450" t="s">
        <v>72</v>
      </c>
      <c r="BO1450" s="15">
        <f>VLOOKUP(BN1450,'S&amp;PRatingMapping'!$A$3:$B$24,2,0)</f>
        <v>3.9999999999999991</v>
      </c>
      <c r="BQ1450">
        <v>39989130.119999997</v>
      </c>
      <c r="BR1450" s="11" t="s">
        <v>29</v>
      </c>
      <c r="BS1450">
        <v>4</v>
      </c>
      <c r="BT1450" t="s">
        <v>41</v>
      </c>
      <c r="BU1450">
        <v>0.26638000000000001</v>
      </c>
      <c r="BV1450">
        <v>-1</v>
      </c>
      <c r="BX1450" t="s">
        <v>30</v>
      </c>
      <c r="BY1450" t="s">
        <v>41</v>
      </c>
      <c r="BZ1450">
        <v>27.132279</v>
      </c>
      <c r="CA1450">
        <v>-4</v>
      </c>
      <c r="CD1450" t="e">
        <f>VLOOKUP(CC1450,MoodysRatingMapping!$A$3:$B$23,2,0)</f>
        <v>#N/A</v>
      </c>
      <c r="CF1450" s="11">
        <v>3.1</v>
      </c>
      <c r="CG1450" t="s">
        <v>72</v>
      </c>
      <c r="CH1450" s="15">
        <f>VLOOKUP(CG1450,'S&amp;PRatingMapping'!$A$3:$B$24,2,0)</f>
        <v>3.9999999999999991</v>
      </c>
    </row>
    <row r="1451" spans="1:86" x14ac:dyDescent="0.25">
      <c r="A1451" s="2">
        <v>42398</v>
      </c>
      <c r="B1451">
        <v>4</v>
      </c>
      <c r="C1451">
        <v>67499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53621489.049999997</v>
      </c>
      <c r="W1451" t="e">
        <f>VLOOKUP(V1451,MoodysRatingMapping!$A$3:$B$23,2,0)</f>
        <v>#N/A</v>
      </c>
      <c r="AA1451" s="7" t="e">
        <f>VLOOKUP(Z1451,'S&amp;PRatingMapping'!$A$3:$B$24,2,0)</f>
        <v>#N/A</v>
      </c>
      <c r="AC1451">
        <v>6568</v>
      </c>
      <c r="AD1451">
        <v>6568</v>
      </c>
      <c r="AE1451">
        <v>63506555.030000001</v>
      </c>
      <c r="AR1451" t="e">
        <f>VLOOKUP(AQ1451,MoodysRatingMapping!$A$3:$B$23,2,0)</f>
        <v>#N/A</v>
      </c>
      <c r="AV1451" s="15" t="e">
        <f>VLOOKUP(AU1451,'S&amp;PRatingMapping'!$A$3:$B$24,2,0)</f>
        <v>#N/A</v>
      </c>
      <c r="AX1451">
        <v>65741111.859999999</v>
      </c>
      <c r="BK1451" t="e">
        <f>VLOOKUP(BJ1451,MoodysRatingMapping!$A$3:$B$23,2,0)</f>
        <v>#N/A</v>
      </c>
      <c r="BO1451" s="15" t="e">
        <f>VLOOKUP(BN1451,'S&amp;PRatingMapping'!$A$3:$B$24,2,0)</f>
        <v>#N/A</v>
      </c>
      <c r="BQ1451">
        <v>101987116.61</v>
      </c>
      <c r="CD1451" t="e">
        <f>VLOOKUP(CC1451,MoodysRatingMapping!$A$3:$B$23,2,0)</f>
        <v>#N/A</v>
      </c>
      <c r="CH1451" s="15" t="e">
        <f>VLOOKUP(CG1451,'S&amp;PRatingMapping'!$A$3:$B$24,2,0)</f>
        <v>#N/A</v>
      </c>
    </row>
    <row r="1452" spans="1:86" x14ac:dyDescent="0.25">
      <c r="A1452" s="2">
        <v>42429</v>
      </c>
      <c r="B1452">
        <v>4</v>
      </c>
      <c r="C1452">
        <v>67501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29543.96</v>
      </c>
      <c r="J1452" s="9" t="s">
        <v>30</v>
      </c>
      <c r="K1452">
        <v>1</v>
      </c>
      <c r="L1452" t="s">
        <v>41</v>
      </c>
      <c r="M1452">
        <v>0.64859999999999995</v>
      </c>
      <c r="N1452">
        <v>-3</v>
      </c>
      <c r="W1452" t="e">
        <f>VLOOKUP(V1452,MoodysRatingMapping!$A$3:$B$23,2,0)</f>
        <v>#N/A</v>
      </c>
      <c r="AA1452" s="7" t="e">
        <f>VLOOKUP(Z1452,'S&amp;PRatingMapping'!$A$3:$B$24,2,0)</f>
        <v>#N/A</v>
      </c>
      <c r="AC1452">
        <v>65124</v>
      </c>
      <c r="AD1452">
        <v>65124</v>
      </c>
      <c r="AE1452">
        <v>143689.48000000001</v>
      </c>
      <c r="AF1452" t="s">
        <v>30</v>
      </c>
      <c r="AG1452">
        <v>1</v>
      </c>
      <c r="AH1452" t="s">
        <v>41</v>
      </c>
      <c r="AI1452">
        <v>4.2939999999999999E-2</v>
      </c>
      <c r="AJ1452">
        <v>-2</v>
      </c>
      <c r="AL1452" t="s">
        <v>35</v>
      </c>
      <c r="AM1452" t="s">
        <v>41</v>
      </c>
      <c r="AN1452">
        <v>70.217868999999993</v>
      </c>
      <c r="AO1452">
        <v>0</v>
      </c>
      <c r="AR1452" t="e">
        <f>VLOOKUP(AQ1452,MoodysRatingMapping!$A$3:$B$23,2,0)</f>
        <v>#N/A</v>
      </c>
      <c r="AV1452" s="15" t="e">
        <f>VLOOKUP(AU1452,'S&amp;PRatingMapping'!$A$3:$B$24,2,0)</f>
        <v>#N/A</v>
      </c>
      <c r="AX1452">
        <v>27502.36</v>
      </c>
      <c r="AY1452" t="s">
        <v>30</v>
      </c>
      <c r="AZ1452">
        <v>1</v>
      </c>
      <c r="BA1452" t="s">
        <v>41</v>
      </c>
      <c r="BB1452">
        <v>4.1619999999999997E-2</v>
      </c>
      <c r="BC1452">
        <v>-2</v>
      </c>
      <c r="BE1452" s="11">
        <v>3.1</v>
      </c>
      <c r="BF1452" t="s">
        <v>41</v>
      </c>
      <c r="BG1452">
        <v>72.499927999999997</v>
      </c>
      <c r="BH1452">
        <v>0</v>
      </c>
      <c r="BK1452" t="e">
        <f>VLOOKUP(BJ1452,MoodysRatingMapping!$A$3:$B$23,2,0)</f>
        <v>#N/A</v>
      </c>
      <c r="BO1452" s="15" t="e">
        <f>VLOOKUP(BN1452,'S&amp;PRatingMapping'!$A$3:$B$24,2,0)</f>
        <v>#N/A</v>
      </c>
      <c r="BQ1452">
        <v>27234.91</v>
      </c>
      <c r="BR1452" s="11" t="s">
        <v>30</v>
      </c>
      <c r="BS1452">
        <v>1</v>
      </c>
      <c r="BT1452" t="s">
        <v>41</v>
      </c>
      <c r="BU1452">
        <v>3.3579999999999999E-2</v>
      </c>
      <c r="BV1452">
        <v>-2</v>
      </c>
      <c r="BX1452" t="s">
        <v>45</v>
      </c>
      <c r="BY1452" t="s">
        <v>41</v>
      </c>
      <c r="BZ1452">
        <v>76.499945999999994</v>
      </c>
      <c r="CA1452">
        <v>0</v>
      </c>
      <c r="CD1452" t="e">
        <f>VLOOKUP(CC1452,MoodysRatingMapping!$A$3:$B$23,2,0)</f>
        <v>#N/A</v>
      </c>
      <c r="CH1452" s="15" t="e">
        <f>VLOOKUP(CG1452,'S&amp;PRatingMapping'!$A$3:$B$24,2,0)</f>
        <v>#N/A</v>
      </c>
    </row>
    <row r="1453" spans="1:86" x14ac:dyDescent="0.25">
      <c r="A1453" s="2">
        <v>42794</v>
      </c>
      <c r="B1453">
        <v>9.9</v>
      </c>
      <c r="C1453">
        <v>67506</v>
      </c>
      <c r="D1453">
        <v>5.9</v>
      </c>
      <c r="E1453">
        <v>1</v>
      </c>
      <c r="F1453">
        <v>0</v>
      </c>
      <c r="G1453">
        <v>0</v>
      </c>
      <c r="H1453">
        <v>-3</v>
      </c>
      <c r="I1453">
        <v>112446.19</v>
      </c>
      <c r="W1453" t="e">
        <f>VLOOKUP(V1453,MoodysRatingMapping!$A$3:$B$23,2,0)</f>
        <v>#N/A</v>
      </c>
      <c r="AA1453" s="7" t="e">
        <f>VLOOKUP(Z1453,'S&amp;PRatingMapping'!$A$3:$B$24,2,0)</f>
        <v>#N/A</v>
      </c>
      <c r="AC1453">
        <v>65146</v>
      </c>
      <c r="AD1453">
        <v>65146</v>
      </c>
      <c r="AE1453">
        <v>114891.61</v>
      </c>
      <c r="AF1453" t="s">
        <v>39</v>
      </c>
      <c r="AG1453">
        <v>9</v>
      </c>
      <c r="AH1453" t="s">
        <v>41</v>
      </c>
      <c r="AI1453">
        <v>9.0535100000000011</v>
      </c>
      <c r="AJ1453">
        <v>5</v>
      </c>
      <c r="AP1453" s="11">
        <v>3.3</v>
      </c>
      <c r="AQ1453" t="s">
        <v>58</v>
      </c>
      <c r="AR1453">
        <f>VLOOKUP(AQ1453,MoodysRatingMapping!$A$3:$B$23,2,0)</f>
        <v>5.0500000000000007</v>
      </c>
      <c r="AS1453">
        <v>-1</v>
      </c>
      <c r="AT1453" s="11">
        <v>3.1</v>
      </c>
      <c r="AU1453" t="s">
        <v>72</v>
      </c>
      <c r="AV1453" s="15">
        <f>VLOOKUP(AU1453,'S&amp;PRatingMapping'!$A$3:$B$24,2,0)</f>
        <v>3.9999999999999991</v>
      </c>
      <c r="AX1453">
        <v>34907.17</v>
      </c>
      <c r="AY1453" t="s">
        <v>31</v>
      </c>
      <c r="AZ1453">
        <v>7</v>
      </c>
      <c r="BA1453" t="s">
        <v>41</v>
      </c>
      <c r="BB1453">
        <v>0.81951000000000007</v>
      </c>
      <c r="BC1453">
        <v>3</v>
      </c>
      <c r="BI1453" s="11">
        <v>3.2</v>
      </c>
      <c r="BJ1453" t="s">
        <v>59</v>
      </c>
      <c r="BK1453">
        <f>VLOOKUP(BJ1453,MoodysRatingMapping!$A$3:$B$23,2,0)</f>
        <v>4.6000000000000005</v>
      </c>
      <c r="BL1453">
        <v>-1</v>
      </c>
      <c r="BM1453" s="11">
        <v>3.1</v>
      </c>
      <c r="BN1453" t="s">
        <v>72</v>
      </c>
      <c r="BO1453" s="15">
        <f>VLOOKUP(BN1453,'S&amp;PRatingMapping'!$A$3:$B$24,2,0)</f>
        <v>3.9999999999999991</v>
      </c>
      <c r="BQ1453">
        <v>30501.93</v>
      </c>
      <c r="BR1453" s="11">
        <v>5.2</v>
      </c>
      <c r="BS1453">
        <v>6</v>
      </c>
      <c r="BT1453" t="s">
        <v>41</v>
      </c>
      <c r="BU1453">
        <v>0.69794999999999996</v>
      </c>
      <c r="BV1453">
        <v>2</v>
      </c>
      <c r="CB1453" t="s">
        <v>45</v>
      </c>
      <c r="CC1453" t="s">
        <v>59</v>
      </c>
      <c r="CD1453">
        <f>VLOOKUP(CC1453,MoodysRatingMapping!$A$3:$B$23,2,0)</f>
        <v>4.6000000000000005</v>
      </c>
      <c r="CE1453">
        <v>-1</v>
      </c>
      <c r="CF1453" s="11">
        <v>3.1</v>
      </c>
      <c r="CG1453" t="s">
        <v>72</v>
      </c>
      <c r="CH1453" s="15">
        <f>VLOOKUP(CG1453,'S&amp;PRatingMapping'!$A$3:$B$24,2,0)</f>
        <v>3.9999999999999991</v>
      </c>
    </row>
    <row r="1454" spans="1:86" x14ac:dyDescent="0.25">
      <c r="A1454" s="2">
        <v>42704</v>
      </c>
      <c r="B1454">
        <v>4</v>
      </c>
      <c r="C1454">
        <v>67509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583935.85</v>
      </c>
      <c r="J1454" s="9" t="s">
        <v>30</v>
      </c>
      <c r="K1454">
        <v>1</v>
      </c>
      <c r="L1454" t="s">
        <v>41</v>
      </c>
      <c r="M1454">
        <v>0.36670000000000003</v>
      </c>
      <c r="N1454">
        <v>-3</v>
      </c>
      <c r="Q1454" s="11">
        <v>2.2000000000000002</v>
      </c>
      <c r="R1454" t="s">
        <v>41</v>
      </c>
      <c r="S1454">
        <v>6.3874000000000004</v>
      </c>
      <c r="T1454">
        <v>-2</v>
      </c>
      <c r="U1454" s="11">
        <v>2.2000000000000002</v>
      </c>
      <c r="V1454" t="s">
        <v>50</v>
      </c>
      <c r="W1454">
        <f>VLOOKUP(V1454,MoodysRatingMapping!$A$3:$B$23,2,0)</f>
        <v>3.7000000000000006</v>
      </c>
      <c r="X1454">
        <v>-2</v>
      </c>
      <c r="Y1454">
        <v>2.2000000000000002</v>
      </c>
      <c r="Z1454" t="s">
        <v>77</v>
      </c>
      <c r="AA1454" s="7">
        <f>VLOOKUP(Z1454,'S&amp;PRatingMapping'!$A$3:$B$24,2,0)</f>
        <v>3.5714285714285707</v>
      </c>
      <c r="AC1454">
        <v>65149</v>
      </c>
      <c r="AD1454">
        <v>65149</v>
      </c>
      <c r="AE1454">
        <v>267809.65000000002</v>
      </c>
      <c r="AF1454" t="s">
        <v>30</v>
      </c>
      <c r="AG1454">
        <v>1</v>
      </c>
      <c r="AH1454" t="s">
        <v>41</v>
      </c>
      <c r="AI1454">
        <v>7.3200000000000001E-2</v>
      </c>
      <c r="AJ1454">
        <v>-2</v>
      </c>
      <c r="AL1454" t="s">
        <v>46</v>
      </c>
      <c r="AM1454" t="s">
        <v>41</v>
      </c>
      <c r="AN1454">
        <v>54.451442</v>
      </c>
      <c r="AO1454">
        <v>-1</v>
      </c>
      <c r="AP1454" s="11">
        <v>2.2999999999999998</v>
      </c>
      <c r="AQ1454" t="s">
        <v>50</v>
      </c>
      <c r="AR1454">
        <f>VLOOKUP(AQ1454,MoodysRatingMapping!$A$3:$B$23,2,0)</f>
        <v>3.7000000000000006</v>
      </c>
      <c r="AS1454">
        <v>-1</v>
      </c>
      <c r="AT1454" s="11">
        <v>2.2000000000000002</v>
      </c>
      <c r="AU1454" t="s">
        <v>71</v>
      </c>
      <c r="AV1454" s="15">
        <f>VLOOKUP(AU1454,'S&amp;PRatingMapping'!$A$3:$B$24,2,0)</f>
        <v>3.1428571428571423</v>
      </c>
      <c r="AX1454">
        <v>182446.06</v>
      </c>
      <c r="BK1454" t="e">
        <f>VLOOKUP(BJ1454,MoodysRatingMapping!$A$3:$B$23,2,0)</f>
        <v>#N/A</v>
      </c>
      <c r="BO1454" s="15" t="e">
        <f>VLOOKUP(BN1454,'S&amp;PRatingMapping'!$A$3:$B$24,2,0)</f>
        <v>#N/A</v>
      </c>
      <c r="BQ1454">
        <v>112446.19</v>
      </c>
      <c r="CD1454" t="e">
        <f>VLOOKUP(CC1454,MoodysRatingMapping!$A$3:$B$23,2,0)</f>
        <v>#N/A</v>
      </c>
      <c r="CH1454" s="15" t="e">
        <f>VLOOKUP(CG1454,'S&amp;PRatingMapping'!$A$3:$B$24,2,0)</f>
        <v>#N/A</v>
      </c>
    </row>
    <row r="1455" spans="1:86" x14ac:dyDescent="0.25">
      <c r="A1455" s="2">
        <v>42185</v>
      </c>
      <c r="B1455">
        <v>6.2</v>
      </c>
      <c r="C1455">
        <v>67511</v>
      </c>
      <c r="D1455">
        <v>0.10000000000000051</v>
      </c>
      <c r="E1455">
        <v>1</v>
      </c>
      <c r="F1455">
        <v>0</v>
      </c>
      <c r="G1455">
        <v>0</v>
      </c>
      <c r="H1455">
        <v>0</v>
      </c>
      <c r="I1455">
        <v>1000000</v>
      </c>
      <c r="J1455" s="9" t="s">
        <v>30</v>
      </c>
      <c r="K1455">
        <v>1</v>
      </c>
      <c r="L1455" t="s">
        <v>41</v>
      </c>
      <c r="M1455">
        <v>0.155</v>
      </c>
      <c r="N1455">
        <v>-7</v>
      </c>
      <c r="Q1455" s="11">
        <v>2.1</v>
      </c>
      <c r="R1455" t="s">
        <v>41</v>
      </c>
      <c r="S1455">
        <v>33.653688000000002</v>
      </c>
      <c r="T1455">
        <v>-6</v>
      </c>
      <c r="U1455" s="11">
        <v>2.1</v>
      </c>
      <c r="V1455" t="s">
        <v>60</v>
      </c>
      <c r="W1455">
        <f>VLOOKUP(V1455,MoodysRatingMapping!$A$3:$B$23,2,0)</f>
        <v>2.8000000000000003</v>
      </c>
      <c r="X1455">
        <v>-6</v>
      </c>
      <c r="Y1455">
        <v>2.1</v>
      </c>
      <c r="Z1455" t="s">
        <v>80</v>
      </c>
      <c r="AA1455" s="7">
        <f>VLOOKUP(Z1455,'S&amp;PRatingMapping'!$A$3:$B$24,2,0)</f>
        <v>2.714285714285714</v>
      </c>
      <c r="AC1455">
        <v>65174</v>
      </c>
      <c r="AD1455">
        <v>65174</v>
      </c>
      <c r="AE1455">
        <v>900000</v>
      </c>
      <c r="AF1455" t="s">
        <v>34</v>
      </c>
      <c r="AG1455">
        <v>2</v>
      </c>
      <c r="AH1455" t="s">
        <v>41</v>
      </c>
      <c r="AI1455">
        <v>0.12584999999999999</v>
      </c>
      <c r="AJ1455">
        <v>-5</v>
      </c>
      <c r="AL1455" t="s">
        <v>34</v>
      </c>
      <c r="AM1455" t="s">
        <v>41</v>
      </c>
      <c r="AN1455">
        <v>30.439530000000001</v>
      </c>
      <c r="AO1455">
        <v>-5</v>
      </c>
      <c r="AP1455" s="11">
        <v>2.1</v>
      </c>
      <c r="AQ1455" t="s">
        <v>60</v>
      </c>
      <c r="AR1455">
        <f>VLOOKUP(AQ1455,MoodysRatingMapping!$A$3:$B$23,2,0)</f>
        <v>2.8000000000000003</v>
      </c>
      <c r="AS1455">
        <v>-5</v>
      </c>
      <c r="AT1455" s="11">
        <v>2.1</v>
      </c>
      <c r="AU1455" t="s">
        <v>80</v>
      </c>
      <c r="AV1455" s="15">
        <f>VLOOKUP(AU1455,'S&amp;PRatingMapping'!$A$3:$B$24,2,0)</f>
        <v>2.714285714285714</v>
      </c>
      <c r="AX1455">
        <v>1000000</v>
      </c>
      <c r="AY1455" t="s">
        <v>34</v>
      </c>
      <c r="AZ1455">
        <v>2</v>
      </c>
      <c r="BA1455" t="s">
        <v>41</v>
      </c>
      <c r="BB1455">
        <v>0.13738</v>
      </c>
      <c r="BC1455">
        <v>-5</v>
      </c>
      <c r="BE1455" s="11">
        <v>2.1</v>
      </c>
      <c r="BF1455" t="s">
        <v>41</v>
      </c>
      <c r="BG1455">
        <v>35.194817999999998</v>
      </c>
      <c r="BH1455">
        <v>-5</v>
      </c>
      <c r="BI1455" s="11">
        <v>2.1</v>
      </c>
      <c r="BJ1455" t="s">
        <v>60</v>
      </c>
      <c r="BK1455">
        <f>VLOOKUP(BJ1455,MoodysRatingMapping!$A$3:$B$23,2,0)</f>
        <v>2.8000000000000003</v>
      </c>
      <c r="BL1455">
        <v>-5</v>
      </c>
      <c r="BM1455" s="11">
        <v>2.1</v>
      </c>
      <c r="BN1455" t="s">
        <v>80</v>
      </c>
      <c r="BO1455" s="15">
        <f>VLOOKUP(BN1455,'S&amp;PRatingMapping'!$A$3:$B$24,2,0)</f>
        <v>2.714285714285714</v>
      </c>
      <c r="BQ1455">
        <v>700000</v>
      </c>
      <c r="BR1455" s="11">
        <v>2.1</v>
      </c>
      <c r="BS1455">
        <v>2</v>
      </c>
      <c r="BT1455" t="s">
        <v>41</v>
      </c>
      <c r="BU1455">
        <v>0.14771999999999999</v>
      </c>
      <c r="BV1455">
        <v>-5</v>
      </c>
      <c r="BX1455" t="s">
        <v>46</v>
      </c>
      <c r="BY1455" t="s">
        <v>41</v>
      </c>
      <c r="BZ1455">
        <v>50.384391000000001</v>
      </c>
      <c r="CA1455">
        <v>-5</v>
      </c>
      <c r="CB1455" t="s">
        <v>34</v>
      </c>
      <c r="CC1455" t="s">
        <v>60</v>
      </c>
      <c r="CD1455">
        <f>VLOOKUP(CC1455,MoodysRatingMapping!$A$3:$B$23,2,0)</f>
        <v>2.8000000000000003</v>
      </c>
      <c r="CE1455">
        <v>-5</v>
      </c>
      <c r="CF1455" s="11">
        <v>2.1</v>
      </c>
      <c r="CG1455" t="s">
        <v>80</v>
      </c>
      <c r="CH1455" s="15">
        <f>VLOOKUP(CG1455,'S&amp;PRatingMapping'!$A$3:$B$24,2,0)</f>
        <v>2.714285714285714</v>
      </c>
    </row>
    <row r="1456" spans="1:86" x14ac:dyDescent="0.25">
      <c r="A1456" s="2">
        <v>42153</v>
      </c>
      <c r="B1456">
        <v>6.1</v>
      </c>
      <c r="C1456">
        <v>67512</v>
      </c>
      <c r="D1456">
        <v>0.89999999999999947</v>
      </c>
      <c r="E1456">
        <v>1</v>
      </c>
      <c r="F1456">
        <v>0</v>
      </c>
      <c r="G1456">
        <v>0</v>
      </c>
      <c r="H1456">
        <v>0</v>
      </c>
      <c r="I1456">
        <v>150000</v>
      </c>
      <c r="W1456" t="e">
        <f>VLOOKUP(V1456,MoodysRatingMapping!$A$3:$B$23,2,0)</f>
        <v>#N/A</v>
      </c>
      <c r="AA1456" s="7" t="e">
        <f>VLOOKUP(Z1456,'S&amp;PRatingMapping'!$A$3:$B$24,2,0)</f>
        <v>#N/A</v>
      </c>
      <c r="AC1456">
        <v>65189</v>
      </c>
      <c r="AD1456">
        <v>65189</v>
      </c>
      <c r="AE1456">
        <v>150000</v>
      </c>
      <c r="AR1456" t="e">
        <f>VLOOKUP(AQ1456,MoodysRatingMapping!$A$3:$B$23,2,0)</f>
        <v>#N/A</v>
      </c>
      <c r="AV1456" s="15" t="e">
        <f>VLOOKUP(AU1456,'S&amp;PRatingMapping'!$A$3:$B$24,2,0)</f>
        <v>#N/A</v>
      </c>
      <c r="AX1456">
        <v>226055.73</v>
      </c>
      <c r="BK1456" t="e">
        <f>VLOOKUP(BJ1456,MoodysRatingMapping!$A$3:$B$23,2,0)</f>
        <v>#N/A</v>
      </c>
      <c r="BO1456" s="15" t="e">
        <f>VLOOKUP(BN1456,'S&amp;PRatingMapping'!$A$3:$B$24,2,0)</f>
        <v>#N/A</v>
      </c>
      <c r="BQ1456">
        <v>225061.66</v>
      </c>
      <c r="CD1456" t="e">
        <f>VLOOKUP(CC1456,MoodysRatingMapping!$A$3:$B$23,2,0)</f>
        <v>#N/A</v>
      </c>
      <c r="CH1456" s="15" t="e">
        <f>VLOOKUP(CG1456,'S&amp;PRatingMapping'!$A$3:$B$24,2,0)</f>
        <v>#N/A</v>
      </c>
    </row>
    <row r="1457" spans="1:87" x14ac:dyDescent="0.25">
      <c r="A1457" s="2">
        <v>42307</v>
      </c>
      <c r="B1457">
        <v>8.1</v>
      </c>
      <c r="C1457">
        <v>67516</v>
      </c>
      <c r="D1457">
        <v>2</v>
      </c>
      <c r="E1457">
        <v>1</v>
      </c>
      <c r="F1457">
        <v>0</v>
      </c>
      <c r="G1457">
        <v>0</v>
      </c>
      <c r="H1457">
        <v>0</v>
      </c>
      <c r="I1457">
        <v>458159.75</v>
      </c>
      <c r="W1457" t="e">
        <f>VLOOKUP(V1457,MoodysRatingMapping!$A$3:$B$23,2,0)</f>
        <v>#N/A</v>
      </c>
      <c r="AA1457" s="7" t="e">
        <f>VLOOKUP(Z1457,'S&amp;PRatingMapping'!$A$3:$B$24,2,0)</f>
        <v>#N/A</v>
      </c>
      <c r="AC1457">
        <v>65229</v>
      </c>
      <c r="AD1457">
        <v>65229</v>
      </c>
      <c r="AE1457">
        <v>458497.4</v>
      </c>
      <c r="AR1457" t="e">
        <f>VLOOKUP(AQ1457,MoodysRatingMapping!$A$3:$B$23,2,0)</f>
        <v>#N/A</v>
      </c>
      <c r="AV1457" s="15" t="e">
        <f>VLOOKUP(AU1457,'S&amp;PRatingMapping'!$A$3:$B$24,2,0)</f>
        <v>#N/A</v>
      </c>
      <c r="AX1457">
        <v>458493.49</v>
      </c>
      <c r="BK1457" t="e">
        <f>VLOOKUP(BJ1457,MoodysRatingMapping!$A$3:$B$23,2,0)</f>
        <v>#N/A</v>
      </c>
      <c r="BO1457" s="15" t="e">
        <f>VLOOKUP(BN1457,'S&amp;PRatingMapping'!$A$3:$B$24,2,0)</f>
        <v>#N/A</v>
      </c>
      <c r="BQ1457">
        <v>571249.39</v>
      </c>
      <c r="CD1457" t="e">
        <f>VLOOKUP(CC1457,MoodysRatingMapping!$A$3:$B$23,2,0)</f>
        <v>#N/A</v>
      </c>
      <c r="CH1457" s="15" t="e">
        <f>VLOOKUP(CG1457,'S&amp;PRatingMapping'!$A$3:$B$24,2,0)</f>
        <v>#N/A</v>
      </c>
    </row>
    <row r="1458" spans="1:87" x14ac:dyDescent="0.25">
      <c r="A1458" s="2">
        <v>42369</v>
      </c>
      <c r="B1458">
        <v>7</v>
      </c>
      <c r="C1458">
        <v>67517</v>
      </c>
      <c r="D1458">
        <v>1.9</v>
      </c>
      <c r="E1458">
        <v>1</v>
      </c>
      <c r="F1458">
        <v>0</v>
      </c>
      <c r="G1458">
        <v>0</v>
      </c>
      <c r="H1458">
        <v>0</v>
      </c>
      <c r="I1458">
        <v>2463135.0499999998</v>
      </c>
      <c r="J1458" s="9">
        <v>5.0999999999999996</v>
      </c>
      <c r="K1458">
        <v>5</v>
      </c>
      <c r="L1458" t="s">
        <v>41</v>
      </c>
      <c r="M1458">
        <v>0.3745</v>
      </c>
      <c r="N1458">
        <v>-4</v>
      </c>
      <c r="Q1458" s="11">
        <v>5.0999999999999996</v>
      </c>
      <c r="R1458" t="s">
        <v>41</v>
      </c>
      <c r="S1458">
        <v>156.83825999999999</v>
      </c>
      <c r="T1458">
        <v>-4</v>
      </c>
      <c r="W1458" t="e">
        <f>VLOOKUP(V1458,MoodysRatingMapping!$A$3:$B$23,2,0)</f>
        <v>#N/A</v>
      </c>
      <c r="AA1458" s="7" t="e">
        <f>VLOOKUP(Z1458,'S&amp;PRatingMapping'!$A$3:$B$24,2,0)</f>
        <v>#N/A</v>
      </c>
      <c r="AC1458">
        <v>6526</v>
      </c>
      <c r="AD1458">
        <v>6526</v>
      </c>
      <c r="AE1458">
        <v>2522366.4500000002</v>
      </c>
      <c r="AF1458" t="s">
        <v>29</v>
      </c>
      <c r="AG1458">
        <v>4</v>
      </c>
      <c r="AH1458" t="s">
        <v>41</v>
      </c>
      <c r="AI1458">
        <v>0.28175</v>
      </c>
      <c r="AJ1458">
        <v>-1</v>
      </c>
      <c r="AL1458" t="s">
        <v>38</v>
      </c>
      <c r="AM1458" t="s">
        <v>41</v>
      </c>
      <c r="AN1458">
        <v>156.770321</v>
      </c>
      <c r="AO1458">
        <v>0</v>
      </c>
      <c r="AR1458" t="e">
        <f>VLOOKUP(AQ1458,MoodysRatingMapping!$A$3:$B$23,2,0)</f>
        <v>#N/A</v>
      </c>
      <c r="AV1458" s="15" t="e">
        <f>VLOOKUP(AU1458,'S&amp;PRatingMapping'!$A$3:$B$24,2,0)</f>
        <v>#N/A</v>
      </c>
      <c r="AX1458">
        <v>2528119.0099999998</v>
      </c>
      <c r="AY1458" t="s">
        <v>29</v>
      </c>
      <c r="AZ1458">
        <v>4</v>
      </c>
      <c r="BA1458" t="s">
        <v>41</v>
      </c>
      <c r="BB1458">
        <v>0.29465999999999998</v>
      </c>
      <c r="BC1458">
        <v>-1</v>
      </c>
      <c r="BE1458" s="11">
        <v>5.0999999999999996</v>
      </c>
      <c r="BF1458" t="s">
        <v>41</v>
      </c>
      <c r="BG1458">
        <v>156.72989799999999</v>
      </c>
      <c r="BH1458">
        <v>0</v>
      </c>
      <c r="BK1458" t="e">
        <f>VLOOKUP(BJ1458,MoodysRatingMapping!$A$3:$B$23,2,0)</f>
        <v>#N/A</v>
      </c>
      <c r="BO1458" s="15" t="e">
        <f>VLOOKUP(BN1458,'S&amp;PRatingMapping'!$A$3:$B$24,2,0)</f>
        <v>#N/A</v>
      </c>
      <c r="BQ1458">
        <v>2451312.9700000002</v>
      </c>
      <c r="BR1458" s="11">
        <v>5.2</v>
      </c>
      <c r="BS1458">
        <v>6</v>
      </c>
      <c r="BT1458" t="s">
        <v>41</v>
      </c>
      <c r="BU1458">
        <v>0.48063</v>
      </c>
      <c r="BV1458">
        <v>1</v>
      </c>
      <c r="BX1458" t="s">
        <v>38</v>
      </c>
      <c r="BY1458" t="s">
        <v>41</v>
      </c>
      <c r="BZ1458">
        <v>156.352936</v>
      </c>
      <c r="CA1458">
        <v>0</v>
      </c>
      <c r="CD1458" t="e">
        <f>VLOOKUP(CC1458,MoodysRatingMapping!$A$3:$B$23,2,0)</f>
        <v>#N/A</v>
      </c>
      <c r="CH1458" s="15" t="e">
        <f>VLOOKUP(CG1458,'S&amp;PRatingMapping'!$A$3:$B$24,2,0)</f>
        <v>#N/A</v>
      </c>
    </row>
    <row r="1459" spans="1:87" x14ac:dyDescent="0.25">
      <c r="A1459" s="2">
        <v>42551</v>
      </c>
      <c r="B1459">
        <v>5.2</v>
      </c>
      <c r="C1459">
        <v>67527</v>
      </c>
      <c r="D1459">
        <v>2.2000000000000002</v>
      </c>
      <c r="E1459">
        <v>1</v>
      </c>
      <c r="F1459">
        <v>0</v>
      </c>
      <c r="G1459">
        <v>0</v>
      </c>
      <c r="H1459">
        <v>0</v>
      </c>
      <c r="I1459">
        <v>2799323.39</v>
      </c>
      <c r="J1459" s="9">
        <v>6.2</v>
      </c>
      <c r="K1459">
        <v>8</v>
      </c>
      <c r="L1459" t="s">
        <v>42</v>
      </c>
      <c r="M1459">
        <v>2.2689699999999999</v>
      </c>
      <c r="N1459">
        <v>2</v>
      </c>
      <c r="Q1459" s="11" t="s">
        <v>39</v>
      </c>
      <c r="R1459" t="s">
        <v>42</v>
      </c>
      <c r="S1459">
        <v>599.91529100000002</v>
      </c>
      <c r="T1459">
        <v>3</v>
      </c>
      <c r="U1459" s="11">
        <v>5.2</v>
      </c>
      <c r="V1459" t="s">
        <v>49</v>
      </c>
      <c r="W1459">
        <f>VLOOKUP(V1459,MoodysRatingMapping!$A$3:$B$23,2,0)</f>
        <v>6.4000000000000012</v>
      </c>
      <c r="Y1459">
        <v>3.3</v>
      </c>
      <c r="Z1459" t="s">
        <v>81</v>
      </c>
      <c r="AA1459" s="7">
        <f>VLOOKUP(Z1459,'S&amp;PRatingMapping'!$A$3:$B$24,2,0)</f>
        <v>4.8571428571428568</v>
      </c>
      <c r="AB1459" t="s">
        <v>57</v>
      </c>
      <c r="AC1459">
        <v>65295</v>
      </c>
      <c r="AD1459">
        <v>65295</v>
      </c>
      <c r="AE1459">
        <v>8000000</v>
      </c>
      <c r="AF1459" t="s">
        <v>38</v>
      </c>
      <c r="AG1459">
        <v>5</v>
      </c>
      <c r="AH1459" t="s">
        <v>42</v>
      </c>
      <c r="AI1459">
        <v>0.43564000000000003</v>
      </c>
      <c r="AJ1459">
        <v>2</v>
      </c>
      <c r="AL1459" t="s">
        <v>39</v>
      </c>
      <c r="AM1459" t="s">
        <v>42</v>
      </c>
      <c r="AN1459">
        <v>316.54723899999999</v>
      </c>
      <c r="AO1459">
        <v>6</v>
      </c>
      <c r="AP1459" s="11">
        <v>3.2</v>
      </c>
      <c r="AQ1459" t="s">
        <v>59</v>
      </c>
      <c r="AR1459">
        <f>VLOOKUP(AQ1459,MoodysRatingMapping!$A$3:$B$23,2,0)</f>
        <v>4.6000000000000005</v>
      </c>
      <c r="AS1459">
        <v>0</v>
      </c>
      <c r="AT1459" s="11">
        <v>3.2</v>
      </c>
      <c r="AU1459" t="s">
        <v>69</v>
      </c>
      <c r="AV1459" s="15">
        <f>VLOOKUP(AU1459,'S&amp;PRatingMapping'!$A$3:$B$24,2,0)</f>
        <v>4.4285714285714279</v>
      </c>
      <c r="AW1459" t="s">
        <v>90</v>
      </c>
      <c r="AX1459">
        <v>96235294.120000005</v>
      </c>
      <c r="AY1459" t="s">
        <v>29</v>
      </c>
      <c r="AZ1459">
        <v>4</v>
      </c>
      <c r="BA1459" t="s">
        <v>42</v>
      </c>
      <c r="BB1459">
        <v>0.23937</v>
      </c>
      <c r="BC1459">
        <v>1</v>
      </c>
      <c r="BE1459" s="11" t="s">
        <v>39</v>
      </c>
      <c r="BF1459" t="s">
        <v>42</v>
      </c>
      <c r="BG1459">
        <v>345.45259399999998</v>
      </c>
      <c r="BH1459">
        <v>6</v>
      </c>
      <c r="BI1459" s="11">
        <v>3.2</v>
      </c>
      <c r="BJ1459" t="s">
        <v>59</v>
      </c>
      <c r="BK1459">
        <f>VLOOKUP(BJ1459,MoodysRatingMapping!$A$3:$B$23,2,0)</f>
        <v>4.6000000000000005</v>
      </c>
      <c r="BL1459">
        <v>0</v>
      </c>
      <c r="BM1459" s="11">
        <v>3.1</v>
      </c>
      <c r="BN1459" t="s">
        <v>72</v>
      </c>
      <c r="BO1459" s="15">
        <f>VLOOKUP(BN1459,'S&amp;PRatingMapping'!$A$3:$B$24,2,0)</f>
        <v>3.9999999999999991</v>
      </c>
      <c r="BP1459" t="s">
        <v>90</v>
      </c>
      <c r="BQ1459">
        <v>96235294.120000005</v>
      </c>
      <c r="BR1459" s="11">
        <v>3.1</v>
      </c>
      <c r="BS1459">
        <v>3</v>
      </c>
      <c r="BT1459" t="s">
        <v>42</v>
      </c>
      <c r="BU1459">
        <v>0.16825999999999999</v>
      </c>
      <c r="BV1459">
        <v>0</v>
      </c>
      <c r="BX1459" t="s">
        <v>36</v>
      </c>
      <c r="BY1459" t="s">
        <v>42</v>
      </c>
      <c r="BZ1459">
        <v>300.92891400000002</v>
      </c>
      <c r="CA1459">
        <v>5</v>
      </c>
      <c r="CB1459" t="s">
        <v>45</v>
      </c>
      <c r="CC1459" t="s">
        <v>59</v>
      </c>
      <c r="CD1459">
        <f>VLOOKUP(CC1459,MoodysRatingMapping!$A$3:$B$23,2,0)</f>
        <v>4.6000000000000005</v>
      </c>
      <c r="CE1459">
        <v>0</v>
      </c>
      <c r="CF1459" s="11">
        <v>3.1</v>
      </c>
      <c r="CG1459" t="s">
        <v>72</v>
      </c>
      <c r="CH1459" s="15">
        <f>VLOOKUP(CG1459,'S&amp;PRatingMapping'!$A$3:$B$24,2,0)</f>
        <v>3.9999999999999991</v>
      </c>
    </row>
    <row r="1460" spans="1:87" x14ac:dyDescent="0.25">
      <c r="A1460" s="2">
        <v>42247</v>
      </c>
      <c r="B1460">
        <v>8.1</v>
      </c>
      <c r="C1460">
        <v>67528</v>
      </c>
      <c r="D1460">
        <v>1.1000000000000001</v>
      </c>
      <c r="E1460">
        <v>1</v>
      </c>
      <c r="F1460">
        <v>0</v>
      </c>
      <c r="G1460">
        <v>0</v>
      </c>
      <c r="H1460">
        <v>0</v>
      </c>
      <c r="I1460">
        <v>641311.34</v>
      </c>
      <c r="W1460" t="e">
        <f>VLOOKUP(V1460,MoodysRatingMapping!$A$3:$B$23,2,0)</f>
        <v>#N/A</v>
      </c>
      <c r="AA1460" s="7" t="e">
        <f>VLOOKUP(Z1460,'S&amp;PRatingMapping'!$A$3:$B$24,2,0)</f>
        <v>#N/A</v>
      </c>
      <c r="AC1460">
        <v>65327</v>
      </c>
      <c r="AD1460">
        <v>65327</v>
      </c>
      <c r="AE1460">
        <v>677853.62</v>
      </c>
      <c r="AR1460" t="e">
        <f>VLOOKUP(AQ1460,MoodysRatingMapping!$A$3:$B$23,2,0)</f>
        <v>#N/A</v>
      </c>
      <c r="AV1460" s="15" t="e">
        <f>VLOOKUP(AU1460,'S&amp;PRatingMapping'!$A$3:$B$24,2,0)</f>
        <v>#N/A</v>
      </c>
      <c r="AX1460">
        <v>744435.89</v>
      </c>
      <c r="BK1460" t="e">
        <f>VLOOKUP(BJ1460,MoodysRatingMapping!$A$3:$B$23,2,0)</f>
        <v>#N/A</v>
      </c>
      <c r="BO1460" s="15" t="e">
        <f>VLOOKUP(BN1460,'S&amp;PRatingMapping'!$A$3:$B$24,2,0)</f>
        <v>#N/A</v>
      </c>
      <c r="BQ1460">
        <v>4457401.57</v>
      </c>
      <c r="CD1460" t="e">
        <f>VLOOKUP(CC1460,MoodysRatingMapping!$A$3:$B$23,2,0)</f>
        <v>#N/A</v>
      </c>
      <c r="CH1460" s="15" t="e">
        <f>VLOOKUP(CG1460,'S&amp;PRatingMapping'!$A$3:$B$24,2,0)</f>
        <v>#N/A</v>
      </c>
    </row>
    <row r="1461" spans="1:87" x14ac:dyDescent="0.25">
      <c r="A1461" s="2">
        <v>42551</v>
      </c>
      <c r="B1461">
        <v>8.1999999999999993</v>
      </c>
      <c r="C1461">
        <v>67528</v>
      </c>
      <c r="D1461">
        <v>9.9999999999999645E-2</v>
      </c>
      <c r="E1461">
        <v>1</v>
      </c>
      <c r="F1461">
        <v>0</v>
      </c>
      <c r="G1461">
        <v>0</v>
      </c>
      <c r="H1461">
        <v>0</v>
      </c>
      <c r="I1461">
        <v>576010.07999999996</v>
      </c>
      <c r="W1461" t="e">
        <f>VLOOKUP(V1461,MoodysRatingMapping!$A$3:$B$23,2,0)</f>
        <v>#N/A</v>
      </c>
      <c r="AA1461" s="7" t="e">
        <f>VLOOKUP(Z1461,'S&amp;PRatingMapping'!$A$3:$B$24,2,0)</f>
        <v>#N/A</v>
      </c>
      <c r="AC1461">
        <v>65337</v>
      </c>
      <c r="AD1461">
        <v>65337</v>
      </c>
      <c r="AE1461">
        <v>510197.39</v>
      </c>
      <c r="AR1461" t="e">
        <f>VLOOKUP(AQ1461,MoodysRatingMapping!$A$3:$B$23,2,0)</f>
        <v>#N/A</v>
      </c>
      <c r="AV1461" s="15" t="e">
        <f>VLOOKUP(AU1461,'S&amp;PRatingMapping'!$A$3:$B$24,2,0)</f>
        <v>#N/A</v>
      </c>
      <c r="AX1461">
        <v>536697.4</v>
      </c>
      <c r="BK1461" t="e">
        <f>VLOOKUP(BJ1461,MoodysRatingMapping!$A$3:$B$23,2,0)</f>
        <v>#N/A</v>
      </c>
      <c r="BO1461" s="15" t="e">
        <f>VLOOKUP(BN1461,'S&amp;PRatingMapping'!$A$3:$B$24,2,0)</f>
        <v>#N/A</v>
      </c>
      <c r="BQ1461">
        <v>513719.91</v>
      </c>
      <c r="CD1461" t="e">
        <f>VLOOKUP(CC1461,MoodysRatingMapping!$A$3:$B$23,2,0)</f>
        <v>#N/A</v>
      </c>
      <c r="CH1461" s="15" t="e">
        <f>VLOOKUP(CG1461,'S&amp;PRatingMapping'!$A$3:$B$24,2,0)</f>
        <v>#N/A</v>
      </c>
    </row>
    <row r="1462" spans="1:87" x14ac:dyDescent="0.25">
      <c r="A1462" s="2">
        <v>42185</v>
      </c>
      <c r="B1462">
        <v>5.0999999999999996</v>
      </c>
      <c r="C1462">
        <v>67533</v>
      </c>
      <c r="D1462">
        <v>1.1000000000000001</v>
      </c>
      <c r="E1462">
        <v>1</v>
      </c>
      <c r="F1462">
        <v>0</v>
      </c>
      <c r="G1462">
        <v>0</v>
      </c>
      <c r="H1462">
        <v>0</v>
      </c>
      <c r="I1462">
        <v>380422.7</v>
      </c>
      <c r="J1462" s="9" t="s">
        <v>30</v>
      </c>
      <c r="K1462">
        <v>1</v>
      </c>
      <c r="L1462" t="s">
        <v>41</v>
      </c>
      <c r="M1462">
        <v>0.44390000000000002</v>
      </c>
      <c r="N1462">
        <v>-4</v>
      </c>
      <c r="Q1462" s="11" t="s">
        <v>30</v>
      </c>
      <c r="R1462" t="s">
        <v>41</v>
      </c>
      <c r="S1462">
        <v>31.626149999999999</v>
      </c>
      <c r="T1462">
        <v>-4</v>
      </c>
      <c r="W1462" t="e">
        <f>VLOOKUP(V1462,MoodysRatingMapping!$A$3:$B$23,2,0)</f>
        <v>#N/A</v>
      </c>
      <c r="AA1462" s="7" t="e">
        <f>VLOOKUP(Z1462,'S&amp;PRatingMapping'!$A$3:$B$24,2,0)</f>
        <v>#N/A</v>
      </c>
      <c r="AC1462">
        <v>65378</v>
      </c>
      <c r="AD1462">
        <v>65378</v>
      </c>
      <c r="AE1462">
        <v>99743.5</v>
      </c>
      <c r="AF1462" t="s">
        <v>30</v>
      </c>
      <c r="AG1462">
        <v>1</v>
      </c>
      <c r="AH1462" t="s">
        <v>41</v>
      </c>
      <c r="AI1462">
        <v>6.9449999999999998E-2</v>
      </c>
      <c r="AJ1462">
        <v>-3</v>
      </c>
      <c r="AL1462" t="s">
        <v>30</v>
      </c>
      <c r="AM1462" t="s">
        <v>41</v>
      </c>
      <c r="AN1462">
        <v>28.830479</v>
      </c>
      <c r="AO1462">
        <v>-3</v>
      </c>
      <c r="AR1462" t="e">
        <f>VLOOKUP(AQ1462,MoodysRatingMapping!$A$3:$B$23,2,0)</f>
        <v>#N/A</v>
      </c>
      <c r="AV1462" s="15" t="e">
        <f>VLOOKUP(AU1462,'S&amp;PRatingMapping'!$A$3:$B$24,2,0)</f>
        <v>#N/A</v>
      </c>
      <c r="AX1462">
        <v>543008.61</v>
      </c>
      <c r="AY1462" t="s">
        <v>30</v>
      </c>
      <c r="AZ1462">
        <v>1</v>
      </c>
      <c r="BA1462" t="s">
        <v>41</v>
      </c>
      <c r="BB1462">
        <v>7.4110000000000009E-2</v>
      </c>
      <c r="BC1462">
        <v>-3</v>
      </c>
      <c r="BE1462" s="11" t="s">
        <v>30</v>
      </c>
      <c r="BF1462" t="s">
        <v>41</v>
      </c>
      <c r="BG1462">
        <v>26.985226999999998</v>
      </c>
      <c r="BH1462">
        <v>-3</v>
      </c>
      <c r="BK1462" t="e">
        <f>VLOOKUP(BJ1462,MoodysRatingMapping!$A$3:$B$23,2,0)</f>
        <v>#N/A</v>
      </c>
      <c r="BO1462" s="15" t="e">
        <f>VLOOKUP(BN1462,'S&amp;PRatingMapping'!$A$3:$B$24,2,0)</f>
        <v>#N/A</v>
      </c>
      <c r="BQ1462">
        <v>274673.14</v>
      </c>
      <c r="BR1462" s="11" t="s">
        <v>30</v>
      </c>
      <c r="BS1462">
        <v>1</v>
      </c>
      <c r="BT1462" t="s">
        <v>41</v>
      </c>
      <c r="BU1462">
        <v>6.4610000000000001E-2</v>
      </c>
      <c r="BV1462">
        <v>-3</v>
      </c>
      <c r="BX1462" t="s">
        <v>30</v>
      </c>
      <c r="BY1462" t="s">
        <v>41</v>
      </c>
      <c r="BZ1462">
        <v>30.961759000000001</v>
      </c>
      <c r="CA1462">
        <v>-3</v>
      </c>
      <c r="CD1462" t="e">
        <f>VLOOKUP(CC1462,MoodysRatingMapping!$A$3:$B$23,2,0)</f>
        <v>#N/A</v>
      </c>
      <c r="CH1462" s="15" t="e">
        <f>VLOOKUP(CG1462,'S&amp;PRatingMapping'!$A$3:$B$24,2,0)</f>
        <v>#N/A</v>
      </c>
    </row>
    <row r="1463" spans="1:87" x14ac:dyDescent="0.25">
      <c r="A1463" s="2">
        <v>42460</v>
      </c>
      <c r="B1463">
        <v>7</v>
      </c>
      <c r="C1463">
        <v>67535</v>
      </c>
      <c r="D1463">
        <v>0.90000000000000036</v>
      </c>
      <c r="E1463">
        <v>1</v>
      </c>
      <c r="F1463">
        <v>0</v>
      </c>
      <c r="G1463">
        <v>0</v>
      </c>
      <c r="H1463">
        <v>0</v>
      </c>
      <c r="I1463">
        <v>254291.7</v>
      </c>
      <c r="J1463" s="9" t="s">
        <v>30</v>
      </c>
      <c r="K1463">
        <v>1</v>
      </c>
      <c r="L1463" t="s">
        <v>41</v>
      </c>
      <c r="M1463">
        <v>0.52859999999999996</v>
      </c>
      <c r="N1463">
        <v>-8</v>
      </c>
      <c r="Q1463" s="11">
        <v>3.1</v>
      </c>
      <c r="R1463" t="s">
        <v>41</v>
      </c>
      <c r="S1463">
        <v>85.458256000000006</v>
      </c>
      <c r="T1463">
        <v>-6</v>
      </c>
      <c r="W1463" t="e">
        <f>VLOOKUP(V1463,MoodysRatingMapping!$A$3:$B$23,2,0)</f>
        <v>#N/A</v>
      </c>
      <c r="AA1463" s="7" t="e">
        <f>VLOOKUP(Z1463,'S&amp;PRatingMapping'!$A$3:$B$24,2,0)</f>
        <v>#N/A</v>
      </c>
      <c r="AC1463">
        <v>6544</v>
      </c>
      <c r="AD1463">
        <v>6544</v>
      </c>
      <c r="AE1463">
        <v>237087.03</v>
      </c>
      <c r="AF1463" t="s">
        <v>30</v>
      </c>
      <c r="AG1463">
        <v>1</v>
      </c>
      <c r="AH1463" t="s">
        <v>41</v>
      </c>
      <c r="AI1463">
        <v>2.6550000000000001E-2</v>
      </c>
      <c r="AJ1463">
        <v>-6</v>
      </c>
      <c r="AL1463" t="s">
        <v>35</v>
      </c>
      <c r="AM1463" t="s">
        <v>41</v>
      </c>
      <c r="AN1463">
        <v>87.603380000000001</v>
      </c>
      <c r="AO1463">
        <v>-4</v>
      </c>
      <c r="AR1463" t="e">
        <f>VLOOKUP(AQ1463,MoodysRatingMapping!$A$3:$B$23,2,0)</f>
        <v>#N/A</v>
      </c>
      <c r="AV1463" s="15" t="e">
        <f>VLOOKUP(AU1463,'S&amp;PRatingMapping'!$A$3:$B$24,2,0)</f>
        <v>#N/A</v>
      </c>
      <c r="AX1463">
        <v>239522.83</v>
      </c>
      <c r="AY1463" t="s">
        <v>30</v>
      </c>
      <c r="AZ1463">
        <v>1</v>
      </c>
      <c r="BA1463" t="s">
        <v>41</v>
      </c>
      <c r="BB1463">
        <v>4.3139999999999998E-2</v>
      </c>
      <c r="BC1463">
        <v>-6</v>
      </c>
      <c r="BE1463" s="11">
        <v>3.1</v>
      </c>
      <c r="BF1463" t="s">
        <v>41</v>
      </c>
      <c r="BG1463">
        <v>84.441771000000003</v>
      </c>
      <c r="BH1463">
        <v>-4</v>
      </c>
      <c r="BK1463" t="e">
        <f>VLOOKUP(BJ1463,MoodysRatingMapping!$A$3:$B$23,2,0)</f>
        <v>#N/A</v>
      </c>
      <c r="BO1463" s="15" t="e">
        <f>VLOOKUP(BN1463,'S&amp;PRatingMapping'!$A$3:$B$24,2,0)</f>
        <v>#N/A</v>
      </c>
      <c r="BQ1463">
        <v>174323.8</v>
      </c>
      <c r="BR1463" s="11" t="s">
        <v>30</v>
      </c>
      <c r="BS1463">
        <v>1</v>
      </c>
      <c r="BT1463" t="s">
        <v>41</v>
      </c>
      <c r="BU1463">
        <v>3.8199999999999998E-2</v>
      </c>
      <c r="BV1463">
        <v>-6</v>
      </c>
      <c r="BX1463" t="s">
        <v>45</v>
      </c>
      <c r="BY1463" t="s">
        <v>41</v>
      </c>
      <c r="BZ1463">
        <v>84.481235999999996</v>
      </c>
      <c r="CA1463">
        <v>-4</v>
      </c>
      <c r="CD1463" t="e">
        <f>VLOOKUP(CC1463,MoodysRatingMapping!$A$3:$B$23,2,0)</f>
        <v>#N/A</v>
      </c>
      <c r="CH1463" s="15" t="e">
        <f>VLOOKUP(CG1463,'S&amp;PRatingMapping'!$A$3:$B$24,2,0)</f>
        <v>#N/A</v>
      </c>
    </row>
    <row r="1464" spans="1:87" x14ac:dyDescent="0.25">
      <c r="A1464" s="2">
        <v>41912</v>
      </c>
      <c r="B1464">
        <v>5.2</v>
      </c>
      <c r="C1464">
        <v>67536</v>
      </c>
      <c r="D1464">
        <v>0.10000000000000051</v>
      </c>
      <c r="E1464">
        <v>1</v>
      </c>
      <c r="F1464">
        <v>0</v>
      </c>
      <c r="G1464">
        <v>0</v>
      </c>
      <c r="H1464">
        <v>0</v>
      </c>
      <c r="I1464">
        <v>57025.87</v>
      </c>
      <c r="J1464" s="9">
        <v>3.1</v>
      </c>
      <c r="K1464">
        <v>3</v>
      </c>
      <c r="L1464" t="s">
        <v>41</v>
      </c>
      <c r="M1464">
        <v>0.2258</v>
      </c>
      <c r="N1464">
        <v>-3</v>
      </c>
      <c r="Q1464" s="11" t="s">
        <v>30</v>
      </c>
      <c r="R1464" t="s">
        <v>41</v>
      </c>
      <c r="S1464">
        <v>31.242871000000001</v>
      </c>
      <c r="T1464">
        <v>-5</v>
      </c>
      <c r="U1464" s="11">
        <v>2.2999999999999998</v>
      </c>
      <c r="V1464" t="s">
        <v>50</v>
      </c>
      <c r="W1464">
        <f>VLOOKUP(V1464,MoodysRatingMapping!$A$3:$B$23,2,0)</f>
        <v>3.7000000000000006</v>
      </c>
      <c r="X1464">
        <v>-4</v>
      </c>
      <c r="Y1464">
        <v>3.1</v>
      </c>
      <c r="Z1464" t="s">
        <v>72</v>
      </c>
      <c r="AA1464" s="7">
        <f>VLOOKUP(Z1464,'S&amp;PRatingMapping'!$A$3:$B$24,2,0)</f>
        <v>3.9999999999999991</v>
      </c>
      <c r="AC1464">
        <v>65475</v>
      </c>
      <c r="AD1464">
        <v>65475</v>
      </c>
      <c r="AE1464">
        <v>52068.84</v>
      </c>
      <c r="AF1464" t="s">
        <v>34</v>
      </c>
      <c r="AG1464">
        <v>2</v>
      </c>
      <c r="AH1464" t="s">
        <v>41</v>
      </c>
      <c r="AI1464">
        <v>0.14421</v>
      </c>
      <c r="AJ1464">
        <v>-3</v>
      </c>
      <c r="AL1464" t="s">
        <v>30</v>
      </c>
      <c r="AM1464" t="s">
        <v>41</v>
      </c>
      <c r="AN1464">
        <v>28.103840000000002</v>
      </c>
      <c r="AO1464">
        <v>-4</v>
      </c>
      <c r="AP1464" s="11">
        <v>2.2999999999999998</v>
      </c>
      <c r="AQ1464" t="s">
        <v>50</v>
      </c>
      <c r="AR1464">
        <f>VLOOKUP(AQ1464,MoodysRatingMapping!$A$3:$B$23,2,0)</f>
        <v>3.7000000000000006</v>
      </c>
      <c r="AS1464">
        <v>-3</v>
      </c>
      <c r="AT1464" s="11">
        <v>3.1</v>
      </c>
      <c r="AU1464" t="s">
        <v>72</v>
      </c>
      <c r="AV1464" s="15">
        <f>VLOOKUP(AU1464,'S&amp;PRatingMapping'!$A$3:$B$24,2,0)</f>
        <v>3.9999999999999991</v>
      </c>
      <c r="AX1464">
        <v>14315.33</v>
      </c>
      <c r="AY1464" t="s">
        <v>30</v>
      </c>
      <c r="AZ1464">
        <v>1</v>
      </c>
      <c r="BA1464" t="s">
        <v>41</v>
      </c>
      <c r="BB1464">
        <v>0.11352</v>
      </c>
      <c r="BC1464">
        <v>-4</v>
      </c>
      <c r="BE1464" s="11" t="s">
        <v>30</v>
      </c>
      <c r="BF1464" t="s">
        <v>41</v>
      </c>
      <c r="BG1464">
        <v>28.531227000000001</v>
      </c>
      <c r="BH1464">
        <v>-4</v>
      </c>
      <c r="BI1464" s="11">
        <v>2.2999999999999998</v>
      </c>
      <c r="BJ1464" t="s">
        <v>50</v>
      </c>
      <c r="BK1464">
        <f>VLOOKUP(BJ1464,MoodysRatingMapping!$A$3:$B$23,2,0)</f>
        <v>3.7000000000000006</v>
      </c>
      <c r="BL1464">
        <v>-3</v>
      </c>
      <c r="BM1464" s="11">
        <v>3.1</v>
      </c>
      <c r="BN1464" t="s">
        <v>72</v>
      </c>
      <c r="BO1464" s="15">
        <f>VLOOKUP(BN1464,'S&amp;PRatingMapping'!$A$3:$B$24,2,0)</f>
        <v>3.9999999999999991</v>
      </c>
      <c r="BQ1464">
        <v>106228.5</v>
      </c>
      <c r="BR1464" s="11">
        <v>2.1</v>
      </c>
      <c r="BS1464">
        <v>2</v>
      </c>
      <c r="BT1464" t="s">
        <v>41</v>
      </c>
      <c r="BU1464">
        <v>0.13539000000000001</v>
      </c>
      <c r="BV1464">
        <v>-3</v>
      </c>
      <c r="BX1464" t="s">
        <v>30</v>
      </c>
      <c r="BY1464" t="s">
        <v>41</v>
      </c>
      <c r="BZ1464">
        <v>29.78668</v>
      </c>
      <c r="CA1464">
        <v>-4</v>
      </c>
      <c r="CB1464" t="s">
        <v>46</v>
      </c>
      <c r="CC1464" t="s">
        <v>50</v>
      </c>
      <c r="CD1464">
        <f>VLOOKUP(CC1464,MoodysRatingMapping!$A$3:$B$23,2,0)</f>
        <v>3.7000000000000006</v>
      </c>
      <c r="CE1464">
        <v>-3</v>
      </c>
      <c r="CF1464" s="11">
        <v>3.1</v>
      </c>
      <c r="CG1464" t="s">
        <v>72</v>
      </c>
      <c r="CH1464" s="15">
        <f>VLOOKUP(CG1464,'S&amp;PRatingMapping'!$A$3:$B$24,2,0)</f>
        <v>3.9999999999999991</v>
      </c>
    </row>
    <row r="1465" spans="1:87" x14ac:dyDescent="0.25">
      <c r="A1465" s="2">
        <v>42643</v>
      </c>
      <c r="B1465">
        <v>6.2</v>
      </c>
      <c r="C1465">
        <v>67536</v>
      </c>
      <c r="D1465">
        <v>1.100000000000001</v>
      </c>
      <c r="E1465">
        <v>1</v>
      </c>
      <c r="F1465">
        <v>0</v>
      </c>
      <c r="G1465">
        <v>0</v>
      </c>
      <c r="H1465">
        <v>0</v>
      </c>
      <c r="I1465">
        <v>203291.41</v>
      </c>
      <c r="J1465" s="9">
        <v>5.2</v>
      </c>
      <c r="K1465">
        <v>6</v>
      </c>
      <c r="L1465" t="s">
        <v>41</v>
      </c>
      <c r="M1465">
        <v>0.59240000000000004</v>
      </c>
      <c r="N1465">
        <v>-2</v>
      </c>
      <c r="Q1465" s="11" t="s">
        <v>30</v>
      </c>
      <c r="R1465" t="s">
        <v>41</v>
      </c>
      <c r="S1465">
        <v>33.251600000000003</v>
      </c>
      <c r="T1465">
        <v>-7</v>
      </c>
      <c r="U1465" s="11">
        <v>2.2000000000000002</v>
      </c>
      <c r="V1465" t="s">
        <v>50</v>
      </c>
      <c r="W1465">
        <f>VLOOKUP(V1465,MoodysRatingMapping!$A$3:$B$23,2,0)</f>
        <v>3.7000000000000006</v>
      </c>
      <c r="X1465">
        <v>-6</v>
      </c>
      <c r="Y1465">
        <v>3.1</v>
      </c>
      <c r="Z1465" t="s">
        <v>72</v>
      </c>
      <c r="AA1465" s="7">
        <f>VLOOKUP(Z1465,'S&amp;PRatingMapping'!$A$3:$B$24,2,0)</f>
        <v>3.9999999999999991</v>
      </c>
      <c r="AC1465">
        <v>65499</v>
      </c>
      <c r="AD1465">
        <v>65499</v>
      </c>
      <c r="AE1465">
        <v>204848.3</v>
      </c>
      <c r="AF1465" t="s">
        <v>37</v>
      </c>
      <c r="AG1465">
        <v>6</v>
      </c>
      <c r="AH1465" t="s">
        <v>41</v>
      </c>
      <c r="AI1465">
        <v>0.68305000000000005</v>
      </c>
      <c r="AJ1465">
        <v>1</v>
      </c>
      <c r="AL1465" t="s">
        <v>30</v>
      </c>
      <c r="AM1465" t="s">
        <v>41</v>
      </c>
      <c r="AN1465">
        <v>31.398900000000001</v>
      </c>
      <c r="AO1465">
        <v>-4</v>
      </c>
      <c r="AP1465" s="11">
        <v>2.2000000000000002</v>
      </c>
      <c r="AQ1465" t="s">
        <v>50</v>
      </c>
      <c r="AR1465">
        <f>VLOOKUP(AQ1465,MoodysRatingMapping!$A$3:$B$23,2,0)</f>
        <v>3.7000000000000006</v>
      </c>
      <c r="AS1465">
        <v>-3</v>
      </c>
      <c r="AT1465" s="11">
        <v>3.1</v>
      </c>
      <c r="AU1465" t="s">
        <v>72</v>
      </c>
      <c r="AV1465" s="15">
        <f>VLOOKUP(AU1465,'S&amp;PRatingMapping'!$A$3:$B$24,2,0)</f>
        <v>3.9999999999999991</v>
      </c>
      <c r="AX1465">
        <v>203805.65</v>
      </c>
      <c r="AY1465" t="s">
        <v>31</v>
      </c>
      <c r="AZ1465">
        <v>7</v>
      </c>
      <c r="BA1465" t="s">
        <v>41</v>
      </c>
      <c r="BB1465">
        <v>1.16598</v>
      </c>
      <c r="BC1465">
        <v>2</v>
      </c>
      <c r="BE1465" s="11" t="s">
        <v>30</v>
      </c>
      <c r="BF1465" t="s">
        <v>41</v>
      </c>
      <c r="BG1465">
        <v>41.3215</v>
      </c>
      <c r="BH1465">
        <v>-4</v>
      </c>
      <c r="BI1465" s="11">
        <v>2.2000000000000002</v>
      </c>
      <c r="BJ1465" t="s">
        <v>50</v>
      </c>
      <c r="BK1465">
        <f>VLOOKUP(BJ1465,MoodysRatingMapping!$A$3:$B$23,2,0)</f>
        <v>3.7000000000000006</v>
      </c>
      <c r="BL1465">
        <v>-3</v>
      </c>
      <c r="BM1465" s="11">
        <v>3.1</v>
      </c>
      <c r="BN1465" t="s">
        <v>72</v>
      </c>
      <c r="BO1465" s="15">
        <f>VLOOKUP(BN1465,'S&amp;PRatingMapping'!$A$3:$B$24,2,0)</f>
        <v>3.9999999999999991</v>
      </c>
      <c r="BQ1465">
        <v>205741.39</v>
      </c>
      <c r="BR1465" s="11">
        <v>6.2</v>
      </c>
      <c r="BS1465">
        <v>8</v>
      </c>
      <c r="BT1465" t="s">
        <v>41</v>
      </c>
      <c r="BU1465">
        <v>1.7710399999999999</v>
      </c>
      <c r="BV1465">
        <v>3</v>
      </c>
      <c r="BX1465" t="s">
        <v>30</v>
      </c>
      <c r="BY1465" t="s">
        <v>41</v>
      </c>
      <c r="BZ1465">
        <v>45.932619000000003</v>
      </c>
      <c r="CA1465">
        <v>-4</v>
      </c>
      <c r="CB1465" t="s">
        <v>46</v>
      </c>
      <c r="CC1465" t="s">
        <v>50</v>
      </c>
      <c r="CD1465">
        <f>VLOOKUP(CC1465,MoodysRatingMapping!$A$3:$B$23,2,0)</f>
        <v>3.7000000000000006</v>
      </c>
      <c r="CE1465">
        <v>-3</v>
      </c>
      <c r="CF1465" s="11">
        <v>3.1</v>
      </c>
      <c r="CG1465" t="s">
        <v>72</v>
      </c>
      <c r="CH1465" s="15">
        <f>VLOOKUP(CG1465,'S&amp;PRatingMapping'!$A$3:$B$24,2,0)</f>
        <v>3.9999999999999991</v>
      </c>
    </row>
    <row r="1466" spans="1:87" x14ac:dyDescent="0.25">
      <c r="A1466" s="2">
        <v>43007</v>
      </c>
      <c r="B1466">
        <v>7</v>
      </c>
      <c r="C1466">
        <v>67536</v>
      </c>
      <c r="D1466">
        <v>0.79999999999999982</v>
      </c>
      <c r="E1466">
        <v>1</v>
      </c>
      <c r="F1466">
        <v>0</v>
      </c>
      <c r="G1466">
        <v>0</v>
      </c>
      <c r="H1466">
        <v>0</v>
      </c>
      <c r="I1466">
        <v>269592.36</v>
      </c>
      <c r="J1466" s="9" t="s">
        <v>40</v>
      </c>
      <c r="K1466">
        <v>2</v>
      </c>
      <c r="L1466" t="s">
        <v>41</v>
      </c>
      <c r="M1466">
        <v>0.35799999999999998</v>
      </c>
      <c r="N1466">
        <v>-7</v>
      </c>
      <c r="Q1466" s="11" t="s">
        <v>30</v>
      </c>
      <c r="R1466" t="s">
        <v>41</v>
      </c>
      <c r="S1466">
        <v>27.981000000000002</v>
      </c>
      <c r="T1466">
        <v>-8</v>
      </c>
      <c r="U1466" s="11">
        <v>2.2000000000000002</v>
      </c>
      <c r="V1466" t="s">
        <v>50</v>
      </c>
      <c r="W1466">
        <f>VLOOKUP(V1466,MoodysRatingMapping!$A$3:$B$23,2,0)</f>
        <v>3.7000000000000006</v>
      </c>
      <c r="X1466">
        <v>-7</v>
      </c>
      <c r="Y1466">
        <v>3.1</v>
      </c>
      <c r="Z1466" t="s">
        <v>72</v>
      </c>
      <c r="AA1466" s="7">
        <f>VLOOKUP(Z1466,'S&amp;PRatingMapping'!$A$3:$B$24,2,0)</f>
        <v>3.9999999999999991</v>
      </c>
      <c r="AC1466">
        <v>65511</v>
      </c>
      <c r="AD1466">
        <v>65511</v>
      </c>
      <c r="AE1466">
        <v>337174.77</v>
      </c>
      <c r="AF1466" t="s">
        <v>32</v>
      </c>
      <c r="AG1466">
        <v>3</v>
      </c>
      <c r="AH1466" t="s">
        <v>41</v>
      </c>
      <c r="AI1466">
        <v>3.823E-2</v>
      </c>
      <c r="AJ1466">
        <v>-5</v>
      </c>
      <c r="AL1466" t="s">
        <v>30</v>
      </c>
      <c r="AM1466" t="s">
        <v>41</v>
      </c>
      <c r="AN1466">
        <v>24.920300000000001</v>
      </c>
      <c r="AO1466">
        <v>-7</v>
      </c>
      <c r="AP1466" s="11">
        <v>2.2000000000000002</v>
      </c>
      <c r="AQ1466" t="s">
        <v>50</v>
      </c>
      <c r="AR1466">
        <f>VLOOKUP(AQ1466,MoodysRatingMapping!$A$3:$B$23,2,0)</f>
        <v>3.7000000000000006</v>
      </c>
      <c r="AS1466">
        <v>-6</v>
      </c>
      <c r="AT1466" s="11">
        <v>3.1</v>
      </c>
      <c r="AU1466" t="s">
        <v>72</v>
      </c>
      <c r="AV1466" s="15">
        <f>VLOOKUP(AU1466,'S&amp;PRatingMapping'!$A$3:$B$24,2,0)</f>
        <v>3.9999999999999991</v>
      </c>
      <c r="AX1466">
        <v>312078.5</v>
      </c>
      <c r="AY1466" t="s">
        <v>40</v>
      </c>
      <c r="AZ1466">
        <v>2</v>
      </c>
      <c r="BA1466" t="s">
        <v>41</v>
      </c>
      <c r="BB1466">
        <v>3.5990000000000001E-2</v>
      </c>
      <c r="BC1466">
        <v>-6</v>
      </c>
      <c r="BE1466" s="11" t="s">
        <v>30</v>
      </c>
      <c r="BF1466" t="s">
        <v>41</v>
      </c>
      <c r="BG1466">
        <v>25.744499999999999</v>
      </c>
      <c r="BH1466">
        <v>-7</v>
      </c>
      <c r="BI1466" s="11">
        <v>2.2000000000000002</v>
      </c>
      <c r="BJ1466" t="s">
        <v>50</v>
      </c>
      <c r="BK1466">
        <f>VLOOKUP(BJ1466,MoodysRatingMapping!$A$3:$B$23,2,0)</f>
        <v>3.7000000000000006</v>
      </c>
      <c r="BL1466">
        <v>-6</v>
      </c>
      <c r="BM1466" s="11">
        <v>3.1</v>
      </c>
      <c r="BN1466" t="s">
        <v>72</v>
      </c>
      <c r="BO1466" s="15">
        <f>VLOOKUP(BN1466,'S&amp;PRatingMapping'!$A$3:$B$24,2,0)</f>
        <v>3.9999999999999991</v>
      </c>
      <c r="BQ1466">
        <v>231620.14</v>
      </c>
      <c r="BR1466" s="11" t="s">
        <v>32</v>
      </c>
      <c r="BS1466">
        <v>3</v>
      </c>
      <c r="BT1466" t="s">
        <v>41</v>
      </c>
      <c r="BU1466">
        <v>3.8809999999999997E-2</v>
      </c>
      <c r="BV1466">
        <v>-5</v>
      </c>
      <c r="BX1466" t="s">
        <v>30</v>
      </c>
      <c r="BY1466" t="s">
        <v>41</v>
      </c>
      <c r="BZ1466">
        <v>25.885899999999999</v>
      </c>
      <c r="CA1466">
        <v>-7</v>
      </c>
      <c r="CB1466" t="s">
        <v>44</v>
      </c>
      <c r="CC1466" t="s">
        <v>50</v>
      </c>
      <c r="CD1466">
        <f>VLOOKUP(CC1466,MoodysRatingMapping!$A$3:$B$23,2,0)</f>
        <v>3.7000000000000006</v>
      </c>
      <c r="CE1466">
        <v>-6</v>
      </c>
      <c r="CF1466" s="11">
        <v>3.1</v>
      </c>
      <c r="CG1466" t="s">
        <v>72</v>
      </c>
      <c r="CH1466" s="15">
        <f>VLOOKUP(CG1466,'S&amp;PRatingMapping'!$A$3:$B$24,2,0)</f>
        <v>3.9999999999999991</v>
      </c>
    </row>
    <row r="1467" spans="1:87" x14ac:dyDescent="0.25">
      <c r="A1467" s="2">
        <v>42429</v>
      </c>
      <c r="B1467">
        <v>4</v>
      </c>
      <c r="C1467">
        <v>67538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30588027.91</v>
      </c>
      <c r="J1467" s="9" t="s">
        <v>30</v>
      </c>
      <c r="K1467">
        <v>1</v>
      </c>
      <c r="L1467" t="s">
        <v>41</v>
      </c>
      <c r="M1467">
        <v>0.1978</v>
      </c>
      <c r="N1467">
        <v>-3</v>
      </c>
      <c r="Q1467" s="11" t="s">
        <v>30</v>
      </c>
      <c r="R1467" t="s">
        <v>41</v>
      </c>
      <c r="S1467">
        <v>29.556539999999998</v>
      </c>
      <c r="T1467">
        <v>-3</v>
      </c>
      <c r="W1467" t="e">
        <f>VLOOKUP(V1467,MoodysRatingMapping!$A$3:$B$23,2,0)</f>
        <v>#N/A</v>
      </c>
      <c r="Y1467">
        <v>2.1</v>
      </c>
      <c r="Z1467" t="s">
        <v>80</v>
      </c>
      <c r="AA1467" s="7">
        <f>VLOOKUP(Z1467,'S&amp;PRatingMapping'!$A$3:$B$24,2,0)</f>
        <v>2.714285714285714</v>
      </c>
      <c r="AC1467">
        <v>65542</v>
      </c>
      <c r="AD1467">
        <v>65542</v>
      </c>
      <c r="AE1467">
        <v>23996659.879999999</v>
      </c>
      <c r="AF1467" t="s">
        <v>30</v>
      </c>
      <c r="AG1467">
        <v>1</v>
      </c>
      <c r="AH1467" t="s">
        <v>41</v>
      </c>
      <c r="AI1467">
        <v>0.01</v>
      </c>
      <c r="AJ1467">
        <v>-2</v>
      </c>
      <c r="AL1467" t="s">
        <v>30</v>
      </c>
      <c r="AM1467" t="s">
        <v>41</v>
      </c>
      <c r="AN1467">
        <v>28.481210999999998</v>
      </c>
      <c r="AO1467">
        <v>-2</v>
      </c>
      <c r="AR1467" t="e">
        <f>VLOOKUP(AQ1467,MoodysRatingMapping!$A$3:$B$23,2,0)</f>
        <v>#N/A</v>
      </c>
      <c r="AT1467" s="11">
        <v>2.1</v>
      </c>
      <c r="AU1467" t="s">
        <v>80</v>
      </c>
      <c r="AV1467" s="15">
        <f>VLOOKUP(AU1467,'S&amp;PRatingMapping'!$A$3:$B$24,2,0)</f>
        <v>2.714285714285714</v>
      </c>
      <c r="AX1467">
        <v>20195446.350000001</v>
      </c>
      <c r="AY1467" t="s">
        <v>30</v>
      </c>
      <c r="AZ1467">
        <v>1</v>
      </c>
      <c r="BA1467" t="s">
        <v>41</v>
      </c>
      <c r="BB1467">
        <v>1.405E-2</v>
      </c>
      <c r="BC1467">
        <v>-2</v>
      </c>
      <c r="BE1467" s="11" t="s">
        <v>30</v>
      </c>
      <c r="BF1467" t="s">
        <v>41</v>
      </c>
      <c r="BG1467">
        <v>28.541335</v>
      </c>
      <c r="BH1467">
        <v>-2</v>
      </c>
      <c r="BK1467" t="e">
        <f>VLOOKUP(BJ1467,MoodysRatingMapping!$A$3:$B$23,2,0)</f>
        <v>#N/A</v>
      </c>
      <c r="BM1467" s="11">
        <v>2.1</v>
      </c>
      <c r="BN1467" t="s">
        <v>80</v>
      </c>
      <c r="BO1467" s="15">
        <f>VLOOKUP(BN1467,'S&amp;PRatingMapping'!$A$3:$B$24,2,0)</f>
        <v>2.714285714285714</v>
      </c>
      <c r="BQ1467">
        <v>23036567.329999998</v>
      </c>
      <c r="BR1467" s="11" t="s">
        <v>30</v>
      </c>
      <c r="BS1467">
        <v>1</v>
      </c>
      <c r="BT1467" t="s">
        <v>41</v>
      </c>
      <c r="BU1467">
        <v>1.5779999999999999E-2</v>
      </c>
      <c r="BV1467">
        <v>-2</v>
      </c>
      <c r="BX1467" t="s">
        <v>30</v>
      </c>
      <c r="BY1467" t="s">
        <v>41</v>
      </c>
      <c r="BZ1467">
        <v>28.011531000000002</v>
      </c>
      <c r="CA1467">
        <v>-2</v>
      </c>
      <c r="CD1467" t="e">
        <f>VLOOKUP(CC1467,MoodysRatingMapping!$A$3:$B$23,2,0)</f>
        <v>#N/A</v>
      </c>
      <c r="CF1467" s="11">
        <v>2.1</v>
      </c>
      <c r="CG1467" t="s">
        <v>80</v>
      </c>
      <c r="CH1467" s="15">
        <f>VLOOKUP(CG1467,'S&amp;PRatingMapping'!$A$3:$B$24,2,0)</f>
        <v>2.714285714285714</v>
      </c>
    </row>
    <row r="1468" spans="1:87" x14ac:dyDescent="0.25">
      <c r="A1468" s="2">
        <v>41912</v>
      </c>
      <c r="B1468">
        <v>7</v>
      </c>
      <c r="C1468">
        <v>67559</v>
      </c>
      <c r="D1468">
        <v>0.90000000000000036</v>
      </c>
      <c r="E1468">
        <v>1</v>
      </c>
      <c r="F1468">
        <v>0</v>
      </c>
      <c r="G1468">
        <v>0</v>
      </c>
      <c r="H1468">
        <v>0</v>
      </c>
      <c r="I1468">
        <v>3877415.51</v>
      </c>
      <c r="W1468" t="e">
        <f>VLOOKUP(V1468,MoodysRatingMapping!$A$3:$B$23,2,0)</f>
        <v>#N/A</v>
      </c>
      <c r="AA1468" s="7" t="e">
        <f>VLOOKUP(Z1468,'S&amp;PRatingMapping'!$A$3:$B$24,2,0)</f>
        <v>#N/A</v>
      </c>
      <c r="AC1468">
        <v>65618</v>
      </c>
      <c r="AD1468">
        <v>65618</v>
      </c>
      <c r="AE1468">
        <v>4242965.5999999996</v>
      </c>
      <c r="AR1468" t="e">
        <f>VLOOKUP(AQ1468,MoodysRatingMapping!$A$3:$B$23,2,0)</f>
        <v>#N/A</v>
      </c>
      <c r="AV1468" s="15" t="e">
        <f>VLOOKUP(AU1468,'S&amp;PRatingMapping'!$A$3:$B$24,2,0)</f>
        <v>#N/A</v>
      </c>
      <c r="AX1468">
        <v>4190929.94</v>
      </c>
      <c r="BK1468" t="e">
        <f>VLOOKUP(BJ1468,MoodysRatingMapping!$A$3:$B$23,2,0)</f>
        <v>#N/A</v>
      </c>
      <c r="BO1468" s="15" t="e">
        <f>VLOOKUP(BN1468,'S&amp;PRatingMapping'!$A$3:$B$24,2,0)</f>
        <v>#N/A</v>
      </c>
      <c r="BQ1468">
        <v>4314455.6900000004</v>
      </c>
      <c r="CD1468" t="e">
        <f>VLOOKUP(CC1468,MoodysRatingMapping!$A$3:$B$23,2,0)</f>
        <v>#N/A</v>
      </c>
      <c r="CH1468" s="15" t="e">
        <f>VLOOKUP(CG1468,'S&amp;PRatingMapping'!$A$3:$B$24,2,0)</f>
        <v>#N/A</v>
      </c>
    </row>
    <row r="1469" spans="1:87" x14ac:dyDescent="0.25">
      <c r="A1469" s="2">
        <v>42277</v>
      </c>
      <c r="B1469">
        <v>8.1999999999999993</v>
      </c>
      <c r="C1469">
        <v>67559</v>
      </c>
      <c r="D1469">
        <v>1.1999999999999991</v>
      </c>
      <c r="E1469">
        <v>1</v>
      </c>
      <c r="F1469">
        <v>0</v>
      </c>
      <c r="G1469">
        <v>0</v>
      </c>
      <c r="H1469">
        <v>0</v>
      </c>
      <c r="I1469">
        <v>2387234.58</v>
      </c>
      <c r="W1469" t="e">
        <f>VLOOKUP(V1469,MoodysRatingMapping!$A$3:$B$23,2,0)</f>
        <v>#N/A</v>
      </c>
      <c r="AA1469" s="7" t="e">
        <f>VLOOKUP(Z1469,'S&amp;PRatingMapping'!$A$3:$B$24,2,0)</f>
        <v>#N/A</v>
      </c>
      <c r="AC1469">
        <v>6563</v>
      </c>
      <c r="AD1469">
        <v>6563</v>
      </c>
      <c r="AE1469">
        <v>2619966.91</v>
      </c>
      <c r="AR1469" t="e">
        <f>VLOOKUP(AQ1469,MoodysRatingMapping!$A$3:$B$23,2,0)</f>
        <v>#N/A</v>
      </c>
      <c r="AV1469" s="15" t="e">
        <f>VLOOKUP(AU1469,'S&amp;PRatingMapping'!$A$3:$B$24,2,0)</f>
        <v>#N/A</v>
      </c>
      <c r="AX1469">
        <v>2783801.2</v>
      </c>
      <c r="BK1469" t="e">
        <f>VLOOKUP(BJ1469,MoodysRatingMapping!$A$3:$B$23,2,0)</f>
        <v>#N/A</v>
      </c>
      <c r="BO1469" s="15" t="e">
        <f>VLOOKUP(BN1469,'S&amp;PRatingMapping'!$A$3:$B$24,2,0)</f>
        <v>#N/A</v>
      </c>
      <c r="BQ1469">
        <v>3058793.23</v>
      </c>
      <c r="CD1469" t="e">
        <f>VLOOKUP(CC1469,MoodysRatingMapping!$A$3:$B$23,2,0)</f>
        <v>#N/A</v>
      </c>
      <c r="CH1469" s="15" t="e">
        <f>VLOOKUP(CG1469,'S&amp;PRatingMapping'!$A$3:$B$24,2,0)</f>
        <v>#N/A</v>
      </c>
    </row>
    <row r="1470" spans="1:87" x14ac:dyDescent="0.25">
      <c r="A1470" s="2">
        <v>41820</v>
      </c>
      <c r="B1470">
        <v>8.1999999999999993</v>
      </c>
      <c r="C1470">
        <v>67560</v>
      </c>
      <c r="D1470">
        <v>9.9999999999999645E-2</v>
      </c>
      <c r="E1470">
        <v>1</v>
      </c>
      <c r="F1470">
        <v>0</v>
      </c>
      <c r="G1470">
        <v>0</v>
      </c>
      <c r="H1470">
        <v>0</v>
      </c>
      <c r="I1470">
        <v>7692078.8799999999</v>
      </c>
      <c r="J1470" s="9">
        <v>2.1</v>
      </c>
      <c r="K1470">
        <v>2</v>
      </c>
      <c r="L1470" t="s">
        <v>41</v>
      </c>
      <c r="M1470">
        <v>0.1535</v>
      </c>
      <c r="N1470">
        <v>-9</v>
      </c>
      <c r="Q1470" s="11" t="s">
        <v>30</v>
      </c>
      <c r="R1470" t="s">
        <v>41</v>
      </c>
      <c r="S1470">
        <v>23.728619999999999</v>
      </c>
      <c r="T1470">
        <v>-1</v>
      </c>
      <c r="U1470" s="11">
        <v>2.2999999999999998</v>
      </c>
      <c r="V1470" t="s">
        <v>50</v>
      </c>
      <c r="W1470">
        <f>VLOOKUP(V1470,MoodysRatingMapping!$A$3:$B$23,2,0)</f>
        <v>3.7000000000000006</v>
      </c>
      <c r="X1470">
        <v>-9</v>
      </c>
      <c r="Y1470">
        <v>2.2999999999999998</v>
      </c>
      <c r="Z1470" t="s">
        <v>77</v>
      </c>
      <c r="AA1470" s="7">
        <f>VLOOKUP(Z1470,'S&amp;PRatingMapping'!$A$3:$B$24,2,0)</f>
        <v>3.5714285714285707</v>
      </c>
      <c r="AC1470">
        <v>65645</v>
      </c>
      <c r="AD1470">
        <v>65645</v>
      </c>
      <c r="AE1470">
        <v>7538816.7699999996</v>
      </c>
      <c r="AF1470" t="s">
        <v>29</v>
      </c>
      <c r="AG1470">
        <v>4</v>
      </c>
      <c r="AH1470" t="s">
        <v>41</v>
      </c>
      <c r="AI1470">
        <v>0.25052000000000002</v>
      </c>
      <c r="AJ1470">
        <v>-6</v>
      </c>
      <c r="AL1470" t="s">
        <v>30</v>
      </c>
      <c r="AM1470" t="s">
        <v>41</v>
      </c>
      <c r="AN1470">
        <v>29.036899999999999</v>
      </c>
      <c r="AO1470">
        <v>-9</v>
      </c>
      <c r="AP1470" s="11">
        <v>2.2999999999999998</v>
      </c>
      <c r="AQ1470" t="s">
        <v>50</v>
      </c>
      <c r="AR1470">
        <f>VLOOKUP(AQ1470,MoodysRatingMapping!$A$3:$B$23,2,0)</f>
        <v>3.7000000000000006</v>
      </c>
      <c r="AS1470">
        <v>-8</v>
      </c>
      <c r="AT1470" s="11">
        <v>2.2999999999999998</v>
      </c>
      <c r="AU1470" t="s">
        <v>77</v>
      </c>
      <c r="AV1470" s="15">
        <f>VLOOKUP(AU1470,'S&amp;PRatingMapping'!$A$3:$B$24,2,0)</f>
        <v>3.5714285714285707</v>
      </c>
      <c r="AX1470">
        <v>7731946.5300000003</v>
      </c>
      <c r="AY1470" t="s">
        <v>35</v>
      </c>
      <c r="AZ1470">
        <v>3</v>
      </c>
      <c r="BA1470" t="s">
        <v>41</v>
      </c>
      <c r="BB1470">
        <v>0.18457000000000001</v>
      </c>
      <c r="BC1470">
        <v>-7</v>
      </c>
      <c r="BE1470" s="11" t="s">
        <v>30</v>
      </c>
      <c r="BF1470" t="s">
        <v>41</v>
      </c>
      <c r="BG1470">
        <v>30.829692000000001</v>
      </c>
      <c r="BH1470">
        <v>-9</v>
      </c>
      <c r="BI1470" s="11">
        <v>2.2999999999999998</v>
      </c>
      <c r="BJ1470" t="s">
        <v>50</v>
      </c>
      <c r="BK1470">
        <f>VLOOKUP(BJ1470,MoodysRatingMapping!$A$3:$B$23,2,0)</f>
        <v>3.7000000000000006</v>
      </c>
      <c r="BL1470">
        <v>-8</v>
      </c>
      <c r="BM1470" s="11">
        <v>2.2999999999999998</v>
      </c>
      <c r="BN1470" t="s">
        <v>77</v>
      </c>
      <c r="BO1470" s="15">
        <f>VLOOKUP(BN1470,'S&amp;PRatingMapping'!$A$3:$B$24,2,0)</f>
        <v>3.5714285714285707</v>
      </c>
      <c r="BQ1470">
        <v>7564693.54</v>
      </c>
      <c r="BR1470" s="11">
        <v>3.1</v>
      </c>
      <c r="BS1470">
        <v>3</v>
      </c>
      <c r="BT1470" t="s">
        <v>41</v>
      </c>
      <c r="BU1470">
        <v>0.21881</v>
      </c>
      <c r="BV1470">
        <v>-7</v>
      </c>
      <c r="BX1470" t="s">
        <v>30</v>
      </c>
      <c r="BY1470" t="s">
        <v>41</v>
      </c>
      <c r="BZ1470">
        <v>30.682186999999999</v>
      </c>
      <c r="CA1470">
        <v>-9</v>
      </c>
      <c r="CB1470" t="s">
        <v>46</v>
      </c>
      <c r="CC1470" t="s">
        <v>50</v>
      </c>
      <c r="CD1470">
        <f>VLOOKUP(CC1470,MoodysRatingMapping!$A$3:$B$23,2,0)</f>
        <v>3.7000000000000006</v>
      </c>
      <c r="CE1470">
        <v>-8</v>
      </c>
      <c r="CF1470" s="11">
        <v>2.2999999999999998</v>
      </c>
      <c r="CG1470" t="s">
        <v>77</v>
      </c>
      <c r="CH1470" s="15">
        <f>VLOOKUP(CG1470,'S&amp;PRatingMapping'!$A$3:$B$24,2,0)</f>
        <v>3.5714285714285707</v>
      </c>
    </row>
    <row r="1471" spans="1:87" x14ac:dyDescent="0.25">
      <c r="A1471" s="2">
        <v>42216</v>
      </c>
      <c r="B1471">
        <v>6.1</v>
      </c>
      <c r="C1471">
        <v>67561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7003.59</v>
      </c>
      <c r="J1471" s="9">
        <v>5.0999999999999996</v>
      </c>
      <c r="K1471">
        <v>5</v>
      </c>
      <c r="L1471" t="s">
        <v>41</v>
      </c>
      <c r="M1471">
        <v>0.33110000000000001</v>
      </c>
      <c r="N1471">
        <v>-2</v>
      </c>
      <c r="Q1471" s="11">
        <v>2.2000000000000002</v>
      </c>
      <c r="R1471" t="s">
        <v>41</v>
      </c>
      <c r="S1471">
        <v>45</v>
      </c>
      <c r="T1471">
        <v>-5</v>
      </c>
      <c r="W1471" t="e">
        <f>VLOOKUP(V1471,MoodysRatingMapping!$A$3:$B$23,2,0)</f>
        <v>#N/A</v>
      </c>
      <c r="AA1471" s="7" t="e">
        <f>VLOOKUP(Z1471,'S&amp;PRatingMapping'!$A$3:$B$24,2,0)</f>
        <v>#N/A</v>
      </c>
      <c r="AC1471">
        <v>6566</v>
      </c>
      <c r="AD1471">
        <v>6566</v>
      </c>
      <c r="AE1471">
        <v>73270.39</v>
      </c>
      <c r="AF1471" t="s">
        <v>38</v>
      </c>
      <c r="AG1471">
        <v>5</v>
      </c>
      <c r="AH1471" t="s">
        <v>41</v>
      </c>
      <c r="AI1471">
        <v>0.43102000000000001</v>
      </c>
      <c r="AJ1471">
        <v>0</v>
      </c>
      <c r="AL1471" t="s">
        <v>35</v>
      </c>
      <c r="AM1471" t="s">
        <v>41</v>
      </c>
      <c r="AN1471">
        <v>57.265428</v>
      </c>
      <c r="AO1471">
        <v>-2</v>
      </c>
      <c r="AR1471" t="e">
        <f>VLOOKUP(AQ1471,MoodysRatingMapping!$A$3:$B$23,2,0)</f>
        <v>#N/A</v>
      </c>
      <c r="AV1471" s="15" t="e">
        <f>VLOOKUP(AU1471,'S&amp;PRatingMapping'!$A$3:$B$24,2,0)</f>
        <v>#N/A</v>
      </c>
      <c r="AX1471">
        <v>4835023.1500000004</v>
      </c>
      <c r="AY1471" t="s">
        <v>29</v>
      </c>
      <c r="AZ1471">
        <v>4</v>
      </c>
      <c r="BA1471" t="s">
        <v>41</v>
      </c>
      <c r="BB1471">
        <v>0.2515</v>
      </c>
      <c r="BC1471">
        <v>-7</v>
      </c>
      <c r="BE1471" s="11" t="s">
        <v>30</v>
      </c>
      <c r="BF1471" t="s">
        <v>41</v>
      </c>
      <c r="BG1471">
        <v>25.575185999999999</v>
      </c>
      <c r="BH1471">
        <v>-10</v>
      </c>
      <c r="BI1471" s="11">
        <v>2.2999999999999998</v>
      </c>
      <c r="BJ1471" t="s">
        <v>50</v>
      </c>
      <c r="BK1471">
        <f>VLOOKUP(BJ1471,MoodysRatingMapping!$A$3:$B$23,2,0)</f>
        <v>3.7000000000000006</v>
      </c>
      <c r="BL1471">
        <v>-9</v>
      </c>
      <c r="BM1471" s="11">
        <v>2.2999999999999998</v>
      </c>
      <c r="BN1471" t="s">
        <v>77</v>
      </c>
      <c r="BO1471" s="15">
        <f>VLOOKUP(BN1471,'S&amp;PRatingMapping'!$A$3:$B$24,2,0)</f>
        <v>3.5714285714285707</v>
      </c>
      <c r="BQ1471">
        <v>5312640.87</v>
      </c>
      <c r="BR1471" s="11" t="s">
        <v>29</v>
      </c>
      <c r="BS1471">
        <v>4</v>
      </c>
      <c r="BT1471" t="s">
        <v>41</v>
      </c>
      <c r="BU1471">
        <v>0.24332999999999999</v>
      </c>
      <c r="BV1471">
        <v>-7</v>
      </c>
      <c r="BX1471" t="s">
        <v>30</v>
      </c>
      <c r="BY1471" t="s">
        <v>41</v>
      </c>
      <c r="BZ1471">
        <v>27.651911999999999</v>
      </c>
      <c r="CA1471">
        <v>-10</v>
      </c>
      <c r="CB1471" t="s">
        <v>46</v>
      </c>
      <c r="CC1471" t="s">
        <v>50</v>
      </c>
      <c r="CD1471">
        <f>VLOOKUP(CC1471,MoodysRatingMapping!$A$3:$B$23,2,0)</f>
        <v>3.7000000000000006</v>
      </c>
      <c r="CE1471">
        <v>-9</v>
      </c>
      <c r="CF1471" s="11">
        <v>2.2999999999999998</v>
      </c>
      <c r="CG1471" t="s">
        <v>77</v>
      </c>
      <c r="CH1471" s="15">
        <f>VLOOKUP(CG1471,'S&amp;PRatingMapping'!$A$3:$B$24,2,0)</f>
        <v>3.5714285714285707</v>
      </c>
    </row>
    <row r="1472" spans="1:87" x14ac:dyDescent="0.25">
      <c r="A1472" s="2">
        <v>42551</v>
      </c>
      <c r="B1472">
        <v>5.0999999999999996</v>
      </c>
      <c r="C1472">
        <v>67562</v>
      </c>
      <c r="D1472">
        <v>1.1000000000000001</v>
      </c>
      <c r="E1472">
        <v>1</v>
      </c>
      <c r="F1472">
        <v>0</v>
      </c>
      <c r="G1472">
        <v>0</v>
      </c>
      <c r="H1472">
        <v>0</v>
      </c>
      <c r="I1472">
        <v>5769968.5</v>
      </c>
      <c r="Q1472" s="11">
        <v>6.2</v>
      </c>
      <c r="R1472" t="s">
        <v>42</v>
      </c>
      <c r="S1472">
        <v>492.21383400000002</v>
      </c>
      <c r="T1472">
        <v>3</v>
      </c>
      <c r="U1472" s="11" t="s">
        <v>29</v>
      </c>
      <c r="V1472" t="s">
        <v>48</v>
      </c>
      <c r="W1472">
        <f>VLOOKUP(V1472,MoodysRatingMapping!$A$3:$B$23,2,0)</f>
        <v>5.5000000000000009</v>
      </c>
      <c r="X1472">
        <v>-1</v>
      </c>
      <c r="Y1472">
        <v>3.2</v>
      </c>
      <c r="Z1472" t="s">
        <v>69</v>
      </c>
      <c r="AA1472" s="7">
        <f>VLOOKUP(Z1472,'S&amp;PRatingMapping'!$A$3:$B$24,2,0)</f>
        <v>4.4285714285714279</v>
      </c>
      <c r="AB1472" t="s">
        <v>94</v>
      </c>
      <c r="AC1472">
        <v>65665</v>
      </c>
      <c r="AD1472">
        <v>65665</v>
      </c>
      <c r="AE1472">
        <v>5769968.5</v>
      </c>
      <c r="AL1472" t="s">
        <v>36</v>
      </c>
      <c r="AM1472" t="s">
        <v>42</v>
      </c>
      <c r="AN1472">
        <v>493.42071499999997</v>
      </c>
      <c r="AO1472">
        <v>4</v>
      </c>
      <c r="AP1472" s="11" t="s">
        <v>29</v>
      </c>
      <c r="AQ1472" t="s">
        <v>48</v>
      </c>
      <c r="AR1472">
        <f>VLOOKUP(AQ1472,MoodysRatingMapping!$A$3:$B$23,2,0)</f>
        <v>5.5000000000000009</v>
      </c>
      <c r="AS1472">
        <v>0</v>
      </c>
      <c r="AT1472" s="11">
        <v>3.2</v>
      </c>
      <c r="AU1472" t="s">
        <v>69</v>
      </c>
      <c r="AV1472" s="15">
        <f>VLOOKUP(AU1472,'S&amp;PRatingMapping'!$A$3:$B$24,2,0)</f>
        <v>4.4285714285714279</v>
      </c>
      <c r="AW1472" t="s">
        <v>92</v>
      </c>
      <c r="AX1472">
        <v>5769968.5</v>
      </c>
      <c r="BE1472" s="11">
        <v>6.2</v>
      </c>
      <c r="BF1472" t="s">
        <v>42</v>
      </c>
      <c r="BG1472">
        <v>493.22594800000002</v>
      </c>
      <c r="BH1472">
        <v>4</v>
      </c>
      <c r="BI1472" s="11" t="s">
        <v>29</v>
      </c>
      <c r="BJ1472" t="s">
        <v>48</v>
      </c>
      <c r="BK1472">
        <f>VLOOKUP(BJ1472,MoodysRatingMapping!$A$3:$B$23,2,0)</f>
        <v>5.5000000000000009</v>
      </c>
      <c r="BL1472">
        <v>0</v>
      </c>
      <c r="BM1472" s="11">
        <v>3.2</v>
      </c>
      <c r="BN1472" t="s">
        <v>69</v>
      </c>
      <c r="BO1472" s="15">
        <f>VLOOKUP(BN1472,'S&amp;PRatingMapping'!$A$3:$B$24,2,0)</f>
        <v>4.4285714285714279</v>
      </c>
      <c r="BQ1472">
        <v>5769968.5</v>
      </c>
      <c r="BX1472" t="s">
        <v>39</v>
      </c>
      <c r="BY1472" t="s">
        <v>42</v>
      </c>
      <c r="BZ1472">
        <v>576.51023999999995</v>
      </c>
      <c r="CA1472">
        <v>5</v>
      </c>
      <c r="CB1472" t="s">
        <v>29</v>
      </c>
      <c r="CC1472" t="s">
        <v>48</v>
      </c>
      <c r="CD1472">
        <f>VLOOKUP(CC1472,MoodysRatingMapping!$A$3:$B$23,2,0)</f>
        <v>5.5000000000000009</v>
      </c>
      <c r="CE1472">
        <v>0</v>
      </c>
      <c r="CF1472" s="11">
        <v>3.2</v>
      </c>
      <c r="CG1472" t="s">
        <v>69</v>
      </c>
      <c r="CH1472" s="15">
        <f>VLOOKUP(CG1472,'S&amp;PRatingMapping'!$A$3:$B$24,2,0)</f>
        <v>4.4285714285714279</v>
      </c>
      <c r="CI1472" t="s">
        <v>57</v>
      </c>
    </row>
    <row r="1473" spans="1:86" x14ac:dyDescent="0.25">
      <c r="A1473" s="2">
        <v>43098</v>
      </c>
      <c r="B1473">
        <v>5.2</v>
      </c>
      <c r="C1473">
        <v>67562</v>
      </c>
      <c r="D1473">
        <v>0.10000000000000051</v>
      </c>
      <c r="E1473">
        <v>1</v>
      </c>
      <c r="F1473">
        <v>0</v>
      </c>
      <c r="G1473">
        <v>0</v>
      </c>
      <c r="H1473">
        <v>0</v>
      </c>
      <c r="I1473">
        <v>1153993.7</v>
      </c>
      <c r="Q1473" s="11">
        <v>6.1</v>
      </c>
      <c r="R1473" t="s">
        <v>42</v>
      </c>
      <c r="S1473">
        <v>312.988</v>
      </c>
      <c r="T1473">
        <v>1</v>
      </c>
      <c r="U1473" s="11" t="s">
        <v>29</v>
      </c>
      <c r="V1473" t="s">
        <v>48</v>
      </c>
      <c r="W1473">
        <f>VLOOKUP(V1473,MoodysRatingMapping!$A$3:$B$23,2,0)</f>
        <v>5.5000000000000009</v>
      </c>
      <c r="X1473">
        <v>-2</v>
      </c>
      <c r="Y1473">
        <v>3.2</v>
      </c>
      <c r="Z1473" t="s">
        <v>69</v>
      </c>
      <c r="AA1473" s="7">
        <f>VLOOKUP(Z1473,'S&amp;PRatingMapping'!$A$3:$B$24,2,0)</f>
        <v>4.4285714285714279</v>
      </c>
      <c r="AC1473">
        <v>65683</v>
      </c>
      <c r="AD1473">
        <v>65683</v>
      </c>
      <c r="AE1473">
        <v>5769968.5</v>
      </c>
      <c r="AL1473" t="s">
        <v>31</v>
      </c>
      <c r="AM1473" t="s">
        <v>42</v>
      </c>
      <c r="AN1473">
        <v>337.96030000000002</v>
      </c>
      <c r="AO1473">
        <v>2</v>
      </c>
      <c r="AP1473" s="11" t="s">
        <v>29</v>
      </c>
      <c r="AQ1473" t="s">
        <v>48</v>
      </c>
      <c r="AR1473">
        <f>VLOOKUP(AQ1473,MoodysRatingMapping!$A$3:$B$23,2,0)</f>
        <v>5.5000000000000009</v>
      </c>
      <c r="AS1473">
        <v>-1</v>
      </c>
      <c r="AT1473" s="11">
        <v>3.2</v>
      </c>
      <c r="AU1473" t="s">
        <v>69</v>
      </c>
      <c r="AV1473" s="15">
        <f>VLOOKUP(AU1473,'S&amp;PRatingMapping'!$A$3:$B$24,2,0)</f>
        <v>4.4285714285714279</v>
      </c>
      <c r="AW1473" t="s">
        <v>92</v>
      </c>
      <c r="AX1473">
        <v>5769968.5</v>
      </c>
      <c r="BE1473" s="11">
        <v>6.1</v>
      </c>
      <c r="BF1473" t="s">
        <v>42</v>
      </c>
      <c r="BG1473">
        <v>339.66340000000002</v>
      </c>
      <c r="BH1473">
        <v>2</v>
      </c>
      <c r="BI1473" s="11" t="s">
        <v>29</v>
      </c>
      <c r="BJ1473" t="s">
        <v>48</v>
      </c>
      <c r="BK1473">
        <f>VLOOKUP(BJ1473,MoodysRatingMapping!$A$3:$B$23,2,0)</f>
        <v>5.5000000000000009</v>
      </c>
      <c r="BL1473">
        <v>-1</v>
      </c>
      <c r="BM1473" s="11">
        <v>3.2</v>
      </c>
      <c r="BN1473" t="s">
        <v>69</v>
      </c>
      <c r="BO1473" s="15">
        <f>VLOOKUP(BN1473,'S&amp;PRatingMapping'!$A$3:$B$24,2,0)</f>
        <v>4.4285714285714279</v>
      </c>
      <c r="BP1473" t="s">
        <v>92</v>
      </c>
      <c r="BQ1473">
        <v>5769968.5</v>
      </c>
      <c r="BX1473" t="s">
        <v>31</v>
      </c>
      <c r="BY1473" t="s">
        <v>42</v>
      </c>
      <c r="BZ1473">
        <v>364.733</v>
      </c>
      <c r="CA1473">
        <v>2</v>
      </c>
      <c r="CB1473" t="s">
        <v>29</v>
      </c>
      <c r="CC1473" t="s">
        <v>48</v>
      </c>
      <c r="CD1473">
        <f>VLOOKUP(CC1473,MoodysRatingMapping!$A$3:$B$23,2,0)</f>
        <v>5.5000000000000009</v>
      </c>
      <c r="CE1473">
        <v>-1</v>
      </c>
      <c r="CF1473" s="11">
        <v>3.2</v>
      </c>
      <c r="CG1473" t="s">
        <v>69</v>
      </c>
      <c r="CH1473" s="15">
        <f>VLOOKUP(CG1473,'S&amp;PRatingMapping'!$A$3:$B$24,2,0)</f>
        <v>4.4285714285714279</v>
      </c>
    </row>
    <row r="1474" spans="1:86" x14ac:dyDescent="0.25">
      <c r="A1474" s="2">
        <v>41820</v>
      </c>
      <c r="B1474">
        <v>5.2</v>
      </c>
      <c r="C1474">
        <v>67568</v>
      </c>
      <c r="D1474">
        <v>0.10000000000000051</v>
      </c>
      <c r="E1474">
        <v>1</v>
      </c>
      <c r="F1474">
        <v>0</v>
      </c>
      <c r="G1474">
        <v>0</v>
      </c>
      <c r="H1474">
        <v>0</v>
      </c>
      <c r="I1474">
        <v>7354287</v>
      </c>
      <c r="J1474" s="9" t="s">
        <v>30</v>
      </c>
      <c r="K1474">
        <v>1</v>
      </c>
      <c r="L1474" t="s">
        <v>41</v>
      </c>
      <c r="M1474">
        <v>0.97399999999999998</v>
      </c>
      <c r="N1474">
        <v>-5</v>
      </c>
      <c r="Q1474" s="11" t="s">
        <v>30</v>
      </c>
      <c r="R1474" t="s">
        <v>41</v>
      </c>
      <c r="S1474">
        <v>24.864729000000001</v>
      </c>
      <c r="T1474">
        <v>-5</v>
      </c>
      <c r="U1474" s="11">
        <v>2.2000000000000002</v>
      </c>
      <c r="V1474" t="s">
        <v>51</v>
      </c>
      <c r="W1474">
        <f>VLOOKUP(V1474,MoodysRatingMapping!$A$3:$B$23,2,0)</f>
        <v>3.2500000000000004</v>
      </c>
      <c r="X1474">
        <v>-4</v>
      </c>
      <c r="Y1474">
        <v>2.2000000000000002</v>
      </c>
      <c r="Z1474" t="s">
        <v>71</v>
      </c>
      <c r="AA1474" s="7">
        <f>VLOOKUP(Z1474,'S&amp;PRatingMapping'!$A$3:$B$24,2,0)</f>
        <v>3.1428571428571423</v>
      </c>
      <c r="AC1474">
        <v>65735</v>
      </c>
      <c r="AD1474">
        <v>65735</v>
      </c>
      <c r="AE1474">
        <v>10854287</v>
      </c>
      <c r="AF1474" t="s">
        <v>30</v>
      </c>
      <c r="AG1474">
        <v>1</v>
      </c>
      <c r="AH1474" t="s">
        <v>41</v>
      </c>
      <c r="AI1474">
        <v>0.10306999999999999</v>
      </c>
      <c r="AJ1474">
        <v>-4</v>
      </c>
      <c r="AL1474" t="s">
        <v>30</v>
      </c>
      <c r="AM1474" t="s">
        <v>41</v>
      </c>
      <c r="AN1474">
        <v>31.260254</v>
      </c>
      <c r="AO1474">
        <v>-4</v>
      </c>
      <c r="AP1474" s="11">
        <v>2.2000000000000002</v>
      </c>
      <c r="AQ1474" t="s">
        <v>51</v>
      </c>
      <c r="AR1474">
        <f>VLOOKUP(AQ1474,MoodysRatingMapping!$A$3:$B$23,2,0)</f>
        <v>3.2500000000000004</v>
      </c>
      <c r="AS1474">
        <v>-3</v>
      </c>
      <c r="AT1474" s="11">
        <v>2.2000000000000002</v>
      </c>
      <c r="AU1474" t="s">
        <v>71</v>
      </c>
      <c r="AV1474" s="15">
        <f>VLOOKUP(AU1474,'S&amp;PRatingMapping'!$A$3:$B$24,2,0)</f>
        <v>3.1428571428571423</v>
      </c>
      <c r="AX1474">
        <v>8354287</v>
      </c>
      <c r="AY1474" t="s">
        <v>34</v>
      </c>
      <c r="AZ1474">
        <v>2</v>
      </c>
      <c r="BA1474" t="s">
        <v>41</v>
      </c>
      <c r="BB1474">
        <v>0.12992000000000001</v>
      </c>
      <c r="BC1474">
        <v>-3</v>
      </c>
      <c r="BE1474" s="11" t="s">
        <v>30</v>
      </c>
      <c r="BF1474" t="s">
        <v>41</v>
      </c>
      <c r="BG1474">
        <v>34.370606000000002</v>
      </c>
      <c r="BH1474">
        <v>-4</v>
      </c>
      <c r="BI1474" s="11">
        <v>2.2000000000000002</v>
      </c>
      <c r="BJ1474" t="s">
        <v>51</v>
      </c>
      <c r="BK1474">
        <f>VLOOKUP(BJ1474,MoodysRatingMapping!$A$3:$B$23,2,0)</f>
        <v>3.2500000000000004</v>
      </c>
      <c r="BL1474">
        <v>-3</v>
      </c>
      <c r="BM1474" s="11">
        <v>2.2000000000000002</v>
      </c>
      <c r="BN1474" t="s">
        <v>71</v>
      </c>
      <c r="BO1474" s="15">
        <f>VLOOKUP(BN1474,'S&amp;PRatingMapping'!$A$3:$B$24,2,0)</f>
        <v>3.1428571428571423</v>
      </c>
      <c r="BQ1474">
        <v>13882852</v>
      </c>
      <c r="BR1474" s="11">
        <v>2.1</v>
      </c>
      <c r="BS1474">
        <v>2</v>
      </c>
      <c r="BT1474" t="s">
        <v>41</v>
      </c>
      <c r="BU1474">
        <v>0.14043</v>
      </c>
      <c r="BV1474">
        <v>-3</v>
      </c>
      <c r="BX1474" t="s">
        <v>30</v>
      </c>
      <c r="BY1474" t="s">
        <v>41</v>
      </c>
      <c r="BZ1474">
        <v>34.201037999999997</v>
      </c>
      <c r="CA1474">
        <v>-4</v>
      </c>
      <c r="CB1474" t="s">
        <v>44</v>
      </c>
      <c r="CC1474" t="s">
        <v>51</v>
      </c>
      <c r="CD1474">
        <f>VLOOKUP(CC1474,MoodysRatingMapping!$A$3:$B$23,2,0)</f>
        <v>3.2500000000000004</v>
      </c>
      <c r="CE1474">
        <v>-3</v>
      </c>
      <c r="CF1474" s="11">
        <v>2.2000000000000002</v>
      </c>
      <c r="CG1474" t="s">
        <v>71</v>
      </c>
      <c r="CH1474" s="15">
        <f>VLOOKUP(CG1474,'S&amp;PRatingMapping'!$A$3:$B$24,2,0)</f>
        <v>3.1428571428571423</v>
      </c>
    </row>
    <row r="1475" spans="1:86" x14ac:dyDescent="0.25">
      <c r="A1475" s="2">
        <v>42429</v>
      </c>
      <c r="B1475">
        <v>7</v>
      </c>
      <c r="C1475">
        <v>67568</v>
      </c>
      <c r="D1475">
        <v>1.9</v>
      </c>
      <c r="E1475">
        <v>1</v>
      </c>
      <c r="F1475">
        <v>0</v>
      </c>
      <c r="G1475">
        <v>0</v>
      </c>
      <c r="H1475">
        <v>0</v>
      </c>
      <c r="I1475">
        <v>7135261.6799999997</v>
      </c>
      <c r="J1475" s="9" t="s">
        <v>30</v>
      </c>
      <c r="K1475">
        <v>1</v>
      </c>
      <c r="L1475" t="s">
        <v>41</v>
      </c>
      <c r="M1475">
        <v>0.82550000000000001</v>
      </c>
      <c r="N1475">
        <v>-8</v>
      </c>
      <c r="Q1475" s="11">
        <v>2.1</v>
      </c>
      <c r="R1475" t="s">
        <v>41</v>
      </c>
      <c r="S1475">
        <v>56.999262999999999</v>
      </c>
      <c r="T1475">
        <v>-7</v>
      </c>
      <c r="U1475" s="11">
        <v>2.2000000000000002</v>
      </c>
      <c r="V1475" t="s">
        <v>51</v>
      </c>
      <c r="W1475">
        <f>VLOOKUP(V1475,MoodysRatingMapping!$A$3:$B$23,2,0)</f>
        <v>3.2500000000000004</v>
      </c>
      <c r="X1475">
        <v>-7</v>
      </c>
      <c r="Y1475">
        <v>2.2000000000000002</v>
      </c>
      <c r="Z1475" t="s">
        <v>71</v>
      </c>
      <c r="AA1475" s="7">
        <f>VLOOKUP(Z1475,'S&amp;PRatingMapping'!$A$3:$B$24,2,0)</f>
        <v>3.1428571428571423</v>
      </c>
      <c r="AC1475">
        <v>65755</v>
      </c>
      <c r="AD1475">
        <v>65755</v>
      </c>
      <c r="AE1475">
        <v>10337322.07</v>
      </c>
      <c r="AF1475" t="s">
        <v>30</v>
      </c>
      <c r="AG1475">
        <v>1</v>
      </c>
      <c r="AH1475" t="s">
        <v>41</v>
      </c>
      <c r="AI1475">
        <v>9.0499999999999997E-2</v>
      </c>
      <c r="AJ1475">
        <v>-4</v>
      </c>
      <c r="AL1475" t="s">
        <v>30</v>
      </c>
      <c r="AM1475" t="s">
        <v>41</v>
      </c>
      <c r="AN1475">
        <v>48.906022</v>
      </c>
      <c r="AO1475">
        <v>-4</v>
      </c>
      <c r="AP1475" s="11">
        <v>2.2000000000000002</v>
      </c>
      <c r="AQ1475" t="s">
        <v>51</v>
      </c>
      <c r="AR1475">
        <f>VLOOKUP(AQ1475,MoodysRatingMapping!$A$3:$B$23,2,0)</f>
        <v>3.2500000000000004</v>
      </c>
      <c r="AS1475">
        <v>-3</v>
      </c>
      <c r="AT1475" s="11">
        <v>2.2000000000000002</v>
      </c>
      <c r="AU1475" t="s">
        <v>71</v>
      </c>
      <c r="AV1475" s="15">
        <f>VLOOKUP(AU1475,'S&amp;PRatingMapping'!$A$3:$B$24,2,0)</f>
        <v>3.1428571428571423</v>
      </c>
      <c r="AX1475">
        <v>15333763.609999999</v>
      </c>
      <c r="AY1475" t="s">
        <v>30</v>
      </c>
      <c r="AZ1475">
        <v>1</v>
      </c>
      <c r="BA1475" t="s">
        <v>41</v>
      </c>
      <c r="BB1475">
        <v>7.712999999999999E-2</v>
      </c>
      <c r="BC1475">
        <v>-4</v>
      </c>
      <c r="BE1475" s="11">
        <v>2.2000000000000002</v>
      </c>
      <c r="BF1475" t="s">
        <v>41</v>
      </c>
      <c r="BG1475">
        <v>47.931303</v>
      </c>
      <c r="BH1475">
        <v>-3</v>
      </c>
      <c r="BI1475" s="11">
        <v>2.2000000000000002</v>
      </c>
      <c r="BJ1475" t="s">
        <v>51</v>
      </c>
      <c r="BK1475">
        <f>VLOOKUP(BJ1475,MoodysRatingMapping!$A$3:$B$23,2,0)</f>
        <v>3.2500000000000004</v>
      </c>
      <c r="BL1475">
        <v>-3</v>
      </c>
      <c r="BM1475" s="11">
        <v>2.2000000000000002</v>
      </c>
      <c r="BN1475" t="s">
        <v>71</v>
      </c>
      <c r="BO1475" s="15">
        <f>VLOOKUP(BN1475,'S&amp;PRatingMapping'!$A$3:$B$24,2,0)</f>
        <v>3.1428571428571423</v>
      </c>
      <c r="BQ1475">
        <v>11777279.23</v>
      </c>
      <c r="BR1475" s="11" t="s">
        <v>30</v>
      </c>
      <c r="BS1475">
        <v>1</v>
      </c>
      <c r="BT1475" t="s">
        <v>41</v>
      </c>
      <c r="BU1475">
        <v>7.887000000000001E-2</v>
      </c>
      <c r="BV1475">
        <v>-4</v>
      </c>
      <c r="BX1475" t="s">
        <v>44</v>
      </c>
      <c r="BY1475" t="s">
        <v>41</v>
      </c>
      <c r="BZ1475">
        <v>48.545048999999999</v>
      </c>
      <c r="CA1475">
        <v>-3</v>
      </c>
      <c r="CB1475" t="s">
        <v>44</v>
      </c>
      <c r="CC1475" t="s">
        <v>51</v>
      </c>
      <c r="CD1475">
        <f>VLOOKUP(CC1475,MoodysRatingMapping!$A$3:$B$23,2,0)</f>
        <v>3.2500000000000004</v>
      </c>
      <c r="CE1475">
        <v>-3</v>
      </c>
      <c r="CF1475" s="11">
        <v>2.2000000000000002</v>
      </c>
      <c r="CG1475" t="s">
        <v>71</v>
      </c>
      <c r="CH1475" s="15">
        <f>VLOOKUP(CG1475,'S&amp;PRatingMapping'!$A$3:$B$24,2,0)</f>
        <v>3.1428571428571423</v>
      </c>
    </row>
    <row r="1476" spans="1:86" x14ac:dyDescent="0.25">
      <c r="A1476" s="2">
        <v>41912</v>
      </c>
      <c r="B1476">
        <v>7</v>
      </c>
      <c r="C1476">
        <v>67569</v>
      </c>
      <c r="D1476">
        <v>0.79999999999999982</v>
      </c>
      <c r="E1476">
        <v>1</v>
      </c>
      <c r="F1476">
        <v>0</v>
      </c>
      <c r="G1476">
        <v>0</v>
      </c>
      <c r="H1476">
        <v>0</v>
      </c>
      <c r="I1476">
        <v>4066526.59</v>
      </c>
      <c r="J1476" s="9" t="s">
        <v>30</v>
      </c>
      <c r="K1476">
        <v>1</v>
      </c>
      <c r="L1476" t="s">
        <v>41</v>
      </c>
      <c r="M1476">
        <v>0.15359999999999999</v>
      </c>
      <c r="N1476">
        <v>-8</v>
      </c>
      <c r="Q1476" s="11">
        <v>2.2999999999999998</v>
      </c>
      <c r="R1476" t="s">
        <v>41</v>
      </c>
      <c r="S1476">
        <v>54.526913999999998</v>
      </c>
      <c r="T1476">
        <v>-7</v>
      </c>
      <c r="W1476" t="e">
        <f>VLOOKUP(V1476,MoodysRatingMapping!$A$3:$B$23,2,0)</f>
        <v>#N/A</v>
      </c>
      <c r="AA1476" s="7" t="e">
        <f>VLOOKUP(Z1476,'S&amp;PRatingMapping'!$A$3:$B$24,2,0)</f>
        <v>#N/A</v>
      </c>
      <c r="AC1476">
        <v>65782</v>
      </c>
      <c r="AD1476">
        <v>65782</v>
      </c>
      <c r="AE1476">
        <v>4844416.2699999996</v>
      </c>
      <c r="AF1476" t="s">
        <v>30</v>
      </c>
      <c r="AG1476">
        <v>1</v>
      </c>
      <c r="AH1476" t="s">
        <v>41</v>
      </c>
      <c r="AI1476">
        <v>1.8360000000000001E-2</v>
      </c>
      <c r="AJ1476">
        <v>-7</v>
      </c>
      <c r="AL1476" t="s">
        <v>35</v>
      </c>
      <c r="AM1476" t="s">
        <v>41</v>
      </c>
      <c r="AN1476">
        <v>56.085332000000001</v>
      </c>
      <c r="AO1476">
        <v>-5</v>
      </c>
      <c r="AR1476" t="e">
        <f>VLOOKUP(AQ1476,MoodysRatingMapping!$A$3:$B$23,2,0)</f>
        <v>#N/A</v>
      </c>
      <c r="AV1476" s="15" t="e">
        <f>VLOOKUP(AU1476,'S&amp;PRatingMapping'!$A$3:$B$24,2,0)</f>
        <v>#N/A</v>
      </c>
      <c r="AX1476">
        <v>4971831.33</v>
      </c>
      <c r="AY1476" t="s">
        <v>30</v>
      </c>
      <c r="AZ1476">
        <v>1</v>
      </c>
      <c r="BA1476" t="s">
        <v>41</v>
      </c>
      <c r="BB1476">
        <v>1.917E-2</v>
      </c>
      <c r="BC1476">
        <v>-7</v>
      </c>
      <c r="BE1476" s="11">
        <v>2.2999999999999998</v>
      </c>
      <c r="BF1476" t="s">
        <v>41</v>
      </c>
      <c r="BG1476">
        <v>56.015399000000002</v>
      </c>
      <c r="BH1476">
        <v>-6</v>
      </c>
      <c r="BK1476" t="e">
        <f>VLOOKUP(BJ1476,MoodysRatingMapping!$A$3:$B$23,2,0)</f>
        <v>#N/A</v>
      </c>
      <c r="BO1476" s="15" t="e">
        <f>VLOOKUP(BN1476,'S&amp;PRatingMapping'!$A$3:$B$24,2,0)</f>
        <v>#N/A</v>
      </c>
      <c r="BQ1476">
        <v>9919731.0700000003</v>
      </c>
      <c r="BR1476" s="11" t="s">
        <v>30</v>
      </c>
      <c r="BS1476">
        <v>1</v>
      </c>
      <c r="BT1476" t="s">
        <v>41</v>
      </c>
      <c r="BU1476">
        <v>1.4930000000000001E-2</v>
      </c>
      <c r="BV1476">
        <v>-7</v>
      </c>
      <c r="BX1476" t="s">
        <v>35</v>
      </c>
      <c r="BY1476" t="s">
        <v>41</v>
      </c>
      <c r="BZ1476">
        <v>55.995471999999999</v>
      </c>
      <c r="CA1476">
        <v>-5</v>
      </c>
      <c r="CD1476" t="e">
        <f>VLOOKUP(CC1476,MoodysRatingMapping!$A$3:$B$23,2,0)</f>
        <v>#N/A</v>
      </c>
      <c r="CH1476" s="15" t="e">
        <f>VLOOKUP(CG1476,'S&amp;PRatingMapping'!$A$3:$B$24,2,0)</f>
        <v>#N/A</v>
      </c>
    </row>
    <row r="1477" spans="1:86" x14ac:dyDescent="0.25">
      <c r="A1477" s="2">
        <v>42277</v>
      </c>
      <c r="B1477">
        <v>8.1</v>
      </c>
      <c r="C1477">
        <v>67569</v>
      </c>
      <c r="D1477">
        <v>1.1000000000000001</v>
      </c>
      <c r="E1477">
        <v>1</v>
      </c>
      <c r="F1477">
        <v>0</v>
      </c>
      <c r="G1477">
        <v>-2</v>
      </c>
      <c r="H1477">
        <v>0</v>
      </c>
      <c r="I1477">
        <v>40972.480000000003</v>
      </c>
      <c r="J1477" s="9" t="s">
        <v>30</v>
      </c>
      <c r="K1477">
        <v>1</v>
      </c>
      <c r="L1477" t="s">
        <v>41</v>
      </c>
      <c r="M1477">
        <v>0.1797</v>
      </c>
      <c r="N1477">
        <v>-9</v>
      </c>
      <c r="Q1477" s="11">
        <v>2.2000000000000002</v>
      </c>
      <c r="R1477" t="s">
        <v>41</v>
      </c>
      <c r="S1477">
        <v>52.842619999999997</v>
      </c>
      <c r="T1477">
        <v>-8</v>
      </c>
      <c r="W1477" t="e">
        <f>VLOOKUP(V1477,MoodysRatingMapping!$A$3:$B$23,2,0)</f>
        <v>#N/A</v>
      </c>
      <c r="AA1477" s="7" t="e">
        <f>VLOOKUP(Z1477,'S&amp;PRatingMapping'!$A$3:$B$24,2,0)</f>
        <v>#N/A</v>
      </c>
      <c r="AC1477">
        <v>65794</v>
      </c>
      <c r="AD1477">
        <v>65794</v>
      </c>
      <c r="AE1477">
        <v>44966.91</v>
      </c>
      <c r="AF1477" t="s">
        <v>30</v>
      </c>
      <c r="AG1477">
        <v>1</v>
      </c>
      <c r="AH1477" t="s">
        <v>41</v>
      </c>
      <c r="AI1477">
        <v>1.3169999999999999E-2</v>
      </c>
      <c r="AJ1477">
        <v>-8</v>
      </c>
      <c r="AL1477" t="s">
        <v>46</v>
      </c>
      <c r="AM1477" t="s">
        <v>41</v>
      </c>
      <c r="AN1477">
        <v>53.708634000000004</v>
      </c>
      <c r="AO1477">
        <v>-7</v>
      </c>
      <c r="AR1477" t="e">
        <f>VLOOKUP(AQ1477,MoodysRatingMapping!$A$3:$B$23,2,0)</f>
        <v>#N/A</v>
      </c>
      <c r="AV1477" s="15" t="e">
        <f>VLOOKUP(AU1477,'S&amp;PRatingMapping'!$A$3:$B$24,2,0)</f>
        <v>#N/A</v>
      </c>
      <c r="AX1477">
        <v>4047778.82</v>
      </c>
      <c r="AY1477" t="s">
        <v>30</v>
      </c>
      <c r="AZ1477">
        <v>1</v>
      </c>
      <c r="BA1477" t="s">
        <v>41</v>
      </c>
      <c r="BB1477">
        <v>1.4109999999999999E-2</v>
      </c>
      <c r="BC1477">
        <v>-8</v>
      </c>
      <c r="BE1477" s="11">
        <v>2.2999999999999998</v>
      </c>
      <c r="BF1477" t="s">
        <v>41</v>
      </c>
      <c r="BG1477">
        <v>53.711514000000001</v>
      </c>
      <c r="BH1477">
        <v>-7</v>
      </c>
      <c r="BK1477" t="e">
        <f>VLOOKUP(BJ1477,MoodysRatingMapping!$A$3:$B$23,2,0)</f>
        <v>#N/A</v>
      </c>
      <c r="BO1477" s="15" t="e">
        <f>VLOOKUP(BN1477,'S&amp;PRatingMapping'!$A$3:$B$24,2,0)</f>
        <v>#N/A</v>
      </c>
      <c r="BQ1477">
        <v>4052498.56</v>
      </c>
      <c r="BR1477" s="11" t="s">
        <v>30</v>
      </c>
      <c r="BS1477">
        <v>1</v>
      </c>
      <c r="BT1477" t="s">
        <v>41</v>
      </c>
      <c r="BU1477">
        <v>1.47E-2</v>
      </c>
      <c r="BV1477">
        <v>-8</v>
      </c>
      <c r="BX1477" t="s">
        <v>46</v>
      </c>
      <c r="BY1477" t="s">
        <v>41</v>
      </c>
      <c r="BZ1477">
        <v>53.727539</v>
      </c>
      <c r="CA1477">
        <v>-7</v>
      </c>
      <c r="CD1477" t="e">
        <f>VLOOKUP(CC1477,MoodysRatingMapping!$A$3:$B$23,2,0)</f>
        <v>#N/A</v>
      </c>
      <c r="CH1477" s="15" t="e">
        <f>VLOOKUP(CG1477,'S&amp;PRatingMapping'!$A$3:$B$24,2,0)</f>
        <v>#N/A</v>
      </c>
    </row>
    <row r="1478" spans="1:86" x14ac:dyDescent="0.25">
      <c r="A1478" s="2">
        <v>42338</v>
      </c>
      <c r="B1478">
        <v>8.1999999999999993</v>
      </c>
      <c r="C1478">
        <v>67569</v>
      </c>
      <c r="D1478">
        <v>9.9999999999999645E-2</v>
      </c>
      <c r="E1478">
        <v>1</v>
      </c>
      <c r="F1478">
        <v>0</v>
      </c>
      <c r="G1478">
        <v>0</v>
      </c>
      <c r="H1478">
        <v>0</v>
      </c>
      <c r="I1478">
        <v>53626.26</v>
      </c>
      <c r="J1478" s="9" t="s">
        <v>30</v>
      </c>
      <c r="K1478">
        <v>1</v>
      </c>
      <c r="L1478" t="s">
        <v>41</v>
      </c>
      <c r="M1478">
        <v>0.14399999999999999</v>
      </c>
      <c r="N1478">
        <v>-1</v>
      </c>
      <c r="Q1478" s="11">
        <v>2.2999999999999998</v>
      </c>
      <c r="R1478" t="s">
        <v>41</v>
      </c>
      <c r="S1478">
        <v>52.64978</v>
      </c>
      <c r="T1478">
        <v>-9</v>
      </c>
      <c r="W1478" t="e">
        <f>VLOOKUP(V1478,MoodysRatingMapping!$A$3:$B$23,2,0)</f>
        <v>#N/A</v>
      </c>
      <c r="AA1478" s="7" t="e">
        <f>VLOOKUP(Z1478,'S&amp;PRatingMapping'!$A$3:$B$24,2,0)</f>
        <v>#N/A</v>
      </c>
      <c r="AC1478">
        <v>65796</v>
      </c>
      <c r="AD1478">
        <v>65796</v>
      </c>
      <c r="AE1478">
        <v>53748.56</v>
      </c>
      <c r="AF1478" t="s">
        <v>30</v>
      </c>
      <c r="AG1478">
        <v>1</v>
      </c>
      <c r="AH1478" t="s">
        <v>41</v>
      </c>
      <c r="AI1478">
        <v>1.261E-2</v>
      </c>
      <c r="AJ1478">
        <v>-9</v>
      </c>
      <c r="AL1478" t="s">
        <v>44</v>
      </c>
      <c r="AM1478" t="s">
        <v>41</v>
      </c>
      <c r="AN1478">
        <v>52.648496999999999</v>
      </c>
      <c r="AO1478">
        <v>-8</v>
      </c>
      <c r="AR1478" t="e">
        <f>VLOOKUP(AQ1478,MoodysRatingMapping!$A$3:$B$23,2,0)</f>
        <v>#N/A</v>
      </c>
      <c r="AV1478" s="15" t="e">
        <f>VLOOKUP(AU1478,'S&amp;PRatingMapping'!$A$3:$B$24,2,0)</f>
        <v>#N/A</v>
      </c>
      <c r="AX1478">
        <v>40972.480000000003</v>
      </c>
      <c r="AY1478" t="s">
        <v>30</v>
      </c>
      <c r="AZ1478">
        <v>1</v>
      </c>
      <c r="BA1478" t="s">
        <v>41</v>
      </c>
      <c r="BB1478">
        <v>1.797E-2</v>
      </c>
      <c r="BC1478">
        <v>-9</v>
      </c>
      <c r="BE1478" s="11">
        <v>2.2000000000000002</v>
      </c>
      <c r="BF1478" t="s">
        <v>41</v>
      </c>
      <c r="BG1478">
        <v>52.840262000000003</v>
      </c>
      <c r="BH1478">
        <v>-8</v>
      </c>
      <c r="BK1478" t="e">
        <f>VLOOKUP(BJ1478,MoodysRatingMapping!$A$3:$B$23,2,0)</f>
        <v>#N/A</v>
      </c>
      <c r="BO1478" s="15" t="e">
        <f>VLOOKUP(BN1478,'S&amp;PRatingMapping'!$A$3:$B$24,2,0)</f>
        <v>#N/A</v>
      </c>
      <c r="BQ1478">
        <v>44966.91</v>
      </c>
      <c r="BR1478" s="11" t="s">
        <v>30</v>
      </c>
      <c r="BS1478">
        <v>1</v>
      </c>
      <c r="BT1478" t="s">
        <v>41</v>
      </c>
      <c r="BU1478">
        <v>1.3169999999999999E-2</v>
      </c>
      <c r="BV1478">
        <v>-8</v>
      </c>
      <c r="BX1478" t="s">
        <v>46</v>
      </c>
      <c r="BY1478" t="s">
        <v>41</v>
      </c>
      <c r="BZ1478">
        <v>53.708634000000004</v>
      </c>
      <c r="CA1478">
        <v>-7</v>
      </c>
      <c r="CD1478" t="e">
        <f>VLOOKUP(CC1478,MoodysRatingMapping!$A$3:$B$23,2,0)</f>
        <v>#N/A</v>
      </c>
      <c r="CH1478" s="15" t="e">
        <f>VLOOKUP(CG1478,'S&amp;PRatingMapping'!$A$3:$B$24,2,0)</f>
        <v>#N/A</v>
      </c>
    </row>
    <row r="1479" spans="1:86" x14ac:dyDescent="0.25">
      <c r="A1479" s="2">
        <v>42185</v>
      </c>
      <c r="B1479">
        <v>5.0999999999999996</v>
      </c>
      <c r="C1479">
        <v>67575</v>
      </c>
      <c r="D1479">
        <v>1.1000000000000001</v>
      </c>
      <c r="E1479">
        <v>1</v>
      </c>
      <c r="F1479">
        <v>0</v>
      </c>
      <c r="G1479">
        <v>0</v>
      </c>
      <c r="H1479">
        <v>0</v>
      </c>
      <c r="I1479">
        <v>8381552.1900000004</v>
      </c>
      <c r="J1479" s="9">
        <v>5.0999999999999996</v>
      </c>
      <c r="K1479">
        <v>5</v>
      </c>
      <c r="L1479" t="s">
        <v>41</v>
      </c>
      <c r="M1479">
        <v>0.43280000000000002</v>
      </c>
      <c r="Q1479" s="11">
        <v>3.1</v>
      </c>
      <c r="R1479" t="s">
        <v>41</v>
      </c>
      <c r="S1479">
        <v>66.136452000000006</v>
      </c>
      <c r="T1479">
        <v>-2</v>
      </c>
      <c r="U1479" s="11">
        <v>3.2</v>
      </c>
      <c r="V1479" t="s">
        <v>59</v>
      </c>
      <c r="W1479">
        <f>VLOOKUP(V1479,MoodysRatingMapping!$A$3:$B$23,2,0)</f>
        <v>4.6000000000000005</v>
      </c>
      <c r="X1479">
        <v>-2</v>
      </c>
      <c r="Y1479">
        <v>3.2</v>
      </c>
      <c r="Z1479" t="s">
        <v>69</v>
      </c>
      <c r="AA1479" s="7">
        <f>VLOOKUP(Z1479,'S&amp;PRatingMapping'!$A$3:$B$24,2,0)</f>
        <v>4.4285714285714279</v>
      </c>
      <c r="AC1479">
        <v>65829</v>
      </c>
      <c r="AD1479">
        <v>65829</v>
      </c>
      <c r="AE1479">
        <v>1870000</v>
      </c>
      <c r="AF1479" t="s">
        <v>37</v>
      </c>
      <c r="AG1479">
        <v>6</v>
      </c>
      <c r="AH1479" t="s">
        <v>41</v>
      </c>
      <c r="AI1479">
        <v>0.53837000000000002</v>
      </c>
      <c r="AJ1479">
        <v>2</v>
      </c>
      <c r="AL1479" t="s">
        <v>35</v>
      </c>
      <c r="AM1479" t="s">
        <v>41</v>
      </c>
      <c r="AN1479">
        <v>64.421341999999996</v>
      </c>
      <c r="AO1479">
        <v>-1</v>
      </c>
      <c r="AP1479" s="11">
        <v>3.2</v>
      </c>
      <c r="AQ1479" t="s">
        <v>59</v>
      </c>
      <c r="AR1479">
        <f>VLOOKUP(AQ1479,MoodysRatingMapping!$A$3:$B$23,2,0)</f>
        <v>4.6000000000000005</v>
      </c>
      <c r="AS1479">
        <v>-1</v>
      </c>
      <c r="AT1479" s="11">
        <v>3.2</v>
      </c>
      <c r="AU1479" t="s">
        <v>69</v>
      </c>
      <c r="AV1479" s="15">
        <f>VLOOKUP(AU1479,'S&amp;PRatingMapping'!$A$3:$B$24,2,0)</f>
        <v>4.4285714285714279</v>
      </c>
      <c r="AX1479">
        <v>12581996.310000001</v>
      </c>
      <c r="AY1479" t="s">
        <v>37</v>
      </c>
      <c r="AZ1479">
        <v>6</v>
      </c>
      <c r="BA1479" t="s">
        <v>41</v>
      </c>
      <c r="BB1479">
        <v>0.51056000000000001</v>
      </c>
      <c r="BC1479">
        <v>2</v>
      </c>
      <c r="BE1479" s="11">
        <v>3.2</v>
      </c>
      <c r="BF1479" t="s">
        <v>41</v>
      </c>
      <c r="BG1479">
        <v>66.528762</v>
      </c>
      <c r="BH1479">
        <v>-1</v>
      </c>
      <c r="BI1479" s="11">
        <v>3.2</v>
      </c>
      <c r="BJ1479" t="s">
        <v>59</v>
      </c>
      <c r="BK1479">
        <f>VLOOKUP(BJ1479,MoodysRatingMapping!$A$3:$B$23,2,0)</f>
        <v>4.6000000000000005</v>
      </c>
      <c r="BL1479">
        <v>-1</v>
      </c>
      <c r="BM1479" s="11">
        <v>3.2</v>
      </c>
      <c r="BN1479" t="s">
        <v>69</v>
      </c>
      <c r="BO1479" s="15">
        <f>VLOOKUP(BN1479,'S&amp;PRatingMapping'!$A$3:$B$24,2,0)</f>
        <v>4.4285714285714279</v>
      </c>
      <c r="BQ1479">
        <v>16889127.09</v>
      </c>
      <c r="BR1479" s="11">
        <v>5.2</v>
      </c>
      <c r="BS1479">
        <v>6</v>
      </c>
      <c r="BT1479" t="s">
        <v>41</v>
      </c>
      <c r="BU1479">
        <v>0.57023999999999997</v>
      </c>
      <c r="BV1479">
        <v>2</v>
      </c>
      <c r="BX1479" t="s">
        <v>45</v>
      </c>
      <c r="BY1479" t="s">
        <v>41</v>
      </c>
      <c r="BZ1479">
        <v>83.217038000000002</v>
      </c>
      <c r="CA1479">
        <v>-1</v>
      </c>
      <c r="CB1479" t="s">
        <v>45</v>
      </c>
      <c r="CC1479" t="s">
        <v>59</v>
      </c>
      <c r="CD1479">
        <f>VLOOKUP(CC1479,MoodysRatingMapping!$A$3:$B$23,2,0)</f>
        <v>4.6000000000000005</v>
      </c>
      <c r="CE1479">
        <v>-1</v>
      </c>
      <c r="CF1479" s="11">
        <v>3.2</v>
      </c>
      <c r="CG1479" t="s">
        <v>69</v>
      </c>
      <c r="CH1479" s="15">
        <f>VLOOKUP(CG1479,'S&amp;PRatingMapping'!$A$3:$B$24,2,0)</f>
        <v>4.4285714285714279</v>
      </c>
    </row>
    <row r="1480" spans="1:86" x14ac:dyDescent="0.25">
      <c r="A1480" s="2">
        <v>42551</v>
      </c>
      <c r="B1480">
        <v>6.1</v>
      </c>
      <c r="C1480">
        <v>67575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18697393.239999998</v>
      </c>
      <c r="J1480" s="9">
        <v>6.2</v>
      </c>
      <c r="K1480">
        <v>8</v>
      </c>
      <c r="L1480" t="s">
        <v>41</v>
      </c>
      <c r="M1480">
        <v>1.61663</v>
      </c>
      <c r="N1480">
        <v>1</v>
      </c>
      <c r="Q1480" s="11">
        <v>3.1</v>
      </c>
      <c r="R1480" t="s">
        <v>41</v>
      </c>
      <c r="S1480">
        <v>74.421988999999996</v>
      </c>
      <c r="T1480">
        <v>-4</v>
      </c>
      <c r="U1480" s="11">
        <v>3.2</v>
      </c>
      <c r="V1480" t="s">
        <v>59</v>
      </c>
      <c r="W1480">
        <f>VLOOKUP(V1480,MoodysRatingMapping!$A$3:$B$23,2,0)</f>
        <v>4.6000000000000005</v>
      </c>
      <c r="X1480">
        <v>-4</v>
      </c>
      <c r="Y1480">
        <v>3.2</v>
      </c>
      <c r="Z1480" t="s">
        <v>69</v>
      </c>
      <c r="AA1480" s="7">
        <f>VLOOKUP(Z1480,'S&amp;PRatingMapping'!$A$3:$B$24,2,0)</f>
        <v>4.4285714285714279</v>
      </c>
      <c r="AC1480">
        <v>65841</v>
      </c>
      <c r="AD1480">
        <v>65841</v>
      </c>
      <c r="AE1480">
        <v>17630734.84</v>
      </c>
      <c r="AF1480" t="s">
        <v>36</v>
      </c>
      <c r="AG1480">
        <v>8</v>
      </c>
      <c r="AH1480" t="s">
        <v>41</v>
      </c>
      <c r="AI1480">
        <v>1.6183399999999999</v>
      </c>
      <c r="AJ1480">
        <v>3</v>
      </c>
      <c r="AL1480" t="s">
        <v>45</v>
      </c>
      <c r="AM1480" t="s">
        <v>41</v>
      </c>
      <c r="AN1480">
        <v>88.277090000000001</v>
      </c>
      <c r="AO1480">
        <v>-2</v>
      </c>
      <c r="AP1480" s="11">
        <v>3.2</v>
      </c>
      <c r="AQ1480" t="s">
        <v>59</v>
      </c>
      <c r="AR1480">
        <f>VLOOKUP(AQ1480,MoodysRatingMapping!$A$3:$B$23,2,0)</f>
        <v>4.6000000000000005</v>
      </c>
      <c r="AS1480">
        <v>-2</v>
      </c>
      <c r="AT1480" s="11">
        <v>3.2</v>
      </c>
      <c r="AU1480" t="s">
        <v>69</v>
      </c>
      <c r="AV1480" s="15">
        <f>VLOOKUP(AU1480,'S&amp;PRatingMapping'!$A$3:$B$24,2,0)</f>
        <v>4.4285714285714279</v>
      </c>
      <c r="AX1480">
        <v>22370219.18</v>
      </c>
      <c r="AY1480" t="s">
        <v>31</v>
      </c>
      <c r="AZ1480">
        <v>7</v>
      </c>
      <c r="BA1480" t="s">
        <v>41</v>
      </c>
      <c r="BB1480">
        <v>1.22811</v>
      </c>
      <c r="BC1480">
        <v>2</v>
      </c>
      <c r="BE1480" s="11">
        <v>3.1</v>
      </c>
      <c r="BF1480" t="s">
        <v>41</v>
      </c>
      <c r="BG1480">
        <v>81.711466000000001</v>
      </c>
      <c r="BH1480">
        <v>-2</v>
      </c>
      <c r="BI1480" s="11">
        <v>3.2</v>
      </c>
      <c r="BJ1480" t="s">
        <v>59</v>
      </c>
      <c r="BK1480">
        <f>VLOOKUP(BJ1480,MoodysRatingMapping!$A$3:$B$23,2,0)</f>
        <v>4.6000000000000005</v>
      </c>
      <c r="BL1480">
        <v>-2</v>
      </c>
      <c r="BM1480" s="11">
        <v>3.2</v>
      </c>
      <c r="BN1480" t="s">
        <v>69</v>
      </c>
      <c r="BO1480" s="15">
        <f>VLOOKUP(BN1480,'S&amp;PRatingMapping'!$A$3:$B$24,2,0)</f>
        <v>4.4285714285714279</v>
      </c>
      <c r="BQ1480">
        <v>20458217.899999999</v>
      </c>
      <c r="BR1480" s="11">
        <v>6.1</v>
      </c>
      <c r="BS1480">
        <v>7</v>
      </c>
      <c r="BT1480" t="s">
        <v>41</v>
      </c>
      <c r="BU1480">
        <v>1.4415</v>
      </c>
      <c r="BV1480">
        <v>2</v>
      </c>
      <c r="BX1480" t="s">
        <v>45</v>
      </c>
      <c r="BY1480" t="s">
        <v>41</v>
      </c>
      <c r="BZ1480">
        <v>104.33903100000001</v>
      </c>
      <c r="CA1480">
        <v>-2</v>
      </c>
      <c r="CB1480" t="s">
        <v>45</v>
      </c>
      <c r="CC1480" t="s">
        <v>59</v>
      </c>
      <c r="CD1480">
        <f>VLOOKUP(CC1480,MoodysRatingMapping!$A$3:$B$23,2,0)</f>
        <v>4.6000000000000005</v>
      </c>
      <c r="CE1480">
        <v>-2</v>
      </c>
      <c r="CF1480" s="11">
        <v>3.2</v>
      </c>
      <c r="CG1480" t="s">
        <v>69</v>
      </c>
      <c r="CH1480" s="15">
        <f>VLOOKUP(CG1480,'S&amp;PRatingMapping'!$A$3:$B$24,2,0)</f>
        <v>4.4285714285714279</v>
      </c>
    </row>
    <row r="1481" spans="1:86" x14ac:dyDescent="0.25">
      <c r="A1481" s="2">
        <v>42521</v>
      </c>
      <c r="B1481">
        <v>7</v>
      </c>
      <c r="C1481">
        <v>67576</v>
      </c>
      <c r="D1481">
        <v>1.9</v>
      </c>
      <c r="E1481">
        <v>1</v>
      </c>
      <c r="F1481">
        <v>0</v>
      </c>
      <c r="G1481">
        <v>0</v>
      </c>
      <c r="H1481">
        <v>0</v>
      </c>
      <c r="I1481">
        <v>4647917.7699999996</v>
      </c>
      <c r="J1481" s="9">
        <v>5.0999999999999996</v>
      </c>
      <c r="K1481">
        <v>5</v>
      </c>
      <c r="L1481" t="s">
        <v>41</v>
      </c>
      <c r="M1481">
        <v>0.38895000000000002</v>
      </c>
      <c r="N1481">
        <v>-4</v>
      </c>
      <c r="Q1481" s="11" t="s">
        <v>30</v>
      </c>
      <c r="R1481" t="s">
        <v>41</v>
      </c>
      <c r="S1481">
        <v>44.214709999999997</v>
      </c>
      <c r="T1481">
        <v>-8</v>
      </c>
      <c r="U1481" s="11">
        <v>2.1</v>
      </c>
      <c r="V1481" t="s">
        <v>60</v>
      </c>
      <c r="W1481">
        <f>VLOOKUP(V1481,MoodysRatingMapping!$A$3:$B$23,2,0)</f>
        <v>2.8000000000000003</v>
      </c>
      <c r="X1481">
        <v>-7</v>
      </c>
      <c r="Y1481">
        <v>2.2000000000000002</v>
      </c>
      <c r="Z1481" t="s">
        <v>71</v>
      </c>
      <c r="AA1481" s="7">
        <f>VLOOKUP(Z1481,'S&amp;PRatingMapping'!$A$3:$B$24,2,0)</f>
        <v>3.1428571428571423</v>
      </c>
      <c r="AC1481">
        <v>65878</v>
      </c>
      <c r="AD1481">
        <v>65878</v>
      </c>
      <c r="AE1481">
        <v>5570332.8899999997</v>
      </c>
      <c r="AF1481" t="s">
        <v>38</v>
      </c>
      <c r="AG1481">
        <v>5</v>
      </c>
      <c r="AH1481" t="s">
        <v>41</v>
      </c>
      <c r="AI1481">
        <v>0.41273999999999988</v>
      </c>
      <c r="AJ1481">
        <v>0</v>
      </c>
      <c r="AL1481" t="s">
        <v>34</v>
      </c>
      <c r="AM1481" t="s">
        <v>41</v>
      </c>
      <c r="AN1481">
        <v>50.379527000000003</v>
      </c>
      <c r="AO1481">
        <v>-3</v>
      </c>
      <c r="AP1481" s="11">
        <v>2.1</v>
      </c>
      <c r="AQ1481" t="s">
        <v>60</v>
      </c>
      <c r="AR1481">
        <f>VLOOKUP(AQ1481,MoodysRatingMapping!$A$3:$B$23,2,0)</f>
        <v>2.8000000000000003</v>
      </c>
      <c r="AS1481">
        <v>-3</v>
      </c>
      <c r="AT1481" s="11">
        <v>2.2000000000000002</v>
      </c>
      <c r="AU1481" t="s">
        <v>71</v>
      </c>
      <c r="AV1481" s="15">
        <f>VLOOKUP(AU1481,'S&amp;PRatingMapping'!$A$3:$B$24,2,0)</f>
        <v>3.1428571428571423</v>
      </c>
      <c r="AX1481">
        <v>7684988.6900000004</v>
      </c>
      <c r="AY1481" t="s">
        <v>38</v>
      </c>
      <c r="AZ1481">
        <v>5</v>
      </c>
      <c r="BA1481" t="s">
        <v>41</v>
      </c>
      <c r="BB1481">
        <v>0.4032</v>
      </c>
      <c r="BC1481">
        <v>0</v>
      </c>
      <c r="BE1481" s="11">
        <v>2.2000000000000002</v>
      </c>
      <c r="BF1481" t="s">
        <v>41</v>
      </c>
      <c r="BG1481">
        <v>61.736454000000002</v>
      </c>
      <c r="BH1481">
        <v>-3</v>
      </c>
      <c r="BI1481" s="11">
        <v>2.1</v>
      </c>
      <c r="BJ1481" t="s">
        <v>60</v>
      </c>
      <c r="BK1481">
        <f>VLOOKUP(BJ1481,MoodysRatingMapping!$A$3:$B$23,2,0)</f>
        <v>2.8000000000000003</v>
      </c>
      <c r="BL1481">
        <v>-3</v>
      </c>
      <c r="BM1481" s="11">
        <v>2.2000000000000002</v>
      </c>
      <c r="BN1481" t="s">
        <v>71</v>
      </c>
      <c r="BO1481" s="15">
        <f>VLOOKUP(BN1481,'S&amp;PRatingMapping'!$A$3:$B$24,2,0)</f>
        <v>3.1428571428571423</v>
      </c>
      <c r="BQ1481">
        <v>5631341.1500000004</v>
      </c>
      <c r="BR1481" s="11" t="s">
        <v>30</v>
      </c>
      <c r="BS1481">
        <v>1</v>
      </c>
      <c r="BT1481" t="s">
        <v>41</v>
      </c>
      <c r="BU1481">
        <v>3.1460000000000002E-2</v>
      </c>
      <c r="BV1481">
        <v>-4</v>
      </c>
      <c r="BX1481" t="s">
        <v>44</v>
      </c>
      <c r="BY1481" t="s">
        <v>41</v>
      </c>
      <c r="BZ1481">
        <v>64.353891000000004</v>
      </c>
      <c r="CA1481">
        <v>-3</v>
      </c>
      <c r="CB1481" t="s">
        <v>34</v>
      </c>
      <c r="CC1481" t="s">
        <v>60</v>
      </c>
      <c r="CD1481">
        <f>VLOOKUP(CC1481,MoodysRatingMapping!$A$3:$B$23,2,0)</f>
        <v>2.8000000000000003</v>
      </c>
      <c r="CE1481">
        <v>-3</v>
      </c>
      <c r="CF1481" s="11">
        <v>2.1</v>
      </c>
      <c r="CG1481" t="s">
        <v>80</v>
      </c>
      <c r="CH1481" s="15">
        <f>VLOOKUP(CG1481,'S&amp;PRatingMapping'!$A$3:$B$24,2,0)</f>
        <v>2.714285714285714</v>
      </c>
    </row>
    <row r="1482" spans="1:86" x14ac:dyDescent="0.25">
      <c r="A1482" s="2">
        <v>42460</v>
      </c>
      <c r="B1482">
        <v>8.1999999999999993</v>
      </c>
      <c r="C1482">
        <v>67586</v>
      </c>
      <c r="D1482">
        <v>9.9999999999999645E-2</v>
      </c>
      <c r="E1482">
        <v>1</v>
      </c>
      <c r="F1482">
        <v>0</v>
      </c>
      <c r="G1482">
        <v>0</v>
      </c>
      <c r="H1482">
        <v>0</v>
      </c>
      <c r="I1482">
        <v>365306.29</v>
      </c>
      <c r="W1482" t="e">
        <f>VLOOKUP(V1482,MoodysRatingMapping!$A$3:$B$23,2,0)</f>
        <v>#N/A</v>
      </c>
      <c r="AA1482" s="7" t="e">
        <f>VLOOKUP(Z1482,'S&amp;PRatingMapping'!$A$3:$B$24,2,0)</f>
        <v>#N/A</v>
      </c>
      <c r="AC1482">
        <v>65951</v>
      </c>
      <c r="AD1482">
        <v>65951</v>
      </c>
      <c r="AE1482">
        <v>496775.59</v>
      </c>
      <c r="AR1482" t="e">
        <f>VLOOKUP(AQ1482,MoodysRatingMapping!$A$3:$B$23,2,0)</f>
        <v>#N/A</v>
      </c>
      <c r="AV1482" s="15" t="e">
        <f>VLOOKUP(AU1482,'S&amp;PRatingMapping'!$A$3:$B$24,2,0)</f>
        <v>#N/A</v>
      </c>
      <c r="AX1482">
        <v>664278.18999999994</v>
      </c>
      <c r="BK1482" t="e">
        <f>VLOOKUP(BJ1482,MoodysRatingMapping!$A$3:$B$23,2,0)</f>
        <v>#N/A</v>
      </c>
      <c r="BO1482" s="15" t="e">
        <f>VLOOKUP(BN1482,'S&amp;PRatingMapping'!$A$3:$B$24,2,0)</f>
        <v>#N/A</v>
      </c>
      <c r="BQ1482">
        <v>838135.51</v>
      </c>
      <c r="CD1482" t="e">
        <f>VLOOKUP(CC1482,MoodysRatingMapping!$A$3:$B$23,2,0)</f>
        <v>#N/A</v>
      </c>
      <c r="CH1482" s="15" t="e">
        <f>VLOOKUP(CG1482,'S&amp;PRatingMapping'!$A$3:$B$24,2,0)</f>
        <v>#N/A</v>
      </c>
    </row>
    <row r="1483" spans="1:86" x14ac:dyDescent="0.25">
      <c r="A1483" s="2">
        <v>43007</v>
      </c>
      <c r="B1483">
        <v>7</v>
      </c>
      <c r="C1483">
        <v>67586</v>
      </c>
      <c r="D1483">
        <v>1.8</v>
      </c>
      <c r="E1483">
        <v>1</v>
      </c>
      <c r="F1483">
        <v>0</v>
      </c>
      <c r="G1483">
        <v>0</v>
      </c>
      <c r="H1483">
        <v>0</v>
      </c>
      <c r="I1483">
        <v>1099438.57</v>
      </c>
      <c r="W1483" t="e">
        <f>VLOOKUP(V1483,MoodysRatingMapping!$A$3:$B$23,2,0)</f>
        <v>#N/A</v>
      </c>
      <c r="AA1483" s="7" t="e">
        <f>VLOOKUP(Z1483,'S&amp;PRatingMapping'!$A$3:$B$24,2,0)</f>
        <v>#N/A</v>
      </c>
      <c r="AC1483">
        <v>65967</v>
      </c>
      <c r="AD1483">
        <v>65967</v>
      </c>
      <c r="AE1483">
        <v>337858.09</v>
      </c>
      <c r="AR1483" t="e">
        <f>VLOOKUP(AQ1483,MoodysRatingMapping!$A$3:$B$23,2,0)</f>
        <v>#N/A</v>
      </c>
      <c r="AV1483" s="15" t="e">
        <f>VLOOKUP(AU1483,'S&amp;PRatingMapping'!$A$3:$B$24,2,0)</f>
        <v>#N/A</v>
      </c>
      <c r="AX1483">
        <v>503536.53</v>
      </c>
      <c r="BK1483" t="e">
        <f>VLOOKUP(BJ1483,MoodysRatingMapping!$A$3:$B$23,2,0)</f>
        <v>#N/A</v>
      </c>
      <c r="BO1483" s="15" t="e">
        <f>VLOOKUP(BN1483,'S&amp;PRatingMapping'!$A$3:$B$24,2,0)</f>
        <v>#N/A</v>
      </c>
      <c r="BQ1483">
        <v>414747.35</v>
      </c>
      <c r="CD1483" t="e">
        <f>VLOOKUP(CC1483,MoodysRatingMapping!$A$3:$B$23,2,0)</f>
        <v>#N/A</v>
      </c>
      <c r="CH1483" s="15" t="e">
        <f>VLOOKUP(CG1483,'S&amp;PRatingMapping'!$A$3:$B$24,2,0)</f>
        <v>#N/A</v>
      </c>
    </row>
    <row r="1484" spans="1:86" x14ac:dyDescent="0.25">
      <c r="A1484" s="2">
        <v>42398</v>
      </c>
      <c r="B1484">
        <v>4</v>
      </c>
      <c r="C1484">
        <v>67588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23862354.52</v>
      </c>
      <c r="J1484" s="9" t="s">
        <v>30</v>
      </c>
      <c r="K1484">
        <v>1</v>
      </c>
      <c r="L1484" t="s">
        <v>41</v>
      </c>
      <c r="M1484">
        <v>0.19109999999999999</v>
      </c>
      <c r="N1484">
        <v>-3</v>
      </c>
      <c r="Q1484" s="11">
        <v>2.1</v>
      </c>
      <c r="R1484" t="s">
        <v>41</v>
      </c>
      <c r="S1484">
        <v>56.229419999999998</v>
      </c>
      <c r="T1484">
        <v>-2</v>
      </c>
      <c r="U1484" s="11">
        <v>2.1</v>
      </c>
      <c r="V1484" t="s">
        <v>60</v>
      </c>
      <c r="W1484">
        <f>VLOOKUP(V1484,MoodysRatingMapping!$A$3:$B$23,2,0)</f>
        <v>2.8000000000000003</v>
      </c>
      <c r="X1484">
        <v>-2</v>
      </c>
      <c r="Y1484">
        <v>2.1</v>
      </c>
      <c r="Z1484" t="s">
        <v>80</v>
      </c>
      <c r="AA1484" s="7">
        <f>VLOOKUP(Z1484,'S&amp;PRatingMapping'!$A$3:$B$24,2,0)</f>
        <v>2.714285714285714</v>
      </c>
      <c r="AC1484">
        <v>66</v>
      </c>
      <c r="AD1484">
        <v>66</v>
      </c>
      <c r="AE1484">
        <v>24090561.940000001</v>
      </c>
      <c r="AF1484" t="s">
        <v>30</v>
      </c>
      <c r="AG1484">
        <v>1</v>
      </c>
      <c r="AH1484" t="s">
        <v>41</v>
      </c>
      <c r="AI1484">
        <v>8.8400000000000006E-2</v>
      </c>
      <c r="AJ1484">
        <v>-2</v>
      </c>
      <c r="AL1484" t="s">
        <v>34</v>
      </c>
      <c r="AM1484" t="s">
        <v>41</v>
      </c>
      <c r="AN1484">
        <v>40.523760000000003</v>
      </c>
      <c r="AO1484">
        <v>-1</v>
      </c>
      <c r="AP1484" s="11">
        <v>2.1</v>
      </c>
      <c r="AQ1484" t="s">
        <v>60</v>
      </c>
      <c r="AR1484">
        <f>VLOOKUP(AQ1484,MoodysRatingMapping!$A$3:$B$23,2,0)</f>
        <v>2.8000000000000003</v>
      </c>
      <c r="AS1484">
        <v>-1</v>
      </c>
      <c r="AT1484" s="11">
        <v>2.1</v>
      </c>
      <c r="AU1484" t="s">
        <v>80</v>
      </c>
      <c r="AV1484" s="15">
        <f>VLOOKUP(AU1484,'S&amp;PRatingMapping'!$A$3:$B$24,2,0)</f>
        <v>2.714285714285714</v>
      </c>
      <c r="AX1484">
        <v>24694414.34</v>
      </c>
      <c r="AY1484" t="s">
        <v>30</v>
      </c>
      <c r="AZ1484">
        <v>1</v>
      </c>
      <c r="BA1484" t="s">
        <v>41</v>
      </c>
      <c r="BB1484">
        <v>8.7429999999999994E-2</v>
      </c>
      <c r="BC1484">
        <v>-2</v>
      </c>
      <c r="BE1484" s="11">
        <v>2.1</v>
      </c>
      <c r="BF1484" t="s">
        <v>41</v>
      </c>
      <c r="BG1484">
        <v>40.406033000000001</v>
      </c>
      <c r="BH1484">
        <v>-1</v>
      </c>
      <c r="BI1484" s="11">
        <v>2.1</v>
      </c>
      <c r="BJ1484" t="s">
        <v>60</v>
      </c>
      <c r="BK1484">
        <f>VLOOKUP(BJ1484,MoodysRatingMapping!$A$3:$B$23,2,0)</f>
        <v>2.8000000000000003</v>
      </c>
      <c r="BL1484">
        <v>-1</v>
      </c>
      <c r="BM1484" s="11">
        <v>2.1</v>
      </c>
      <c r="BN1484" t="s">
        <v>80</v>
      </c>
      <c r="BO1484" s="15">
        <f>VLOOKUP(BN1484,'S&amp;PRatingMapping'!$A$3:$B$24,2,0)</f>
        <v>2.714285714285714</v>
      </c>
      <c r="BQ1484">
        <v>24726134.23</v>
      </c>
      <c r="BR1484" s="11" t="s">
        <v>30</v>
      </c>
      <c r="BS1484">
        <v>1</v>
      </c>
      <c r="BT1484" t="s">
        <v>41</v>
      </c>
      <c r="BU1484">
        <v>8.5639999999999994E-2</v>
      </c>
      <c r="BV1484">
        <v>-2</v>
      </c>
      <c r="BX1484" t="s">
        <v>34</v>
      </c>
      <c r="BY1484" t="s">
        <v>41</v>
      </c>
      <c r="BZ1484">
        <v>32.795513</v>
      </c>
      <c r="CA1484">
        <v>-1</v>
      </c>
      <c r="CB1484" t="s">
        <v>34</v>
      </c>
      <c r="CC1484" t="s">
        <v>60</v>
      </c>
      <c r="CD1484">
        <f>VLOOKUP(CC1484,MoodysRatingMapping!$A$3:$B$23,2,0)</f>
        <v>2.8000000000000003</v>
      </c>
      <c r="CE1484">
        <v>-1</v>
      </c>
      <c r="CF1484" s="11">
        <v>2.1</v>
      </c>
      <c r="CG1484" t="s">
        <v>80</v>
      </c>
      <c r="CH1484" s="15">
        <f>VLOOKUP(CG1484,'S&amp;PRatingMapping'!$A$3:$B$24,2,0)</f>
        <v>2.714285714285714</v>
      </c>
    </row>
    <row r="1485" spans="1:86" x14ac:dyDescent="0.25">
      <c r="A1485" s="2">
        <v>42551</v>
      </c>
      <c r="B1485">
        <v>7</v>
      </c>
      <c r="C1485">
        <v>67589</v>
      </c>
      <c r="D1485">
        <v>3</v>
      </c>
      <c r="E1485">
        <v>1</v>
      </c>
      <c r="F1485">
        <v>0</v>
      </c>
      <c r="G1485">
        <v>0</v>
      </c>
      <c r="H1485">
        <v>0</v>
      </c>
      <c r="I1485">
        <v>362590.31</v>
      </c>
      <c r="J1485" s="9">
        <v>3.1</v>
      </c>
      <c r="K1485">
        <v>3</v>
      </c>
      <c r="L1485" t="s">
        <v>41</v>
      </c>
      <c r="M1485">
        <v>0.17380000000000001</v>
      </c>
      <c r="N1485">
        <v>-6</v>
      </c>
      <c r="Q1485" s="11" t="s">
        <v>30</v>
      </c>
      <c r="R1485" t="s">
        <v>41</v>
      </c>
      <c r="S1485">
        <v>35.226509999999998</v>
      </c>
      <c r="T1485">
        <v>-8</v>
      </c>
      <c r="U1485" s="11">
        <v>2.1</v>
      </c>
      <c r="V1485" t="s">
        <v>60</v>
      </c>
      <c r="W1485">
        <f>VLOOKUP(V1485,MoodysRatingMapping!$A$3:$B$23,2,0)</f>
        <v>2.8000000000000003</v>
      </c>
      <c r="X1485">
        <v>-7</v>
      </c>
      <c r="Y1485">
        <v>2.1</v>
      </c>
      <c r="Z1485" t="s">
        <v>80</v>
      </c>
      <c r="AA1485" s="7">
        <f>VLOOKUP(Z1485,'S&amp;PRatingMapping'!$A$3:$B$24,2,0)</f>
        <v>2.714285714285714</v>
      </c>
      <c r="AC1485">
        <v>6658</v>
      </c>
      <c r="AD1485">
        <v>6658</v>
      </c>
      <c r="AE1485">
        <v>321306.36</v>
      </c>
      <c r="AF1485" t="s">
        <v>30</v>
      </c>
      <c r="AG1485">
        <v>1</v>
      </c>
      <c r="AH1485" t="s">
        <v>41</v>
      </c>
      <c r="AI1485">
        <v>0.11761000000000001</v>
      </c>
      <c r="AJ1485">
        <v>-3</v>
      </c>
      <c r="AL1485" t="s">
        <v>30</v>
      </c>
      <c r="AM1485" t="s">
        <v>41</v>
      </c>
      <c r="AN1485">
        <v>42.978020999999998</v>
      </c>
      <c r="AO1485">
        <v>-3</v>
      </c>
      <c r="AP1485" s="11">
        <v>2.1</v>
      </c>
      <c r="AQ1485" t="s">
        <v>60</v>
      </c>
      <c r="AR1485">
        <f>VLOOKUP(AQ1485,MoodysRatingMapping!$A$3:$B$23,2,0)</f>
        <v>2.8000000000000003</v>
      </c>
      <c r="AS1485">
        <v>-2</v>
      </c>
      <c r="AT1485" s="11">
        <v>2.1</v>
      </c>
      <c r="AU1485" t="s">
        <v>80</v>
      </c>
      <c r="AV1485" s="15">
        <f>VLOOKUP(AU1485,'S&amp;PRatingMapping'!$A$3:$B$24,2,0)</f>
        <v>2.714285714285714</v>
      </c>
      <c r="AX1485">
        <v>338198.56</v>
      </c>
      <c r="AY1485" t="s">
        <v>34</v>
      </c>
      <c r="AZ1485">
        <v>2</v>
      </c>
      <c r="BA1485" t="s">
        <v>41</v>
      </c>
      <c r="BB1485">
        <v>0.13220000000000001</v>
      </c>
      <c r="BC1485">
        <v>-2</v>
      </c>
      <c r="BE1485" s="11">
        <v>2.1</v>
      </c>
      <c r="BF1485" t="s">
        <v>41</v>
      </c>
      <c r="BG1485">
        <v>50.854351999999999</v>
      </c>
      <c r="BH1485">
        <v>-2</v>
      </c>
      <c r="BI1485" s="11">
        <v>2.1</v>
      </c>
      <c r="BJ1485" t="s">
        <v>60</v>
      </c>
      <c r="BK1485">
        <f>VLOOKUP(BJ1485,MoodysRatingMapping!$A$3:$B$23,2,0)</f>
        <v>2.8000000000000003</v>
      </c>
      <c r="BL1485">
        <v>-2</v>
      </c>
      <c r="BM1485" s="11">
        <v>2.1</v>
      </c>
      <c r="BN1485" t="s">
        <v>80</v>
      </c>
      <c r="BO1485" s="15">
        <f>VLOOKUP(BN1485,'S&amp;PRatingMapping'!$A$3:$B$24,2,0)</f>
        <v>2.714285714285714</v>
      </c>
      <c r="BQ1485">
        <v>323889.40000000002</v>
      </c>
      <c r="BR1485" s="11">
        <v>2.1</v>
      </c>
      <c r="BS1485">
        <v>2</v>
      </c>
      <c r="BT1485" t="s">
        <v>41</v>
      </c>
      <c r="BU1485">
        <v>0.1323</v>
      </c>
      <c r="BV1485">
        <v>-2</v>
      </c>
      <c r="BX1485" t="s">
        <v>44</v>
      </c>
      <c r="BY1485" t="s">
        <v>41</v>
      </c>
      <c r="BZ1485">
        <v>62.415036000000001</v>
      </c>
      <c r="CA1485">
        <v>-2</v>
      </c>
      <c r="CB1485" t="s">
        <v>34</v>
      </c>
      <c r="CC1485" t="s">
        <v>60</v>
      </c>
      <c r="CD1485">
        <f>VLOOKUP(CC1485,MoodysRatingMapping!$A$3:$B$23,2,0)</f>
        <v>2.8000000000000003</v>
      </c>
      <c r="CE1485">
        <v>-2</v>
      </c>
      <c r="CF1485" s="11">
        <v>2.1</v>
      </c>
      <c r="CG1485" t="s">
        <v>80</v>
      </c>
      <c r="CH1485" s="15">
        <f>VLOOKUP(CG1485,'S&amp;PRatingMapping'!$A$3:$B$24,2,0)</f>
        <v>2.714285714285714</v>
      </c>
    </row>
    <row r="1486" spans="1:86" x14ac:dyDescent="0.25">
      <c r="A1486" s="2">
        <v>41820</v>
      </c>
      <c r="B1486">
        <v>8.1999999999999993</v>
      </c>
      <c r="C1486">
        <v>67591</v>
      </c>
      <c r="D1486">
        <v>9.9999999999999645E-2</v>
      </c>
      <c r="E1486">
        <v>1</v>
      </c>
      <c r="F1486">
        <v>0</v>
      </c>
      <c r="G1486">
        <v>0</v>
      </c>
      <c r="H1486">
        <v>0</v>
      </c>
      <c r="I1486">
        <v>5726399.4199999999</v>
      </c>
      <c r="J1486" s="9">
        <v>5.0999999999999996</v>
      </c>
      <c r="K1486">
        <v>5</v>
      </c>
      <c r="L1486" t="s">
        <v>41</v>
      </c>
      <c r="M1486">
        <v>0.33376</v>
      </c>
      <c r="N1486">
        <v>-6</v>
      </c>
      <c r="Q1486" s="11">
        <v>2.2999999999999998</v>
      </c>
      <c r="R1486" t="s">
        <v>41</v>
      </c>
      <c r="S1486">
        <v>5.8548099999999996</v>
      </c>
      <c r="T1486">
        <v>-9</v>
      </c>
      <c r="U1486" s="11">
        <v>3.2</v>
      </c>
      <c r="V1486" t="s">
        <v>59</v>
      </c>
      <c r="W1486">
        <f>VLOOKUP(V1486,MoodysRatingMapping!$A$3:$B$23,2,0)</f>
        <v>4.6000000000000005</v>
      </c>
      <c r="X1486">
        <v>-8</v>
      </c>
      <c r="Y1486">
        <v>3.3</v>
      </c>
      <c r="Z1486" t="s">
        <v>81</v>
      </c>
      <c r="AA1486" s="7">
        <f>VLOOKUP(Z1486,'S&amp;PRatingMapping'!$A$3:$B$24,2,0)</f>
        <v>4.8571428571428568</v>
      </c>
      <c r="AC1486">
        <v>6687</v>
      </c>
      <c r="AD1486">
        <v>6687</v>
      </c>
      <c r="AE1486">
        <v>5639711.54</v>
      </c>
      <c r="AF1486" t="s">
        <v>38</v>
      </c>
      <c r="AG1486">
        <v>5</v>
      </c>
      <c r="AH1486" t="s">
        <v>41</v>
      </c>
      <c r="AI1486">
        <v>0.3387</v>
      </c>
      <c r="AJ1486">
        <v>-5</v>
      </c>
      <c r="AL1486" t="s">
        <v>35</v>
      </c>
      <c r="AM1486" t="s">
        <v>41</v>
      </c>
      <c r="AN1486">
        <v>71.400766000000004</v>
      </c>
      <c r="AO1486">
        <v>-7</v>
      </c>
      <c r="AP1486" s="11">
        <v>3.2</v>
      </c>
      <c r="AQ1486" t="s">
        <v>59</v>
      </c>
      <c r="AR1486">
        <f>VLOOKUP(AQ1486,MoodysRatingMapping!$A$3:$B$23,2,0)</f>
        <v>4.6000000000000005</v>
      </c>
      <c r="AS1486">
        <v>-7</v>
      </c>
      <c r="AT1486" s="11">
        <v>3.3</v>
      </c>
      <c r="AU1486" t="s">
        <v>81</v>
      </c>
      <c r="AV1486" s="15">
        <f>VLOOKUP(AU1486,'S&amp;PRatingMapping'!$A$3:$B$24,2,0)</f>
        <v>4.8571428571428568</v>
      </c>
      <c r="AX1486">
        <v>5632549.6500000004</v>
      </c>
      <c r="AY1486" t="s">
        <v>38</v>
      </c>
      <c r="AZ1486">
        <v>5</v>
      </c>
      <c r="BA1486" t="s">
        <v>41</v>
      </c>
      <c r="BB1486">
        <v>0.38555</v>
      </c>
      <c r="BC1486">
        <v>-5</v>
      </c>
      <c r="BE1486" s="11">
        <v>3.2</v>
      </c>
      <c r="BF1486" t="s">
        <v>41</v>
      </c>
      <c r="BG1486">
        <v>80.174456000000006</v>
      </c>
      <c r="BH1486">
        <v>-7</v>
      </c>
      <c r="BI1486" s="11">
        <v>3.2</v>
      </c>
      <c r="BJ1486" t="s">
        <v>59</v>
      </c>
      <c r="BK1486">
        <f>VLOOKUP(BJ1486,MoodysRatingMapping!$A$3:$B$23,2,0)</f>
        <v>4.6000000000000005</v>
      </c>
      <c r="BL1486">
        <v>-7</v>
      </c>
      <c r="BM1486" s="11">
        <v>3.3</v>
      </c>
      <c r="BN1486" t="s">
        <v>81</v>
      </c>
      <c r="BO1486" s="15">
        <f>VLOOKUP(BN1486,'S&amp;PRatingMapping'!$A$3:$B$24,2,0)</f>
        <v>4.8571428571428568</v>
      </c>
      <c r="BQ1486">
        <v>6184756.5599999996</v>
      </c>
      <c r="BR1486" s="11">
        <v>5.0999999999999996</v>
      </c>
      <c r="BS1486">
        <v>5</v>
      </c>
      <c r="BT1486" t="s">
        <v>41</v>
      </c>
      <c r="BU1486">
        <v>0.3947</v>
      </c>
      <c r="BV1486">
        <v>-5</v>
      </c>
      <c r="BX1486" t="s">
        <v>45</v>
      </c>
      <c r="BY1486" t="s">
        <v>41</v>
      </c>
      <c r="BZ1486">
        <v>84.709214000000003</v>
      </c>
      <c r="CA1486">
        <v>-7</v>
      </c>
      <c r="CB1486" t="s">
        <v>45</v>
      </c>
      <c r="CC1486" t="s">
        <v>59</v>
      </c>
      <c r="CD1486">
        <f>VLOOKUP(CC1486,MoodysRatingMapping!$A$3:$B$23,2,0)</f>
        <v>4.6000000000000005</v>
      </c>
      <c r="CE1486">
        <v>-7</v>
      </c>
      <c r="CF1486" s="11">
        <v>3.3</v>
      </c>
      <c r="CG1486" t="s">
        <v>81</v>
      </c>
      <c r="CH1486" s="15">
        <f>VLOOKUP(CG1486,'S&amp;PRatingMapping'!$A$3:$B$24,2,0)</f>
        <v>4.8571428571428568</v>
      </c>
    </row>
    <row r="1487" spans="1:86" x14ac:dyDescent="0.25">
      <c r="A1487" s="2">
        <v>43280</v>
      </c>
      <c r="B1487">
        <v>7</v>
      </c>
      <c r="C1487">
        <v>67591</v>
      </c>
      <c r="D1487">
        <v>3</v>
      </c>
      <c r="E1487">
        <v>1</v>
      </c>
      <c r="F1487">
        <v>0</v>
      </c>
      <c r="G1487">
        <v>0</v>
      </c>
      <c r="H1487">
        <v>0</v>
      </c>
      <c r="I1487">
        <v>2183708.37</v>
      </c>
      <c r="J1487" s="9" t="s">
        <v>32</v>
      </c>
      <c r="K1487">
        <v>3</v>
      </c>
      <c r="L1487" t="s">
        <v>41</v>
      </c>
      <c r="M1487">
        <v>0.44690000000000002</v>
      </c>
      <c r="N1487">
        <v>-6</v>
      </c>
      <c r="Q1487" s="11" t="s">
        <v>30</v>
      </c>
      <c r="R1487" t="s">
        <v>41</v>
      </c>
      <c r="S1487">
        <v>45.338799999999999</v>
      </c>
      <c r="T1487">
        <v>-8</v>
      </c>
      <c r="U1487" s="11">
        <v>3.3</v>
      </c>
      <c r="V1487" t="s">
        <v>58</v>
      </c>
      <c r="W1487">
        <f>VLOOKUP(V1487,MoodysRatingMapping!$A$3:$B$23,2,0)</f>
        <v>5.0500000000000007</v>
      </c>
      <c r="X1487">
        <v>-6</v>
      </c>
      <c r="Y1487">
        <v>3.3</v>
      </c>
      <c r="Z1487" t="s">
        <v>81</v>
      </c>
      <c r="AA1487" s="7">
        <f>VLOOKUP(Z1487,'S&amp;PRatingMapping'!$A$3:$B$24,2,0)</f>
        <v>4.8571428571428568</v>
      </c>
      <c r="AC1487">
        <v>66135</v>
      </c>
      <c r="AD1487">
        <v>66135</v>
      </c>
      <c r="AE1487">
        <v>2271317.0699999998</v>
      </c>
      <c r="AF1487" t="s">
        <v>32</v>
      </c>
      <c r="AG1487">
        <v>3</v>
      </c>
      <c r="AH1487" t="s">
        <v>41</v>
      </c>
      <c r="AI1487">
        <v>4.5749999999999999E-2</v>
      </c>
      <c r="AJ1487">
        <v>-1</v>
      </c>
      <c r="AL1487" t="s">
        <v>30</v>
      </c>
      <c r="AM1487" t="s">
        <v>41</v>
      </c>
      <c r="AN1487">
        <v>41.775399999999998</v>
      </c>
      <c r="AO1487">
        <v>-3</v>
      </c>
      <c r="AP1487" s="11">
        <v>3.2</v>
      </c>
      <c r="AQ1487" t="s">
        <v>59</v>
      </c>
      <c r="AR1487">
        <f>VLOOKUP(AQ1487,MoodysRatingMapping!$A$3:$B$23,2,0)</f>
        <v>4.6000000000000005</v>
      </c>
      <c r="AS1487">
        <v>-1</v>
      </c>
      <c r="AT1487" s="11">
        <v>3.3</v>
      </c>
      <c r="AU1487" t="s">
        <v>81</v>
      </c>
      <c r="AV1487" s="15">
        <f>VLOOKUP(AU1487,'S&amp;PRatingMapping'!$A$3:$B$24,2,0)</f>
        <v>4.8571428571428568</v>
      </c>
      <c r="AX1487">
        <v>2416685.52</v>
      </c>
      <c r="AY1487" t="s">
        <v>32</v>
      </c>
      <c r="AZ1487">
        <v>3</v>
      </c>
      <c r="BA1487" t="s">
        <v>41</v>
      </c>
      <c r="BB1487">
        <v>4.2560000000000001E-2</v>
      </c>
      <c r="BC1487">
        <v>-1</v>
      </c>
      <c r="BE1487" s="11" t="s">
        <v>30</v>
      </c>
      <c r="BF1487" t="s">
        <v>41</v>
      </c>
      <c r="BG1487">
        <v>43.018000000000001</v>
      </c>
      <c r="BH1487">
        <v>-3</v>
      </c>
      <c r="BI1487" s="11">
        <v>3.2</v>
      </c>
      <c r="BJ1487" t="s">
        <v>59</v>
      </c>
      <c r="BK1487">
        <f>VLOOKUP(BJ1487,MoodysRatingMapping!$A$3:$B$23,2,0)</f>
        <v>4.6000000000000005</v>
      </c>
      <c r="BL1487">
        <v>-1</v>
      </c>
      <c r="BM1487" s="11">
        <v>3.3</v>
      </c>
      <c r="BN1487" t="s">
        <v>81</v>
      </c>
      <c r="BO1487" s="15">
        <f>VLOOKUP(BN1487,'S&amp;PRatingMapping'!$A$3:$B$24,2,0)</f>
        <v>4.8571428571428568</v>
      </c>
      <c r="BQ1487">
        <v>2558039.5099999998</v>
      </c>
      <c r="BR1487" s="11" t="s">
        <v>32</v>
      </c>
      <c r="BS1487">
        <v>3</v>
      </c>
      <c r="BT1487" t="s">
        <v>41</v>
      </c>
      <c r="BU1487">
        <v>4.1849999999999998E-2</v>
      </c>
      <c r="BV1487">
        <v>-1</v>
      </c>
      <c r="BX1487" t="s">
        <v>30</v>
      </c>
      <c r="BY1487" t="s">
        <v>41</v>
      </c>
      <c r="BZ1487">
        <v>42.699399999999997</v>
      </c>
      <c r="CA1487">
        <v>-3</v>
      </c>
      <c r="CB1487" t="s">
        <v>45</v>
      </c>
      <c r="CC1487" t="s">
        <v>59</v>
      </c>
      <c r="CD1487">
        <f>VLOOKUP(CC1487,MoodysRatingMapping!$A$3:$B$23,2,0)</f>
        <v>4.6000000000000005</v>
      </c>
      <c r="CE1487">
        <v>-1</v>
      </c>
      <c r="CF1487" s="11">
        <v>3.3</v>
      </c>
      <c r="CG1487" t="s">
        <v>81</v>
      </c>
      <c r="CH1487" s="15">
        <f>VLOOKUP(CG1487,'S&amp;PRatingMapping'!$A$3:$B$24,2,0)</f>
        <v>4.8571428571428568</v>
      </c>
    </row>
    <row r="1488" spans="1:86" x14ac:dyDescent="0.25">
      <c r="A1488" s="2">
        <v>42521</v>
      </c>
      <c r="B1488">
        <v>6.2</v>
      </c>
      <c r="C1488">
        <v>67596</v>
      </c>
      <c r="D1488">
        <v>0.10000000000000051</v>
      </c>
      <c r="E1488">
        <v>1</v>
      </c>
      <c r="F1488">
        <v>0</v>
      </c>
      <c r="G1488">
        <v>0</v>
      </c>
      <c r="H1488">
        <v>0</v>
      </c>
      <c r="I1488">
        <v>1100000</v>
      </c>
      <c r="J1488" s="9">
        <v>3.1</v>
      </c>
      <c r="K1488">
        <v>3</v>
      </c>
      <c r="L1488" t="s">
        <v>41</v>
      </c>
      <c r="M1488">
        <v>0.19374</v>
      </c>
      <c r="N1488">
        <v>-5</v>
      </c>
      <c r="W1488" t="e">
        <f>VLOOKUP(V1488,MoodysRatingMapping!$A$3:$B$23,2,0)</f>
        <v>#N/A</v>
      </c>
      <c r="AA1488" s="7" t="e">
        <f>VLOOKUP(Z1488,'S&amp;PRatingMapping'!$A$3:$B$24,2,0)</f>
        <v>#N/A</v>
      </c>
      <c r="AC1488">
        <v>66163</v>
      </c>
      <c r="AD1488">
        <v>66163</v>
      </c>
      <c r="AE1488">
        <v>1100000</v>
      </c>
      <c r="AF1488" t="s">
        <v>35</v>
      </c>
      <c r="AG1488">
        <v>3</v>
      </c>
      <c r="AH1488" t="s">
        <v>41</v>
      </c>
      <c r="AI1488">
        <v>0.16220000000000001</v>
      </c>
      <c r="AJ1488">
        <v>-4</v>
      </c>
      <c r="AR1488" t="e">
        <f>VLOOKUP(AQ1488,MoodysRatingMapping!$A$3:$B$23,2,0)</f>
        <v>#N/A</v>
      </c>
      <c r="AV1488" s="15" t="e">
        <f>VLOOKUP(AU1488,'S&amp;PRatingMapping'!$A$3:$B$24,2,0)</f>
        <v>#N/A</v>
      </c>
      <c r="AX1488">
        <v>1100000</v>
      </c>
      <c r="AY1488" t="s">
        <v>34</v>
      </c>
      <c r="AZ1488">
        <v>2</v>
      </c>
      <c r="BA1488" t="s">
        <v>41</v>
      </c>
      <c r="BB1488">
        <v>0.1426</v>
      </c>
      <c r="BC1488">
        <v>-5</v>
      </c>
      <c r="BK1488" t="e">
        <f>VLOOKUP(BJ1488,MoodysRatingMapping!$A$3:$B$23,2,0)</f>
        <v>#N/A</v>
      </c>
      <c r="BO1488" s="15" t="e">
        <f>VLOOKUP(BN1488,'S&amp;PRatingMapping'!$A$3:$B$24,2,0)</f>
        <v>#N/A</v>
      </c>
      <c r="BQ1488">
        <v>1100000</v>
      </c>
      <c r="BR1488" s="11" t="s">
        <v>29</v>
      </c>
      <c r="BS1488">
        <v>4</v>
      </c>
      <c r="BT1488" t="s">
        <v>41</v>
      </c>
      <c r="BU1488">
        <v>0.27843000000000001</v>
      </c>
      <c r="BV1488">
        <v>-3</v>
      </c>
      <c r="CD1488" t="e">
        <f>VLOOKUP(CC1488,MoodysRatingMapping!$A$3:$B$23,2,0)</f>
        <v>#N/A</v>
      </c>
      <c r="CH1488" s="15" t="e">
        <f>VLOOKUP(CG1488,'S&amp;PRatingMapping'!$A$3:$B$24,2,0)</f>
        <v>#N/A</v>
      </c>
    </row>
    <row r="1489" spans="1:86" x14ac:dyDescent="0.25">
      <c r="A1489" s="2">
        <v>41820</v>
      </c>
      <c r="B1489">
        <v>5.0999999999999996</v>
      </c>
      <c r="C1489">
        <v>67597</v>
      </c>
      <c r="D1489">
        <v>1.1000000000000001</v>
      </c>
      <c r="E1489">
        <v>1</v>
      </c>
      <c r="F1489">
        <v>0</v>
      </c>
      <c r="G1489">
        <v>0</v>
      </c>
      <c r="H1489">
        <v>0</v>
      </c>
      <c r="I1489">
        <v>1877406.3</v>
      </c>
      <c r="J1489" s="9">
        <v>3.1</v>
      </c>
      <c r="K1489">
        <v>3</v>
      </c>
      <c r="L1489" t="s">
        <v>41</v>
      </c>
      <c r="M1489">
        <v>0.29380000000000001</v>
      </c>
      <c r="N1489">
        <v>-2</v>
      </c>
      <c r="W1489" t="e">
        <f>VLOOKUP(V1489,MoodysRatingMapping!$A$3:$B$23,2,0)</f>
        <v>#N/A</v>
      </c>
      <c r="AA1489" s="7" t="e">
        <f>VLOOKUP(Z1489,'S&amp;PRatingMapping'!$A$3:$B$24,2,0)</f>
        <v>#N/A</v>
      </c>
      <c r="AC1489">
        <v>66191</v>
      </c>
      <c r="AD1489">
        <v>66191</v>
      </c>
      <c r="AE1489">
        <v>1827585.09</v>
      </c>
      <c r="AF1489" t="s">
        <v>29</v>
      </c>
      <c r="AG1489">
        <v>4</v>
      </c>
      <c r="AH1489" t="s">
        <v>41</v>
      </c>
      <c r="AI1489">
        <v>0.26340000000000002</v>
      </c>
      <c r="AJ1489">
        <v>0</v>
      </c>
      <c r="AR1489" t="e">
        <f>VLOOKUP(AQ1489,MoodysRatingMapping!$A$3:$B$23,2,0)</f>
        <v>#N/A</v>
      </c>
      <c r="AV1489" s="15" t="e">
        <f>VLOOKUP(AU1489,'S&amp;PRatingMapping'!$A$3:$B$24,2,0)</f>
        <v>#N/A</v>
      </c>
      <c r="AX1489">
        <v>1832161.38</v>
      </c>
      <c r="AY1489" t="s">
        <v>29</v>
      </c>
      <c r="AZ1489">
        <v>4</v>
      </c>
      <c r="BA1489" t="s">
        <v>41</v>
      </c>
      <c r="BB1489">
        <v>0.31708999999999998</v>
      </c>
      <c r="BC1489">
        <v>0</v>
      </c>
      <c r="BK1489" t="e">
        <f>VLOOKUP(BJ1489,MoodysRatingMapping!$A$3:$B$23,2,0)</f>
        <v>#N/A</v>
      </c>
      <c r="BO1489" s="15" t="e">
        <f>VLOOKUP(BN1489,'S&amp;PRatingMapping'!$A$3:$B$24,2,0)</f>
        <v>#N/A</v>
      </c>
      <c r="BQ1489">
        <v>1677638.73</v>
      </c>
      <c r="BR1489" s="11">
        <v>5.0999999999999996</v>
      </c>
      <c r="BS1489">
        <v>5</v>
      </c>
      <c r="BT1489" t="s">
        <v>41</v>
      </c>
      <c r="BU1489">
        <v>0.35546</v>
      </c>
      <c r="BV1489">
        <v>1</v>
      </c>
      <c r="CD1489" t="e">
        <f>VLOOKUP(CC1489,MoodysRatingMapping!$A$3:$B$23,2,0)</f>
        <v>#N/A</v>
      </c>
      <c r="CH1489" s="15" t="e">
        <f>VLOOKUP(CG1489,'S&amp;PRatingMapping'!$A$3:$B$24,2,0)</f>
        <v>#N/A</v>
      </c>
    </row>
    <row r="1490" spans="1:86" x14ac:dyDescent="0.25">
      <c r="A1490" s="2">
        <v>42185</v>
      </c>
      <c r="B1490">
        <v>7</v>
      </c>
      <c r="C1490">
        <v>67597</v>
      </c>
      <c r="D1490">
        <v>1.9</v>
      </c>
      <c r="E1490">
        <v>1</v>
      </c>
      <c r="F1490">
        <v>0</v>
      </c>
      <c r="G1490">
        <v>0</v>
      </c>
      <c r="H1490">
        <v>0</v>
      </c>
      <c r="I1490">
        <v>53406.9</v>
      </c>
      <c r="J1490" s="9" t="s">
        <v>29</v>
      </c>
      <c r="K1490">
        <v>4</v>
      </c>
      <c r="L1490" t="s">
        <v>41</v>
      </c>
      <c r="M1490">
        <v>0.26436999999999999</v>
      </c>
      <c r="N1490">
        <v>-5</v>
      </c>
      <c r="W1490" t="e">
        <f>VLOOKUP(V1490,MoodysRatingMapping!$A$3:$B$23,2,0)</f>
        <v>#N/A</v>
      </c>
      <c r="AA1490" s="7" t="e">
        <f>VLOOKUP(Z1490,'S&amp;PRatingMapping'!$A$3:$B$24,2,0)</f>
        <v>#N/A</v>
      </c>
      <c r="AC1490">
        <v>6623</v>
      </c>
      <c r="AD1490">
        <v>6623</v>
      </c>
      <c r="AE1490">
        <v>78015.88</v>
      </c>
      <c r="AF1490" t="s">
        <v>35</v>
      </c>
      <c r="AG1490">
        <v>3</v>
      </c>
      <c r="AH1490" t="s">
        <v>41</v>
      </c>
      <c r="AI1490">
        <v>0.20105000000000001</v>
      </c>
      <c r="AJ1490">
        <v>-2</v>
      </c>
      <c r="AR1490" t="e">
        <f>VLOOKUP(AQ1490,MoodysRatingMapping!$A$3:$B$23,2,0)</f>
        <v>#N/A</v>
      </c>
      <c r="AV1490" s="15" t="e">
        <f>VLOOKUP(AU1490,'S&amp;PRatingMapping'!$A$3:$B$24,2,0)</f>
        <v>#N/A</v>
      </c>
      <c r="AX1490">
        <v>109703.62</v>
      </c>
      <c r="AY1490" t="s">
        <v>35</v>
      </c>
      <c r="AZ1490">
        <v>3</v>
      </c>
      <c r="BA1490" t="s">
        <v>41</v>
      </c>
      <c r="BB1490">
        <v>0.21232000000000001</v>
      </c>
      <c r="BC1490">
        <v>-2</v>
      </c>
      <c r="BK1490" t="e">
        <f>VLOOKUP(BJ1490,MoodysRatingMapping!$A$3:$B$23,2,0)</f>
        <v>#N/A</v>
      </c>
      <c r="BO1490" s="15" t="e">
        <f>VLOOKUP(BN1490,'S&amp;PRatingMapping'!$A$3:$B$24,2,0)</f>
        <v>#N/A</v>
      </c>
      <c r="BQ1490">
        <v>129062.11</v>
      </c>
      <c r="BR1490" s="11">
        <v>3.1</v>
      </c>
      <c r="BS1490">
        <v>3</v>
      </c>
      <c r="BT1490" t="s">
        <v>41</v>
      </c>
      <c r="BU1490">
        <v>0.20704</v>
      </c>
      <c r="BV1490">
        <v>-2</v>
      </c>
      <c r="CD1490" t="e">
        <f>VLOOKUP(CC1490,MoodysRatingMapping!$A$3:$B$23,2,0)</f>
        <v>#N/A</v>
      </c>
      <c r="CH1490" s="15" t="e">
        <f>VLOOKUP(CG1490,'S&amp;PRatingMapping'!$A$3:$B$24,2,0)</f>
        <v>#N/A</v>
      </c>
    </row>
    <row r="1491" spans="1:86" x14ac:dyDescent="0.25">
      <c r="A1491" s="2">
        <v>43007</v>
      </c>
      <c r="B1491">
        <v>4</v>
      </c>
      <c r="C1491">
        <v>67597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99593.02</v>
      </c>
      <c r="J1491" s="9">
        <v>5.2</v>
      </c>
      <c r="K1491">
        <v>6</v>
      </c>
      <c r="L1491" t="s">
        <v>41</v>
      </c>
      <c r="M1491">
        <v>0.21568999999999999</v>
      </c>
      <c r="N1491">
        <v>2</v>
      </c>
      <c r="W1491" t="e">
        <f>VLOOKUP(V1491,MoodysRatingMapping!$A$3:$B$23,2,0)</f>
        <v>#N/A</v>
      </c>
      <c r="AA1491" s="7" t="e">
        <f>VLOOKUP(Z1491,'S&amp;PRatingMapping'!$A$3:$B$24,2,0)</f>
        <v>#N/A</v>
      </c>
      <c r="AC1491">
        <v>66219</v>
      </c>
      <c r="AD1491">
        <v>66219</v>
      </c>
      <c r="AE1491">
        <v>100112.22</v>
      </c>
      <c r="AF1491" t="s">
        <v>37</v>
      </c>
      <c r="AG1491">
        <v>6</v>
      </c>
      <c r="AH1491" t="s">
        <v>41</v>
      </c>
      <c r="AI1491">
        <v>0.27650000000000002</v>
      </c>
      <c r="AJ1491">
        <v>3</v>
      </c>
      <c r="AR1491" t="e">
        <f>VLOOKUP(AQ1491,MoodysRatingMapping!$A$3:$B$23,2,0)</f>
        <v>#N/A</v>
      </c>
      <c r="AV1491" s="15" t="e">
        <f>VLOOKUP(AU1491,'S&amp;PRatingMapping'!$A$3:$B$24,2,0)</f>
        <v>#N/A</v>
      </c>
      <c r="AX1491">
        <v>101113.77</v>
      </c>
      <c r="AY1491" t="s">
        <v>31</v>
      </c>
      <c r="AZ1491">
        <v>7</v>
      </c>
      <c r="BA1491" t="s">
        <v>41</v>
      </c>
      <c r="BB1491">
        <v>0.44829999999999998</v>
      </c>
      <c r="BC1491">
        <v>4</v>
      </c>
      <c r="BK1491" t="e">
        <f>VLOOKUP(BJ1491,MoodysRatingMapping!$A$3:$B$23,2,0)</f>
        <v>#N/A</v>
      </c>
      <c r="BO1491" s="15" t="e">
        <f>VLOOKUP(BN1491,'S&amp;PRatingMapping'!$A$3:$B$24,2,0)</f>
        <v>#N/A</v>
      </c>
      <c r="BQ1491">
        <v>95336.62</v>
      </c>
      <c r="BR1491" s="11">
        <v>6.1</v>
      </c>
      <c r="BS1491">
        <v>7</v>
      </c>
      <c r="BT1491" t="s">
        <v>41</v>
      </c>
      <c r="BU1491">
        <v>0.38890000000000002</v>
      </c>
      <c r="BV1491">
        <v>4</v>
      </c>
      <c r="CD1491" t="e">
        <f>VLOOKUP(CC1491,MoodysRatingMapping!$A$3:$B$23,2,0)</f>
        <v>#N/A</v>
      </c>
      <c r="CH1491" s="15" t="e">
        <f>VLOOKUP(CG1491,'S&amp;PRatingMapping'!$A$3:$B$24,2,0)</f>
        <v>#N/A</v>
      </c>
    </row>
    <row r="1492" spans="1:86" x14ac:dyDescent="0.25">
      <c r="A1492" s="2">
        <v>41912</v>
      </c>
      <c r="B1492">
        <v>8.1999999999999993</v>
      </c>
      <c r="C1492">
        <v>67604</v>
      </c>
      <c r="D1492">
        <v>1.1999999999999991</v>
      </c>
      <c r="E1492">
        <v>1</v>
      </c>
      <c r="F1492">
        <v>0</v>
      </c>
      <c r="G1492">
        <v>0</v>
      </c>
      <c r="H1492">
        <v>0</v>
      </c>
      <c r="I1492">
        <v>594341.81000000006</v>
      </c>
      <c r="J1492" s="9" t="s">
        <v>30</v>
      </c>
      <c r="K1492">
        <v>1</v>
      </c>
      <c r="L1492" t="s">
        <v>41</v>
      </c>
      <c r="M1492">
        <v>0.1227</v>
      </c>
      <c r="N1492">
        <v>-1</v>
      </c>
      <c r="Q1492" s="11">
        <v>3.2</v>
      </c>
      <c r="R1492" t="s">
        <v>41</v>
      </c>
      <c r="S1492">
        <v>82.678949000000003</v>
      </c>
      <c r="T1492">
        <v>-8</v>
      </c>
      <c r="W1492" t="e">
        <f>VLOOKUP(V1492,MoodysRatingMapping!$A$3:$B$23,2,0)</f>
        <v>#N/A</v>
      </c>
      <c r="AA1492" s="7" t="e">
        <f>VLOOKUP(Z1492,'S&amp;PRatingMapping'!$A$3:$B$24,2,0)</f>
        <v>#N/A</v>
      </c>
      <c r="AC1492">
        <v>66236</v>
      </c>
      <c r="AD1492">
        <v>66236</v>
      </c>
      <c r="AE1492">
        <v>314323.82</v>
      </c>
      <c r="AF1492" t="s">
        <v>30</v>
      </c>
      <c r="AG1492">
        <v>1</v>
      </c>
      <c r="AH1492" t="s">
        <v>41</v>
      </c>
      <c r="AI1492">
        <v>0.11307</v>
      </c>
      <c r="AJ1492">
        <v>-8</v>
      </c>
      <c r="AL1492" t="s">
        <v>45</v>
      </c>
      <c r="AM1492" t="s">
        <v>41</v>
      </c>
      <c r="AN1492">
        <v>82.834335999999993</v>
      </c>
      <c r="AO1492">
        <v>-6</v>
      </c>
      <c r="AR1492" t="e">
        <f>VLOOKUP(AQ1492,MoodysRatingMapping!$A$3:$B$23,2,0)</f>
        <v>#N/A</v>
      </c>
      <c r="AV1492" s="15" t="e">
        <f>VLOOKUP(AU1492,'S&amp;PRatingMapping'!$A$3:$B$24,2,0)</f>
        <v>#N/A</v>
      </c>
      <c r="AX1492">
        <v>254322.63</v>
      </c>
      <c r="AY1492" t="s">
        <v>30</v>
      </c>
      <c r="AZ1492">
        <v>1</v>
      </c>
      <c r="BA1492" t="s">
        <v>41</v>
      </c>
      <c r="BB1492">
        <v>0.11743000000000001</v>
      </c>
      <c r="BC1492">
        <v>-8</v>
      </c>
      <c r="BE1492" s="11">
        <v>3.2</v>
      </c>
      <c r="BF1492" t="s">
        <v>41</v>
      </c>
      <c r="BG1492">
        <v>82.689155</v>
      </c>
      <c r="BH1492">
        <v>-6</v>
      </c>
      <c r="BK1492" t="e">
        <f>VLOOKUP(BJ1492,MoodysRatingMapping!$A$3:$B$23,2,0)</f>
        <v>#N/A</v>
      </c>
      <c r="BO1492" s="15" t="e">
        <f>VLOOKUP(BN1492,'S&amp;PRatingMapping'!$A$3:$B$24,2,0)</f>
        <v>#N/A</v>
      </c>
      <c r="BQ1492">
        <v>261818.67</v>
      </c>
      <c r="BR1492" s="11" t="s">
        <v>30</v>
      </c>
      <c r="BS1492">
        <v>1</v>
      </c>
      <c r="BT1492" t="s">
        <v>41</v>
      </c>
      <c r="BU1492">
        <v>0.11901</v>
      </c>
      <c r="BV1492">
        <v>-8</v>
      </c>
      <c r="BX1492" t="s">
        <v>45</v>
      </c>
      <c r="BY1492" t="s">
        <v>41</v>
      </c>
      <c r="BZ1492">
        <v>84.282200000000003</v>
      </c>
      <c r="CA1492">
        <v>-6</v>
      </c>
      <c r="CD1492" t="e">
        <f>VLOOKUP(CC1492,MoodysRatingMapping!$A$3:$B$23,2,0)</f>
        <v>#N/A</v>
      </c>
      <c r="CH1492" s="15" t="e">
        <f>VLOOKUP(CG1492,'S&amp;PRatingMapping'!$A$3:$B$24,2,0)</f>
        <v>#N/A</v>
      </c>
    </row>
    <row r="1493" spans="1:86" x14ac:dyDescent="0.25">
      <c r="A1493" s="2">
        <v>42551</v>
      </c>
      <c r="B1493">
        <v>7</v>
      </c>
      <c r="C1493">
        <v>67605</v>
      </c>
      <c r="D1493">
        <v>0.90000000000000036</v>
      </c>
      <c r="E1493">
        <v>1</v>
      </c>
      <c r="F1493">
        <v>0</v>
      </c>
      <c r="G1493">
        <v>0</v>
      </c>
      <c r="H1493">
        <v>0</v>
      </c>
      <c r="I1493">
        <v>2338307.25</v>
      </c>
      <c r="J1493" s="9">
        <v>3.1</v>
      </c>
      <c r="K1493">
        <v>3</v>
      </c>
      <c r="L1493" t="s">
        <v>41</v>
      </c>
      <c r="M1493">
        <v>0.16631000000000001</v>
      </c>
      <c r="N1493">
        <v>-6</v>
      </c>
      <c r="Q1493" s="11" t="s">
        <v>30</v>
      </c>
      <c r="R1493" t="s">
        <v>41</v>
      </c>
      <c r="S1493">
        <v>28.598710000000001</v>
      </c>
      <c r="T1493">
        <v>-8</v>
      </c>
      <c r="U1493" s="11">
        <v>2.1</v>
      </c>
      <c r="V1493" t="s">
        <v>60</v>
      </c>
      <c r="W1493">
        <f>VLOOKUP(V1493,MoodysRatingMapping!$A$3:$B$23,2,0)</f>
        <v>2.8000000000000003</v>
      </c>
      <c r="X1493">
        <v>-7</v>
      </c>
      <c r="Y1493">
        <v>2.2000000000000002</v>
      </c>
      <c r="Z1493" t="s">
        <v>71</v>
      </c>
      <c r="AA1493" s="7">
        <f>VLOOKUP(Z1493,'S&amp;PRatingMapping'!$A$3:$B$24,2,0)</f>
        <v>3.1428571428571423</v>
      </c>
      <c r="AC1493">
        <v>6631</v>
      </c>
      <c r="AD1493">
        <v>6631</v>
      </c>
      <c r="AE1493">
        <v>2041224.63</v>
      </c>
      <c r="AF1493" t="s">
        <v>34</v>
      </c>
      <c r="AG1493">
        <v>2</v>
      </c>
      <c r="AH1493" t="s">
        <v>41</v>
      </c>
      <c r="AI1493">
        <v>0.15443999999999999</v>
      </c>
      <c r="AJ1493">
        <v>-5</v>
      </c>
      <c r="AL1493" t="s">
        <v>30</v>
      </c>
      <c r="AM1493" t="s">
        <v>41</v>
      </c>
      <c r="AN1493">
        <v>28.573298000000001</v>
      </c>
      <c r="AO1493">
        <v>-6</v>
      </c>
      <c r="AP1493" s="11">
        <v>2.1</v>
      </c>
      <c r="AQ1493" t="s">
        <v>60</v>
      </c>
      <c r="AR1493">
        <f>VLOOKUP(AQ1493,MoodysRatingMapping!$A$3:$B$23,2,0)</f>
        <v>2.8000000000000003</v>
      </c>
      <c r="AS1493">
        <v>-5</v>
      </c>
      <c r="AT1493" s="11">
        <v>2.2000000000000002</v>
      </c>
      <c r="AU1493" t="s">
        <v>71</v>
      </c>
      <c r="AV1493" s="15">
        <f>VLOOKUP(AU1493,'S&amp;PRatingMapping'!$A$3:$B$24,2,0)</f>
        <v>3.1428571428571423</v>
      </c>
      <c r="AX1493">
        <v>2120367.15</v>
      </c>
      <c r="AY1493" t="s">
        <v>34</v>
      </c>
      <c r="AZ1493">
        <v>2</v>
      </c>
      <c r="BA1493" t="s">
        <v>41</v>
      </c>
      <c r="BB1493">
        <v>0.1595</v>
      </c>
      <c r="BC1493">
        <v>-5</v>
      </c>
      <c r="BE1493" s="11" t="s">
        <v>30</v>
      </c>
      <c r="BF1493" t="s">
        <v>41</v>
      </c>
      <c r="BG1493">
        <v>28.443203</v>
      </c>
      <c r="BH1493">
        <v>-6</v>
      </c>
      <c r="BI1493" s="11">
        <v>2.1</v>
      </c>
      <c r="BJ1493" t="s">
        <v>60</v>
      </c>
      <c r="BK1493">
        <f>VLOOKUP(BJ1493,MoodysRatingMapping!$A$3:$B$23,2,0)</f>
        <v>2.8000000000000003</v>
      </c>
      <c r="BL1493">
        <v>-5</v>
      </c>
      <c r="BM1493" s="11">
        <v>2.2000000000000002</v>
      </c>
      <c r="BN1493" t="s">
        <v>71</v>
      </c>
      <c r="BO1493" s="15">
        <f>VLOOKUP(BN1493,'S&amp;PRatingMapping'!$A$3:$B$24,2,0)</f>
        <v>3.1428571428571423</v>
      </c>
      <c r="BQ1493">
        <v>2093449.97</v>
      </c>
      <c r="BR1493" s="11">
        <v>3.1</v>
      </c>
      <c r="BS1493">
        <v>3</v>
      </c>
      <c r="BT1493" t="s">
        <v>41</v>
      </c>
      <c r="BU1493">
        <v>0.16758000000000001</v>
      </c>
      <c r="BV1493">
        <v>-4</v>
      </c>
      <c r="BX1493" t="s">
        <v>30</v>
      </c>
      <c r="BY1493" t="s">
        <v>41</v>
      </c>
      <c r="BZ1493">
        <v>29.579727999999999</v>
      </c>
      <c r="CA1493">
        <v>-6</v>
      </c>
      <c r="CB1493" t="s">
        <v>34</v>
      </c>
      <c r="CC1493" t="s">
        <v>60</v>
      </c>
      <c r="CD1493">
        <f>VLOOKUP(CC1493,MoodysRatingMapping!$A$3:$B$23,2,0)</f>
        <v>2.8000000000000003</v>
      </c>
      <c r="CE1493">
        <v>-5</v>
      </c>
      <c r="CF1493" s="11">
        <v>2.2000000000000002</v>
      </c>
      <c r="CG1493" t="s">
        <v>71</v>
      </c>
      <c r="CH1493" s="15">
        <f>VLOOKUP(CG1493,'S&amp;PRatingMapping'!$A$3:$B$24,2,0)</f>
        <v>3.1428571428571423</v>
      </c>
    </row>
    <row r="1494" spans="1:86" x14ac:dyDescent="0.25">
      <c r="A1494" s="2">
        <v>41971</v>
      </c>
      <c r="B1494">
        <v>4</v>
      </c>
      <c r="C1494">
        <v>67606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1500000</v>
      </c>
      <c r="W1494" t="e">
        <f>VLOOKUP(V1494,MoodysRatingMapping!$A$3:$B$23,2,0)</f>
        <v>#N/A</v>
      </c>
      <c r="AA1494" s="7" t="e">
        <f>VLOOKUP(Z1494,'S&amp;PRatingMapping'!$A$3:$B$24,2,0)</f>
        <v>#N/A</v>
      </c>
      <c r="AC1494">
        <v>66337</v>
      </c>
      <c r="AD1494">
        <v>66337</v>
      </c>
      <c r="AE1494">
        <v>1500476.86</v>
      </c>
      <c r="AR1494" t="e">
        <f>VLOOKUP(AQ1494,MoodysRatingMapping!$A$3:$B$23,2,0)</f>
        <v>#N/A</v>
      </c>
      <c r="AV1494" s="15" t="e">
        <f>VLOOKUP(AU1494,'S&amp;PRatingMapping'!$A$3:$B$24,2,0)</f>
        <v>#N/A</v>
      </c>
      <c r="AX1494">
        <v>1500000</v>
      </c>
      <c r="BK1494" t="e">
        <f>VLOOKUP(BJ1494,MoodysRatingMapping!$A$3:$B$23,2,0)</f>
        <v>#N/A</v>
      </c>
      <c r="BO1494" s="15" t="e">
        <f>VLOOKUP(BN1494,'S&amp;PRatingMapping'!$A$3:$B$24,2,0)</f>
        <v>#N/A</v>
      </c>
      <c r="BQ1494">
        <v>1000000</v>
      </c>
      <c r="CD1494" t="e">
        <f>VLOOKUP(CC1494,MoodysRatingMapping!$A$3:$B$23,2,0)</f>
        <v>#N/A</v>
      </c>
      <c r="CH1494" s="15" t="e">
        <f>VLOOKUP(CG1494,'S&amp;PRatingMapping'!$A$3:$B$24,2,0)</f>
        <v>#N/A</v>
      </c>
    </row>
    <row r="1495" spans="1:86" x14ac:dyDescent="0.25">
      <c r="A1495" s="2">
        <v>43280</v>
      </c>
      <c r="B1495">
        <v>6.1</v>
      </c>
      <c r="C1495">
        <v>67614</v>
      </c>
      <c r="D1495">
        <v>1</v>
      </c>
      <c r="E1495">
        <v>1</v>
      </c>
      <c r="F1495">
        <v>0</v>
      </c>
      <c r="G1495">
        <v>0</v>
      </c>
      <c r="H1495">
        <v>-3</v>
      </c>
      <c r="I1495">
        <v>203949.23</v>
      </c>
      <c r="J1495" s="9" t="s">
        <v>32</v>
      </c>
      <c r="K1495">
        <v>3</v>
      </c>
      <c r="L1495" t="s">
        <v>41</v>
      </c>
      <c r="M1495">
        <v>0.37509999999999999</v>
      </c>
      <c r="N1495">
        <v>-4</v>
      </c>
      <c r="Q1495" s="11" t="s">
        <v>30</v>
      </c>
      <c r="R1495" t="s">
        <v>41</v>
      </c>
      <c r="S1495">
        <v>25.3931</v>
      </c>
      <c r="T1495">
        <v>-6</v>
      </c>
      <c r="U1495" s="11">
        <v>2.1</v>
      </c>
      <c r="V1495" t="s">
        <v>60</v>
      </c>
      <c r="W1495">
        <f>VLOOKUP(V1495,MoodysRatingMapping!$A$3:$B$23,2,0)</f>
        <v>2.8000000000000003</v>
      </c>
      <c r="X1495">
        <v>-5</v>
      </c>
      <c r="Y1495">
        <v>2.1</v>
      </c>
      <c r="Z1495" t="s">
        <v>80</v>
      </c>
      <c r="AA1495" s="7">
        <f>VLOOKUP(Z1495,'S&amp;PRatingMapping'!$A$3:$B$24,2,0)</f>
        <v>2.714285714285714</v>
      </c>
      <c r="AC1495">
        <v>6643</v>
      </c>
      <c r="AD1495">
        <v>6643</v>
      </c>
      <c r="AE1495">
        <v>212109.88</v>
      </c>
      <c r="AF1495" t="s">
        <v>32</v>
      </c>
      <c r="AG1495">
        <v>3</v>
      </c>
      <c r="AH1495" t="s">
        <v>41</v>
      </c>
      <c r="AI1495">
        <v>3.49E-2</v>
      </c>
      <c r="AJ1495">
        <v>-2</v>
      </c>
      <c r="AL1495" t="s">
        <v>30</v>
      </c>
      <c r="AM1495" t="s">
        <v>41</v>
      </c>
      <c r="AN1495">
        <v>26.822399999999998</v>
      </c>
      <c r="AO1495">
        <v>-4</v>
      </c>
      <c r="AP1495" s="11">
        <v>2.1</v>
      </c>
      <c r="AQ1495" t="s">
        <v>60</v>
      </c>
      <c r="AR1495">
        <f>VLOOKUP(AQ1495,MoodysRatingMapping!$A$3:$B$23,2,0)</f>
        <v>2.8000000000000003</v>
      </c>
      <c r="AS1495">
        <v>-3</v>
      </c>
      <c r="AT1495" s="11">
        <v>2.1</v>
      </c>
      <c r="AU1495" t="s">
        <v>80</v>
      </c>
      <c r="AV1495" s="15">
        <f>VLOOKUP(AU1495,'S&amp;PRatingMapping'!$A$3:$B$24,2,0)</f>
        <v>2.714285714285714</v>
      </c>
      <c r="AX1495">
        <v>225642.72</v>
      </c>
      <c r="AY1495" t="s">
        <v>40</v>
      </c>
      <c r="AZ1495">
        <v>2</v>
      </c>
      <c r="BA1495" t="s">
        <v>41</v>
      </c>
      <c r="BB1495">
        <v>3.0110000000000001E-2</v>
      </c>
      <c r="BC1495">
        <v>-3</v>
      </c>
      <c r="BE1495" s="11" t="s">
        <v>30</v>
      </c>
      <c r="BF1495" t="s">
        <v>41</v>
      </c>
      <c r="BG1495">
        <v>28.985299999999999</v>
      </c>
      <c r="BH1495">
        <v>-4</v>
      </c>
      <c r="BI1495" s="11">
        <v>2.1</v>
      </c>
      <c r="BJ1495" t="s">
        <v>60</v>
      </c>
      <c r="BK1495">
        <f>VLOOKUP(BJ1495,MoodysRatingMapping!$A$3:$B$23,2,0)</f>
        <v>2.8000000000000003</v>
      </c>
      <c r="BL1495">
        <v>-3</v>
      </c>
      <c r="BM1495" s="11">
        <v>2.2000000000000002</v>
      </c>
      <c r="BN1495" t="s">
        <v>71</v>
      </c>
      <c r="BO1495" s="15">
        <f>VLOOKUP(BN1495,'S&amp;PRatingMapping'!$A$3:$B$24,2,0)</f>
        <v>3.1428571428571423</v>
      </c>
      <c r="BQ1495">
        <v>238843.2</v>
      </c>
      <c r="BR1495" s="11" t="s">
        <v>40</v>
      </c>
      <c r="BS1495">
        <v>2</v>
      </c>
      <c r="BT1495" t="s">
        <v>41</v>
      </c>
      <c r="BU1495">
        <v>2.9409999999999999E-2</v>
      </c>
      <c r="BV1495">
        <v>-3</v>
      </c>
      <c r="BX1495" t="s">
        <v>30</v>
      </c>
      <c r="BY1495" t="s">
        <v>41</v>
      </c>
      <c r="BZ1495">
        <v>28.207799999999999</v>
      </c>
      <c r="CA1495">
        <v>-4</v>
      </c>
      <c r="CB1495" t="s">
        <v>34</v>
      </c>
      <c r="CC1495" t="s">
        <v>60</v>
      </c>
      <c r="CD1495">
        <f>VLOOKUP(CC1495,MoodysRatingMapping!$A$3:$B$23,2,0)</f>
        <v>2.8000000000000003</v>
      </c>
      <c r="CE1495">
        <v>-3</v>
      </c>
      <c r="CF1495" s="11">
        <v>2.2000000000000002</v>
      </c>
      <c r="CG1495" t="s">
        <v>71</v>
      </c>
      <c r="CH1495" s="15">
        <f>VLOOKUP(CG1495,'S&amp;PRatingMapping'!$A$3:$B$24,2,0)</f>
        <v>3.1428571428571423</v>
      </c>
    </row>
    <row r="1496" spans="1:86" x14ac:dyDescent="0.25">
      <c r="A1496" s="2">
        <v>42916</v>
      </c>
      <c r="B1496">
        <v>7</v>
      </c>
      <c r="C1496">
        <v>67618</v>
      </c>
      <c r="D1496">
        <v>1.8</v>
      </c>
      <c r="E1496">
        <v>1</v>
      </c>
      <c r="F1496">
        <v>0</v>
      </c>
      <c r="G1496">
        <v>0</v>
      </c>
      <c r="H1496">
        <v>0</v>
      </c>
      <c r="I1496">
        <v>63546.03</v>
      </c>
      <c r="J1496" s="9">
        <v>6.2</v>
      </c>
      <c r="K1496">
        <v>8</v>
      </c>
      <c r="L1496" t="s">
        <v>41</v>
      </c>
      <c r="M1496">
        <v>0.64759</v>
      </c>
      <c r="N1496">
        <v>-1</v>
      </c>
      <c r="W1496" t="e">
        <f>VLOOKUP(V1496,MoodysRatingMapping!$A$3:$B$23,2,0)</f>
        <v>#N/A</v>
      </c>
      <c r="AA1496" s="7" t="e">
        <f>VLOOKUP(Z1496,'S&amp;PRatingMapping'!$A$3:$B$24,2,0)</f>
        <v>#N/A</v>
      </c>
      <c r="AC1496">
        <v>66433</v>
      </c>
      <c r="AD1496">
        <v>66433</v>
      </c>
      <c r="AE1496">
        <v>214792.95999999999</v>
      </c>
      <c r="AF1496" t="s">
        <v>29</v>
      </c>
      <c r="AG1496">
        <v>4</v>
      </c>
      <c r="AH1496" t="s">
        <v>41</v>
      </c>
      <c r="AI1496">
        <v>0.25125999999999998</v>
      </c>
      <c r="AJ1496">
        <v>-2</v>
      </c>
      <c r="AR1496" t="e">
        <f>VLOOKUP(AQ1496,MoodysRatingMapping!$A$3:$B$23,2,0)</f>
        <v>#N/A</v>
      </c>
      <c r="AV1496" s="15" t="e">
        <f>VLOOKUP(AU1496,'S&amp;PRatingMapping'!$A$3:$B$24,2,0)</f>
        <v>#N/A</v>
      </c>
      <c r="AX1496">
        <v>210319.04</v>
      </c>
      <c r="AY1496" t="s">
        <v>32</v>
      </c>
      <c r="AZ1496">
        <v>3</v>
      </c>
      <c r="BA1496" t="s">
        <v>41</v>
      </c>
      <c r="BB1496">
        <v>3.6339999999999997E-2</v>
      </c>
      <c r="BC1496">
        <v>-4</v>
      </c>
      <c r="BE1496" s="11" t="s">
        <v>30</v>
      </c>
      <c r="BF1496" t="s">
        <v>41</v>
      </c>
      <c r="BG1496">
        <v>25.722200000000001</v>
      </c>
      <c r="BH1496">
        <v>-6</v>
      </c>
      <c r="BI1496" s="11">
        <v>2.1</v>
      </c>
      <c r="BJ1496" t="s">
        <v>60</v>
      </c>
      <c r="BK1496">
        <f>VLOOKUP(BJ1496,MoodysRatingMapping!$A$3:$B$23,2,0)</f>
        <v>2.8000000000000003</v>
      </c>
      <c r="BL1496">
        <v>-5</v>
      </c>
      <c r="BM1496" s="11">
        <v>2.1</v>
      </c>
      <c r="BN1496" t="s">
        <v>80</v>
      </c>
      <c r="BO1496" s="15">
        <f>VLOOKUP(BN1496,'S&amp;PRatingMapping'!$A$3:$B$24,2,0)</f>
        <v>2.714285714285714</v>
      </c>
      <c r="BQ1496">
        <v>203949.23</v>
      </c>
      <c r="BR1496" s="11" t="s">
        <v>32</v>
      </c>
      <c r="BS1496">
        <v>3</v>
      </c>
      <c r="BT1496" t="s">
        <v>41</v>
      </c>
      <c r="BU1496">
        <v>3.7510000000000002E-2</v>
      </c>
      <c r="BV1496">
        <v>-4</v>
      </c>
      <c r="BX1496" t="s">
        <v>30</v>
      </c>
      <c r="BY1496" t="s">
        <v>41</v>
      </c>
      <c r="BZ1496">
        <v>25.3931</v>
      </c>
      <c r="CA1496">
        <v>-6</v>
      </c>
      <c r="CB1496" t="s">
        <v>34</v>
      </c>
      <c r="CC1496" t="s">
        <v>60</v>
      </c>
      <c r="CD1496">
        <f>VLOOKUP(CC1496,MoodysRatingMapping!$A$3:$B$23,2,0)</f>
        <v>2.8000000000000003</v>
      </c>
      <c r="CE1496">
        <v>-5</v>
      </c>
      <c r="CF1496" s="11">
        <v>2.1</v>
      </c>
      <c r="CG1496" t="s">
        <v>80</v>
      </c>
      <c r="CH1496" s="15">
        <f>VLOOKUP(CG1496,'S&amp;PRatingMapping'!$A$3:$B$24,2,0)</f>
        <v>2.714285714285714</v>
      </c>
    </row>
    <row r="1497" spans="1:86" x14ac:dyDescent="0.25">
      <c r="A1497" s="2">
        <v>41912</v>
      </c>
      <c r="B1497">
        <v>7</v>
      </c>
      <c r="C1497">
        <v>67621</v>
      </c>
      <c r="D1497">
        <v>3</v>
      </c>
      <c r="E1497">
        <v>1</v>
      </c>
      <c r="F1497">
        <v>0</v>
      </c>
      <c r="G1497">
        <v>0</v>
      </c>
      <c r="H1497">
        <v>0</v>
      </c>
      <c r="I1497">
        <v>48129550.780000001</v>
      </c>
      <c r="J1497" s="9" t="s">
        <v>30</v>
      </c>
      <c r="K1497">
        <v>1</v>
      </c>
      <c r="L1497" t="s">
        <v>41</v>
      </c>
      <c r="M1497">
        <v>0.498</v>
      </c>
      <c r="N1497">
        <v>-8</v>
      </c>
      <c r="Q1497" s="11" t="s">
        <v>30</v>
      </c>
      <c r="R1497" t="s">
        <v>41</v>
      </c>
      <c r="S1497">
        <v>25.632594999999998</v>
      </c>
      <c r="T1497">
        <v>-8</v>
      </c>
      <c r="W1497" t="e">
        <f>VLOOKUP(V1497,MoodysRatingMapping!$A$3:$B$23,2,0)</f>
        <v>#N/A</v>
      </c>
      <c r="Y1497" t="s">
        <v>30</v>
      </c>
      <c r="Z1497" t="s">
        <v>68</v>
      </c>
      <c r="AA1497" s="7">
        <f>VLOOKUP(Z1497,'S&amp;PRatingMapping'!$A$3:$B$24,2,0)</f>
        <v>2.2857142857142856</v>
      </c>
      <c r="AC1497">
        <v>66453</v>
      </c>
      <c r="AD1497">
        <v>66453</v>
      </c>
      <c r="AE1497">
        <v>54024437.579999998</v>
      </c>
      <c r="AL1497" t="s">
        <v>30</v>
      </c>
      <c r="AM1497" t="s">
        <v>41</v>
      </c>
      <c r="AN1497">
        <v>24.642102999999999</v>
      </c>
      <c r="AO1497">
        <v>-3</v>
      </c>
      <c r="AR1497" t="e">
        <f>VLOOKUP(AQ1497,MoodysRatingMapping!$A$3:$B$23,2,0)</f>
        <v>#N/A</v>
      </c>
      <c r="AV1497" s="15" t="e">
        <f>VLOOKUP(AU1497,'S&amp;PRatingMapping'!$A$3:$B$24,2,0)</f>
        <v>#N/A</v>
      </c>
      <c r="AX1497">
        <v>46943142.659999996</v>
      </c>
      <c r="AY1497" t="s">
        <v>30</v>
      </c>
      <c r="AZ1497">
        <v>1</v>
      </c>
      <c r="BA1497" t="s">
        <v>41</v>
      </c>
      <c r="BB1497">
        <v>5.9639999999999999E-2</v>
      </c>
      <c r="BC1497">
        <v>-3</v>
      </c>
      <c r="BE1497" s="11" t="s">
        <v>30</v>
      </c>
      <c r="BF1497" t="s">
        <v>41</v>
      </c>
      <c r="BG1497">
        <v>26.981705000000002</v>
      </c>
      <c r="BH1497">
        <v>-3</v>
      </c>
      <c r="BK1497" t="e">
        <f>VLOOKUP(BJ1497,MoodysRatingMapping!$A$3:$B$23,2,0)</f>
        <v>#N/A</v>
      </c>
      <c r="BM1497" s="11" t="s">
        <v>30</v>
      </c>
      <c r="BN1497" t="s">
        <v>68</v>
      </c>
      <c r="BO1497" s="15">
        <f>VLOOKUP(BN1497,'S&amp;PRatingMapping'!$A$3:$B$24,2,0)</f>
        <v>2.2857142857142856</v>
      </c>
      <c r="BQ1497">
        <v>44693544.579999998</v>
      </c>
      <c r="BR1497" s="11" t="s">
        <v>30</v>
      </c>
      <c r="BS1497">
        <v>1</v>
      </c>
      <c r="BT1497" t="s">
        <v>41</v>
      </c>
      <c r="BU1497">
        <v>5.3409999999999999E-2</v>
      </c>
      <c r="BV1497">
        <v>-3</v>
      </c>
      <c r="BX1497" t="s">
        <v>30</v>
      </c>
      <c r="BY1497" t="s">
        <v>41</v>
      </c>
      <c r="BZ1497">
        <v>26.976793000000001</v>
      </c>
      <c r="CA1497">
        <v>-3</v>
      </c>
      <c r="CD1497" t="e">
        <f>VLOOKUP(CC1497,MoodysRatingMapping!$A$3:$B$23,2,0)</f>
        <v>#N/A</v>
      </c>
      <c r="CF1497" s="11" t="s">
        <v>30</v>
      </c>
      <c r="CG1497" t="s">
        <v>68</v>
      </c>
      <c r="CH1497" s="15">
        <f>VLOOKUP(CG1497,'S&amp;PRatingMapping'!$A$3:$B$24,2,0)</f>
        <v>2.2857142857142856</v>
      </c>
    </row>
    <row r="1498" spans="1:86" x14ac:dyDescent="0.25">
      <c r="A1498" s="2">
        <v>43220</v>
      </c>
      <c r="B1498">
        <v>5.2</v>
      </c>
      <c r="C1498">
        <v>67630</v>
      </c>
      <c r="D1498">
        <v>0.10000000000000051</v>
      </c>
      <c r="E1498">
        <v>1</v>
      </c>
      <c r="F1498">
        <v>0</v>
      </c>
      <c r="G1498">
        <v>0</v>
      </c>
      <c r="H1498">
        <v>0</v>
      </c>
      <c r="I1498">
        <v>295294.15000000002</v>
      </c>
      <c r="J1498" s="9">
        <v>5.2</v>
      </c>
      <c r="K1498">
        <v>6</v>
      </c>
      <c r="L1498" t="s">
        <v>42</v>
      </c>
      <c r="M1498">
        <v>0.72599999999999998</v>
      </c>
      <c r="Q1498" s="11">
        <v>5.0999999999999996</v>
      </c>
      <c r="R1498" t="s">
        <v>41</v>
      </c>
      <c r="S1498">
        <v>173.47559999999999</v>
      </c>
      <c r="T1498">
        <v>-1</v>
      </c>
      <c r="U1498" s="11">
        <v>5.0999999999999996</v>
      </c>
      <c r="V1498" t="s">
        <v>61</v>
      </c>
      <c r="W1498">
        <f>VLOOKUP(V1498,MoodysRatingMapping!$A$3:$B$23,2,0)</f>
        <v>5.9500000000000011</v>
      </c>
      <c r="X1498">
        <v>-1</v>
      </c>
      <c r="Y1498">
        <v>5.2</v>
      </c>
      <c r="Z1498" t="s">
        <v>82</v>
      </c>
      <c r="AA1498" s="7">
        <f>VLOOKUP(Z1498,'S&amp;PRatingMapping'!$A$3:$B$24,2,0)</f>
        <v>6.1428571428571432</v>
      </c>
      <c r="AC1498">
        <v>66474</v>
      </c>
      <c r="AD1498">
        <v>66474</v>
      </c>
      <c r="AE1498">
        <v>246320.49</v>
      </c>
      <c r="AF1498" t="s">
        <v>31</v>
      </c>
      <c r="AG1498">
        <v>7</v>
      </c>
      <c r="AH1498" t="s">
        <v>42</v>
      </c>
      <c r="AI1498">
        <v>0.87622000000000011</v>
      </c>
      <c r="AJ1498">
        <v>2</v>
      </c>
      <c r="AL1498" t="s">
        <v>38</v>
      </c>
      <c r="AM1498" t="s">
        <v>41</v>
      </c>
      <c r="AN1498">
        <v>170.29159999999999</v>
      </c>
      <c r="AO1498">
        <v>0</v>
      </c>
      <c r="AP1498" s="11">
        <v>5.0999999999999996</v>
      </c>
      <c r="AQ1498" t="s">
        <v>61</v>
      </c>
      <c r="AR1498">
        <f>VLOOKUP(AQ1498,MoodysRatingMapping!$A$3:$B$23,2,0)</f>
        <v>5.9500000000000011</v>
      </c>
      <c r="AS1498">
        <v>0</v>
      </c>
      <c r="AT1498" s="11">
        <v>5.0999999999999996</v>
      </c>
      <c r="AU1498" t="s">
        <v>70</v>
      </c>
      <c r="AV1498" s="15">
        <f>VLOOKUP(AU1498,'S&amp;PRatingMapping'!$A$3:$B$24,2,0)</f>
        <v>5.7142857142857144</v>
      </c>
      <c r="AX1498">
        <v>1466946.6</v>
      </c>
      <c r="AY1498" t="s">
        <v>30</v>
      </c>
      <c r="AZ1498">
        <v>1</v>
      </c>
      <c r="BA1498" t="s">
        <v>41</v>
      </c>
      <c r="BB1498">
        <v>0.11586</v>
      </c>
      <c r="BC1498">
        <v>-8</v>
      </c>
      <c r="BK1498" t="e">
        <f>VLOOKUP(BJ1498,MoodysRatingMapping!$A$3:$B$23,2,0)</f>
        <v>#N/A</v>
      </c>
      <c r="BM1498" s="11" t="s">
        <v>30</v>
      </c>
      <c r="BN1498" t="s">
        <v>68</v>
      </c>
      <c r="BO1498" s="15">
        <f>VLOOKUP(BN1498,'S&amp;PRatingMapping'!$A$3:$B$24,2,0)</f>
        <v>2.2857142857142856</v>
      </c>
      <c r="BQ1498">
        <v>1390859.27</v>
      </c>
      <c r="BR1498" s="11" t="s">
        <v>30</v>
      </c>
      <c r="BS1498">
        <v>1</v>
      </c>
      <c r="BT1498" t="s">
        <v>41</v>
      </c>
      <c r="BU1498">
        <v>0.11339</v>
      </c>
      <c r="BV1498">
        <v>-8</v>
      </c>
      <c r="CD1498" t="e">
        <f>VLOOKUP(CC1498,MoodysRatingMapping!$A$3:$B$23,2,0)</f>
        <v>#N/A</v>
      </c>
      <c r="CF1498" s="11" t="s">
        <v>30</v>
      </c>
      <c r="CG1498" t="s">
        <v>68</v>
      </c>
      <c r="CH1498" s="15">
        <f>VLOOKUP(CG1498,'S&amp;PRatingMapping'!$A$3:$B$24,2,0)</f>
        <v>2.2857142857142856</v>
      </c>
    </row>
    <row r="1499" spans="1:86" x14ac:dyDescent="0.25">
      <c r="A1499" s="2">
        <v>42398</v>
      </c>
      <c r="B1499">
        <v>4</v>
      </c>
      <c r="C1499">
        <v>67633</v>
      </c>
      <c r="D1499">
        <v>1</v>
      </c>
      <c r="E1499">
        <v>1</v>
      </c>
      <c r="F1499">
        <v>-1</v>
      </c>
      <c r="G1499">
        <v>0</v>
      </c>
      <c r="H1499">
        <v>0</v>
      </c>
      <c r="I1499">
        <v>8501.7000000000007</v>
      </c>
      <c r="J1499" s="9">
        <v>2.1</v>
      </c>
      <c r="K1499">
        <v>2</v>
      </c>
      <c r="L1499" t="s">
        <v>42</v>
      </c>
      <c r="M1499">
        <v>0.15337000000000001</v>
      </c>
      <c r="N1499">
        <v>-2</v>
      </c>
      <c r="Q1499" s="11">
        <v>6.2</v>
      </c>
      <c r="R1499" t="s">
        <v>42</v>
      </c>
      <c r="S1499">
        <v>54.614817000000002</v>
      </c>
      <c r="T1499">
        <v>4</v>
      </c>
      <c r="U1499" s="11">
        <v>3.3</v>
      </c>
      <c r="V1499" t="s">
        <v>58</v>
      </c>
      <c r="W1499">
        <f>VLOOKUP(V1499,MoodysRatingMapping!$A$3:$B$23,2,0)</f>
        <v>5.0500000000000007</v>
      </c>
      <c r="X1499">
        <v>-1</v>
      </c>
      <c r="Y1499" t="s">
        <v>29</v>
      </c>
      <c r="Z1499" t="s">
        <v>84</v>
      </c>
      <c r="AA1499" s="7">
        <f>VLOOKUP(Z1499,'S&amp;PRatingMapping'!$A$3:$B$24,2,0)</f>
        <v>5.2857142857142856</v>
      </c>
      <c r="AC1499">
        <v>66531</v>
      </c>
      <c r="AD1499">
        <v>66531</v>
      </c>
      <c r="AE1499">
        <v>192932.08</v>
      </c>
      <c r="AF1499" t="s">
        <v>34</v>
      </c>
      <c r="AG1499">
        <v>2</v>
      </c>
      <c r="AH1499" t="s">
        <v>42</v>
      </c>
      <c r="AI1499">
        <v>0.12078999999999999</v>
      </c>
      <c r="AJ1499">
        <v>-1</v>
      </c>
      <c r="AL1499" t="s">
        <v>36</v>
      </c>
      <c r="AM1499" t="s">
        <v>42</v>
      </c>
      <c r="AN1499">
        <v>329.49827199999999</v>
      </c>
      <c r="AO1499">
        <v>5</v>
      </c>
      <c r="AP1499" s="11">
        <v>3.2</v>
      </c>
      <c r="AQ1499" t="s">
        <v>59</v>
      </c>
      <c r="AR1499">
        <f>VLOOKUP(AQ1499,MoodysRatingMapping!$A$3:$B$23,2,0)</f>
        <v>4.6000000000000005</v>
      </c>
      <c r="AS1499">
        <v>0</v>
      </c>
      <c r="AT1499" s="11">
        <v>3.3</v>
      </c>
      <c r="AU1499" t="s">
        <v>81</v>
      </c>
      <c r="AV1499" s="15">
        <f>VLOOKUP(AU1499,'S&amp;PRatingMapping'!$A$3:$B$24,2,0)</f>
        <v>4.8571428571428568</v>
      </c>
      <c r="AX1499">
        <v>108131.9</v>
      </c>
      <c r="AY1499" t="s">
        <v>30</v>
      </c>
      <c r="AZ1499">
        <v>1</v>
      </c>
      <c r="BA1499" t="s">
        <v>42</v>
      </c>
      <c r="BB1499">
        <v>0.10177</v>
      </c>
      <c r="BC1499">
        <v>-2</v>
      </c>
      <c r="BE1499" s="11">
        <v>6.2</v>
      </c>
      <c r="BF1499" t="s">
        <v>42</v>
      </c>
      <c r="BG1499">
        <v>276.46481</v>
      </c>
      <c r="BH1499">
        <v>5</v>
      </c>
      <c r="BI1499" s="11">
        <v>3.2</v>
      </c>
      <c r="BJ1499" t="s">
        <v>59</v>
      </c>
      <c r="BK1499">
        <f>VLOOKUP(BJ1499,MoodysRatingMapping!$A$3:$B$23,2,0)</f>
        <v>4.6000000000000005</v>
      </c>
      <c r="BL1499">
        <v>0</v>
      </c>
      <c r="BM1499" s="11">
        <v>3.3</v>
      </c>
      <c r="BN1499" t="s">
        <v>81</v>
      </c>
      <c r="BO1499" s="15">
        <f>VLOOKUP(BN1499,'S&amp;PRatingMapping'!$A$3:$B$24,2,0)</f>
        <v>4.8571428571428568</v>
      </c>
      <c r="BQ1499">
        <v>126893.44</v>
      </c>
      <c r="BR1499" s="11" t="s">
        <v>30</v>
      </c>
      <c r="BS1499">
        <v>1</v>
      </c>
      <c r="BT1499" t="s">
        <v>42</v>
      </c>
      <c r="BU1499">
        <v>7.9579999999999998E-2</v>
      </c>
      <c r="BV1499">
        <v>-2</v>
      </c>
      <c r="BX1499" t="s">
        <v>36</v>
      </c>
      <c r="BY1499" t="s">
        <v>42</v>
      </c>
      <c r="BZ1499">
        <v>272.178946</v>
      </c>
      <c r="CA1499">
        <v>5</v>
      </c>
      <c r="CB1499" t="s">
        <v>45</v>
      </c>
      <c r="CC1499" t="s">
        <v>59</v>
      </c>
      <c r="CD1499">
        <f>VLOOKUP(CC1499,MoodysRatingMapping!$A$3:$B$23,2,0)</f>
        <v>4.6000000000000005</v>
      </c>
      <c r="CE1499">
        <v>0</v>
      </c>
      <c r="CF1499" s="11">
        <v>3.3</v>
      </c>
      <c r="CG1499" t="s">
        <v>81</v>
      </c>
      <c r="CH1499" s="15">
        <f>VLOOKUP(CG1499,'S&amp;PRatingMapping'!$A$3:$B$24,2,0)</f>
        <v>4.8571428571428568</v>
      </c>
    </row>
    <row r="1500" spans="1:86" x14ac:dyDescent="0.25">
      <c r="A1500" s="2">
        <v>42704</v>
      </c>
      <c r="B1500">
        <v>5.0999999999999996</v>
      </c>
      <c r="C1500">
        <v>67633</v>
      </c>
      <c r="D1500">
        <v>1.1000000000000001</v>
      </c>
      <c r="E1500">
        <v>1</v>
      </c>
      <c r="F1500">
        <v>0</v>
      </c>
      <c r="G1500">
        <v>0</v>
      </c>
      <c r="H1500">
        <v>0</v>
      </c>
      <c r="I1500">
        <v>2210685.16</v>
      </c>
      <c r="J1500" s="9" t="s">
        <v>29</v>
      </c>
      <c r="K1500">
        <v>4</v>
      </c>
      <c r="L1500" t="s">
        <v>42</v>
      </c>
      <c r="M1500">
        <v>0.2445</v>
      </c>
      <c r="N1500">
        <v>-1</v>
      </c>
      <c r="Q1500" s="11">
        <v>5.2</v>
      </c>
      <c r="R1500" t="s">
        <v>42</v>
      </c>
      <c r="S1500">
        <v>328.2373</v>
      </c>
      <c r="T1500">
        <v>1</v>
      </c>
      <c r="U1500" s="11">
        <v>5.2</v>
      </c>
      <c r="V1500" t="s">
        <v>49</v>
      </c>
      <c r="W1500">
        <f>VLOOKUP(V1500,MoodysRatingMapping!$A$3:$B$23,2,0)</f>
        <v>6.4000000000000012</v>
      </c>
      <c r="X1500">
        <v>1</v>
      </c>
      <c r="Y1500">
        <v>5.0999999999999996</v>
      </c>
      <c r="Z1500" t="s">
        <v>70</v>
      </c>
      <c r="AA1500" s="7">
        <f>VLOOKUP(Z1500,'S&amp;PRatingMapping'!$A$3:$B$24,2,0)</f>
        <v>5.7142857142857144</v>
      </c>
      <c r="AC1500">
        <v>66532</v>
      </c>
      <c r="AD1500">
        <v>66532</v>
      </c>
      <c r="AE1500">
        <v>8501.7000000000007</v>
      </c>
      <c r="AF1500" t="s">
        <v>34</v>
      </c>
      <c r="AG1500">
        <v>2</v>
      </c>
      <c r="AH1500" t="s">
        <v>42</v>
      </c>
      <c r="AI1500">
        <v>0.15337000000000001</v>
      </c>
      <c r="AJ1500">
        <v>-2</v>
      </c>
      <c r="AL1500" t="s">
        <v>36</v>
      </c>
      <c r="AM1500" t="s">
        <v>42</v>
      </c>
      <c r="AN1500">
        <v>504.61481700000002</v>
      </c>
      <c r="AO1500">
        <v>4</v>
      </c>
      <c r="AP1500" s="11">
        <v>3.3</v>
      </c>
      <c r="AQ1500" t="s">
        <v>58</v>
      </c>
      <c r="AR1500">
        <f>VLOOKUP(AQ1500,MoodysRatingMapping!$A$3:$B$23,2,0)</f>
        <v>5.0500000000000007</v>
      </c>
      <c r="AS1500">
        <v>-1</v>
      </c>
      <c r="AT1500" s="11" t="s">
        <v>29</v>
      </c>
      <c r="AU1500" t="s">
        <v>84</v>
      </c>
      <c r="AV1500" s="15">
        <f>VLOOKUP(AU1500,'S&amp;PRatingMapping'!$A$3:$B$24,2,0)</f>
        <v>5.2857142857142856</v>
      </c>
      <c r="AX1500">
        <v>192932.08</v>
      </c>
      <c r="AY1500" t="s">
        <v>34</v>
      </c>
      <c r="AZ1500">
        <v>2</v>
      </c>
      <c r="BA1500" t="s">
        <v>42</v>
      </c>
      <c r="BB1500">
        <v>0.12078999999999999</v>
      </c>
      <c r="BC1500">
        <v>-1</v>
      </c>
      <c r="BE1500" s="11">
        <v>6.2</v>
      </c>
      <c r="BF1500" t="s">
        <v>42</v>
      </c>
      <c r="BG1500">
        <v>329.49827199999999</v>
      </c>
      <c r="BH1500">
        <v>5</v>
      </c>
      <c r="BI1500" s="11">
        <v>3.2</v>
      </c>
      <c r="BJ1500" t="s">
        <v>59</v>
      </c>
      <c r="BK1500">
        <f>VLOOKUP(BJ1500,MoodysRatingMapping!$A$3:$B$23,2,0)</f>
        <v>4.6000000000000005</v>
      </c>
      <c r="BL1500">
        <v>0</v>
      </c>
      <c r="BM1500" s="11">
        <v>3.3</v>
      </c>
      <c r="BN1500" t="s">
        <v>81</v>
      </c>
      <c r="BO1500" s="15">
        <f>VLOOKUP(BN1500,'S&amp;PRatingMapping'!$A$3:$B$24,2,0)</f>
        <v>4.8571428571428568</v>
      </c>
      <c r="BQ1500">
        <v>108131.9</v>
      </c>
      <c r="BR1500" s="11" t="s">
        <v>30</v>
      </c>
      <c r="BS1500">
        <v>1</v>
      </c>
      <c r="BT1500" t="s">
        <v>42</v>
      </c>
      <c r="BU1500">
        <v>0.10177</v>
      </c>
      <c r="BV1500">
        <v>-2</v>
      </c>
      <c r="BX1500" t="s">
        <v>36</v>
      </c>
      <c r="BY1500" t="s">
        <v>42</v>
      </c>
      <c r="BZ1500">
        <v>276.46481</v>
      </c>
      <c r="CA1500">
        <v>5</v>
      </c>
      <c r="CB1500" t="s">
        <v>45</v>
      </c>
      <c r="CC1500" t="s">
        <v>59</v>
      </c>
      <c r="CD1500">
        <f>VLOOKUP(CC1500,MoodysRatingMapping!$A$3:$B$23,2,0)</f>
        <v>4.6000000000000005</v>
      </c>
      <c r="CE1500">
        <v>0</v>
      </c>
      <c r="CF1500" s="11">
        <v>3.3</v>
      </c>
      <c r="CG1500" t="s">
        <v>81</v>
      </c>
      <c r="CH1500" s="15">
        <f>VLOOKUP(CG1500,'S&amp;PRatingMapping'!$A$3:$B$24,2,0)</f>
        <v>4.8571428571428568</v>
      </c>
    </row>
    <row r="1501" spans="1:86" x14ac:dyDescent="0.25">
      <c r="A1501" s="2">
        <v>43159</v>
      </c>
      <c r="B1501">
        <v>5.2</v>
      </c>
      <c r="C1501">
        <v>67633</v>
      </c>
      <c r="D1501">
        <v>0.10000000000000051</v>
      </c>
      <c r="E1501">
        <v>1</v>
      </c>
      <c r="F1501">
        <v>0</v>
      </c>
      <c r="G1501">
        <v>0</v>
      </c>
      <c r="H1501">
        <v>0</v>
      </c>
      <c r="I1501">
        <v>9567.84</v>
      </c>
      <c r="J1501" s="9">
        <v>5.0999999999999996</v>
      </c>
      <c r="K1501">
        <v>5</v>
      </c>
      <c r="L1501" t="s">
        <v>42</v>
      </c>
      <c r="M1501">
        <v>0.53266000000000002</v>
      </c>
      <c r="N1501">
        <v>-1</v>
      </c>
      <c r="Q1501" s="11">
        <v>5.0999999999999996</v>
      </c>
      <c r="R1501" t="s">
        <v>42</v>
      </c>
      <c r="S1501">
        <v>194.9838</v>
      </c>
      <c r="T1501">
        <v>-1</v>
      </c>
      <c r="U1501" s="11">
        <v>5.0999999999999996</v>
      </c>
      <c r="V1501" t="s">
        <v>61</v>
      </c>
      <c r="W1501">
        <f>VLOOKUP(V1501,MoodysRatingMapping!$A$3:$B$23,2,0)</f>
        <v>5.9500000000000011</v>
      </c>
      <c r="X1501">
        <v>-1</v>
      </c>
      <c r="Y1501">
        <v>5.2</v>
      </c>
      <c r="Z1501" t="s">
        <v>82</v>
      </c>
      <c r="AA1501" s="7">
        <f>VLOOKUP(Z1501,'S&amp;PRatingMapping'!$A$3:$B$24,2,0)</f>
        <v>6.1428571428571432</v>
      </c>
      <c r="AC1501">
        <v>66547</v>
      </c>
      <c r="AD1501">
        <v>66547</v>
      </c>
      <c r="AE1501">
        <v>13561.25</v>
      </c>
      <c r="AF1501" t="s">
        <v>29</v>
      </c>
      <c r="AG1501">
        <v>4</v>
      </c>
      <c r="AH1501" t="s">
        <v>42</v>
      </c>
      <c r="AI1501">
        <v>0.47728999999999988</v>
      </c>
      <c r="AJ1501">
        <v>-1</v>
      </c>
      <c r="AL1501" t="s">
        <v>38</v>
      </c>
      <c r="AM1501" t="s">
        <v>42</v>
      </c>
      <c r="AN1501">
        <v>187.2664</v>
      </c>
      <c r="AO1501">
        <v>0</v>
      </c>
      <c r="AP1501" s="11">
        <v>5.0999999999999996</v>
      </c>
      <c r="AQ1501" t="s">
        <v>61</v>
      </c>
      <c r="AR1501">
        <f>VLOOKUP(AQ1501,MoodysRatingMapping!$A$3:$B$23,2,0)</f>
        <v>5.9500000000000011</v>
      </c>
      <c r="AS1501">
        <v>0</v>
      </c>
      <c r="AT1501" s="11">
        <v>5.2</v>
      </c>
      <c r="AU1501" t="s">
        <v>82</v>
      </c>
      <c r="AV1501" s="15">
        <f>VLOOKUP(AU1501,'S&amp;PRatingMapping'!$A$3:$B$24,2,0)</f>
        <v>6.1428571428571432</v>
      </c>
      <c r="AX1501">
        <v>13388.02</v>
      </c>
      <c r="AY1501" t="s">
        <v>38</v>
      </c>
      <c r="AZ1501">
        <v>5</v>
      </c>
      <c r="BA1501" t="s">
        <v>42</v>
      </c>
      <c r="BB1501">
        <v>0.60165000000000002</v>
      </c>
      <c r="BC1501">
        <v>0</v>
      </c>
      <c r="BE1501" s="11">
        <v>5.0999999999999996</v>
      </c>
      <c r="BF1501" t="s">
        <v>42</v>
      </c>
      <c r="BG1501">
        <v>202.61340000000001</v>
      </c>
      <c r="BH1501">
        <v>0</v>
      </c>
      <c r="BI1501" s="11">
        <v>5.0999999999999996</v>
      </c>
      <c r="BJ1501" t="s">
        <v>61</v>
      </c>
      <c r="BK1501">
        <f>VLOOKUP(BJ1501,MoodysRatingMapping!$A$3:$B$23,2,0)</f>
        <v>5.9500000000000011</v>
      </c>
      <c r="BL1501">
        <v>0</v>
      </c>
      <c r="BM1501" s="11">
        <v>5.0999999999999996</v>
      </c>
      <c r="BN1501" t="s">
        <v>70</v>
      </c>
      <c r="BO1501" s="15">
        <f>VLOOKUP(BN1501,'S&amp;PRatingMapping'!$A$3:$B$24,2,0)</f>
        <v>5.7142857142857144</v>
      </c>
      <c r="BQ1501">
        <v>32979.519999999997</v>
      </c>
      <c r="BR1501" s="11">
        <v>5.0999999999999996</v>
      </c>
      <c r="BS1501">
        <v>5</v>
      </c>
      <c r="BT1501" t="s">
        <v>42</v>
      </c>
      <c r="BU1501">
        <v>0.65568000000000004</v>
      </c>
      <c r="BV1501">
        <v>0</v>
      </c>
      <c r="BX1501" t="s">
        <v>38</v>
      </c>
      <c r="BY1501" t="s">
        <v>42</v>
      </c>
      <c r="BZ1501">
        <v>207.82740000000001</v>
      </c>
      <c r="CA1501">
        <v>0</v>
      </c>
      <c r="CB1501" t="s">
        <v>38</v>
      </c>
      <c r="CC1501" t="s">
        <v>61</v>
      </c>
      <c r="CD1501">
        <f>VLOOKUP(CC1501,MoodysRatingMapping!$A$3:$B$23,2,0)</f>
        <v>5.9500000000000011</v>
      </c>
      <c r="CE1501">
        <v>0</v>
      </c>
      <c r="CF1501" s="11">
        <v>5.0999999999999996</v>
      </c>
      <c r="CG1501" t="s">
        <v>70</v>
      </c>
      <c r="CH1501" s="15">
        <f>VLOOKUP(CG1501,'S&amp;PRatingMapping'!$A$3:$B$24,2,0)</f>
        <v>5.7142857142857144</v>
      </c>
    </row>
    <row r="1502" spans="1:86" x14ac:dyDescent="0.25">
      <c r="A1502" s="2">
        <v>42580</v>
      </c>
      <c r="B1502">
        <v>7</v>
      </c>
      <c r="C1502">
        <v>67636</v>
      </c>
      <c r="D1502">
        <v>3</v>
      </c>
      <c r="E1502">
        <v>1</v>
      </c>
      <c r="F1502">
        <v>0</v>
      </c>
      <c r="G1502">
        <v>0</v>
      </c>
      <c r="H1502">
        <v>0</v>
      </c>
      <c r="I1502">
        <v>57200.76</v>
      </c>
      <c r="J1502" s="9">
        <v>6.2</v>
      </c>
      <c r="K1502">
        <v>8</v>
      </c>
      <c r="L1502" t="s">
        <v>41</v>
      </c>
      <c r="M1502">
        <v>3.69129</v>
      </c>
      <c r="N1502">
        <v>-1</v>
      </c>
      <c r="Q1502" s="11">
        <v>3.2</v>
      </c>
      <c r="R1502" t="s">
        <v>41</v>
      </c>
      <c r="S1502">
        <v>96.925799999999995</v>
      </c>
      <c r="T1502">
        <v>-6</v>
      </c>
      <c r="U1502" s="11">
        <v>5.2</v>
      </c>
      <c r="V1502" t="s">
        <v>49</v>
      </c>
      <c r="W1502">
        <f>VLOOKUP(V1502,MoodysRatingMapping!$A$3:$B$23,2,0)</f>
        <v>6.4000000000000012</v>
      </c>
      <c r="X1502">
        <v>-3</v>
      </c>
      <c r="Y1502">
        <v>2.2000000000000002</v>
      </c>
      <c r="Z1502" t="s">
        <v>71</v>
      </c>
      <c r="AA1502" s="7">
        <f>VLOOKUP(Z1502,'S&amp;PRatingMapping'!$A$3:$B$24,2,0)</f>
        <v>3.1428571428571423</v>
      </c>
      <c r="AC1502">
        <v>66551</v>
      </c>
      <c r="AD1502">
        <v>66551</v>
      </c>
      <c r="AE1502">
        <v>323914.73</v>
      </c>
      <c r="AF1502" t="s">
        <v>38</v>
      </c>
      <c r="AG1502">
        <v>5</v>
      </c>
      <c r="AH1502" t="s">
        <v>41</v>
      </c>
      <c r="AI1502">
        <v>0.38485999999999998</v>
      </c>
      <c r="AJ1502">
        <v>1</v>
      </c>
      <c r="AL1502" t="s">
        <v>46</v>
      </c>
      <c r="AM1502" t="s">
        <v>41</v>
      </c>
      <c r="AN1502">
        <v>52.186306999999999</v>
      </c>
      <c r="AO1502">
        <v>-2</v>
      </c>
      <c r="AP1502" s="11">
        <v>3.2</v>
      </c>
      <c r="AQ1502" t="s">
        <v>59</v>
      </c>
      <c r="AR1502">
        <f>VLOOKUP(AQ1502,MoodysRatingMapping!$A$3:$B$23,2,0)</f>
        <v>4.6000000000000005</v>
      </c>
      <c r="AS1502">
        <v>-1</v>
      </c>
      <c r="AT1502" s="11">
        <v>2.1</v>
      </c>
      <c r="AU1502" t="s">
        <v>80</v>
      </c>
      <c r="AV1502" s="15">
        <f>VLOOKUP(AU1502,'S&amp;PRatingMapping'!$A$3:$B$24,2,0)</f>
        <v>2.714285714285714</v>
      </c>
      <c r="AX1502">
        <v>291999.07</v>
      </c>
      <c r="AY1502" t="s">
        <v>37</v>
      </c>
      <c r="AZ1502">
        <v>6</v>
      </c>
      <c r="BA1502" t="s">
        <v>42</v>
      </c>
      <c r="BB1502">
        <v>0.69426999999999994</v>
      </c>
      <c r="BC1502">
        <v>0</v>
      </c>
      <c r="BE1502" s="11">
        <v>5.2</v>
      </c>
      <c r="BF1502" t="s">
        <v>42</v>
      </c>
      <c r="BG1502">
        <v>310.904</v>
      </c>
      <c r="BH1502">
        <v>0</v>
      </c>
      <c r="BI1502" s="11">
        <v>5.0999999999999996</v>
      </c>
      <c r="BJ1502" t="s">
        <v>61</v>
      </c>
      <c r="BK1502">
        <f>VLOOKUP(BJ1502,MoodysRatingMapping!$A$3:$B$23,2,0)</f>
        <v>5.9500000000000011</v>
      </c>
      <c r="BL1502">
        <v>-1</v>
      </c>
      <c r="BM1502" s="11">
        <v>5.2</v>
      </c>
      <c r="BN1502" t="s">
        <v>82</v>
      </c>
      <c r="BO1502" s="15">
        <f>VLOOKUP(BN1502,'S&amp;PRatingMapping'!$A$3:$B$24,2,0)</f>
        <v>6.1428571428571432</v>
      </c>
      <c r="BQ1502">
        <v>136851.66</v>
      </c>
      <c r="BR1502" s="11" t="s">
        <v>29</v>
      </c>
      <c r="BS1502">
        <v>4</v>
      </c>
      <c r="BT1502" t="s">
        <v>42</v>
      </c>
      <c r="BU1502">
        <v>0.51633999999999991</v>
      </c>
      <c r="BV1502">
        <v>-2</v>
      </c>
      <c r="BX1502" t="s">
        <v>38</v>
      </c>
      <c r="BY1502" t="s">
        <v>42</v>
      </c>
      <c r="BZ1502">
        <v>203.2885</v>
      </c>
      <c r="CA1502">
        <v>-1</v>
      </c>
      <c r="CB1502" t="s">
        <v>38</v>
      </c>
      <c r="CC1502" t="s">
        <v>61</v>
      </c>
      <c r="CD1502">
        <f>VLOOKUP(CC1502,MoodysRatingMapping!$A$3:$B$23,2,0)</f>
        <v>5.9500000000000011</v>
      </c>
      <c r="CE1502">
        <v>-1</v>
      </c>
      <c r="CF1502" s="11">
        <v>5.2</v>
      </c>
      <c r="CG1502" t="s">
        <v>82</v>
      </c>
      <c r="CH1502" s="15">
        <f>VLOOKUP(CG1502,'S&amp;PRatingMapping'!$A$3:$B$24,2,0)</f>
        <v>6.1428571428571432</v>
      </c>
    </row>
    <row r="1503" spans="1:86" x14ac:dyDescent="0.25">
      <c r="A1503" s="2">
        <v>42398</v>
      </c>
      <c r="B1503">
        <v>4</v>
      </c>
      <c r="C1503">
        <v>67639</v>
      </c>
      <c r="D1503">
        <v>1</v>
      </c>
      <c r="E1503">
        <v>1</v>
      </c>
      <c r="F1503">
        <v>0</v>
      </c>
      <c r="G1503">
        <v>-2</v>
      </c>
      <c r="H1503">
        <v>0</v>
      </c>
      <c r="I1503">
        <v>11177235.439999999</v>
      </c>
      <c r="J1503" s="9" t="s">
        <v>29</v>
      </c>
      <c r="K1503">
        <v>4</v>
      </c>
      <c r="L1503" t="s">
        <v>41</v>
      </c>
      <c r="M1503">
        <v>0.27939999999999998</v>
      </c>
      <c r="Q1503" s="11" t="s">
        <v>39</v>
      </c>
      <c r="R1503" t="s">
        <v>42</v>
      </c>
      <c r="S1503">
        <v>568.43632200000002</v>
      </c>
      <c r="T1503">
        <v>5</v>
      </c>
      <c r="U1503" s="11">
        <v>3.3</v>
      </c>
      <c r="V1503" t="s">
        <v>58</v>
      </c>
      <c r="W1503">
        <f>VLOOKUP(V1503,MoodysRatingMapping!$A$3:$B$23,2,0)</f>
        <v>5.0500000000000007</v>
      </c>
      <c r="X1503">
        <v>-1</v>
      </c>
      <c r="Y1503" t="s">
        <v>29</v>
      </c>
      <c r="Z1503" t="s">
        <v>84</v>
      </c>
      <c r="AA1503" s="7">
        <f>VLOOKUP(Z1503,'S&amp;PRatingMapping'!$A$3:$B$24,2,0)</f>
        <v>5.2857142857142856</v>
      </c>
      <c r="AC1503">
        <v>66569</v>
      </c>
      <c r="AD1503">
        <v>66569</v>
      </c>
      <c r="AE1503">
        <v>13362245.789999999</v>
      </c>
      <c r="AF1503" t="s">
        <v>35</v>
      </c>
      <c r="AG1503">
        <v>3</v>
      </c>
      <c r="AH1503" t="s">
        <v>41</v>
      </c>
      <c r="AI1503">
        <v>0.18331</v>
      </c>
      <c r="AJ1503">
        <v>0</v>
      </c>
      <c r="AL1503" t="s">
        <v>36</v>
      </c>
      <c r="AM1503" t="s">
        <v>42</v>
      </c>
      <c r="AN1503">
        <v>332.17429600000003</v>
      </c>
      <c r="AO1503">
        <v>5</v>
      </c>
      <c r="AP1503" s="11">
        <v>3.2</v>
      </c>
      <c r="AQ1503" t="s">
        <v>59</v>
      </c>
      <c r="AR1503">
        <f>VLOOKUP(AQ1503,MoodysRatingMapping!$A$3:$B$23,2,0)</f>
        <v>4.6000000000000005</v>
      </c>
      <c r="AS1503">
        <v>0</v>
      </c>
      <c r="AT1503" s="11">
        <v>3.3</v>
      </c>
      <c r="AU1503" t="s">
        <v>81</v>
      </c>
      <c r="AV1503" s="15">
        <f>VLOOKUP(AU1503,'S&amp;PRatingMapping'!$A$3:$B$24,2,0)</f>
        <v>4.8571428571428568</v>
      </c>
      <c r="AX1503">
        <v>14682207.49</v>
      </c>
      <c r="AY1503" t="s">
        <v>34</v>
      </c>
      <c r="AZ1503">
        <v>2</v>
      </c>
      <c r="BA1503" t="s">
        <v>41</v>
      </c>
      <c r="BB1503">
        <v>0.15664</v>
      </c>
      <c r="BC1503">
        <v>-1</v>
      </c>
      <c r="BE1503" s="11">
        <v>6.2</v>
      </c>
      <c r="BF1503" t="s">
        <v>42</v>
      </c>
      <c r="BG1503">
        <v>301.58776599999999</v>
      </c>
      <c r="BH1503">
        <v>5</v>
      </c>
      <c r="BI1503" s="11">
        <v>3.2</v>
      </c>
      <c r="BJ1503" t="s">
        <v>59</v>
      </c>
      <c r="BK1503">
        <f>VLOOKUP(BJ1503,MoodysRatingMapping!$A$3:$B$23,2,0)</f>
        <v>4.6000000000000005</v>
      </c>
      <c r="BL1503">
        <v>0</v>
      </c>
      <c r="BM1503" s="11">
        <v>3.3</v>
      </c>
      <c r="BN1503" t="s">
        <v>81</v>
      </c>
      <c r="BO1503" s="15">
        <f>VLOOKUP(BN1503,'S&amp;PRatingMapping'!$A$3:$B$24,2,0)</f>
        <v>4.8571428571428568</v>
      </c>
      <c r="BQ1503">
        <v>25649891.559999999</v>
      </c>
      <c r="BR1503" s="11">
        <v>2.1</v>
      </c>
      <c r="BS1503">
        <v>2</v>
      </c>
      <c r="BT1503" t="s">
        <v>41</v>
      </c>
      <c r="BU1503">
        <v>0.14243</v>
      </c>
      <c r="BV1503">
        <v>-1</v>
      </c>
      <c r="BX1503" t="s">
        <v>36</v>
      </c>
      <c r="BY1503" t="s">
        <v>42</v>
      </c>
      <c r="BZ1503">
        <v>261.72937899999999</v>
      </c>
      <c r="CA1503">
        <v>5</v>
      </c>
      <c r="CB1503" t="s">
        <v>45</v>
      </c>
      <c r="CC1503" t="s">
        <v>59</v>
      </c>
      <c r="CD1503">
        <f>VLOOKUP(CC1503,MoodysRatingMapping!$A$3:$B$23,2,0)</f>
        <v>4.6000000000000005</v>
      </c>
      <c r="CE1503">
        <v>0</v>
      </c>
      <c r="CF1503" s="11">
        <v>3.3</v>
      </c>
      <c r="CG1503" t="s">
        <v>81</v>
      </c>
      <c r="CH1503" s="15">
        <f>VLOOKUP(CG1503,'S&amp;PRatingMapping'!$A$3:$B$24,2,0)</f>
        <v>4.8571428571428568</v>
      </c>
    </row>
    <row r="1504" spans="1:86" x14ac:dyDescent="0.25">
      <c r="A1504" s="2">
        <v>42460</v>
      </c>
      <c r="B1504">
        <v>5.0999999999999996</v>
      </c>
      <c r="C1504">
        <v>67639</v>
      </c>
      <c r="D1504">
        <v>1.1000000000000001</v>
      </c>
      <c r="E1504">
        <v>1</v>
      </c>
      <c r="F1504">
        <v>0</v>
      </c>
      <c r="G1504">
        <v>0</v>
      </c>
      <c r="H1504">
        <v>0</v>
      </c>
      <c r="I1504">
        <v>21725221.850000001</v>
      </c>
      <c r="J1504" s="9">
        <v>3.1</v>
      </c>
      <c r="K1504">
        <v>3</v>
      </c>
      <c r="L1504" t="s">
        <v>41</v>
      </c>
      <c r="M1504">
        <v>0.16641</v>
      </c>
      <c r="N1504">
        <v>-2</v>
      </c>
      <c r="Q1504" s="11" t="s">
        <v>39</v>
      </c>
      <c r="R1504" t="s">
        <v>42</v>
      </c>
      <c r="S1504">
        <v>55.97298</v>
      </c>
      <c r="T1504">
        <v>4</v>
      </c>
      <c r="U1504" s="11">
        <v>5.2</v>
      </c>
      <c r="V1504" t="s">
        <v>49</v>
      </c>
      <c r="W1504">
        <f>VLOOKUP(V1504,MoodysRatingMapping!$A$3:$B$23,2,0)</f>
        <v>6.4000000000000012</v>
      </c>
      <c r="X1504">
        <v>1</v>
      </c>
      <c r="Y1504">
        <v>5.0999999999999996</v>
      </c>
      <c r="Z1504" t="s">
        <v>70</v>
      </c>
      <c r="AA1504" s="7">
        <f>VLOOKUP(Z1504,'S&amp;PRatingMapping'!$A$3:$B$24,2,0)</f>
        <v>5.7142857142857144</v>
      </c>
      <c r="AC1504">
        <v>66571</v>
      </c>
      <c r="AD1504">
        <v>66571</v>
      </c>
      <c r="AE1504">
        <v>11168578.07</v>
      </c>
      <c r="AF1504" t="s">
        <v>31</v>
      </c>
      <c r="AG1504">
        <v>7</v>
      </c>
      <c r="AH1504" t="s">
        <v>41</v>
      </c>
      <c r="AI1504">
        <v>1.49072</v>
      </c>
      <c r="AJ1504">
        <v>3</v>
      </c>
      <c r="AL1504" t="s">
        <v>39</v>
      </c>
      <c r="AM1504" t="s">
        <v>42</v>
      </c>
      <c r="AN1504">
        <v>553.52886699999999</v>
      </c>
      <c r="AO1504">
        <v>5</v>
      </c>
      <c r="AP1504" s="11">
        <v>5.2</v>
      </c>
      <c r="AQ1504" t="s">
        <v>49</v>
      </c>
      <c r="AR1504">
        <f>VLOOKUP(AQ1504,MoodysRatingMapping!$A$3:$B$23,2,0)</f>
        <v>6.4000000000000012</v>
      </c>
      <c r="AS1504">
        <v>2</v>
      </c>
      <c r="AT1504" s="11">
        <v>5.0999999999999996</v>
      </c>
      <c r="AU1504" t="s">
        <v>70</v>
      </c>
      <c r="AV1504" s="15">
        <f>VLOOKUP(AU1504,'S&amp;PRatingMapping'!$A$3:$B$24,2,0)</f>
        <v>5.7142857142857144</v>
      </c>
      <c r="AX1504">
        <v>11177235.439999999</v>
      </c>
      <c r="AY1504" t="s">
        <v>29</v>
      </c>
      <c r="AZ1504">
        <v>4</v>
      </c>
      <c r="BA1504" t="s">
        <v>41</v>
      </c>
      <c r="BB1504">
        <v>0.27939999999999998</v>
      </c>
      <c r="BC1504">
        <v>0</v>
      </c>
      <c r="BE1504" s="11" t="s">
        <v>39</v>
      </c>
      <c r="BF1504" t="s">
        <v>42</v>
      </c>
      <c r="BG1504">
        <v>568.43632200000002</v>
      </c>
      <c r="BH1504">
        <v>5</v>
      </c>
      <c r="BI1504" s="11">
        <v>3.3</v>
      </c>
      <c r="BJ1504" t="s">
        <v>58</v>
      </c>
      <c r="BK1504">
        <f>VLOOKUP(BJ1504,MoodysRatingMapping!$A$3:$B$23,2,0)</f>
        <v>5.0500000000000007</v>
      </c>
      <c r="BL1504">
        <v>-1</v>
      </c>
      <c r="BM1504" s="11" t="s">
        <v>29</v>
      </c>
      <c r="BN1504" t="s">
        <v>84</v>
      </c>
      <c r="BO1504" s="15">
        <f>VLOOKUP(BN1504,'S&amp;PRatingMapping'!$A$3:$B$24,2,0)</f>
        <v>5.2857142857142856</v>
      </c>
      <c r="BQ1504">
        <v>13362245.789999999</v>
      </c>
      <c r="BR1504" s="11">
        <v>3.1</v>
      </c>
      <c r="BS1504">
        <v>3</v>
      </c>
      <c r="BT1504" t="s">
        <v>41</v>
      </c>
      <c r="BU1504">
        <v>0.18331</v>
      </c>
      <c r="BV1504">
        <v>0</v>
      </c>
      <c r="BX1504" t="s">
        <v>36</v>
      </c>
      <c r="BY1504" t="s">
        <v>42</v>
      </c>
      <c r="BZ1504">
        <v>332.17429600000003</v>
      </c>
      <c r="CA1504">
        <v>5</v>
      </c>
      <c r="CB1504" t="s">
        <v>45</v>
      </c>
      <c r="CC1504" t="s">
        <v>59</v>
      </c>
      <c r="CD1504">
        <f>VLOOKUP(CC1504,MoodysRatingMapping!$A$3:$B$23,2,0)</f>
        <v>4.6000000000000005</v>
      </c>
      <c r="CE1504">
        <v>0</v>
      </c>
      <c r="CF1504" s="11">
        <v>3.3</v>
      </c>
      <c r="CG1504" t="s">
        <v>81</v>
      </c>
      <c r="CH1504" s="15">
        <f>VLOOKUP(CG1504,'S&amp;PRatingMapping'!$A$3:$B$24,2,0)</f>
        <v>4.8571428571428568</v>
      </c>
    </row>
    <row r="1505" spans="1:87" x14ac:dyDescent="0.25">
      <c r="A1505" s="2">
        <v>42825</v>
      </c>
      <c r="B1505">
        <v>4</v>
      </c>
      <c r="C1505">
        <v>67641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438593.69</v>
      </c>
      <c r="W1505" t="e">
        <f>VLOOKUP(V1505,MoodysRatingMapping!$A$3:$B$23,2,0)</f>
        <v>#N/A</v>
      </c>
      <c r="Y1505">
        <v>2.1</v>
      </c>
      <c r="Z1505" t="s">
        <v>80</v>
      </c>
      <c r="AA1505" s="7">
        <f>VLOOKUP(Z1505,'S&amp;PRatingMapping'!$A$3:$B$24,2,0)</f>
        <v>2.714285714285714</v>
      </c>
      <c r="AC1505">
        <v>6658</v>
      </c>
      <c r="AD1505">
        <v>6658</v>
      </c>
      <c r="AE1505">
        <v>44881.47</v>
      </c>
      <c r="AL1505" t="s">
        <v>44</v>
      </c>
      <c r="AM1505" t="s">
        <v>41</v>
      </c>
      <c r="AN1505">
        <v>47.099891999999997</v>
      </c>
      <c r="AO1505">
        <v>-1</v>
      </c>
      <c r="AP1505" s="11" t="s">
        <v>30</v>
      </c>
      <c r="AQ1505" t="s">
        <v>65</v>
      </c>
      <c r="AR1505">
        <f>VLOOKUP(AQ1505,MoodysRatingMapping!$A$3:$B$23,2,0)</f>
        <v>1.9</v>
      </c>
      <c r="AS1505">
        <v>-2</v>
      </c>
      <c r="AV1505" s="15" t="e">
        <f>VLOOKUP(AU1505,'S&amp;PRatingMapping'!$A$3:$B$24,2,0)</f>
        <v>#N/A</v>
      </c>
      <c r="AX1505">
        <v>74158.81</v>
      </c>
      <c r="BE1505" s="11">
        <v>5.0999999999999996</v>
      </c>
      <c r="BF1505" t="s">
        <v>42</v>
      </c>
      <c r="BG1505">
        <v>206.79910000000001</v>
      </c>
      <c r="BH1505">
        <v>0</v>
      </c>
      <c r="BI1505" s="11">
        <v>5.2</v>
      </c>
      <c r="BJ1505" t="s">
        <v>49</v>
      </c>
      <c r="BK1505">
        <f>VLOOKUP(BJ1505,MoodysRatingMapping!$A$3:$B$23,2,0)</f>
        <v>6.4000000000000012</v>
      </c>
      <c r="BL1505">
        <v>1</v>
      </c>
      <c r="BM1505" s="11">
        <v>5.0999999999999996</v>
      </c>
      <c r="BN1505" t="s">
        <v>70</v>
      </c>
      <c r="BO1505" s="15">
        <f>VLOOKUP(BN1505,'S&amp;PRatingMapping'!$A$3:$B$24,2,0)</f>
        <v>5.7142857142857144</v>
      </c>
      <c r="BQ1505">
        <v>95989.13</v>
      </c>
      <c r="BR1505" s="11">
        <v>3.1</v>
      </c>
      <c r="BS1505">
        <v>3</v>
      </c>
      <c r="BT1505" t="s">
        <v>41</v>
      </c>
      <c r="BU1505">
        <v>0.17763000000000001</v>
      </c>
      <c r="BV1505">
        <v>-2</v>
      </c>
      <c r="BX1505" t="s">
        <v>38</v>
      </c>
      <c r="BY1505" t="s">
        <v>42</v>
      </c>
      <c r="BZ1505">
        <v>207.03460000000001</v>
      </c>
      <c r="CA1505">
        <v>0</v>
      </c>
      <c r="CB1505" t="s">
        <v>37</v>
      </c>
      <c r="CC1505" t="s">
        <v>49</v>
      </c>
      <c r="CD1505">
        <f>VLOOKUP(CC1505,MoodysRatingMapping!$A$3:$B$23,2,0)</f>
        <v>6.4000000000000012</v>
      </c>
      <c r="CE1505">
        <v>1</v>
      </c>
      <c r="CF1505" s="11">
        <v>5.0999999999999996</v>
      </c>
      <c r="CG1505" t="s">
        <v>70</v>
      </c>
      <c r="CH1505" s="15">
        <f>VLOOKUP(CG1505,'S&amp;PRatingMapping'!$A$3:$B$24,2,0)</f>
        <v>5.7142857142857144</v>
      </c>
    </row>
    <row r="1506" spans="1:87" x14ac:dyDescent="0.25">
      <c r="A1506" s="2">
        <v>42613</v>
      </c>
      <c r="B1506">
        <v>5.0999999999999996</v>
      </c>
      <c r="C1506">
        <v>67642</v>
      </c>
      <c r="D1506">
        <v>1.1000000000000001</v>
      </c>
      <c r="E1506">
        <v>1</v>
      </c>
      <c r="F1506">
        <v>0</v>
      </c>
      <c r="G1506">
        <v>0</v>
      </c>
      <c r="H1506">
        <v>0</v>
      </c>
      <c r="I1506">
        <v>10852040.189999999</v>
      </c>
      <c r="U1506" s="11">
        <v>5.2</v>
      </c>
      <c r="V1506" t="s">
        <v>49</v>
      </c>
      <c r="W1506">
        <f>VLOOKUP(V1506,MoodysRatingMapping!$A$3:$B$23,2,0)</f>
        <v>6.4000000000000012</v>
      </c>
      <c r="X1506">
        <v>1</v>
      </c>
      <c r="Y1506">
        <v>5.0999999999999996</v>
      </c>
      <c r="Z1506" t="s">
        <v>70</v>
      </c>
      <c r="AA1506" s="7">
        <f>VLOOKUP(Z1506,'S&amp;PRatingMapping'!$A$3:$B$24,2,0)</f>
        <v>5.7142857142857144</v>
      </c>
      <c r="AC1506">
        <v>66592</v>
      </c>
      <c r="AD1506">
        <v>66592</v>
      </c>
      <c r="AE1506">
        <v>9194704.9100000001</v>
      </c>
      <c r="AP1506" s="11">
        <v>3.3</v>
      </c>
      <c r="AQ1506" t="s">
        <v>58</v>
      </c>
      <c r="AR1506">
        <f>VLOOKUP(AQ1506,MoodysRatingMapping!$A$3:$B$23,2,0)</f>
        <v>5.0500000000000007</v>
      </c>
      <c r="AS1506">
        <v>-1</v>
      </c>
      <c r="AT1506" s="11">
        <v>3.3</v>
      </c>
      <c r="AU1506" t="s">
        <v>81</v>
      </c>
      <c r="AV1506" s="15">
        <f>VLOOKUP(AU1506,'S&amp;PRatingMapping'!$A$3:$B$24,2,0)</f>
        <v>4.8571428571428568</v>
      </c>
      <c r="AX1506">
        <v>9769677.0800000001</v>
      </c>
      <c r="BI1506" s="11">
        <v>3.2</v>
      </c>
      <c r="BJ1506" t="s">
        <v>59</v>
      </c>
      <c r="BK1506">
        <f>VLOOKUP(BJ1506,MoodysRatingMapping!$A$3:$B$23,2,0)</f>
        <v>4.6000000000000005</v>
      </c>
      <c r="BL1506">
        <v>-1</v>
      </c>
      <c r="BM1506" s="11">
        <v>3.3</v>
      </c>
      <c r="BN1506" t="s">
        <v>81</v>
      </c>
      <c r="BO1506" s="15">
        <f>VLOOKUP(BN1506,'S&amp;PRatingMapping'!$A$3:$B$24,2,0)</f>
        <v>4.8571428571428568</v>
      </c>
      <c r="BQ1506">
        <v>10734754.34</v>
      </c>
      <c r="CB1506" t="s">
        <v>45</v>
      </c>
      <c r="CC1506" t="s">
        <v>59</v>
      </c>
      <c r="CD1506">
        <f>VLOOKUP(CC1506,MoodysRatingMapping!$A$3:$B$23,2,0)</f>
        <v>4.6000000000000005</v>
      </c>
      <c r="CE1506">
        <v>-1</v>
      </c>
      <c r="CF1506" s="11">
        <v>3.3</v>
      </c>
      <c r="CG1506" t="s">
        <v>81</v>
      </c>
      <c r="CH1506" s="15">
        <f>VLOOKUP(CG1506,'S&amp;PRatingMapping'!$A$3:$B$24,2,0)</f>
        <v>4.8571428571428568</v>
      </c>
    </row>
    <row r="1507" spans="1:87" x14ac:dyDescent="0.25">
      <c r="A1507" s="2">
        <v>43189</v>
      </c>
      <c r="B1507">
        <v>5.2</v>
      </c>
      <c r="C1507">
        <v>67642</v>
      </c>
      <c r="D1507">
        <v>0.10000000000000051</v>
      </c>
      <c r="E1507">
        <v>1</v>
      </c>
      <c r="F1507">
        <v>0</v>
      </c>
      <c r="G1507">
        <v>0</v>
      </c>
      <c r="H1507">
        <v>0</v>
      </c>
      <c r="I1507">
        <v>5731135.6399999997</v>
      </c>
      <c r="U1507" s="11">
        <v>5.0999999999999996</v>
      </c>
      <c r="V1507" t="s">
        <v>61</v>
      </c>
      <c r="W1507">
        <f>VLOOKUP(V1507,MoodysRatingMapping!$A$3:$B$23,2,0)</f>
        <v>5.9500000000000011</v>
      </c>
      <c r="X1507">
        <v>-1</v>
      </c>
      <c r="Y1507">
        <v>5.2</v>
      </c>
      <c r="Z1507" t="s">
        <v>82</v>
      </c>
      <c r="AA1507" s="7">
        <f>VLOOKUP(Z1507,'S&amp;PRatingMapping'!$A$3:$B$24,2,0)</f>
        <v>6.1428571428571432</v>
      </c>
      <c r="AC1507">
        <v>6668</v>
      </c>
      <c r="AD1507">
        <v>6668</v>
      </c>
      <c r="AE1507">
        <v>6943186.6200000001</v>
      </c>
      <c r="AP1507" s="11">
        <v>5.0999999999999996</v>
      </c>
      <c r="AQ1507" t="s">
        <v>61</v>
      </c>
      <c r="AR1507">
        <f>VLOOKUP(AQ1507,MoodysRatingMapping!$A$3:$B$23,2,0)</f>
        <v>5.9500000000000011</v>
      </c>
      <c r="AS1507">
        <v>0</v>
      </c>
      <c r="AT1507" s="11">
        <v>5.0999999999999996</v>
      </c>
      <c r="AU1507" t="s">
        <v>70</v>
      </c>
      <c r="AV1507" s="15">
        <f>VLOOKUP(AU1507,'S&amp;PRatingMapping'!$A$3:$B$24,2,0)</f>
        <v>5.7142857142857144</v>
      </c>
      <c r="AX1507">
        <v>7037728.3399999999</v>
      </c>
      <c r="BI1507" s="11">
        <v>5.0999999999999996</v>
      </c>
      <c r="BJ1507" t="s">
        <v>61</v>
      </c>
      <c r="BK1507">
        <f>VLOOKUP(BJ1507,MoodysRatingMapping!$A$3:$B$23,2,0)</f>
        <v>5.9500000000000011</v>
      </c>
      <c r="BL1507">
        <v>0</v>
      </c>
      <c r="BM1507" s="11">
        <v>5.0999999999999996</v>
      </c>
      <c r="BN1507" t="s">
        <v>70</v>
      </c>
      <c r="BO1507" s="15">
        <f>VLOOKUP(BN1507,'S&amp;PRatingMapping'!$A$3:$B$24,2,0)</f>
        <v>5.7142857142857144</v>
      </c>
      <c r="BQ1507">
        <v>7028910.2199999997</v>
      </c>
      <c r="CB1507" t="s">
        <v>38</v>
      </c>
      <c r="CC1507" t="s">
        <v>61</v>
      </c>
      <c r="CD1507">
        <f>VLOOKUP(CC1507,MoodysRatingMapping!$A$3:$B$23,2,0)</f>
        <v>5.9500000000000011</v>
      </c>
      <c r="CE1507">
        <v>0</v>
      </c>
      <c r="CF1507" s="11">
        <v>5.0999999999999996</v>
      </c>
      <c r="CG1507" t="s">
        <v>70</v>
      </c>
      <c r="CH1507" s="15">
        <f>VLOOKUP(CG1507,'S&amp;PRatingMapping'!$A$3:$B$24,2,0)</f>
        <v>5.7142857142857144</v>
      </c>
    </row>
    <row r="1508" spans="1:87" x14ac:dyDescent="0.25">
      <c r="A1508" s="2">
        <v>43220</v>
      </c>
      <c r="B1508">
        <v>4</v>
      </c>
      <c r="C1508">
        <v>67646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18743.39</v>
      </c>
      <c r="J1508" s="9" t="s">
        <v>32</v>
      </c>
      <c r="K1508">
        <v>3</v>
      </c>
      <c r="L1508" t="s">
        <v>41</v>
      </c>
      <c r="M1508">
        <v>0.28549000000000002</v>
      </c>
      <c r="N1508">
        <v>-1</v>
      </c>
      <c r="W1508" t="e">
        <f>VLOOKUP(V1508,MoodysRatingMapping!$A$3:$B$23,2,0)</f>
        <v>#N/A</v>
      </c>
      <c r="Y1508">
        <v>2.2000000000000002</v>
      </c>
      <c r="Z1508" t="s">
        <v>77</v>
      </c>
      <c r="AA1508" s="7">
        <f>VLOOKUP(Z1508,'S&amp;PRatingMapping'!$A$3:$B$24,2,0)</f>
        <v>3.5714285714285707</v>
      </c>
      <c r="AC1508">
        <v>66613</v>
      </c>
      <c r="AD1508">
        <v>66613</v>
      </c>
      <c r="AE1508">
        <v>24320.28</v>
      </c>
      <c r="AF1508" t="s">
        <v>37</v>
      </c>
      <c r="AG1508">
        <v>6</v>
      </c>
      <c r="AH1508" t="s">
        <v>41</v>
      </c>
      <c r="AI1508">
        <v>0.56388000000000005</v>
      </c>
      <c r="AJ1508">
        <v>3</v>
      </c>
      <c r="AR1508" t="e">
        <f>VLOOKUP(AQ1508,MoodysRatingMapping!$A$3:$B$23,2,0)</f>
        <v>#N/A</v>
      </c>
      <c r="AT1508" s="11">
        <v>2.2000000000000002</v>
      </c>
      <c r="AU1508" t="s">
        <v>71</v>
      </c>
      <c r="AV1508" s="15">
        <f>VLOOKUP(AU1508,'S&amp;PRatingMapping'!$A$3:$B$24,2,0)</f>
        <v>3.1428571428571423</v>
      </c>
      <c r="AX1508">
        <v>4892468.95</v>
      </c>
      <c r="BI1508" s="11">
        <v>5.0999999999999996</v>
      </c>
      <c r="BJ1508" t="s">
        <v>61</v>
      </c>
      <c r="BK1508">
        <f>VLOOKUP(BJ1508,MoodysRatingMapping!$A$3:$B$23,2,0)</f>
        <v>5.9500000000000011</v>
      </c>
      <c r="BL1508">
        <v>-1</v>
      </c>
      <c r="BM1508" s="11">
        <v>5.2</v>
      </c>
      <c r="BN1508" t="s">
        <v>82</v>
      </c>
      <c r="BO1508" s="15">
        <f>VLOOKUP(BN1508,'S&amp;PRatingMapping'!$A$3:$B$24,2,0)</f>
        <v>6.1428571428571432</v>
      </c>
      <c r="BQ1508">
        <v>5088751.04</v>
      </c>
      <c r="CB1508" t="s">
        <v>38</v>
      </c>
      <c r="CC1508" t="s">
        <v>61</v>
      </c>
      <c r="CD1508">
        <f>VLOOKUP(CC1508,MoodysRatingMapping!$A$3:$B$23,2,0)</f>
        <v>5.9500000000000011</v>
      </c>
      <c r="CE1508">
        <v>-1</v>
      </c>
      <c r="CF1508" s="11">
        <v>5.2</v>
      </c>
      <c r="CG1508" t="s">
        <v>82</v>
      </c>
      <c r="CH1508" s="15">
        <f>VLOOKUP(CG1508,'S&amp;PRatingMapping'!$A$3:$B$24,2,0)</f>
        <v>6.1428571428571432</v>
      </c>
    </row>
    <row r="1509" spans="1:87" x14ac:dyDescent="0.25">
      <c r="A1509" s="2">
        <v>42460</v>
      </c>
      <c r="B1509">
        <v>8.1999999999999993</v>
      </c>
      <c r="C1509">
        <v>67655</v>
      </c>
      <c r="D1509">
        <v>9.9999999999999645E-2</v>
      </c>
      <c r="E1509">
        <v>1</v>
      </c>
      <c r="F1509">
        <v>0</v>
      </c>
      <c r="G1509">
        <v>0</v>
      </c>
      <c r="H1509">
        <v>0</v>
      </c>
      <c r="I1509">
        <v>664183.85</v>
      </c>
      <c r="J1509" s="9" t="s">
        <v>39</v>
      </c>
      <c r="K1509">
        <v>9</v>
      </c>
      <c r="L1509" t="s">
        <v>41</v>
      </c>
      <c r="M1509">
        <v>4.3324600000000002</v>
      </c>
      <c r="N1509">
        <v>-2</v>
      </c>
      <c r="W1509" t="e">
        <f>VLOOKUP(V1509,MoodysRatingMapping!$A$3:$B$23,2,0)</f>
        <v>#N/A</v>
      </c>
      <c r="AA1509" s="7" t="e">
        <f>VLOOKUP(Z1509,'S&amp;PRatingMapping'!$A$3:$B$24,2,0)</f>
        <v>#N/A</v>
      </c>
      <c r="AC1509">
        <v>66639</v>
      </c>
      <c r="AD1509">
        <v>66639</v>
      </c>
      <c r="AE1509">
        <v>614960.21</v>
      </c>
      <c r="AF1509" t="s">
        <v>36</v>
      </c>
      <c r="AG1509">
        <v>8</v>
      </c>
      <c r="AH1509" t="s">
        <v>41</v>
      </c>
      <c r="AI1509">
        <v>2.4848499999999998</v>
      </c>
      <c r="AJ1509">
        <v>-2</v>
      </c>
      <c r="AR1509" t="e">
        <f>VLOOKUP(AQ1509,MoodysRatingMapping!$A$3:$B$23,2,0)</f>
        <v>#N/A</v>
      </c>
      <c r="AV1509" s="15" t="e">
        <f>VLOOKUP(AU1509,'S&amp;PRatingMapping'!$A$3:$B$24,2,0)</f>
        <v>#N/A</v>
      </c>
      <c r="AX1509">
        <v>614755.19999999995</v>
      </c>
      <c r="AY1509" t="s">
        <v>36</v>
      </c>
      <c r="AZ1509">
        <v>8</v>
      </c>
      <c r="BA1509" t="s">
        <v>41</v>
      </c>
      <c r="BB1509">
        <v>1.9866999999999999</v>
      </c>
      <c r="BC1509">
        <v>-2</v>
      </c>
      <c r="BK1509" t="e">
        <f>VLOOKUP(BJ1509,MoodysRatingMapping!$A$3:$B$23,2,0)</f>
        <v>#N/A</v>
      </c>
      <c r="BO1509" s="15" t="e">
        <f>VLOOKUP(BN1509,'S&amp;PRatingMapping'!$A$3:$B$24,2,0)</f>
        <v>#N/A</v>
      </c>
      <c r="BQ1509">
        <v>1008916.08</v>
      </c>
      <c r="BR1509" s="11">
        <v>6.2</v>
      </c>
      <c r="BS1509">
        <v>8</v>
      </c>
      <c r="BT1509" t="s">
        <v>41</v>
      </c>
      <c r="BU1509">
        <v>2.4374500000000001</v>
      </c>
      <c r="BV1509">
        <v>-2</v>
      </c>
      <c r="CD1509" t="e">
        <f>VLOOKUP(CC1509,MoodysRatingMapping!$A$3:$B$23,2,0)</f>
        <v>#N/A</v>
      </c>
      <c r="CH1509" s="15" t="e">
        <f>VLOOKUP(CG1509,'S&amp;PRatingMapping'!$A$3:$B$24,2,0)</f>
        <v>#N/A</v>
      </c>
    </row>
    <row r="1510" spans="1:87" x14ac:dyDescent="0.25">
      <c r="A1510" s="2">
        <v>41912</v>
      </c>
      <c r="B1510">
        <v>3.3</v>
      </c>
      <c r="C1510">
        <v>67736</v>
      </c>
      <c r="D1510">
        <v>9.9999999999999645E-2</v>
      </c>
      <c r="E1510">
        <v>1</v>
      </c>
      <c r="F1510">
        <v>0</v>
      </c>
      <c r="G1510">
        <v>0</v>
      </c>
      <c r="H1510">
        <v>0</v>
      </c>
      <c r="I1510">
        <v>68450267.159999996</v>
      </c>
      <c r="J1510" s="9" t="s">
        <v>30</v>
      </c>
      <c r="K1510">
        <v>1</v>
      </c>
      <c r="L1510" t="s">
        <v>42</v>
      </c>
      <c r="M1510">
        <v>0.69599999999999995</v>
      </c>
      <c r="N1510">
        <v>-2</v>
      </c>
      <c r="Q1510" s="11" t="s">
        <v>29</v>
      </c>
      <c r="R1510" t="s">
        <v>41</v>
      </c>
      <c r="S1510">
        <v>18.521999999999998</v>
      </c>
      <c r="T1510">
        <v>1</v>
      </c>
      <c r="U1510" s="11">
        <v>3.2</v>
      </c>
      <c r="V1510" t="s">
        <v>59</v>
      </c>
      <c r="W1510">
        <f>VLOOKUP(V1510,MoodysRatingMapping!$A$3:$B$23,2,0)</f>
        <v>4.6000000000000005</v>
      </c>
      <c r="Y1510">
        <v>3.2</v>
      </c>
      <c r="Z1510" t="s">
        <v>69</v>
      </c>
      <c r="AA1510" s="7">
        <f>VLOOKUP(Z1510,'S&amp;PRatingMapping'!$A$3:$B$24,2,0)</f>
        <v>4.4285714285714279</v>
      </c>
      <c r="AB1510" t="s">
        <v>91</v>
      </c>
      <c r="AC1510">
        <v>66687</v>
      </c>
      <c r="AD1510">
        <v>66687</v>
      </c>
      <c r="AE1510">
        <v>67926882.150000006</v>
      </c>
      <c r="AF1510" t="s">
        <v>30</v>
      </c>
      <c r="AG1510">
        <v>1</v>
      </c>
      <c r="AH1510" t="s">
        <v>42</v>
      </c>
      <c r="AI1510">
        <v>6.8510000000000001E-2</v>
      </c>
      <c r="AJ1510">
        <v>-2</v>
      </c>
      <c r="AL1510" t="s">
        <v>29</v>
      </c>
      <c r="AM1510" t="s">
        <v>41</v>
      </c>
      <c r="AN1510">
        <v>129.57541699999999</v>
      </c>
      <c r="AO1510">
        <v>1</v>
      </c>
      <c r="AP1510" s="11">
        <v>3.2</v>
      </c>
      <c r="AQ1510" t="s">
        <v>59</v>
      </c>
      <c r="AR1510">
        <f>VLOOKUP(AQ1510,MoodysRatingMapping!$A$3:$B$23,2,0)</f>
        <v>4.6000000000000005</v>
      </c>
      <c r="AS1510">
        <v>0</v>
      </c>
      <c r="AT1510" s="11">
        <v>3.2</v>
      </c>
      <c r="AU1510" t="s">
        <v>69</v>
      </c>
      <c r="AV1510" s="15">
        <f>VLOOKUP(AU1510,'S&amp;PRatingMapping'!$A$3:$B$24,2,0)</f>
        <v>4.4285714285714279</v>
      </c>
      <c r="AX1510">
        <v>70294910.040000007</v>
      </c>
      <c r="AY1510" t="s">
        <v>30</v>
      </c>
      <c r="AZ1510">
        <v>1</v>
      </c>
      <c r="BA1510" t="s">
        <v>42</v>
      </c>
      <c r="BB1510">
        <v>6.9199999999999998E-2</v>
      </c>
      <c r="BC1510">
        <v>-2</v>
      </c>
      <c r="BE1510" s="11" t="s">
        <v>29</v>
      </c>
      <c r="BF1510" t="s">
        <v>41</v>
      </c>
      <c r="BG1510">
        <v>127.258988</v>
      </c>
      <c r="BH1510">
        <v>1</v>
      </c>
      <c r="BI1510" s="11">
        <v>3.2</v>
      </c>
      <c r="BJ1510" t="s">
        <v>59</v>
      </c>
      <c r="BK1510">
        <f>VLOOKUP(BJ1510,MoodysRatingMapping!$A$3:$B$23,2,0)</f>
        <v>4.6000000000000005</v>
      </c>
      <c r="BL1510">
        <v>0</v>
      </c>
      <c r="BM1510" s="11">
        <v>3.2</v>
      </c>
      <c r="BN1510" t="s">
        <v>69</v>
      </c>
      <c r="BO1510" s="15">
        <f>VLOOKUP(BN1510,'S&amp;PRatingMapping'!$A$3:$B$24,2,0)</f>
        <v>4.4285714285714279</v>
      </c>
      <c r="BP1510" t="s">
        <v>91</v>
      </c>
      <c r="BQ1510">
        <v>64799108.640000001</v>
      </c>
      <c r="BR1510" s="11" t="s">
        <v>30</v>
      </c>
      <c r="BS1510">
        <v>1</v>
      </c>
      <c r="BT1510" t="s">
        <v>42</v>
      </c>
      <c r="BU1510">
        <v>7.0210000000000009E-2</v>
      </c>
      <c r="BV1510">
        <v>-2</v>
      </c>
      <c r="BX1510" t="s">
        <v>29</v>
      </c>
      <c r="BY1510" t="s">
        <v>41</v>
      </c>
      <c r="BZ1510">
        <v>133.52753200000001</v>
      </c>
      <c r="CA1510">
        <v>1</v>
      </c>
      <c r="CB1510" t="s">
        <v>45</v>
      </c>
      <c r="CC1510" t="s">
        <v>59</v>
      </c>
      <c r="CD1510">
        <f>VLOOKUP(CC1510,MoodysRatingMapping!$A$3:$B$23,2,0)</f>
        <v>4.6000000000000005</v>
      </c>
      <c r="CE1510">
        <v>0</v>
      </c>
      <c r="CF1510" s="11">
        <v>3.2</v>
      </c>
      <c r="CG1510" t="s">
        <v>69</v>
      </c>
      <c r="CH1510" s="15">
        <f>VLOOKUP(CG1510,'S&amp;PRatingMapping'!$A$3:$B$24,2,0)</f>
        <v>4.4285714285714279</v>
      </c>
      <c r="CI1510" t="s">
        <v>91</v>
      </c>
    </row>
    <row r="1511" spans="1:87" x14ac:dyDescent="0.25">
      <c r="A1511" s="2">
        <v>43039</v>
      </c>
      <c r="B1511">
        <v>3.3</v>
      </c>
      <c r="C1511">
        <v>67736</v>
      </c>
      <c r="D1511">
        <v>9.9999999999999645E-2</v>
      </c>
      <c r="E1511">
        <v>1</v>
      </c>
      <c r="F1511">
        <v>0</v>
      </c>
      <c r="G1511">
        <v>0</v>
      </c>
      <c r="H1511">
        <v>0</v>
      </c>
      <c r="I1511">
        <v>105280807.09999999</v>
      </c>
      <c r="J1511" s="9" t="s">
        <v>32</v>
      </c>
      <c r="K1511">
        <v>3</v>
      </c>
      <c r="L1511" t="s">
        <v>42</v>
      </c>
      <c r="M1511">
        <v>0.32171</v>
      </c>
      <c r="Q1511" s="11">
        <v>3.3</v>
      </c>
      <c r="R1511" t="s">
        <v>42</v>
      </c>
      <c r="S1511">
        <v>99.967799999999997</v>
      </c>
      <c r="U1511" s="11">
        <v>3.2</v>
      </c>
      <c r="V1511" t="s">
        <v>59</v>
      </c>
      <c r="W1511">
        <f>VLOOKUP(V1511,MoodysRatingMapping!$A$3:$B$23,2,0)</f>
        <v>4.6000000000000005</v>
      </c>
      <c r="Y1511">
        <v>3.2</v>
      </c>
      <c r="Z1511" t="s">
        <v>69</v>
      </c>
      <c r="AA1511" s="7">
        <f>VLOOKUP(Z1511,'S&amp;PRatingMapping'!$A$3:$B$24,2,0)</f>
        <v>4.4285714285714279</v>
      </c>
      <c r="AB1511" t="s">
        <v>90</v>
      </c>
      <c r="AC1511">
        <v>66724</v>
      </c>
      <c r="AD1511">
        <v>66724</v>
      </c>
      <c r="AE1511">
        <v>104911704.16</v>
      </c>
      <c r="AF1511" t="s">
        <v>32</v>
      </c>
      <c r="AG1511">
        <v>3</v>
      </c>
      <c r="AH1511" t="s">
        <v>42</v>
      </c>
      <c r="AI1511">
        <v>0.30687999999999999</v>
      </c>
      <c r="AJ1511">
        <v>0</v>
      </c>
      <c r="AL1511" t="s">
        <v>43</v>
      </c>
      <c r="AM1511" t="s">
        <v>42</v>
      </c>
      <c r="AN1511">
        <v>99.348299999999995</v>
      </c>
      <c r="AO1511">
        <v>0</v>
      </c>
      <c r="AP1511" s="11">
        <v>3.2</v>
      </c>
      <c r="AQ1511" t="s">
        <v>59</v>
      </c>
      <c r="AR1511">
        <f>VLOOKUP(AQ1511,MoodysRatingMapping!$A$3:$B$23,2,0)</f>
        <v>4.6000000000000005</v>
      </c>
      <c r="AS1511">
        <v>0</v>
      </c>
      <c r="AT1511" s="11">
        <v>3.2</v>
      </c>
      <c r="AU1511" t="s">
        <v>69</v>
      </c>
      <c r="AV1511" s="15">
        <f>VLOOKUP(AU1511,'S&amp;PRatingMapping'!$A$3:$B$24,2,0)</f>
        <v>4.4285714285714279</v>
      </c>
      <c r="AX1511">
        <v>106119557.84999999</v>
      </c>
      <c r="AY1511" t="s">
        <v>32</v>
      </c>
      <c r="AZ1511">
        <v>3</v>
      </c>
      <c r="BA1511" t="s">
        <v>42</v>
      </c>
      <c r="BB1511">
        <v>0.34802</v>
      </c>
      <c r="BC1511">
        <v>0</v>
      </c>
      <c r="BE1511" s="11">
        <v>3.3</v>
      </c>
      <c r="BF1511" t="s">
        <v>42</v>
      </c>
      <c r="BG1511">
        <v>98.888400000000004</v>
      </c>
      <c r="BH1511">
        <v>0</v>
      </c>
      <c r="BI1511" s="11">
        <v>3.2</v>
      </c>
      <c r="BJ1511" t="s">
        <v>59</v>
      </c>
      <c r="BK1511">
        <f>VLOOKUP(BJ1511,MoodysRatingMapping!$A$3:$B$23,2,0)</f>
        <v>4.6000000000000005</v>
      </c>
      <c r="BL1511">
        <v>0</v>
      </c>
      <c r="BM1511" s="11">
        <v>3.2</v>
      </c>
      <c r="BN1511" t="s">
        <v>69</v>
      </c>
      <c r="BO1511" s="15">
        <f>VLOOKUP(BN1511,'S&amp;PRatingMapping'!$A$3:$B$24,2,0)</f>
        <v>4.4285714285714279</v>
      </c>
      <c r="BP1511" t="s">
        <v>90</v>
      </c>
      <c r="BQ1511">
        <v>106249365.03</v>
      </c>
      <c r="BR1511" s="11" t="s">
        <v>32</v>
      </c>
      <c r="BS1511">
        <v>3</v>
      </c>
      <c r="BT1511" t="s">
        <v>42</v>
      </c>
      <c r="BU1511">
        <v>0.34053</v>
      </c>
      <c r="BV1511">
        <v>0</v>
      </c>
      <c r="BX1511" t="s">
        <v>43</v>
      </c>
      <c r="BY1511" t="s">
        <v>42</v>
      </c>
      <c r="BZ1511">
        <v>96.769199999999998</v>
      </c>
      <c r="CA1511">
        <v>0</v>
      </c>
      <c r="CB1511" t="s">
        <v>45</v>
      </c>
      <c r="CC1511" t="s">
        <v>59</v>
      </c>
      <c r="CD1511">
        <f>VLOOKUP(CC1511,MoodysRatingMapping!$A$3:$B$23,2,0)</f>
        <v>4.6000000000000005</v>
      </c>
      <c r="CE1511">
        <v>0</v>
      </c>
      <c r="CF1511" s="11">
        <v>3.2</v>
      </c>
      <c r="CG1511" t="s">
        <v>69</v>
      </c>
      <c r="CH1511" s="15">
        <f>VLOOKUP(CG1511,'S&amp;PRatingMapping'!$A$3:$B$24,2,0)</f>
        <v>4.4285714285714279</v>
      </c>
      <c r="CI1511" t="s">
        <v>90</v>
      </c>
    </row>
    <row r="1512" spans="1:87" x14ac:dyDescent="0.25">
      <c r="A1512" s="2">
        <v>42643</v>
      </c>
      <c r="B1512">
        <v>6.1</v>
      </c>
      <c r="C1512">
        <v>67987</v>
      </c>
      <c r="D1512">
        <v>0.89999999999999947</v>
      </c>
      <c r="E1512">
        <v>1</v>
      </c>
      <c r="F1512">
        <v>0</v>
      </c>
      <c r="G1512">
        <v>0</v>
      </c>
      <c r="H1512">
        <v>0</v>
      </c>
      <c r="I1512">
        <v>44203424.460000001</v>
      </c>
      <c r="J1512" s="9">
        <v>6.1</v>
      </c>
      <c r="K1512">
        <v>7</v>
      </c>
      <c r="L1512" t="s">
        <v>41</v>
      </c>
      <c r="M1512">
        <v>0.84594000000000003</v>
      </c>
      <c r="Q1512" s="11">
        <v>2.2000000000000002</v>
      </c>
      <c r="R1512" t="s">
        <v>41</v>
      </c>
      <c r="S1512">
        <v>62.325400000000002</v>
      </c>
      <c r="T1512">
        <v>-5</v>
      </c>
      <c r="U1512" s="11">
        <v>3.2</v>
      </c>
      <c r="V1512" t="s">
        <v>59</v>
      </c>
      <c r="W1512">
        <f>VLOOKUP(V1512,MoodysRatingMapping!$A$3:$B$23,2,0)</f>
        <v>4.6000000000000005</v>
      </c>
      <c r="X1512">
        <v>-4</v>
      </c>
      <c r="Y1512">
        <v>3.2</v>
      </c>
      <c r="Z1512" t="s">
        <v>69</v>
      </c>
      <c r="AA1512" s="7">
        <f>VLOOKUP(Z1512,'S&amp;PRatingMapping'!$A$3:$B$24,2,0)</f>
        <v>4.4285714285714279</v>
      </c>
      <c r="AC1512">
        <v>66812</v>
      </c>
      <c r="AD1512">
        <v>66812</v>
      </c>
      <c r="AE1512">
        <v>45588677.32</v>
      </c>
      <c r="AF1512" t="s">
        <v>31</v>
      </c>
      <c r="AG1512">
        <v>7</v>
      </c>
      <c r="AH1512" t="s">
        <v>41</v>
      </c>
      <c r="AI1512">
        <v>1.06152</v>
      </c>
      <c r="AJ1512">
        <v>1</v>
      </c>
      <c r="AL1512" t="s">
        <v>44</v>
      </c>
      <c r="AM1512" t="s">
        <v>41</v>
      </c>
      <c r="AN1512">
        <v>55.577599999999997</v>
      </c>
      <c r="AO1512">
        <v>-4</v>
      </c>
      <c r="AP1512" s="11">
        <v>3.2</v>
      </c>
      <c r="AQ1512" t="s">
        <v>59</v>
      </c>
      <c r="AR1512">
        <f>VLOOKUP(AQ1512,MoodysRatingMapping!$A$3:$B$23,2,0)</f>
        <v>4.6000000000000005</v>
      </c>
      <c r="AS1512">
        <v>-3</v>
      </c>
      <c r="AT1512" s="11">
        <v>3.2</v>
      </c>
      <c r="AU1512" t="s">
        <v>69</v>
      </c>
      <c r="AV1512" s="15">
        <f>VLOOKUP(AU1512,'S&amp;PRatingMapping'!$A$3:$B$24,2,0)</f>
        <v>4.4285714285714279</v>
      </c>
      <c r="AX1512">
        <v>46934796.329999998</v>
      </c>
      <c r="AY1512" t="s">
        <v>31</v>
      </c>
      <c r="AZ1512">
        <v>7</v>
      </c>
      <c r="BA1512" t="s">
        <v>41</v>
      </c>
      <c r="BB1512">
        <v>1.29342</v>
      </c>
      <c r="BC1512">
        <v>1</v>
      </c>
      <c r="BE1512" s="11">
        <v>3.1</v>
      </c>
      <c r="BF1512" t="s">
        <v>41</v>
      </c>
      <c r="BG1512">
        <v>68.230599999999995</v>
      </c>
      <c r="BH1512">
        <v>-3</v>
      </c>
      <c r="BI1512" s="11">
        <v>3.2</v>
      </c>
      <c r="BJ1512" t="s">
        <v>59</v>
      </c>
      <c r="BK1512">
        <f>VLOOKUP(BJ1512,MoodysRatingMapping!$A$3:$B$23,2,0)</f>
        <v>4.6000000000000005</v>
      </c>
      <c r="BL1512">
        <v>-3</v>
      </c>
      <c r="BM1512" s="11">
        <v>3.2</v>
      </c>
      <c r="BN1512" t="s">
        <v>69</v>
      </c>
      <c r="BO1512" s="15">
        <f>VLOOKUP(BN1512,'S&amp;PRatingMapping'!$A$3:$B$24,2,0)</f>
        <v>4.4285714285714279</v>
      </c>
      <c r="BQ1512">
        <v>47178900.899999999</v>
      </c>
      <c r="BR1512" s="11">
        <v>6.2</v>
      </c>
      <c r="BS1512">
        <v>8</v>
      </c>
      <c r="BT1512" t="s">
        <v>41</v>
      </c>
      <c r="BU1512">
        <v>1.61663</v>
      </c>
      <c r="BV1512">
        <v>2</v>
      </c>
      <c r="BX1512" t="s">
        <v>35</v>
      </c>
      <c r="BY1512" t="s">
        <v>41</v>
      </c>
      <c r="BZ1512">
        <v>74.421988999999996</v>
      </c>
      <c r="CA1512">
        <v>-3</v>
      </c>
      <c r="CB1512" t="s">
        <v>45</v>
      </c>
      <c r="CC1512" t="s">
        <v>59</v>
      </c>
      <c r="CD1512">
        <f>VLOOKUP(CC1512,MoodysRatingMapping!$A$3:$B$23,2,0)</f>
        <v>4.6000000000000005</v>
      </c>
      <c r="CE1512">
        <v>-3</v>
      </c>
      <c r="CF1512" s="11">
        <v>3.2</v>
      </c>
      <c r="CG1512" t="s">
        <v>69</v>
      </c>
      <c r="CH1512" s="15">
        <f>VLOOKUP(CG1512,'S&amp;PRatingMapping'!$A$3:$B$24,2,0)</f>
        <v>4.4285714285714279</v>
      </c>
    </row>
    <row r="1513" spans="1:87" x14ac:dyDescent="0.25">
      <c r="A1513" s="2">
        <v>42794</v>
      </c>
      <c r="B1513">
        <v>7</v>
      </c>
      <c r="C1513">
        <v>67987</v>
      </c>
      <c r="D1513">
        <v>0.90000000000000036</v>
      </c>
      <c r="E1513">
        <v>1</v>
      </c>
      <c r="F1513">
        <v>0</v>
      </c>
      <c r="G1513">
        <v>0</v>
      </c>
      <c r="H1513">
        <v>0</v>
      </c>
      <c r="I1513">
        <v>40636582.810000002</v>
      </c>
      <c r="J1513" s="9" t="s">
        <v>30</v>
      </c>
      <c r="K1513">
        <v>1</v>
      </c>
      <c r="L1513" t="s">
        <v>41</v>
      </c>
      <c r="M1513">
        <v>0.18890000000000001</v>
      </c>
      <c r="N1513">
        <v>-8</v>
      </c>
      <c r="Q1513" s="11" t="s">
        <v>30</v>
      </c>
      <c r="R1513" t="s">
        <v>41</v>
      </c>
      <c r="S1513">
        <v>47.299300000000002</v>
      </c>
      <c r="T1513">
        <v>-8</v>
      </c>
      <c r="U1513" s="11">
        <v>3.2</v>
      </c>
      <c r="V1513" t="s">
        <v>59</v>
      </c>
      <c r="W1513">
        <f>VLOOKUP(V1513,MoodysRatingMapping!$A$3:$B$23,2,0)</f>
        <v>4.6000000000000005</v>
      </c>
      <c r="X1513">
        <v>-6</v>
      </c>
      <c r="Y1513">
        <v>3.2</v>
      </c>
      <c r="Z1513" t="s">
        <v>69</v>
      </c>
      <c r="AA1513" s="7">
        <f>VLOOKUP(Z1513,'S&amp;PRatingMapping'!$A$3:$B$24,2,0)</f>
        <v>4.4285714285714279</v>
      </c>
      <c r="AC1513">
        <v>66817</v>
      </c>
      <c r="AD1513">
        <v>66817</v>
      </c>
      <c r="AE1513">
        <v>41511099.450000003</v>
      </c>
      <c r="AF1513" t="s">
        <v>30</v>
      </c>
      <c r="AG1513">
        <v>1</v>
      </c>
      <c r="AH1513" t="s">
        <v>41</v>
      </c>
      <c r="AI1513">
        <v>1.7330000000000002E-2</v>
      </c>
      <c r="AJ1513">
        <v>-6</v>
      </c>
      <c r="AL1513" t="s">
        <v>30</v>
      </c>
      <c r="AM1513" t="s">
        <v>41</v>
      </c>
      <c r="AN1513">
        <v>45.645699999999998</v>
      </c>
      <c r="AO1513">
        <v>-6</v>
      </c>
      <c r="AP1513" s="11">
        <v>3.2</v>
      </c>
      <c r="AQ1513" t="s">
        <v>59</v>
      </c>
      <c r="AR1513">
        <f>VLOOKUP(AQ1513,MoodysRatingMapping!$A$3:$B$23,2,0)</f>
        <v>4.6000000000000005</v>
      </c>
      <c r="AS1513">
        <v>-4</v>
      </c>
      <c r="AT1513" s="11">
        <v>3.2</v>
      </c>
      <c r="AU1513" t="s">
        <v>69</v>
      </c>
      <c r="AV1513" s="15">
        <f>VLOOKUP(AU1513,'S&amp;PRatingMapping'!$A$3:$B$24,2,0)</f>
        <v>4.4285714285714279</v>
      </c>
      <c r="AX1513">
        <v>41813345.829999998</v>
      </c>
      <c r="AY1513" t="s">
        <v>37</v>
      </c>
      <c r="AZ1513">
        <v>6</v>
      </c>
      <c r="BA1513" t="s">
        <v>41</v>
      </c>
      <c r="BB1513">
        <v>0.45973999999999998</v>
      </c>
      <c r="BC1513">
        <v>-1</v>
      </c>
      <c r="BE1513" s="11" t="s">
        <v>30</v>
      </c>
      <c r="BF1513" t="s">
        <v>41</v>
      </c>
      <c r="BG1513">
        <v>46.381399999999999</v>
      </c>
      <c r="BH1513">
        <v>-6</v>
      </c>
      <c r="BI1513" s="11">
        <v>3.2</v>
      </c>
      <c r="BJ1513" t="s">
        <v>59</v>
      </c>
      <c r="BK1513">
        <f>VLOOKUP(BJ1513,MoodysRatingMapping!$A$3:$B$23,2,0)</f>
        <v>4.6000000000000005</v>
      </c>
      <c r="BL1513">
        <v>-4</v>
      </c>
      <c r="BM1513" s="11">
        <v>3.2</v>
      </c>
      <c r="BN1513" t="s">
        <v>69</v>
      </c>
      <c r="BO1513" s="15">
        <f>VLOOKUP(BN1513,'S&amp;PRatingMapping'!$A$3:$B$24,2,0)</f>
        <v>4.4285714285714279</v>
      </c>
      <c r="BQ1513">
        <v>42571857.729999997</v>
      </c>
      <c r="BR1513" s="11">
        <v>5.2</v>
      </c>
      <c r="BS1513">
        <v>6</v>
      </c>
      <c r="BT1513" t="s">
        <v>41</v>
      </c>
      <c r="BU1513">
        <v>0.49062</v>
      </c>
      <c r="BV1513">
        <v>-1</v>
      </c>
      <c r="BX1513" t="s">
        <v>30</v>
      </c>
      <c r="BY1513" t="s">
        <v>41</v>
      </c>
      <c r="BZ1513">
        <v>46.993000000000002</v>
      </c>
      <c r="CA1513">
        <v>-6</v>
      </c>
      <c r="CB1513" t="s">
        <v>45</v>
      </c>
      <c r="CC1513" t="s">
        <v>59</v>
      </c>
      <c r="CD1513">
        <f>VLOOKUP(CC1513,MoodysRatingMapping!$A$3:$B$23,2,0)</f>
        <v>4.6000000000000005</v>
      </c>
      <c r="CE1513">
        <v>-4</v>
      </c>
      <c r="CF1513" s="11">
        <v>3.2</v>
      </c>
      <c r="CG1513" t="s">
        <v>69</v>
      </c>
      <c r="CH1513" s="15">
        <f>VLOOKUP(CG1513,'S&amp;PRatingMapping'!$A$3:$B$24,2,0)</f>
        <v>4.4285714285714279</v>
      </c>
    </row>
    <row r="1514" spans="1:87" x14ac:dyDescent="0.25">
      <c r="A1514" s="2">
        <v>42034</v>
      </c>
      <c r="B1514">
        <v>6.2</v>
      </c>
      <c r="C1514">
        <v>67989</v>
      </c>
      <c r="D1514">
        <v>1.100000000000001</v>
      </c>
      <c r="E1514">
        <v>1</v>
      </c>
      <c r="F1514">
        <v>0</v>
      </c>
      <c r="G1514">
        <v>0</v>
      </c>
      <c r="H1514">
        <v>0</v>
      </c>
      <c r="I1514">
        <v>786720.2</v>
      </c>
      <c r="J1514" s="9">
        <v>6.1</v>
      </c>
      <c r="K1514">
        <v>7</v>
      </c>
      <c r="L1514" t="s">
        <v>41</v>
      </c>
      <c r="M1514">
        <v>0.9516</v>
      </c>
      <c r="N1514">
        <v>-1</v>
      </c>
      <c r="W1514" t="e">
        <f>VLOOKUP(V1514,MoodysRatingMapping!$A$3:$B$23,2,0)</f>
        <v>#N/A</v>
      </c>
      <c r="AA1514" s="7" t="e">
        <f>VLOOKUP(Z1514,'S&amp;PRatingMapping'!$A$3:$B$24,2,0)</f>
        <v>#N/A</v>
      </c>
      <c r="AC1514">
        <v>66871</v>
      </c>
      <c r="AD1514">
        <v>66871</v>
      </c>
      <c r="AE1514">
        <v>861994.7</v>
      </c>
      <c r="AR1514" t="e">
        <f>VLOOKUP(AQ1514,MoodysRatingMapping!$A$3:$B$23,2,0)</f>
        <v>#N/A</v>
      </c>
      <c r="AV1514" s="15" t="e">
        <f>VLOOKUP(AU1514,'S&amp;PRatingMapping'!$A$3:$B$24,2,0)</f>
        <v>#N/A</v>
      </c>
      <c r="AX1514">
        <v>874125.9</v>
      </c>
      <c r="AY1514" t="s">
        <v>37</v>
      </c>
      <c r="AZ1514">
        <v>6</v>
      </c>
      <c r="BA1514" t="s">
        <v>41</v>
      </c>
      <c r="BB1514">
        <v>0.71843000000000001</v>
      </c>
      <c r="BC1514">
        <v>1</v>
      </c>
      <c r="BK1514" t="e">
        <f>VLOOKUP(BJ1514,MoodysRatingMapping!$A$3:$B$23,2,0)</f>
        <v>#N/A</v>
      </c>
      <c r="BO1514" s="15" t="e">
        <f>VLOOKUP(BN1514,'S&amp;PRatingMapping'!$A$3:$B$24,2,0)</f>
        <v>#N/A</v>
      </c>
      <c r="BQ1514">
        <v>887232.7</v>
      </c>
      <c r="BR1514" s="11">
        <v>5.2</v>
      </c>
      <c r="BS1514">
        <v>6</v>
      </c>
      <c r="BT1514" t="s">
        <v>41</v>
      </c>
      <c r="BU1514">
        <v>0.66766000000000003</v>
      </c>
      <c r="BV1514">
        <v>1</v>
      </c>
      <c r="CD1514" t="e">
        <f>VLOOKUP(CC1514,MoodysRatingMapping!$A$3:$B$23,2,0)</f>
        <v>#N/A</v>
      </c>
      <c r="CH1514" s="15" t="e">
        <f>VLOOKUP(CG1514,'S&amp;PRatingMapping'!$A$3:$B$24,2,0)</f>
        <v>#N/A</v>
      </c>
    </row>
    <row r="1515" spans="1:87" x14ac:dyDescent="0.25">
      <c r="A1515" s="2">
        <v>42766</v>
      </c>
      <c r="B1515">
        <v>5.0999999999999996</v>
      </c>
      <c r="C1515">
        <v>67998</v>
      </c>
      <c r="D1515">
        <v>1.1000000000000001</v>
      </c>
      <c r="E1515">
        <v>1</v>
      </c>
      <c r="F1515">
        <v>0</v>
      </c>
      <c r="G1515">
        <v>0</v>
      </c>
      <c r="H1515">
        <v>0</v>
      </c>
      <c r="I1515">
        <v>1000000</v>
      </c>
      <c r="J1515" s="9" t="s">
        <v>30</v>
      </c>
      <c r="K1515">
        <v>1</v>
      </c>
      <c r="L1515" t="s">
        <v>41</v>
      </c>
      <c r="M1515">
        <v>0.24099999999999999</v>
      </c>
      <c r="N1515">
        <v>-4</v>
      </c>
      <c r="Q1515" s="11" t="s">
        <v>30</v>
      </c>
      <c r="R1515" t="s">
        <v>41</v>
      </c>
      <c r="S1515">
        <v>23.7835</v>
      </c>
      <c r="T1515">
        <v>-4</v>
      </c>
      <c r="U1515" s="11">
        <v>2.2000000000000002</v>
      </c>
      <c r="V1515" t="s">
        <v>51</v>
      </c>
      <c r="W1515">
        <f>VLOOKUP(V1515,MoodysRatingMapping!$A$3:$B$23,2,0)</f>
        <v>3.2500000000000004</v>
      </c>
      <c r="X1515">
        <v>-3</v>
      </c>
      <c r="Y1515">
        <v>2.2000000000000002</v>
      </c>
      <c r="Z1515" t="s">
        <v>71</v>
      </c>
      <c r="AA1515" s="7">
        <f>VLOOKUP(Z1515,'S&amp;PRatingMapping'!$A$3:$B$24,2,0)</f>
        <v>3.1428571428571423</v>
      </c>
      <c r="AC1515">
        <v>6727</v>
      </c>
      <c r="AD1515">
        <v>6727</v>
      </c>
      <c r="AE1515">
        <v>1000000</v>
      </c>
      <c r="AF1515" t="s">
        <v>34</v>
      </c>
      <c r="AG1515">
        <v>2</v>
      </c>
      <c r="AH1515" t="s">
        <v>41</v>
      </c>
      <c r="AI1515">
        <v>0.15415999999999999</v>
      </c>
      <c r="AJ1515">
        <v>-2</v>
      </c>
      <c r="AL1515" t="s">
        <v>30</v>
      </c>
      <c r="AM1515" t="s">
        <v>41</v>
      </c>
      <c r="AN1515">
        <v>24.1768</v>
      </c>
      <c r="AO1515">
        <v>-3</v>
      </c>
      <c r="AP1515" s="11">
        <v>2.2000000000000002</v>
      </c>
      <c r="AQ1515" t="s">
        <v>51</v>
      </c>
      <c r="AR1515">
        <f>VLOOKUP(AQ1515,MoodysRatingMapping!$A$3:$B$23,2,0)</f>
        <v>3.2500000000000004</v>
      </c>
      <c r="AS1515">
        <v>-2</v>
      </c>
      <c r="AT1515" s="11">
        <v>2.2000000000000002</v>
      </c>
      <c r="AU1515" t="s">
        <v>71</v>
      </c>
      <c r="AV1515" s="15">
        <f>VLOOKUP(AU1515,'S&amp;PRatingMapping'!$A$3:$B$24,2,0)</f>
        <v>3.1428571428571423</v>
      </c>
      <c r="AX1515">
        <v>1000000</v>
      </c>
      <c r="AY1515" t="s">
        <v>35</v>
      </c>
      <c r="AZ1515">
        <v>3</v>
      </c>
      <c r="BA1515" t="s">
        <v>41</v>
      </c>
      <c r="BB1515">
        <v>0.16381999999999999</v>
      </c>
      <c r="BC1515">
        <v>-1</v>
      </c>
      <c r="BE1515" s="11" t="s">
        <v>30</v>
      </c>
      <c r="BF1515" t="s">
        <v>41</v>
      </c>
      <c r="BG1515">
        <v>23.796299999999999</v>
      </c>
      <c r="BH1515">
        <v>-3</v>
      </c>
      <c r="BI1515" s="11">
        <v>2.2000000000000002</v>
      </c>
      <c r="BJ1515" t="s">
        <v>51</v>
      </c>
      <c r="BK1515">
        <f>VLOOKUP(BJ1515,MoodysRatingMapping!$A$3:$B$23,2,0)</f>
        <v>3.2500000000000004</v>
      </c>
      <c r="BL1515">
        <v>-2</v>
      </c>
      <c r="BM1515" s="11">
        <v>2.2000000000000002</v>
      </c>
      <c r="BN1515" t="s">
        <v>71</v>
      </c>
      <c r="BO1515" s="15">
        <f>VLOOKUP(BN1515,'S&amp;PRatingMapping'!$A$3:$B$24,2,0)</f>
        <v>3.1428571428571423</v>
      </c>
      <c r="BQ1515">
        <v>1000000</v>
      </c>
      <c r="BR1515" s="11">
        <v>3.1</v>
      </c>
      <c r="BS1515">
        <v>3</v>
      </c>
      <c r="BT1515" t="s">
        <v>41</v>
      </c>
      <c r="BU1515">
        <v>0.18737000000000001</v>
      </c>
      <c r="BV1515">
        <v>-1</v>
      </c>
      <c r="BX1515" t="s">
        <v>30</v>
      </c>
      <c r="BY1515" t="s">
        <v>41</v>
      </c>
      <c r="BZ1515">
        <v>27.194400000000002</v>
      </c>
      <c r="CA1515">
        <v>-3</v>
      </c>
      <c r="CB1515" t="s">
        <v>44</v>
      </c>
      <c r="CC1515" t="s">
        <v>51</v>
      </c>
      <c r="CD1515">
        <f>VLOOKUP(CC1515,MoodysRatingMapping!$A$3:$B$23,2,0)</f>
        <v>3.2500000000000004</v>
      </c>
      <c r="CE1515">
        <v>-2</v>
      </c>
      <c r="CF1515" s="11">
        <v>2.2000000000000002</v>
      </c>
      <c r="CG1515" t="s">
        <v>71</v>
      </c>
      <c r="CH1515" s="15">
        <f>VLOOKUP(CG1515,'S&amp;PRatingMapping'!$A$3:$B$24,2,0)</f>
        <v>3.1428571428571423</v>
      </c>
    </row>
    <row r="1516" spans="1:87" x14ac:dyDescent="0.25">
      <c r="A1516" s="2">
        <v>42062</v>
      </c>
      <c r="B1516">
        <v>3.2</v>
      </c>
      <c r="C1516">
        <v>68004</v>
      </c>
      <c r="D1516">
        <v>0.1000000000000001</v>
      </c>
      <c r="E1516">
        <v>1</v>
      </c>
      <c r="F1516">
        <v>0</v>
      </c>
      <c r="G1516">
        <v>0</v>
      </c>
      <c r="H1516">
        <v>0</v>
      </c>
      <c r="I1516">
        <v>32327272.73</v>
      </c>
      <c r="J1516" s="9" t="s">
        <v>30</v>
      </c>
      <c r="K1516">
        <v>1</v>
      </c>
      <c r="L1516" t="s">
        <v>41</v>
      </c>
      <c r="M1516">
        <v>0.78910000000000002</v>
      </c>
      <c r="N1516">
        <v>-2</v>
      </c>
      <c r="Q1516" s="11">
        <v>2.1</v>
      </c>
      <c r="R1516" t="s">
        <v>41</v>
      </c>
      <c r="S1516">
        <v>35.574399999999997</v>
      </c>
      <c r="T1516">
        <v>-1</v>
      </c>
      <c r="U1516" s="11">
        <v>2.2999999999999998</v>
      </c>
      <c r="V1516" t="s">
        <v>50</v>
      </c>
      <c r="W1516">
        <f>VLOOKUP(V1516,MoodysRatingMapping!$A$3:$B$23,2,0)</f>
        <v>3.7000000000000006</v>
      </c>
      <c r="X1516">
        <v>-1</v>
      </c>
      <c r="Y1516">
        <v>2.2999999999999998</v>
      </c>
      <c r="Z1516" t="s">
        <v>77</v>
      </c>
      <c r="AA1516" s="7">
        <f>VLOOKUP(Z1516,'S&amp;PRatingMapping'!$A$3:$B$24,2,0)</f>
        <v>3.5714285714285707</v>
      </c>
      <c r="AC1516">
        <v>6754</v>
      </c>
      <c r="AD1516">
        <v>6754</v>
      </c>
      <c r="AE1516">
        <v>32327272.73</v>
      </c>
      <c r="AF1516" t="s">
        <v>30</v>
      </c>
      <c r="AG1516">
        <v>1</v>
      </c>
      <c r="AH1516" t="s">
        <v>41</v>
      </c>
      <c r="AI1516">
        <v>7.057999999999999E-2</v>
      </c>
      <c r="AJ1516">
        <v>-2</v>
      </c>
      <c r="AL1516" t="s">
        <v>30</v>
      </c>
      <c r="AM1516" t="s">
        <v>41</v>
      </c>
      <c r="AN1516">
        <v>34.720506</v>
      </c>
      <c r="AO1516">
        <v>-2</v>
      </c>
      <c r="AP1516" s="11">
        <v>2.2999999999999998</v>
      </c>
      <c r="AQ1516" t="s">
        <v>50</v>
      </c>
      <c r="AR1516">
        <f>VLOOKUP(AQ1516,MoodysRatingMapping!$A$3:$B$23,2,0)</f>
        <v>3.7000000000000006</v>
      </c>
      <c r="AS1516">
        <v>-1</v>
      </c>
      <c r="AT1516" s="11">
        <v>2.2999999999999998</v>
      </c>
      <c r="AU1516" t="s">
        <v>77</v>
      </c>
      <c r="AV1516" s="15">
        <f>VLOOKUP(AU1516,'S&amp;PRatingMapping'!$A$3:$B$24,2,0)</f>
        <v>3.5714285714285707</v>
      </c>
      <c r="AX1516">
        <v>32327272.73</v>
      </c>
      <c r="AY1516" t="s">
        <v>30</v>
      </c>
      <c r="AZ1516">
        <v>1</v>
      </c>
      <c r="BA1516" t="s">
        <v>41</v>
      </c>
      <c r="BB1516">
        <v>7.646E-2</v>
      </c>
      <c r="BC1516">
        <v>-2</v>
      </c>
      <c r="BE1516" s="11" t="s">
        <v>30</v>
      </c>
      <c r="BF1516" t="s">
        <v>41</v>
      </c>
      <c r="BG1516">
        <v>33.830333000000003</v>
      </c>
      <c r="BH1516">
        <v>-2</v>
      </c>
      <c r="BI1516" s="11">
        <v>2.2999999999999998</v>
      </c>
      <c r="BJ1516" t="s">
        <v>50</v>
      </c>
      <c r="BK1516">
        <f>VLOOKUP(BJ1516,MoodysRatingMapping!$A$3:$B$23,2,0)</f>
        <v>3.7000000000000006</v>
      </c>
      <c r="BL1516">
        <v>-1</v>
      </c>
      <c r="BM1516" s="11">
        <v>2.2999999999999998</v>
      </c>
      <c r="BN1516" t="s">
        <v>77</v>
      </c>
      <c r="BO1516" s="15">
        <f>VLOOKUP(BN1516,'S&amp;PRatingMapping'!$A$3:$B$24,2,0)</f>
        <v>3.5714285714285707</v>
      </c>
      <c r="BQ1516">
        <v>32327272.73</v>
      </c>
      <c r="BR1516" s="11" t="s">
        <v>30</v>
      </c>
      <c r="BS1516">
        <v>1</v>
      </c>
      <c r="BT1516" t="s">
        <v>41</v>
      </c>
      <c r="BU1516">
        <v>7.9399999999999998E-2</v>
      </c>
      <c r="BV1516">
        <v>-2</v>
      </c>
      <c r="BX1516" t="s">
        <v>34</v>
      </c>
      <c r="BY1516" t="s">
        <v>41</v>
      </c>
      <c r="BZ1516">
        <v>33.221162999999997</v>
      </c>
      <c r="CA1516">
        <v>-1</v>
      </c>
      <c r="CB1516" t="s">
        <v>46</v>
      </c>
      <c r="CC1516" t="s">
        <v>50</v>
      </c>
      <c r="CD1516">
        <f>VLOOKUP(CC1516,MoodysRatingMapping!$A$3:$B$23,2,0)</f>
        <v>3.7000000000000006</v>
      </c>
      <c r="CE1516">
        <v>-1</v>
      </c>
      <c r="CF1516" s="11">
        <v>2.2999999999999998</v>
      </c>
      <c r="CG1516" t="s">
        <v>77</v>
      </c>
      <c r="CH1516" s="15">
        <f>VLOOKUP(CG1516,'S&amp;PRatingMapping'!$A$3:$B$24,2,0)</f>
        <v>3.5714285714285707</v>
      </c>
    </row>
    <row r="1517" spans="1:87" x14ac:dyDescent="0.25">
      <c r="A1517" s="2">
        <v>42916</v>
      </c>
      <c r="B1517">
        <v>8.1999999999999993</v>
      </c>
      <c r="C1517">
        <v>68008</v>
      </c>
      <c r="D1517">
        <v>9.9999999999999645E-2</v>
      </c>
      <c r="E1517">
        <v>1</v>
      </c>
      <c r="F1517">
        <v>0</v>
      </c>
      <c r="G1517">
        <v>0</v>
      </c>
      <c r="H1517">
        <v>0</v>
      </c>
      <c r="I1517">
        <v>2987969.46</v>
      </c>
      <c r="J1517" s="9" t="s">
        <v>32</v>
      </c>
      <c r="K1517">
        <v>3</v>
      </c>
      <c r="L1517" t="s">
        <v>41</v>
      </c>
      <c r="M1517">
        <v>0.43099999999999999</v>
      </c>
      <c r="N1517">
        <v>-8</v>
      </c>
      <c r="W1517" t="e">
        <f>VLOOKUP(V1517,MoodysRatingMapping!$A$3:$B$23,2,0)</f>
        <v>#N/A</v>
      </c>
      <c r="AA1517" s="7" t="e">
        <f>VLOOKUP(Z1517,'S&amp;PRatingMapping'!$A$3:$B$24,2,0)</f>
        <v>#N/A</v>
      </c>
      <c r="AC1517">
        <v>67135</v>
      </c>
      <c r="AD1517">
        <v>67135</v>
      </c>
      <c r="AE1517">
        <v>2867875.8399999999</v>
      </c>
      <c r="AF1517" t="s">
        <v>40</v>
      </c>
      <c r="AG1517">
        <v>2</v>
      </c>
      <c r="AH1517" t="s">
        <v>41</v>
      </c>
      <c r="AI1517">
        <v>3.6119999999999999E-2</v>
      </c>
      <c r="AJ1517">
        <v>-8</v>
      </c>
      <c r="AR1517" t="e">
        <f>VLOOKUP(AQ1517,MoodysRatingMapping!$A$3:$B$23,2,0)</f>
        <v>#N/A</v>
      </c>
      <c r="AV1517" s="15" t="e">
        <f>VLOOKUP(AU1517,'S&amp;PRatingMapping'!$A$3:$B$24,2,0)</f>
        <v>#N/A</v>
      </c>
      <c r="AX1517">
        <v>2837838.01</v>
      </c>
      <c r="AY1517" t="s">
        <v>40</v>
      </c>
      <c r="AZ1517">
        <v>2</v>
      </c>
      <c r="BA1517" t="s">
        <v>41</v>
      </c>
      <c r="BB1517">
        <v>3.049E-2</v>
      </c>
      <c r="BC1517">
        <v>-8</v>
      </c>
      <c r="BK1517" t="e">
        <f>VLOOKUP(BJ1517,MoodysRatingMapping!$A$3:$B$23,2,0)</f>
        <v>#N/A</v>
      </c>
      <c r="BO1517" s="15" t="e">
        <f>VLOOKUP(BN1517,'S&amp;PRatingMapping'!$A$3:$B$24,2,0)</f>
        <v>#N/A</v>
      </c>
      <c r="BQ1517">
        <v>2913157.9</v>
      </c>
      <c r="BR1517" s="11" t="s">
        <v>40</v>
      </c>
      <c r="BS1517">
        <v>2</v>
      </c>
      <c r="BT1517" t="s">
        <v>41</v>
      </c>
      <c r="BU1517">
        <v>2.6620000000000001E-2</v>
      </c>
      <c r="BV1517">
        <v>-8</v>
      </c>
      <c r="CD1517" t="e">
        <f>VLOOKUP(CC1517,MoodysRatingMapping!$A$3:$B$23,2,0)</f>
        <v>#N/A</v>
      </c>
      <c r="CH1517" s="15" t="e">
        <f>VLOOKUP(CG1517,'S&amp;PRatingMapping'!$A$3:$B$24,2,0)</f>
        <v>#N/A</v>
      </c>
    </row>
    <row r="1518" spans="1:87" x14ac:dyDescent="0.25">
      <c r="A1518" s="2">
        <v>42398</v>
      </c>
      <c r="B1518">
        <v>4</v>
      </c>
      <c r="C1518">
        <v>68012</v>
      </c>
      <c r="D1518">
        <v>0.70000000000000018</v>
      </c>
      <c r="E1518">
        <v>1</v>
      </c>
      <c r="F1518">
        <v>0</v>
      </c>
      <c r="G1518">
        <v>0</v>
      </c>
      <c r="H1518">
        <v>0</v>
      </c>
      <c r="I1518">
        <v>294383828.80000001</v>
      </c>
      <c r="J1518" s="9">
        <v>6.2</v>
      </c>
      <c r="K1518">
        <v>8</v>
      </c>
      <c r="L1518" t="s">
        <v>42</v>
      </c>
      <c r="M1518">
        <v>2.6711999999999998</v>
      </c>
      <c r="N1518">
        <v>4</v>
      </c>
      <c r="Q1518" s="11">
        <v>5.2</v>
      </c>
      <c r="R1518" t="s">
        <v>42</v>
      </c>
      <c r="S1518">
        <v>319.61434300000002</v>
      </c>
      <c r="T1518">
        <v>2</v>
      </c>
      <c r="U1518" s="11">
        <v>3.3</v>
      </c>
      <c r="V1518" t="s">
        <v>58</v>
      </c>
      <c r="W1518">
        <f>VLOOKUP(V1518,MoodysRatingMapping!$A$3:$B$23,2,0)</f>
        <v>5.0500000000000007</v>
      </c>
      <c r="X1518">
        <v>-1</v>
      </c>
      <c r="Y1518">
        <v>3.3</v>
      </c>
      <c r="Z1518" t="s">
        <v>81</v>
      </c>
      <c r="AA1518" s="7">
        <f>VLOOKUP(Z1518,'S&amp;PRatingMapping'!$A$3:$B$24,2,0)</f>
        <v>4.8571428571428568</v>
      </c>
      <c r="AC1518">
        <v>67171</v>
      </c>
      <c r="AD1518">
        <v>67171</v>
      </c>
      <c r="AE1518">
        <v>294383914.43000001</v>
      </c>
      <c r="AF1518" t="s">
        <v>39</v>
      </c>
      <c r="AG1518">
        <v>9</v>
      </c>
      <c r="AH1518" t="s">
        <v>42</v>
      </c>
      <c r="AI1518">
        <v>4.7978500000000004</v>
      </c>
      <c r="AJ1518">
        <v>6</v>
      </c>
      <c r="AL1518" t="s">
        <v>36</v>
      </c>
      <c r="AM1518" t="s">
        <v>42</v>
      </c>
      <c r="AN1518">
        <v>352.15280000000001</v>
      </c>
      <c r="AO1518">
        <v>5</v>
      </c>
      <c r="AP1518" s="11">
        <v>3.3</v>
      </c>
      <c r="AQ1518" t="s">
        <v>58</v>
      </c>
      <c r="AR1518">
        <f>VLOOKUP(AQ1518,MoodysRatingMapping!$A$3:$B$23,2,0)</f>
        <v>5.0500000000000007</v>
      </c>
      <c r="AS1518">
        <v>0</v>
      </c>
      <c r="AT1518" s="11">
        <v>3.3</v>
      </c>
      <c r="AU1518" t="s">
        <v>81</v>
      </c>
      <c r="AV1518" s="15">
        <f>VLOOKUP(AU1518,'S&amp;PRatingMapping'!$A$3:$B$24,2,0)</f>
        <v>4.8571428571428568</v>
      </c>
      <c r="AX1518">
        <v>266757889.28</v>
      </c>
      <c r="AY1518" t="s">
        <v>39</v>
      </c>
      <c r="AZ1518">
        <v>9</v>
      </c>
      <c r="BA1518" t="s">
        <v>42</v>
      </c>
      <c r="BB1518">
        <v>5.3380300000000007</v>
      </c>
      <c r="BC1518">
        <v>6</v>
      </c>
      <c r="BE1518" s="11" t="s">
        <v>39</v>
      </c>
      <c r="BF1518" t="s">
        <v>42</v>
      </c>
      <c r="BG1518">
        <v>376.446326</v>
      </c>
      <c r="BH1518">
        <v>6</v>
      </c>
      <c r="BI1518" s="11">
        <v>3.3</v>
      </c>
      <c r="BJ1518" t="s">
        <v>58</v>
      </c>
      <c r="BK1518">
        <f>VLOOKUP(BJ1518,MoodysRatingMapping!$A$3:$B$23,2,0)</f>
        <v>5.0500000000000007</v>
      </c>
      <c r="BL1518">
        <v>0</v>
      </c>
      <c r="BM1518" s="11">
        <v>3.3</v>
      </c>
      <c r="BN1518" t="s">
        <v>81</v>
      </c>
      <c r="BO1518" s="15">
        <f>VLOOKUP(BN1518,'S&amp;PRatingMapping'!$A$3:$B$24,2,0)</f>
        <v>4.8571428571428568</v>
      </c>
      <c r="BQ1518">
        <v>1463229.81</v>
      </c>
      <c r="BR1518" s="11" t="s">
        <v>39</v>
      </c>
      <c r="BS1518">
        <v>9</v>
      </c>
      <c r="BT1518" t="s">
        <v>42</v>
      </c>
      <c r="BU1518">
        <v>4.8461600000000002</v>
      </c>
      <c r="BV1518">
        <v>6</v>
      </c>
      <c r="BX1518" t="s">
        <v>31</v>
      </c>
      <c r="BY1518" t="s">
        <v>42</v>
      </c>
      <c r="BZ1518">
        <v>228.210658</v>
      </c>
      <c r="CA1518">
        <v>4</v>
      </c>
      <c r="CB1518" t="s">
        <v>43</v>
      </c>
      <c r="CC1518" t="s">
        <v>58</v>
      </c>
      <c r="CD1518">
        <f>VLOOKUP(CC1518,MoodysRatingMapping!$A$3:$B$23,2,0)</f>
        <v>5.0500000000000007</v>
      </c>
      <c r="CE1518">
        <v>0</v>
      </c>
      <c r="CF1518" s="11">
        <v>3.3</v>
      </c>
      <c r="CG1518" t="s">
        <v>81</v>
      </c>
      <c r="CH1518" s="15">
        <f>VLOOKUP(CG1518,'S&amp;PRatingMapping'!$A$3:$B$24,2,0)</f>
        <v>4.8571428571428568</v>
      </c>
    </row>
    <row r="1519" spans="1:87" x14ac:dyDescent="0.25">
      <c r="A1519" s="2">
        <v>43220</v>
      </c>
      <c r="B1519">
        <v>4</v>
      </c>
      <c r="C1519">
        <v>68017</v>
      </c>
      <c r="D1519">
        <v>0.70000000000000018</v>
      </c>
      <c r="E1519">
        <v>1</v>
      </c>
      <c r="F1519">
        <v>0</v>
      </c>
      <c r="G1519">
        <v>0</v>
      </c>
      <c r="H1519">
        <v>0</v>
      </c>
      <c r="I1519">
        <v>68997643</v>
      </c>
      <c r="J1519" s="9" t="s">
        <v>32</v>
      </c>
      <c r="K1519">
        <v>3</v>
      </c>
      <c r="L1519" t="s">
        <v>42</v>
      </c>
      <c r="M1519">
        <v>0.57450000000000001</v>
      </c>
      <c r="N1519">
        <v>-1</v>
      </c>
      <c r="W1519" t="e">
        <f>VLOOKUP(V1519,MoodysRatingMapping!$A$3:$B$23,2,0)</f>
        <v>#N/A</v>
      </c>
      <c r="Y1519">
        <v>3.3</v>
      </c>
      <c r="Z1519" t="s">
        <v>81</v>
      </c>
      <c r="AA1519" s="7">
        <f>VLOOKUP(Z1519,'S&amp;PRatingMapping'!$A$3:$B$24,2,0)</f>
        <v>4.8571428571428568</v>
      </c>
      <c r="AC1519">
        <v>67251</v>
      </c>
      <c r="AD1519">
        <v>67251</v>
      </c>
      <c r="AE1519">
        <v>31822416.5</v>
      </c>
      <c r="AF1519" t="s">
        <v>32</v>
      </c>
      <c r="AG1519">
        <v>3</v>
      </c>
      <c r="AH1519" t="s">
        <v>42</v>
      </c>
      <c r="AI1519">
        <v>7.1660000000000001E-2</v>
      </c>
      <c r="AJ1519">
        <v>0</v>
      </c>
      <c r="AR1519" t="e">
        <f>VLOOKUP(AQ1519,MoodysRatingMapping!$A$3:$B$23,2,0)</f>
        <v>#N/A</v>
      </c>
      <c r="AT1519" s="11">
        <v>3.3</v>
      </c>
      <c r="AU1519" t="s">
        <v>81</v>
      </c>
      <c r="AV1519" s="15">
        <f>VLOOKUP(AU1519,'S&amp;PRatingMapping'!$A$3:$B$24,2,0)</f>
        <v>4.8571428571428568</v>
      </c>
      <c r="AX1519">
        <v>31946392.300000001</v>
      </c>
      <c r="AY1519" t="s">
        <v>38</v>
      </c>
      <c r="AZ1519">
        <v>5</v>
      </c>
      <c r="BA1519" t="s">
        <v>42</v>
      </c>
      <c r="BB1519">
        <v>9.9500000000000005E-2</v>
      </c>
      <c r="BC1519">
        <v>2</v>
      </c>
      <c r="BK1519" t="e">
        <f>VLOOKUP(BJ1519,MoodysRatingMapping!$A$3:$B$23,2,0)</f>
        <v>#N/A</v>
      </c>
      <c r="BM1519" s="11">
        <v>3.3</v>
      </c>
      <c r="BN1519" t="s">
        <v>81</v>
      </c>
      <c r="BO1519" s="15">
        <f>VLOOKUP(BN1519,'S&amp;PRatingMapping'!$A$3:$B$24,2,0)</f>
        <v>4.8571428571428568</v>
      </c>
      <c r="BQ1519">
        <v>33341466.5</v>
      </c>
      <c r="BR1519" s="11" t="s">
        <v>29</v>
      </c>
      <c r="BS1519">
        <v>4</v>
      </c>
      <c r="BT1519" t="s">
        <v>42</v>
      </c>
      <c r="BU1519">
        <v>8.8620000000000004E-2</v>
      </c>
      <c r="BV1519">
        <v>1</v>
      </c>
      <c r="CD1519" t="e">
        <f>VLOOKUP(CC1519,MoodysRatingMapping!$A$3:$B$23,2,0)</f>
        <v>#N/A</v>
      </c>
      <c r="CF1519" s="11">
        <v>3.3</v>
      </c>
      <c r="CG1519" t="s">
        <v>81</v>
      </c>
      <c r="CH1519" s="15">
        <f>VLOOKUP(CG1519,'S&amp;PRatingMapping'!$A$3:$B$24,2,0)</f>
        <v>4.8571428571428568</v>
      </c>
    </row>
    <row r="1520" spans="1:87" x14ac:dyDescent="0.25">
      <c r="A1520" s="2">
        <v>42643</v>
      </c>
      <c r="B1520">
        <v>5.0999999999999996</v>
      </c>
      <c r="C1520">
        <v>68029</v>
      </c>
      <c r="D1520">
        <v>1.1000000000000001</v>
      </c>
      <c r="E1520">
        <v>1</v>
      </c>
      <c r="F1520">
        <v>0</v>
      </c>
      <c r="G1520">
        <v>0</v>
      </c>
      <c r="H1520">
        <v>0</v>
      </c>
      <c r="I1520">
        <v>29732.400000000001</v>
      </c>
      <c r="W1520" t="e">
        <f>VLOOKUP(V1520,MoodysRatingMapping!$A$3:$B$23,2,0)</f>
        <v>#N/A</v>
      </c>
      <c r="AA1520" s="7" t="e">
        <f>VLOOKUP(Z1520,'S&amp;PRatingMapping'!$A$3:$B$24,2,0)</f>
        <v>#N/A</v>
      </c>
      <c r="AC1520">
        <v>67338</v>
      </c>
      <c r="AD1520">
        <v>67338</v>
      </c>
      <c r="AE1520">
        <v>29734.69</v>
      </c>
      <c r="AF1520" t="s">
        <v>34</v>
      </c>
      <c r="AG1520">
        <v>2</v>
      </c>
      <c r="AH1520" t="s">
        <v>41</v>
      </c>
      <c r="AI1520">
        <v>0.12747</v>
      </c>
      <c r="AJ1520">
        <v>-2</v>
      </c>
      <c r="AR1520" t="e">
        <f>VLOOKUP(AQ1520,MoodysRatingMapping!$A$3:$B$23,2,0)</f>
        <v>#N/A</v>
      </c>
      <c r="AV1520" s="15" t="e">
        <f>VLOOKUP(AU1520,'S&amp;PRatingMapping'!$A$3:$B$24,2,0)</f>
        <v>#N/A</v>
      </c>
      <c r="AX1520">
        <v>29871.31</v>
      </c>
      <c r="AY1520" t="s">
        <v>35</v>
      </c>
      <c r="AZ1520">
        <v>3</v>
      </c>
      <c r="BA1520" t="s">
        <v>41</v>
      </c>
      <c r="BB1520">
        <v>0.16422</v>
      </c>
      <c r="BC1520">
        <v>-1</v>
      </c>
      <c r="BK1520" t="e">
        <f>VLOOKUP(BJ1520,MoodysRatingMapping!$A$3:$B$23,2,0)</f>
        <v>#N/A</v>
      </c>
      <c r="BO1520" s="15" t="e">
        <f>VLOOKUP(BN1520,'S&amp;PRatingMapping'!$A$3:$B$24,2,0)</f>
        <v>#N/A</v>
      </c>
      <c r="BQ1520">
        <v>30192.78</v>
      </c>
      <c r="BR1520" s="11">
        <v>3.1</v>
      </c>
      <c r="BS1520">
        <v>3</v>
      </c>
      <c r="BT1520" t="s">
        <v>41</v>
      </c>
      <c r="BU1520">
        <v>0.22098000000000001</v>
      </c>
      <c r="BV1520">
        <v>-1</v>
      </c>
      <c r="CD1520" t="e">
        <f>VLOOKUP(CC1520,MoodysRatingMapping!$A$3:$B$23,2,0)</f>
        <v>#N/A</v>
      </c>
      <c r="CH1520" s="15" t="e">
        <f>VLOOKUP(CG1520,'S&amp;PRatingMapping'!$A$3:$B$24,2,0)</f>
        <v>#N/A</v>
      </c>
    </row>
    <row r="1521" spans="1:86" x14ac:dyDescent="0.25">
      <c r="A1521" s="2">
        <v>41912</v>
      </c>
      <c r="B1521">
        <v>8.1</v>
      </c>
      <c r="C1521">
        <v>68032</v>
      </c>
      <c r="D1521">
        <v>1.899999999999999</v>
      </c>
      <c r="E1521">
        <v>1</v>
      </c>
      <c r="F1521">
        <v>0</v>
      </c>
      <c r="G1521">
        <v>0</v>
      </c>
      <c r="H1521">
        <v>0</v>
      </c>
      <c r="I1521">
        <v>48884.77</v>
      </c>
      <c r="J1521" s="9" t="s">
        <v>30</v>
      </c>
      <c r="K1521">
        <v>1</v>
      </c>
      <c r="L1521" t="s">
        <v>41</v>
      </c>
      <c r="M1521">
        <v>0.371</v>
      </c>
      <c r="N1521">
        <v>-9</v>
      </c>
      <c r="Q1521" s="11">
        <v>3.1</v>
      </c>
      <c r="R1521" t="s">
        <v>41</v>
      </c>
      <c r="S1521">
        <v>64.572494000000006</v>
      </c>
      <c r="T1521">
        <v>-7</v>
      </c>
      <c r="W1521" t="e">
        <f>VLOOKUP(V1521,MoodysRatingMapping!$A$3:$B$23,2,0)</f>
        <v>#N/A</v>
      </c>
      <c r="Y1521">
        <v>2.2000000000000002</v>
      </c>
      <c r="Z1521" t="s">
        <v>71</v>
      </c>
      <c r="AA1521" s="7">
        <f>VLOOKUP(Z1521,'S&amp;PRatingMapping'!$A$3:$B$24,2,0)</f>
        <v>3.1428571428571423</v>
      </c>
      <c r="AC1521">
        <v>67367</v>
      </c>
      <c r="AD1521">
        <v>67367</v>
      </c>
      <c r="AE1521">
        <v>50354.963400000001</v>
      </c>
      <c r="AL1521" t="s">
        <v>35</v>
      </c>
      <c r="AM1521" t="s">
        <v>41</v>
      </c>
      <c r="AN1521">
        <v>64.559859000000003</v>
      </c>
      <c r="AO1521">
        <v>-5</v>
      </c>
      <c r="AR1521" t="e">
        <f>VLOOKUP(AQ1521,MoodysRatingMapping!$A$3:$B$23,2,0)</f>
        <v>#N/A</v>
      </c>
      <c r="AV1521" s="15" t="e">
        <f>VLOOKUP(AU1521,'S&amp;PRatingMapping'!$A$3:$B$24,2,0)</f>
        <v>#N/A</v>
      </c>
      <c r="AX1521">
        <v>50211.800600000002</v>
      </c>
      <c r="AY1521" t="s">
        <v>30</v>
      </c>
      <c r="AZ1521">
        <v>1</v>
      </c>
      <c r="BA1521" t="s">
        <v>41</v>
      </c>
      <c r="BB1521">
        <v>4.7980000000000002E-2</v>
      </c>
      <c r="BC1521">
        <v>-7</v>
      </c>
      <c r="BE1521" s="11">
        <v>3.1</v>
      </c>
      <c r="BF1521" t="s">
        <v>41</v>
      </c>
      <c r="BG1521">
        <v>64.559819000000005</v>
      </c>
      <c r="BH1521">
        <v>-5</v>
      </c>
      <c r="BK1521" t="e">
        <f>VLOOKUP(BJ1521,MoodysRatingMapping!$A$3:$B$23,2,0)</f>
        <v>#N/A</v>
      </c>
      <c r="BM1521" s="11">
        <v>2.2000000000000002</v>
      </c>
      <c r="BN1521" t="s">
        <v>71</v>
      </c>
      <c r="BO1521" s="15">
        <f>VLOOKUP(BN1521,'S&amp;PRatingMapping'!$A$3:$B$24,2,0)</f>
        <v>3.1428571428571423</v>
      </c>
      <c r="BQ1521">
        <v>51312.979099999997</v>
      </c>
      <c r="BR1521" s="11" t="s">
        <v>30</v>
      </c>
      <c r="BS1521">
        <v>1</v>
      </c>
      <c r="BT1521" t="s">
        <v>41</v>
      </c>
      <c r="BU1521">
        <v>5.0560000000000001E-2</v>
      </c>
      <c r="BV1521">
        <v>-7</v>
      </c>
      <c r="BX1521" t="s">
        <v>35</v>
      </c>
      <c r="BY1521" t="s">
        <v>41</v>
      </c>
      <c r="BZ1521">
        <v>64.559594000000004</v>
      </c>
      <c r="CA1521">
        <v>-5</v>
      </c>
      <c r="CD1521" t="e">
        <f>VLOOKUP(CC1521,MoodysRatingMapping!$A$3:$B$23,2,0)</f>
        <v>#N/A</v>
      </c>
      <c r="CF1521" s="11">
        <v>2.2000000000000002</v>
      </c>
      <c r="CG1521" t="s">
        <v>71</v>
      </c>
      <c r="CH1521" s="15">
        <f>VLOOKUP(CG1521,'S&amp;PRatingMapping'!$A$3:$B$24,2,0)</f>
        <v>3.1428571428571423</v>
      </c>
    </row>
    <row r="1522" spans="1:86" x14ac:dyDescent="0.25">
      <c r="A1522" s="2">
        <v>42825</v>
      </c>
      <c r="B1522">
        <v>5.0999999999999996</v>
      </c>
      <c r="C1522">
        <v>68049</v>
      </c>
      <c r="D1522">
        <v>1.1000000000000001</v>
      </c>
      <c r="E1522">
        <v>1</v>
      </c>
      <c r="F1522">
        <v>0</v>
      </c>
      <c r="G1522">
        <v>0</v>
      </c>
      <c r="H1522">
        <v>0</v>
      </c>
      <c r="I1522">
        <v>42857142.899999999</v>
      </c>
      <c r="J1522" s="9" t="s">
        <v>32</v>
      </c>
      <c r="K1522">
        <v>3</v>
      </c>
      <c r="L1522" t="s">
        <v>41</v>
      </c>
      <c r="M1522">
        <v>0.38400000000000001</v>
      </c>
      <c r="N1522">
        <v>-2</v>
      </c>
      <c r="W1522" t="e">
        <f>VLOOKUP(V1522,MoodysRatingMapping!$A$3:$B$23,2,0)</f>
        <v>#N/A</v>
      </c>
      <c r="Y1522" t="s">
        <v>29</v>
      </c>
      <c r="Z1522" t="s">
        <v>84</v>
      </c>
      <c r="AA1522" s="7">
        <f>VLOOKUP(Z1522,'S&amp;PRatingMapping'!$A$3:$B$24,2,0)</f>
        <v>5.2857142857142856</v>
      </c>
      <c r="AC1522">
        <v>67526</v>
      </c>
      <c r="AD1522">
        <v>67526</v>
      </c>
      <c r="AE1522">
        <v>42918452.100000001</v>
      </c>
      <c r="AF1522" t="s">
        <v>32</v>
      </c>
      <c r="AG1522">
        <v>3</v>
      </c>
      <c r="AH1522" t="s">
        <v>41</v>
      </c>
      <c r="AI1522">
        <v>5.6509999999999998E-2</v>
      </c>
      <c r="AJ1522">
        <v>-1</v>
      </c>
      <c r="AR1522" t="e">
        <f>VLOOKUP(AQ1522,MoodysRatingMapping!$A$3:$B$23,2,0)</f>
        <v>#N/A</v>
      </c>
      <c r="AT1522" s="11" t="s">
        <v>29</v>
      </c>
      <c r="AU1522" t="s">
        <v>84</v>
      </c>
      <c r="AV1522" s="15">
        <f>VLOOKUP(AU1522,'S&amp;PRatingMapping'!$A$3:$B$24,2,0)</f>
        <v>5.2857142857142856</v>
      </c>
      <c r="AX1522">
        <v>43805719.789999999</v>
      </c>
      <c r="AY1522" t="s">
        <v>32</v>
      </c>
      <c r="AZ1522">
        <v>3</v>
      </c>
      <c r="BA1522" t="s">
        <v>41</v>
      </c>
      <c r="BB1522">
        <v>5.6689999999999997E-2</v>
      </c>
      <c r="BC1522">
        <v>-1</v>
      </c>
      <c r="BK1522" t="e">
        <f>VLOOKUP(BJ1522,MoodysRatingMapping!$A$3:$B$23,2,0)</f>
        <v>#N/A</v>
      </c>
      <c r="BM1522" s="11" t="s">
        <v>29</v>
      </c>
      <c r="BN1522" t="s">
        <v>84</v>
      </c>
      <c r="BO1522" s="15">
        <f>VLOOKUP(BN1522,'S&amp;PRatingMapping'!$A$3:$B$24,2,0)</f>
        <v>5.2857142857142856</v>
      </c>
      <c r="BQ1522">
        <v>42451776.009999998</v>
      </c>
      <c r="BR1522" s="11">
        <v>2.1</v>
      </c>
      <c r="BS1522">
        <v>2</v>
      </c>
      <c r="BT1522" t="s">
        <v>41</v>
      </c>
      <c r="BU1522">
        <v>0.12740000000000001</v>
      </c>
      <c r="BV1522">
        <v>-2</v>
      </c>
      <c r="CD1522" t="e">
        <f>VLOOKUP(CC1522,MoodysRatingMapping!$A$3:$B$23,2,0)</f>
        <v>#N/A</v>
      </c>
      <c r="CF1522" s="11" t="s">
        <v>29</v>
      </c>
      <c r="CG1522" t="s">
        <v>84</v>
      </c>
      <c r="CH1522" s="15">
        <f>VLOOKUP(CG1522,'S&amp;PRatingMapping'!$A$3:$B$24,2,0)</f>
        <v>5.2857142857142856</v>
      </c>
    </row>
    <row r="1523" spans="1:86" x14ac:dyDescent="0.25">
      <c r="A1523" s="2">
        <v>42034</v>
      </c>
      <c r="B1523">
        <v>7</v>
      </c>
      <c r="C1523">
        <v>68057</v>
      </c>
      <c r="D1523">
        <v>0.79999999999999982</v>
      </c>
      <c r="E1523">
        <v>1</v>
      </c>
      <c r="F1523">
        <v>0</v>
      </c>
      <c r="G1523">
        <v>0</v>
      </c>
      <c r="H1523">
        <v>0</v>
      </c>
      <c r="I1523">
        <v>7220000</v>
      </c>
      <c r="J1523" s="9">
        <v>2.1</v>
      </c>
      <c r="K1523">
        <v>2</v>
      </c>
      <c r="L1523" t="s">
        <v>41</v>
      </c>
      <c r="M1523">
        <v>0.13658000000000001</v>
      </c>
      <c r="N1523">
        <v>-7</v>
      </c>
      <c r="Q1523" s="11">
        <v>3.1</v>
      </c>
      <c r="R1523" t="s">
        <v>41</v>
      </c>
      <c r="S1523">
        <v>66.671673999999996</v>
      </c>
      <c r="T1523">
        <v>-6</v>
      </c>
      <c r="U1523" s="11">
        <v>2.2000000000000002</v>
      </c>
      <c r="V1523" t="s">
        <v>51</v>
      </c>
      <c r="W1523">
        <f>VLOOKUP(V1523,MoodysRatingMapping!$A$3:$B$23,2,0)</f>
        <v>3.2500000000000004</v>
      </c>
      <c r="X1523">
        <v>-7</v>
      </c>
      <c r="Y1523">
        <v>2.1</v>
      </c>
      <c r="Z1523" t="s">
        <v>80</v>
      </c>
      <c r="AA1523" s="7">
        <f>VLOOKUP(Z1523,'S&amp;PRatingMapping'!$A$3:$B$24,2,0)</f>
        <v>2.714285714285714</v>
      </c>
      <c r="AC1523">
        <v>67553</v>
      </c>
      <c r="AD1523">
        <v>67553</v>
      </c>
      <c r="AE1523">
        <v>7220000</v>
      </c>
      <c r="AL1523" t="s">
        <v>35</v>
      </c>
      <c r="AM1523" t="s">
        <v>41</v>
      </c>
      <c r="AN1523">
        <v>62.659193999999999</v>
      </c>
      <c r="AO1523">
        <v>-5</v>
      </c>
      <c r="AP1523" s="11">
        <v>2.2000000000000002</v>
      </c>
      <c r="AQ1523" t="s">
        <v>51</v>
      </c>
      <c r="AR1523">
        <f>VLOOKUP(AQ1523,MoodysRatingMapping!$A$3:$B$23,2,0)</f>
        <v>3.2500000000000004</v>
      </c>
      <c r="AS1523">
        <v>-6</v>
      </c>
      <c r="AT1523" s="11">
        <v>2.1</v>
      </c>
      <c r="AU1523" t="s">
        <v>80</v>
      </c>
      <c r="AV1523" s="15">
        <f>VLOOKUP(AU1523,'S&amp;PRatingMapping'!$A$3:$B$24,2,0)</f>
        <v>2.714285714285714</v>
      </c>
      <c r="AX1523">
        <v>7410000</v>
      </c>
      <c r="AY1523" t="s">
        <v>30</v>
      </c>
      <c r="AZ1523">
        <v>1</v>
      </c>
      <c r="BA1523" t="s">
        <v>41</v>
      </c>
      <c r="BB1523">
        <v>0.10846</v>
      </c>
      <c r="BC1523">
        <v>-7</v>
      </c>
      <c r="BE1523" s="11">
        <v>2.2000000000000002</v>
      </c>
      <c r="BF1523" t="s">
        <v>41</v>
      </c>
      <c r="BG1523">
        <v>40.402785999999999</v>
      </c>
      <c r="BH1523">
        <v>-6</v>
      </c>
      <c r="BI1523" s="11">
        <v>2.2000000000000002</v>
      </c>
      <c r="BJ1523" t="s">
        <v>51</v>
      </c>
      <c r="BK1523">
        <f>VLOOKUP(BJ1523,MoodysRatingMapping!$A$3:$B$23,2,0)</f>
        <v>3.2500000000000004</v>
      </c>
      <c r="BL1523">
        <v>-6</v>
      </c>
      <c r="BM1523" s="11">
        <v>2.1</v>
      </c>
      <c r="BN1523" t="s">
        <v>80</v>
      </c>
      <c r="BO1523" s="15">
        <f>VLOOKUP(BN1523,'S&amp;PRatingMapping'!$A$3:$B$24,2,0)</f>
        <v>2.714285714285714</v>
      </c>
      <c r="BQ1523">
        <v>7410000</v>
      </c>
      <c r="BR1523" s="11">
        <v>2.1</v>
      </c>
      <c r="BS1523">
        <v>2</v>
      </c>
      <c r="BT1523" t="s">
        <v>41</v>
      </c>
      <c r="BU1523">
        <v>0.12112000000000001</v>
      </c>
      <c r="BV1523">
        <v>-6</v>
      </c>
      <c r="BX1523" t="s">
        <v>44</v>
      </c>
      <c r="BY1523" t="s">
        <v>41</v>
      </c>
      <c r="BZ1523">
        <v>39.873058999999998</v>
      </c>
      <c r="CA1523">
        <v>-6</v>
      </c>
      <c r="CB1523" t="s">
        <v>44</v>
      </c>
      <c r="CC1523" t="s">
        <v>51</v>
      </c>
      <c r="CD1523">
        <f>VLOOKUP(CC1523,MoodysRatingMapping!$A$3:$B$23,2,0)</f>
        <v>3.2500000000000004</v>
      </c>
      <c r="CE1523">
        <v>-6</v>
      </c>
      <c r="CF1523" s="11">
        <v>2.1</v>
      </c>
      <c r="CG1523" t="s">
        <v>80</v>
      </c>
      <c r="CH1523" s="15">
        <f>VLOOKUP(CG1523,'S&amp;PRatingMapping'!$A$3:$B$24,2,0)</f>
        <v>2.714285714285714</v>
      </c>
    </row>
    <row r="1524" spans="1:86" x14ac:dyDescent="0.25">
      <c r="A1524" s="2">
        <v>42429</v>
      </c>
      <c r="B1524">
        <v>4</v>
      </c>
      <c r="C1524">
        <v>68060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797280.36</v>
      </c>
      <c r="J1524" s="9" t="s">
        <v>30</v>
      </c>
      <c r="K1524">
        <v>1</v>
      </c>
      <c r="L1524" t="s">
        <v>41</v>
      </c>
      <c r="M1524">
        <v>0.27350000000000002</v>
      </c>
      <c r="N1524">
        <v>-3</v>
      </c>
      <c r="Q1524" s="11">
        <v>3.1</v>
      </c>
      <c r="R1524" t="s">
        <v>41</v>
      </c>
      <c r="S1524">
        <v>91.739248000000003</v>
      </c>
      <c r="T1524">
        <v>-1</v>
      </c>
      <c r="U1524" s="11">
        <v>3.1</v>
      </c>
      <c r="V1524" t="s">
        <v>52</v>
      </c>
      <c r="W1524">
        <f>VLOOKUP(V1524,MoodysRatingMapping!$A$3:$B$23,2,0)</f>
        <v>4.1500000000000004</v>
      </c>
      <c r="X1524">
        <v>-1</v>
      </c>
      <c r="Y1524">
        <v>2.2999999999999998</v>
      </c>
      <c r="Z1524" t="s">
        <v>77</v>
      </c>
      <c r="AA1524" s="7">
        <f>VLOOKUP(Z1524,'S&amp;PRatingMapping'!$A$3:$B$24,2,0)</f>
        <v>3.5714285714285707</v>
      </c>
      <c r="AC1524">
        <v>67619</v>
      </c>
      <c r="AD1524">
        <v>67619</v>
      </c>
      <c r="AE1524">
        <v>99874.5</v>
      </c>
      <c r="AF1524" t="s">
        <v>38</v>
      </c>
      <c r="AG1524">
        <v>5</v>
      </c>
      <c r="AH1524" t="s">
        <v>41</v>
      </c>
      <c r="AI1524">
        <v>0.36442999999999998</v>
      </c>
      <c r="AJ1524">
        <v>2</v>
      </c>
      <c r="AL1524" t="s">
        <v>45</v>
      </c>
      <c r="AM1524" t="s">
        <v>41</v>
      </c>
      <c r="AN1524">
        <v>108.33737499999999</v>
      </c>
      <c r="AO1524">
        <v>0</v>
      </c>
      <c r="AP1524" s="11">
        <v>2.2999999999999998</v>
      </c>
      <c r="AQ1524" t="s">
        <v>50</v>
      </c>
      <c r="AR1524">
        <f>VLOOKUP(AQ1524,MoodysRatingMapping!$A$3:$B$23,2,0)</f>
        <v>3.7000000000000006</v>
      </c>
      <c r="AS1524">
        <v>-1</v>
      </c>
      <c r="AT1524" s="11">
        <v>2.2999999999999998</v>
      </c>
      <c r="AU1524" t="s">
        <v>77</v>
      </c>
      <c r="AV1524" s="15">
        <f>VLOOKUP(AU1524,'S&amp;PRatingMapping'!$A$3:$B$24,2,0)</f>
        <v>3.5714285714285707</v>
      </c>
      <c r="AX1524">
        <v>108639.37</v>
      </c>
      <c r="AY1524" t="s">
        <v>29</v>
      </c>
      <c r="AZ1524">
        <v>4</v>
      </c>
      <c r="BA1524" t="s">
        <v>41</v>
      </c>
      <c r="BB1524">
        <v>0.31884000000000001</v>
      </c>
      <c r="BC1524">
        <v>1</v>
      </c>
      <c r="BE1524" s="11">
        <v>3.2</v>
      </c>
      <c r="BF1524" t="s">
        <v>41</v>
      </c>
      <c r="BG1524">
        <v>85.697427000000005</v>
      </c>
      <c r="BH1524">
        <v>0</v>
      </c>
      <c r="BI1524" s="11">
        <v>2.2999999999999998</v>
      </c>
      <c r="BJ1524" t="s">
        <v>50</v>
      </c>
      <c r="BK1524">
        <f>VLOOKUP(BJ1524,MoodysRatingMapping!$A$3:$B$23,2,0)</f>
        <v>3.7000000000000006</v>
      </c>
      <c r="BL1524">
        <v>-1</v>
      </c>
      <c r="BM1524" s="11">
        <v>2.2999999999999998</v>
      </c>
      <c r="BN1524" t="s">
        <v>77</v>
      </c>
      <c r="BO1524" s="15">
        <f>VLOOKUP(BN1524,'S&amp;PRatingMapping'!$A$3:$B$24,2,0)</f>
        <v>3.5714285714285707</v>
      </c>
      <c r="BQ1524">
        <v>13417.65</v>
      </c>
      <c r="BR1524" s="11" t="s">
        <v>29</v>
      </c>
      <c r="BS1524">
        <v>4</v>
      </c>
      <c r="BT1524" t="s">
        <v>41</v>
      </c>
      <c r="BU1524">
        <v>0.28632000000000002</v>
      </c>
      <c r="BV1524">
        <v>1</v>
      </c>
      <c r="BX1524" t="s">
        <v>35</v>
      </c>
      <c r="BY1524" t="s">
        <v>41</v>
      </c>
      <c r="BZ1524">
        <v>76.547402000000005</v>
      </c>
      <c r="CA1524">
        <v>0</v>
      </c>
      <c r="CB1524" t="s">
        <v>46</v>
      </c>
      <c r="CC1524" t="s">
        <v>50</v>
      </c>
      <c r="CD1524">
        <f>VLOOKUP(CC1524,MoodysRatingMapping!$A$3:$B$23,2,0)</f>
        <v>3.7000000000000006</v>
      </c>
      <c r="CE1524">
        <v>-1</v>
      </c>
      <c r="CF1524" s="11">
        <v>2.2999999999999998</v>
      </c>
      <c r="CG1524" t="s">
        <v>77</v>
      </c>
      <c r="CH1524" s="15">
        <f>VLOOKUP(CG1524,'S&amp;PRatingMapping'!$A$3:$B$24,2,0)</f>
        <v>3.5714285714285707</v>
      </c>
    </row>
    <row r="1525" spans="1:86" x14ac:dyDescent="0.25">
      <c r="A1525" s="2">
        <v>42853</v>
      </c>
      <c r="B1525">
        <v>5.2</v>
      </c>
      <c r="C1525">
        <v>68064</v>
      </c>
      <c r="D1525">
        <v>1.2</v>
      </c>
      <c r="E1525">
        <v>1</v>
      </c>
      <c r="F1525">
        <v>0</v>
      </c>
      <c r="G1525">
        <v>0</v>
      </c>
      <c r="H1525">
        <v>0</v>
      </c>
      <c r="I1525">
        <v>7194.13</v>
      </c>
      <c r="J1525" s="9">
        <v>6.1</v>
      </c>
      <c r="K1525">
        <v>7</v>
      </c>
      <c r="L1525" t="s">
        <v>41</v>
      </c>
      <c r="M1525">
        <v>0.45572000000000001</v>
      </c>
      <c r="N1525">
        <v>1</v>
      </c>
      <c r="W1525" t="e">
        <f>VLOOKUP(V1525,MoodysRatingMapping!$A$3:$B$23,2,0)</f>
        <v>#N/A</v>
      </c>
      <c r="AA1525" s="7" t="e">
        <f>VLOOKUP(Z1525,'S&amp;PRatingMapping'!$A$3:$B$24,2,0)</f>
        <v>#N/A</v>
      </c>
      <c r="AC1525">
        <v>67734</v>
      </c>
      <c r="AD1525">
        <v>67734</v>
      </c>
      <c r="AE1525">
        <v>10704.65</v>
      </c>
      <c r="AF1525" t="s">
        <v>31</v>
      </c>
      <c r="AG1525">
        <v>7</v>
      </c>
      <c r="AH1525" t="s">
        <v>41</v>
      </c>
      <c r="AI1525">
        <v>0.48391000000000012</v>
      </c>
      <c r="AJ1525">
        <v>3</v>
      </c>
      <c r="AR1525" t="e">
        <f>VLOOKUP(AQ1525,MoodysRatingMapping!$A$3:$B$23,2,0)</f>
        <v>#N/A</v>
      </c>
      <c r="AV1525" s="15" t="e">
        <f>VLOOKUP(AU1525,'S&amp;PRatingMapping'!$A$3:$B$24,2,0)</f>
        <v>#N/A</v>
      </c>
      <c r="AX1525">
        <v>7725.77</v>
      </c>
      <c r="AY1525" t="s">
        <v>36</v>
      </c>
      <c r="AZ1525">
        <v>8</v>
      </c>
      <c r="BA1525" t="s">
        <v>41</v>
      </c>
      <c r="BB1525">
        <v>0.60341</v>
      </c>
      <c r="BC1525">
        <v>4</v>
      </c>
      <c r="BK1525" t="e">
        <f>VLOOKUP(BJ1525,MoodysRatingMapping!$A$3:$B$23,2,0)</f>
        <v>#N/A</v>
      </c>
      <c r="BO1525" s="15" t="e">
        <f>VLOOKUP(BN1525,'S&amp;PRatingMapping'!$A$3:$B$24,2,0)</f>
        <v>#N/A</v>
      </c>
      <c r="BQ1525">
        <v>8294.8700000000008</v>
      </c>
      <c r="BR1525" s="11">
        <v>5.2</v>
      </c>
      <c r="BS1525">
        <v>6</v>
      </c>
      <c r="BT1525" t="s">
        <v>41</v>
      </c>
      <c r="BU1525">
        <v>0.52548000000000006</v>
      </c>
      <c r="BV1525">
        <v>2</v>
      </c>
      <c r="CD1525" t="e">
        <f>VLOOKUP(CC1525,MoodysRatingMapping!$A$3:$B$23,2,0)</f>
        <v>#N/A</v>
      </c>
      <c r="CH1525" s="15" t="e">
        <f>VLOOKUP(CG1525,'S&amp;PRatingMapping'!$A$3:$B$24,2,0)</f>
        <v>#N/A</v>
      </c>
    </row>
    <row r="1526" spans="1:86" x14ac:dyDescent="0.25">
      <c r="A1526" s="2">
        <v>42794</v>
      </c>
      <c r="B1526">
        <v>5.2</v>
      </c>
      <c r="C1526">
        <v>68077</v>
      </c>
      <c r="D1526">
        <v>0.10000000000000051</v>
      </c>
      <c r="E1526">
        <v>1</v>
      </c>
      <c r="F1526">
        <v>0</v>
      </c>
      <c r="G1526">
        <v>0</v>
      </c>
      <c r="H1526">
        <v>0</v>
      </c>
      <c r="I1526">
        <v>225953.05</v>
      </c>
      <c r="W1526" t="e">
        <f>VLOOKUP(V1526,MoodysRatingMapping!$A$3:$B$23,2,0)</f>
        <v>#N/A</v>
      </c>
      <c r="AA1526" s="7" t="e">
        <f>VLOOKUP(Z1526,'S&amp;PRatingMapping'!$A$3:$B$24,2,0)</f>
        <v>#N/A</v>
      </c>
      <c r="AC1526">
        <v>67815</v>
      </c>
      <c r="AD1526">
        <v>67815</v>
      </c>
      <c r="AE1526">
        <v>762427.6</v>
      </c>
      <c r="AR1526" t="e">
        <f>VLOOKUP(AQ1526,MoodysRatingMapping!$A$3:$B$23,2,0)</f>
        <v>#N/A</v>
      </c>
      <c r="AV1526" s="15" t="e">
        <f>VLOOKUP(AU1526,'S&amp;PRatingMapping'!$A$3:$B$24,2,0)</f>
        <v>#N/A</v>
      </c>
      <c r="AX1526">
        <v>765931.4</v>
      </c>
      <c r="BK1526" t="e">
        <f>VLOOKUP(BJ1526,MoodysRatingMapping!$A$3:$B$23,2,0)</f>
        <v>#N/A</v>
      </c>
      <c r="BO1526" s="15" t="e">
        <f>VLOOKUP(BN1526,'S&amp;PRatingMapping'!$A$3:$B$24,2,0)</f>
        <v>#N/A</v>
      </c>
      <c r="BQ1526">
        <v>774173.6</v>
      </c>
      <c r="CD1526" t="e">
        <f>VLOOKUP(CC1526,MoodysRatingMapping!$A$3:$B$23,2,0)</f>
        <v>#N/A</v>
      </c>
      <c r="CH1526" s="15" t="e">
        <f>VLOOKUP(CG1526,'S&amp;PRatingMapping'!$A$3:$B$24,2,0)</f>
        <v>#N/A</v>
      </c>
    </row>
    <row r="1527" spans="1:86" x14ac:dyDescent="0.25">
      <c r="A1527" s="2">
        <v>43007</v>
      </c>
      <c r="B1527">
        <v>6.2</v>
      </c>
      <c r="C1527">
        <v>68077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2030050</v>
      </c>
      <c r="W1527" t="e">
        <f>VLOOKUP(V1527,MoodysRatingMapping!$A$3:$B$23,2,0)</f>
        <v>#N/A</v>
      </c>
      <c r="AA1527" s="7" t="e">
        <f>VLOOKUP(Z1527,'S&amp;PRatingMapping'!$A$3:$B$24,2,0)</f>
        <v>#N/A</v>
      </c>
      <c r="AC1527">
        <v>6782</v>
      </c>
      <c r="AD1527">
        <v>6782</v>
      </c>
      <c r="AE1527">
        <v>46032.27</v>
      </c>
      <c r="AR1527" t="e">
        <f>VLOOKUP(AQ1527,MoodysRatingMapping!$A$3:$B$23,2,0)</f>
        <v>#N/A</v>
      </c>
      <c r="AV1527" s="15" t="e">
        <f>VLOOKUP(AU1527,'S&amp;PRatingMapping'!$A$3:$B$24,2,0)</f>
        <v>#N/A</v>
      </c>
      <c r="AX1527">
        <v>175098.09</v>
      </c>
      <c r="BK1527" t="e">
        <f>VLOOKUP(BJ1527,MoodysRatingMapping!$A$3:$B$23,2,0)</f>
        <v>#N/A</v>
      </c>
      <c r="BO1527" s="15" t="e">
        <f>VLOOKUP(BN1527,'S&amp;PRatingMapping'!$A$3:$B$24,2,0)</f>
        <v>#N/A</v>
      </c>
      <c r="BQ1527">
        <v>210976.89</v>
      </c>
      <c r="CD1527" t="e">
        <f>VLOOKUP(CC1527,MoodysRatingMapping!$A$3:$B$23,2,0)</f>
        <v>#N/A</v>
      </c>
      <c r="CH1527" s="15" t="e">
        <f>VLOOKUP(CG1527,'S&amp;PRatingMapping'!$A$3:$B$24,2,0)</f>
        <v>#N/A</v>
      </c>
    </row>
    <row r="1528" spans="1:86" x14ac:dyDescent="0.25">
      <c r="A1528" s="2">
        <v>42247</v>
      </c>
      <c r="B1528">
        <v>5.2</v>
      </c>
      <c r="C1528">
        <v>68101</v>
      </c>
      <c r="D1528">
        <v>0.10000000000000051</v>
      </c>
      <c r="E1528">
        <v>1</v>
      </c>
      <c r="F1528">
        <v>0</v>
      </c>
      <c r="G1528">
        <v>0</v>
      </c>
      <c r="H1528">
        <v>0</v>
      </c>
      <c r="I1528">
        <v>527322.19999999995</v>
      </c>
      <c r="W1528" t="e">
        <f>VLOOKUP(V1528,MoodysRatingMapping!$A$3:$B$23,2,0)</f>
        <v>#N/A</v>
      </c>
      <c r="AA1528" s="7" t="e">
        <f>VLOOKUP(Z1528,'S&amp;PRatingMapping'!$A$3:$B$24,2,0)</f>
        <v>#N/A</v>
      </c>
      <c r="AC1528">
        <v>67883</v>
      </c>
      <c r="AD1528">
        <v>67883</v>
      </c>
      <c r="AE1528">
        <v>1993006.77</v>
      </c>
      <c r="AR1528" t="e">
        <f>VLOOKUP(AQ1528,MoodysRatingMapping!$A$3:$B$23,2,0)</f>
        <v>#N/A</v>
      </c>
      <c r="AV1528" s="15" t="e">
        <f>VLOOKUP(AU1528,'S&amp;PRatingMapping'!$A$3:$B$24,2,0)</f>
        <v>#N/A</v>
      </c>
      <c r="AX1528">
        <v>1399510.92</v>
      </c>
      <c r="BK1528" t="e">
        <f>VLOOKUP(BJ1528,MoodysRatingMapping!$A$3:$B$23,2,0)</f>
        <v>#N/A</v>
      </c>
      <c r="BO1528" s="15" t="e">
        <f>VLOOKUP(BN1528,'S&amp;PRatingMapping'!$A$3:$B$24,2,0)</f>
        <v>#N/A</v>
      </c>
      <c r="BQ1528">
        <v>3703201.58</v>
      </c>
      <c r="CD1528" t="e">
        <f>VLOOKUP(CC1528,MoodysRatingMapping!$A$3:$B$23,2,0)</f>
        <v>#N/A</v>
      </c>
      <c r="CH1528" s="15" t="e">
        <f>VLOOKUP(CG1528,'S&amp;PRatingMapping'!$A$3:$B$24,2,0)</f>
        <v>#N/A</v>
      </c>
    </row>
    <row r="1529" spans="1:86" x14ac:dyDescent="0.25">
      <c r="A1529" s="2">
        <v>42460</v>
      </c>
      <c r="B1529">
        <v>7</v>
      </c>
      <c r="C1529">
        <v>68109</v>
      </c>
      <c r="D1529">
        <v>0.90000000000000036</v>
      </c>
      <c r="E1529">
        <v>1</v>
      </c>
      <c r="F1529">
        <v>0</v>
      </c>
      <c r="G1529">
        <v>0</v>
      </c>
      <c r="H1529">
        <v>0</v>
      </c>
      <c r="I1529">
        <v>4620004.8</v>
      </c>
      <c r="J1529" s="9" t="s">
        <v>30</v>
      </c>
      <c r="K1529">
        <v>1</v>
      </c>
      <c r="L1529" t="s">
        <v>41</v>
      </c>
      <c r="M1529">
        <v>0.93510000000000004</v>
      </c>
      <c r="N1529">
        <v>-8</v>
      </c>
      <c r="Q1529" s="11" t="s">
        <v>30</v>
      </c>
      <c r="R1529" t="s">
        <v>41</v>
      </c>
      <c r="S1529">
        <v>39.496955</v>
      </c>
      <c r="T1529">
        <v>-8</v>
      </c>
      <c r="W1529" t="e">
        <f>VLOOKUP(V1529,MoodysRatingMapping!$A$3:$B$23,2,0)</f>
        <v>#N/A</v>
      </c>
      <c r="Y1529">
        <v>2.2000000000000002</v>
      </c>
      <c r="Z1529" t="s">
        <v>71</v>
      </c>
      <c r="AA1529" s="7">
        <f>VLOOKUP(Z1529,'S&amp;PRatingMapping'!$A$3:$B$24,2,0)</f>
        <v>3.1428571428571423</v>
      </c>
      <c r="AC1529">
        <v>67974</v>
      </c>
      <c r="AD1529">
        <v>67974</v>
      </c>
      <c r="AE1529">
        <v>7628894.8300000001</v>
      </c>
      <c r="AF1529" t="s">
        <v>34</v>
      </c>
      <c r="AG1529">
        <v>2</v>
      </c>
      <c r="AH1529" t="s">
        <v>41</v>
      </c>
      <c r="AI1529">
        <v>0.12909000000000001</v>
      </c>
      <c r="AJ1529">
        <v>-5</v>
      </c>
      <c r="AL1529" t="s">
        <v>44</v>
      </c>
      <c r="AM1529" t="s">
        <v>41</v>
      </c>
      <c r="AN1529">
        <v>42.320247999999999</v>
      </c>
      <c r="AO1529">
        <v>-5</v>
      </c>
      <c r="AR1529" t="e">
        <f>VLOOKUP(AQ1529,MoodysRatingMapping!$A$3:$B$23,2,0)</f>
        <v>#N/A</v>
      </c>
      <c r="AT1529" s="11">
        <v>2.2000000000000002</v>
      </c>
      <c r="AU1529" t="s">
        <v>71</v>
      </c>
      <c r="AV1529" s="15">
        <f>VLOOKUP(AU1529,'S&amp;PRatingMapping'!$A$3:$B$24,2,0)</f>
        <v>3.1428571428571423</v>
      </c>
      <c r="AX1529">
        <v>7645260</v>
      </c>
      <c r="AY1529" t="s">
        <v>34</v>
      </c>
      <c r="AZ1529">
        <v>2</v>
      </c>
      <c r="BA1529" t="s">
        <v>41</v>
      </c>
      <c r="BB1529">
        <v>0.14863999999999999</v>
      </c>
      <c r="BC1529">
        <v>-5</v>
      </c>
      <c r="BE1529" s="11">
        <v>2.2000000000000002</v>
      </c>
      <c r="BF1529" t="s">
        <v>41</v>
      </c>
      <c r="BG1529">
        <v>42.436776000000002</v>
      </c>
      <c r="BH1529">
        <v>-5</v>
      </c>
      <c r="BK1529" t="e">
        <f>VLOOKUP(BJ1529,MoodysRatingMapping!$A$3:$B$23,2,0)</f>
        <v>#N/A</v>
      </c>
      <c r="BM1529" s="11">
        <v>2.2000000000000002</v>
      </c>
      <c r="BN1529" t="s">
        <v>71</v>
      </c>
      <c r="BO1529" s="15">
        <f>VLOOKUP(BN1529,'S&amp;PRatingMapping'!$A$3:$B$24,2,0)</f>
        <v>3.1428571428571423</v>
      </c>
      <c r="BQ1529">
        <v>1477980.9</v>
      </c>
      <c r="BR1529" s="11" t="s">
        <v>40</v>
      </c>
      <c r="BS1529">
        <v>2</v>
      </c>
      <c r="BT1529" t="s">
        <v>41</v>
      </c>
      <c r="BU1529">
        <v>2.6720000000000001E-2</v>
      </c>
      <c r="BV1529">
        <v>-1</v>
      </c>
      <c r="CB1529" t="s">
        <v>45</v>
      </c>
      <c r="CC1529" t="s">
        <v>59</v>
      </c>
      <c r="CD1529">
        <f>VLOOKUP(CC1529,MoodysRatingMapping!$A$3:$B$23,2,0)</f>
        <v>4.6000000000000005</v>
      </c>
      <c r="CE1529">
        <v>0</v>
      </c>
      <c r="CF1529" s="11">
        <v>3.2</v>
      </c>
      <c r="CG1529" t="s">
        <v>69</v>
      </c>
      <c r="CH1529" s="15">
        <f>VLOOKUP(CG1529,'S&amp;PRatingMapping'!$A$3:$B$24,2,0)</f>
        <v>4.4285714285714279</v>
      </c>
    </row>
    <row r="1530" spans="1:86" x14ac:dyDescent="0.25">
      <c r="A1530" s="2">
        <v>43007</v>
      </c>
      <c r="B1530">
        <v>6.1</v>
      </c>
      <c r="C1530">
        <v>68126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270000</v>
      </c>
      <c r="W1530" t="e">
        <f>VLOOKUP(V1530,MoodysRatingMapping!$A$3:$B$23,2,0)</f>
        <v>#N/A</v>
      </c>
      <c r="AA1530" s="7" t="e">
        <f>VLOOKUP(Z1530,'S&amp;PRatingMapping'!$A$3:$B$24,2,0)</f>
        <v>#N/A</v>
      </c>
      <c r="AC1530">
        <v>67996</v>
      </c>
      <c r="AD1530">
        <v>67996</v>
      </c>
      <c r="AE1530">
        <v>100000</v>
      </c>
      <c r="AR1530" t="e">
        <f>VLOOKUP(AQ1530,MoodysRatingMapping!$A$3:$B$23,2,0)</f>
        <v>#N/A</v>
      </c>
      <c r="AV1530" s="15" t="e">
        <f>VLOOKUP(AU1530,'S&amp;PRatingMapping'!$A$3:$B$24,2,0)</f>
        <v>#N/A</v>
      </c>
      <c r="AX1530">
        <v>176000</v>
      </c>
      <c r="BK1530" t="e">
        <f>VLOOKUP(BJ1530,MoodysRatingMapping!$A$3:$B$23,2,0)</f>
        <v>#N/A</v>
      </c>
      <c r="BO1530" s="15" t="e">
        <f>VLOOKUP(BN1530,'S&amp;PRatingMapping'!$A$3:$B$24,2,0)</f>
        <v>#N/A</v>
      </c>
      <c r="BQ1530">
        <v>1020000</v>
      </c>
      <c r="CD1530" t="e">
        <f>VLOOKUP(CC1530,MoodysRatingMapping!$A$3:$B$23,2,0)</f>
        <v>#N/A</v>
      </c>
      <c r="CH1530" s="15" t="e">
        <f>VLOOKUP(CG1530,'S&amp;PRatingMapping'!$A$3:$B$24,2,0)</f>
        <v>#N/A</v>
      </c>
    </row>
    <row r="1531" spans="1:86" x14ac:dyDescent="0.25">
      <c r="A1531" s="2">
        <v>42551</v>
      </c>
      <c r="B1531">
        <v>6.2</v>
      </c>
      <c r="C1531">
        <v>68128</v>
      </c>
      <c r="D1531">
        <v>0.10000000000000051</v>
      </c>
      <c r="E1531">
        <v>1</v>
      </c>
      <c r="F1531">
        <v>0</v>
      </c>
      <c r="G1531">
        <v>0</v>
      </c>
      <c r="H1531">
        <v>0</v>
      </c>
      <c r="I1531">
        <v>15483472</v>
      </c>
      <c r="J1531" s="9">
        <v>6.2</v>
      </c>
      <c r="K1531">
        <v>8</v>
      </c>
      <c r="L1531" t="s">
        <v>41</v>
      </c>
      <c r="M1531">
        <v>2.8416000000000001</v>
      </c>
      <c r="W1531" t="e">
        <f>VLOOKUP(V1531,MoodysRatingMapping!$A$3:$B$23,2,0)</f>
        <v>#N/A</v>
      </c>
      <c r="AA1531" s="7" t="e">
        <f>VLOOKUP(Z1531,'S&amp;PRatingMapping'!$A$3:$B$24,2,0)</f>
        <v>#N/A</v>
      </c>
      <c r="AC1531">
        <v>6815</v>
      </c>
      <c r="AD1531">
        <v>6815</v>
      </c>
      <c r="AE1531">
        <v>15789473.550000001</v>
      </c>
      <c r="AF1531" t="s">
        <v>31</v>
      </c>
      <c r="AG1531">
        <v>7</v>
      </c>
      <c r="AH1531" t="s">
        <v>41</v>
      </c>
      <c r="AI1531">
        <v>1.3328500000000001</v>
      </c>
      <c r="AJ1531">
        <v>0</v>
      </c>
      <c r="AR1531" t="e">
        <f>VLOOKUP(AQ1531,MoodysRatingMapping!$A$3:$B$23,2,0)</f>
        <v>#N/A</v>
      </c>
      <c r="AV1531" s="15" t="e">
        <f>VLOOKUP(AU1531,'S&amp;PRatingMapping'!$A$3:$B$24,2,0)</f>
        <v>#N/A</v>
      </c>
      <c r="AX1531">
        <v>19206249.18</v>
      </c>
      <c r="AY1531" t="s">
        <v>37</v>
      </c>
      <c r="AZ1531">
        <v>6</v>
      </c>
      <c r="BA1531" t="s">
        <v>41</v>
      </c>
      <c r="BB1531">
        <v>0.70628999999999997</v>
      </c>
      <c r="BC1531">
        <v>-1</v>
      </c>
      <c r="BK1531" t="e">
        <f>VLOOKUP(BJ1531,MoodysRatingMapping!$A$3:$B$23,2,0)</f>
        <v>#N/A</v>
      </c>
      <c r="BO1531" s="15" t="e">
        <f>VLOOKUP(BN1531,'S&amp;PRatingMapping'!$A$3:$B$24,2,0)</f>
        <v>#N/A</v>
      </c>
      <c r="BQ1531">
        <v>15400016</v>
      </c>
      <c r="BR1531" s="11">
        <v>5.2</v>
      </c>
      <c r="BS1531">
        <v>6</v>
      </c>
      <c r="BT1531" t="s">
        <v>41</v>
      </c>
      <c r="BU1531">
        <v>0.71277999999999997</v>
      </c>
      <c r="BV1531">
        <v>-1</v>
      </c>
      <c r="CD1531" t="e">
        <f>VLOOKUP(CC1531,MoodysRatingMapping!$A$3:$B$23,2,0)</f>
        <v>#N/A</v>
      </c>
      <c r="CH1531" s="15" t="e">
        <f>VLOOKUP(CG1531,'S&amp;PRatingMapping'!$A$3:$B$24,2,0)</f>
        <v>#N/A</v>
      </c>
    </row>
    <row r="1532" spans="1:86" x14ac:dyDescent="0.25">
      <c r="A1532" s="2">
        <v>41912</v>
      </c>
      <c r="B1532">
        <v>5.0999999999999996</v>
      </c>
      <c r="C1532">
        <v>68131</v>
      </c>
      <c r="D1532">
        <v>1.1000000000000001</v>
      </c>
      <c r="E1532">
        <v>1</v>
      </c>
      <c r="F1532">
        <v>0</v>
      </c>
      <c r="G1532">
        <v>0</v>
      </c>
      <c r="H1532">
        <v>0</v>
      </c>
      <c r="I1532">
        <v>4285714.08</v>
      </c>
      <c r="J1532" s="9" t="s">
        <v>29</v>
      </c>
      <c r="K1532">
        <v>4</v>
      </c>
      <c r="L1532" t="s">
        <v>41</v>
      </c>
      <c r="M1532">
        <v>0.29425000000000001</v>
      </c>
      <c r="N1532">
        <v>-1</v>
      </c>
      <c r="Q1532" s="11">
        <v>2.2000000000000002</v>
      </c>
      <c r="R1532" t="s">
        <v>41</v>
      </c>
      <c r="S1532">
        <v>44.45458</v>
      </c>
      <c r="T1532">
        <v>-3</v>
      </c>
      <c r="W1532" t="e">
        <f>VLOOKUP(V1532,MoodysRatingMapping!$A$3:$B$23,2,0)</f>
        <v>#N/A</v>
      </c>
      <c r="AA1532" s="7" t="e">
        <f>VLOOKUP(Z1532,'S&amp;PRatingMapping'!$A$3:$B$24,2,0)</f>
        <v>#N/A</v>
      </c>
      <c r="AC1532">
        <v>689</v>
      </c>
      <c r="AD1532">
        <v>689</v>
      </c>
      <c r="AE1532">
        <v>3862779.48</v>
      </c>
      <c r="AL1532" t="s">
        <v>44</v>
      </c>
      <c r="AM1532" t="s">
        <v>41</v>
      </c>
      <c r="AN1532">
        <v>44.285314</v>
      </c>
      <c r="AO1532">
        <v>-2</v>
      </c>
      <c r="AR1532" t="e">
        <f>VLOOKUP(AQ1532,MoodysRatingMapping!$A$3:$B$23,2,0)</f>
        <v>#N/A</v>
      </c>
      <c r="AV1532" s="15" t="e">
        <f>VLOOKUP(AU1532,'S&amp;PRatingMapping'!$A$3:$B$24,2,0)</f>
        <v>#N/A</v>
      </c>
      <c r="AX1532">
        <v>4126925.7</v>
      </c>
      <c r="AY1532" t="s">
        <v>29</v>
      </c>
      <c r="AZ1532">
        <v>4</v>
      </c>
      <c r="BA1532" t="s">
        <v>41</v>
      </c>
      <c r="BB1532">
        <v>0.29718</v>
      </c>
      <c r="BC1532">
        <v>0</v>
      </c>
      <c r="BE1532" s="11">
        <v>2.2000000000000002</v>
      </c>
      <c r="BF1532" t="s">
        <v>41</v>
      </c>
      <c r="BG1532">
        <v>44.450583000000002</v>
      </c>
      <c r="BH1532">
        <v>-2</v>
      </c>
      <c r="BK1532" t="e">
        <f>VLOOKUP(BJ1532,MoodysRatingMapping!$A$3:$B$23,2,0)</f>
        <v>#N/A</v>
      </c>
      <c r="BO1532" s="15" t="e">
        <f>VLOOKUP(BN1532,'S&amp;PRatingMapping'!$A$3:$B$24,2,0)</f>
        <v>#N/A</v>
      </c>
      <c r="BQ1532">
        <v>3280224.85</v>
      </c>
      <c r="BR1532" s="11">
        <v>5.0999999999999996</v>
      </c>
      <c r="BS1532">
        <v>5</v>
      </c>
      <c r="BT1532" t="s">
        <v>41</v>
      </c>
      <c r="BU1532">
        <v>0.33735999999999999</v>
      </c>
      <c r="BV1532">
        <v>1</v>
      </c>
      <c r="BX1532" t="s">
        <v>46</v>
      </c>
      <c r="BY1532" t="s">
        <v>41</v>
      </c>
      <c r="BZ1532">
        <v>45.926020999999999</v>
      </c>
      <c r="CA1532">
        <v>-2</v>
      </c>
      <c r="CD1532" t="e">
        <f>VLOOKUP(CC1532,MoodysRatingMapping!$A$3:$B$23,2,0)</f>
        <v>#N/A</v>
      </c>
      <c r="CH1532" s="15" t="e">
        <f>VLOOKUP(CG1532,'S&amp;PRatingMapping'!$A$3:$B$24,2,0)</f>
        <v>#N/A</v>
      </c>
    </row>
    <row r="1533" spans="1:86" x14ac:dyDescent="0.25">
      <c r="A1533" s="2">
        <v>42124</v>
      </c>
      <c r="B1533">
        <v>6.2</v>
      </c>
      <c r="C1533">
        <v>68131</v>
      </c>
      <c r="D1533">
        <v>1.100000000000001</v>
      </c>
      <c r="E1533">
        <v>1</v>
      </c>
      <c r="F1533">
        <v>0</v>
      </c>
      <c r="G1533">
        <v>0</v>
      </c>
      <c r="H1533">
        <v>0</v>
      </c>
      <c r="I1533">
        <v>4144562.5</v>
      </c>
      <c r="J1533" s="9">
        <v>3.1</v>
      </c>
      <c r="K1533">
        <v>3</v>
      </c>
      <c r="L1533" t="s">
        <v>41</v>
      </c>
      <c r="M1533">
        <v>0.18790999999999999</v>
      </c>
      <c r="N1533">
        <v>-5</v>
      </c>
      <c r="Q1533" s="11">
        <v>2.1</v>
      </c>
      <c r="R1533" t="s">
        <v>41</v>
      </c>
      <c r="S1533">
        <v>32.541789999999999</v>
      </c>
      <c r="T1533">
        <v>-6</v>
      </c>
      <c r="W1533" t="e">
        <f>VLOOKUP(V1533,MoodysRatingMapping!$A$3:$B$23,2,0)</f>
        <v>#N/A</v>
      </c>
      <c r="AA1533" s="7" t="e">
        <f>VLOOKUP(Z1533,'S&amp;PRatingMapping'!$A$3:$B$24,2,0)</f>
        <v>#N/A</v>
      </c>
      <c r="AC1533">
        <v>6897</v>
      </c>
      <c r="AD1533">
        <v>6897</v>
      </c>
      <c r="AE1533">
        <v>2368545.6</v>
      </c>
      <c r="AF1533" t="s">
        <v>35</v>
      </c>
      <c r="AG1533">
        <v>3</v>
      </c>
      <c r="AH1533" t="s">
        <v>41</v>
      </c>
      <c r="AI1533">
        <v>0.18955</v>
      </c>
      <c r="AJ1533">
        <v>-2</v>
      </c>
      <c r="AL1533" t="s">
        <v>34</v>
      </c>
      <c r="AM1533" t="s">
        <v>41</v>
      </c>
      <c r="AN1533">
        <v>35.783411999999998</v>
      </c>
      <c r="AO1533">
        <v>-3</v>
      </c>
      <c r="AR1533" t="e">
        <f>VLOOKUP(AQ1533,MoodysRatingMapping!$A$3:$B$23,2,0)</f>
        <v>#N/A</v>
      </c>
      <c r="AV1533" s="15" t="e">
        <f>VLOOKUP(AU1533,'S&amp;PRatingMapping'!$A$3:$B$24,2,0)</f>
        <v>#N/A</v>
      </c>
      <c r="AX1533">
        <v>3999040</v>
      </c>
      <c r="AY1533" t="s">
        <v>35</v>
      </c>
      <c r="AZ1533">
        <v>3</v>
      </c>
      <c r="BA1533" t="s">
        <v>41</v>
      </c>
      <c r="BB1533">
        <v>0.22170999999999999</v>
      </c>
      <c r="BC1533">
        <v>-2</v>
      </c>
      <c r="BE1533" s="11">
        <v>2.2000000000000002</v>
      </c>
      <c r="BF1533" t="s">
        <v>41</v>
      </c>
      <c r="BG1533">
        <v>37.618707999999998</v>
      </c>
      <c r="BH1533">
        <v>-3</v>
      </c>
      <c r="BK1533" t="e">
        <f>VLOOKUP(BJ1533,MoodysRatingMapping!$A$3:$B$23,2,0)</f>
        <v>#N/A</v>
      </c>
      <c r="BO1533" s="15" t="e">
        <f>VLOOKUP(BN1533,'S&amp;PRatingMapping'!$A$3:$B$24,2,0)</f>
        <v>#N/A</v>
      </c>
      <c r="BQ1533">
        <v>3540240.9</v>
      </c>
      <c r="BR1533" s="11">
        <v>2.1</v>
      </c>
      <c r="BS1533">
        <v>2</v>
      </c>
      <c r="BT1533" t="s">
        <v>41</v>
      </c>
      <c r="BU1533">
        <v>0.15975</v>
      </c>
      <c r="BV1533">
        <v>-3</v>
      </c>
      <c r="BX1533" t="s">
        <v>34</v>
      </c>
      <c r="BY1533" t="s">
        <v>41</v>
      </c>
      <c r="BZ1533">
        <v>39.234251</v>
      </c>
      <c r="CA1533">
        <v>-3</v>
      </c>
      <c r="CD1533" t="e">
        <f>VLOOKUP(CC1533,MoodysRatingMapping!$A$3:$B$23,2,0)</f>
        <v>#N/A</v>
      </c>
      <c r="CH1533" s="15" t="e">
        <f>VLOOKUP(CG1533,'S&amp;PRatingMapping'!$A$3:$B$24,2,0)</f>
        <v>#N/A</v>
      </c>
    </row>
    <row r="1534" spans="1:86" x14ac:dyDescent="0.25">
      <c r="A1534" s="2">
        <v>42460</v>
      </c>
      <c r="B1534">
        <v>7</v>
      </c>
      <c r="C1534">
        <v>68131</v>
      </c>
      <c r="D1534">
        <v>0.79999999999999982</v>
      </c>
      <c r="E1534">
        <v>1</v>
      </c>
      <c r="F1534">
        <v>0</v>
      </c>
      <c r="G1534">
        <v>0</v>
      </c>
      <c r="H1534">
        <v>0</v>
      </c>
      <c r="I1534">
        <v>385000.4</v>
      </c>
      <c r="J1534" s="9">
        <v>6.1</v>
      </c>
      <c r="K1534">
        <v>7</v>
      </c>
      <c r="L1534" t="s">
        <v>41</v>
      </c>
      <c r="M1534">
        <v>1.1814</v>
      </c>
      <c r="N1534">
        <v>-2</v>
      </c>
      <c r="Q1534" s="11">
        <v>2.2999999999999998</v>
      </c>
      <c r="R1534" t="s">
        <v>41</v>
      </c>
      <c r="S1534">
        <v>67.572647000000003</v>
      </c>
      <c r="T1534">
        <v>-7</v>
      </c>
      <c r="W1534" t="e">
        <f>VLOOKUP(V1534,MoodysRatingMapping!$A$3:$B$23,2,0)</f>
        <v>#N/A</v>
      </c>
      <c r="AA1534" s="7" t="e">
        <f>VLOOKUP(Z1534,'S&amp;PRatingMapping'!$A$3:$B$24,2,0)</f>
        <v>#N/A</v>
      </c>
      <c r="AC1534">
        <v>6818</v>
      </c>
      <c r="AD1534">
        <v>6818</v>
      </c>
      <c r="AE1534">
        <v>3879979.43</v>
      </c>
      <c r="AF1534" t="s">
        <v>37</v>
      </c>
      <c r="AG1534">
        <v>6</v>
      </c>
      <c r="AH1534" t="s">
        <v>41</v>
      </c>
      <c r="AI1534">
        <v>0.68147000000000002</v>
      </c>
      <c r="AJ1534">
        <v>-2</v>
      </c>
      <c r="AL1534" t="s">
        <v>45</v>
      </c>
      <c r="AM1534" t="s">
        <v>41</v>
      </c>
      <c r="AN1534">
        <v>104.042446</v>
      </c>
      <c r="AO1534">
        <v>-5</v>
      </c>
      <c r="AR1534" t="e">
        <f>VLOOKUP(AQ1534,MoodysRatingMapping!$A$3:$B$23,2,0)</f>
        <v>#N/A</v>
      </c>
      <c r="AV1534" s="15" t="e">
        <f>VLOOKUP(AU1534,'S&amp;PRatingMapping'!$A$3:$B$24,2,0)</f>
        <v>#N/A</v>
      </c>
      <c r="AX1534">
        <v>4997857.9000000004</v>
      </c>
      <c r="AY1534" t="s">
        <v>37</v>
      </c>
      <c r="AZ1534">
        <v>6</v>
      </c>
      <c r="BA1534" t="s">
        <v>41</v>
      </c>
      <c r="BB1534">
        <v>0.57728000000000002</v>
      </c>
      <c r="BC1534">
        <v>-2</v>
      </c>
      <c r="BE1534" s="11">
        <v>2.2999999999999998</v>
      </c>
      <c r="BF1534" t="s">
        <v>41</v>
      </c>
      <c r="BG1534">
        <v>70.679579000000004</v>
      </c>
      <c r="BH1534">
        <v>-6</v>
      </c>
      <c r="BK1534" t="e">
        <f>VLOOKUP(BJ1534,MoodysRatingMapping!$A$3:$B$23,2,0)</f>
        <v>#N/A</v>
      </c>
      <c r="BO1534" s="15" t="e">
        <f>VLOOKUP(BN1534,'S&amp;PRatingMapping'!$A$3:$B$24,2,0)</f>
        <v>#N/A</v>
      </c>
      <c r="BQ1534">
        <v>4515896.25</v>
      </c>
      <c r="BR1534" s="11">
        <v>5.0999999999999996</v>
      </c>
      <c r="BS1534">
        <v>5</v>
      </c>
      <c r="BT1534" t="s">
        <v>41</v>
      </c>
      <c r="BU1534">
        <v>0.36662</v>
      </c>
      <c r="BV1534">
        <v>-3</v>
      </c>
      <c r="BX1534" t="s">
        <v>46</v>
      </c>
      <c r="BY1534" t="s">
        <v>41</v>
      </c>
      <c r="BZ1534">
        <v>62.544117</v>
      </c>
      <c r="CA1534">
        <v>-6</v>
      </c>
      <c r="CD1534" t="e">
        <f>VLOOKUP(CC1534,MoodysRatingMapping!$A$3:$B$23,2,0)</f>
        <v>#N/A</v>
      </c>
      <c r="CH1534" s="15" t="e">
        <f>VLOOKUP(CG1534,'S&amp;PRatingMapping'!$A$3:$B$24,2,0)</f>
        <v>#N/A</v>
      </c>
    </row>
    <row r="1535" spans="1:86" x14ac:dyDescent="0.25">
      <c r="A1535" s="2">
        <v>42643</v>
      </c>
      <c r="B1535">
        <v>4</v>
      </c>
      <c r="C1535">
        <v>68134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123723261.34999999</v>
      </c>
      <c r="J1535" s="9">
        <v>2.1</v>
      </c>
      <c r="K1535">
        <v>2</v>
      </c>
      <c r="L1535" t="s">
        <v>41</v>
      </c>
      <c r="M1535">
        <v>0.1293</v>
      </c>
      <c r="N1535">
        <v>-2</v>
      </c>
      <c r="Q1535" s="11" t="s">
        <v>30</v>
      </c>
      <c r="R1535" t="s">
        <v>41</v>
      </c>
      <c r="S1535">
        <v>29.3642</v>
      </c>
      <c r="T1535">
        <v>-3</v>
      </c>
      <c r="U1535" s="11">
        <v>2.2000000000000002</v>
      </c>
      <c r="V1535" t="s">
        <v>50</v>
      </c>
      <c r="W1535">
        <f>VLOOKUP(V1535,MoodysRatingMapping!$A$3:$B$23,2,0)</f>
        <v>3.7000000000000006</v>
      </c>
      <c r="X1535">
        <v>-2</v>
      </c>
      <c r="Y1535">
        <v>2.2000000000000002</v>
      </c>
      <c r="Z1535" t="s">
        <v>77</v>
      </c>
      <c r="AA1535" s="7">
        <f>VLOOKUP(Z1535,'S&amp;PRatingMapping'!$A$3:$B$24,2,0)</f>
        <v>3.5714285714285707</v>
      </c>
      <c r="AC1535">
        <v>68162</v>
      </c>
      <c r="AD1535">
        <v>68162</v>
      </c>
      <c r="AE1535">
        <v>123752580.03</v>
      </c>
      <c r="AF1535" t="s">
        <v>34</v>
      </c>
      <c r="AG1535">
        <v>2</v>
      </c>
      <c r="AH1535" t="s">
        <v>41</v>
      </c>
      <c r="AI1535">
        <v>0.1221</v>
      </c>
      <c r="AJ1535">
        <v>-1</v>
      </c>
      <c r="AL1535" t="s">
        <v>30</v>
      </c>
      <c r="AM1535" t="s">
        <v>41</v>
      </c>
      <c r="AN1535">
        <v>26.5548</v>
      </c>
      <c r="AO1535">
        <v>-2</v>
      </c>
      <c r="AP1535" s="11">
        <v>2.2000000000000002</v>
      </c>
      <c r="AQ1535" t="s">
        <v>50</v>
      </c>
      <c r="AR1535">
        <f>VLOOKUP(AQ1535,MoodysRatingMapping!$A$3:$B$23,2,0)</f>
        <v>3.7000000000000006</v>
      </c>
      <c r="AS1535">
        <v>-1</v>
      </c>
      <c r="AT1535" s="11">
        <v>2.2000000000000002</v>
      </c>
      <c r="AU1535" t="s">
        <v>77</v>
      </c>
      <c r="AV1535" s="15">
        <f>VLOOKUP(AU1535,'S&amp;PRatingMapping'!$A$3:$B$24,2,0)</f>
        <v>3.5714285714285707</v>
      </c>
      <c r="AX1535">
        <v>124402084.98999999</v>
      </c>
      <c r="AY1535" t="s">
        <v>34</v>
      </c>
      <c r="AZ1535">
        <v>2</v>
      </c>
      <c r="BA1535" t="s">
        <v>41</v>
      </c>
      <c r="BB1535">
        <v>0.15995000000000001</v>
      </c>
      <c r="BC1535">
        <v>-1</v>
      </c>
      <c r="BE1535" s="11" t="s">
        <v>30</v>
      </c>
      <c r="BF1535" t="s">
        <v>41</v>
      </c>
      <c r="BG1535">
        <v>33.713000000000001</v>
      </c>
      <c r="BH1535">
        <v>-2</v>
      </c>
      <c r="BI1535" s="11">
        <v>2.2000000000000002</v>
      </c>
      <c r="BJ1535" t="s">
        <v>50</v>
      </c>
      <c r="BK1535">
        <f>VLOOKUP(BJ1535,MoodysRatingMapping!$A$3:$B$23,2,0)</f>
        <v>3.7000000000000006</v>
      </c>
      <c r="BL1535">
        <v>-1</v>
      </c>
      <c r="BM1535" s="11">
        <v>2.2000000000000002</v>
      </c>
      <c r="BN1535" t="s">
        <v>77</v>
      </c>
      <c r="BO1535" s="15">
        <f>VLOOKUP(BN1535,'S&amp;PRatingMapping'!$A$3:$B$24,2,0)</f>
        <v>3.5714285714285707</v>
      </c>
      <c r="BQ1535">
        <v>126140139.31</v>
      </c>
      <c r="BR1535" s="11">
        <v>3.1</v>
      </c>
      <c r="BS1535">
        <v>3</v>
      </c>
      <c r="BT1535" t="s">
        <v>41</v>
      </c>
      <c r="BU1535">
        <v>0.20685000000000001</v>
      </c>
      <c r="BV1535">
        <v>0</v>
      </c>
      <c r="BX1535" t="s">
        <v>30</v>
      </c>
      <c r="BY1535" t="s">
        <v>41</v>
      </c>
      <c r="BZ1535">
        <v>37.949196999999998</v>
      </c>
      <c r="CA1535">
        <v>-2</v>
      </c>
      <c r="CB1535" t="s">
        <v>46</v>
      </c>
      <c r="CC1535" t="s">
        <v>50</v>
      </c>
      <c r="CD1535">
        <f>VLOOKUP(CC1535,MoodysRatingMapping!$A$3:$B$23,2,0)</f>
        <v>3.7000000000000006</v>
      </c>
      <c r="CE1535">
        <v>-1</v>
      </c>
      <c r="CF1535" s="11">
        <v>2.2999999999999998</v>
      </c>
      <c r="CG1535" t="s">
        <v>77</v>
      </c>
      <c r="CH1535" s="15">
        <f>VLOOKUP(CG1535,'S&amp;PRatingMapping'!$A$3:$B$24,2,0)</f>
        <v>3.5714285714285707</v>
      </c>
    </row>
    <row r="1536" spans="1:86" x14ac:dyDescent="0.25">
      <c r="A1536" s="2">
        <v>42338</v>
      </c>
      <c r="B1536">
        <v>3.1</v>
      </c>
      <c r="C1536">
        <v>68139</v>
      </c>
      <c r="D1536">
        <v>0.80000000000000027</v>
      </c>
      <c r="E1536">
        <v>1</v>
      </c>
      <c r="F1536">
        <v>0</v>
      </c>
      <c r="G1536">
        <v>0</v>
      </c>
      <c r="H1536">
        <v>0</v>
      </c>
      <c r="I1536">
        <v>42874261.649999999</v>
      </c>
      <c r="J1536" s="9">
        <v>5.2</v>
      </c>
      <c r="K1536">
        <v>6</v>
      </c>
      <c r="L1536" t="s">
        <v>41</v>
      </c>
      <c r="M1536">
        <v>0.76119000000000003</v>
      </c>
      <c r="N1536">
        <v>3</v>
      </c>
      <c r="W1536" t="e">
        <f>VLOOKUP(V1536,MoodysRatingMapping!$A$3:$B$23,2,0)</f>
        <v>#N/A</v>
      </c>
      <c r="Y1536">
        <v>2.2000000000000002</v>
      </c>
      <c r="Z1536" t="s">
        <v>71</v>
      </c>
      <c r="AA1536" s="7">
        <f>VLOOKUP(Z1536,'S&amp;PRatingMapping'!$A$3:$B$24,2,0)</f>
        <v>3.1428571428571423</v>
      </c>
      <c r="AC1536">
        <v>68243</v>
      </c>
      <c r="AD1536">
        <v>68243</v>
      </c>
      <c r="AE1536">
        <v>43785853.399999999</v>
      </c>
      <c r="AF1536" t="s">
        <v>37</v>
      </c>
      <c r="AG1536">
        <v>6</v>
      </c>
      <c r="AH1536" t="s">
        <v>41</v>
      </c>
      <c r="AI1536">
        <v>0.69681999999999999</v>
      </c>
      <c r="AJ1536">
        <v>4</v>
      </c>
      <c r="AR1536" t="e">
        <f>VLOOKUP(AQ1536,MoodysRatingMapping!$A$3:$B$23,2,0)</f>
        <v>#N/A</v>
      </c>
      <c r="AT1536" s="11">
        <v>2.2000000000000002</v>
      </c>
      <c r="AU1536" t="s">
        <v>71</v>
      </c>
      <c r="AV1536" s="15">
        <f>VLOOKUP(AU1536,'S&amp;PRatingMapping'!$A$3:$B$24,2,0)</f>
        <v>3.1428571428571423</v>
      </c>
      <c r="AX1536">
        <v>42899961.18</v>
      </c>
      <c r="AY1536" t="s">
        <v>37</v>
      </c>
      <c r="AZ1536">
        <v>6</v>
      </c>
      <c r="BA1536" t="s">
        <v>41</v>
      </c>
      <c r="BB1536">
        <v>0.64790000000000003</v>
      </c>
      <c r="BC1536">
        <v>4</v>
      </c>
      <c r="BK1536" t="e">
        <f>VLOOKUP(BJ1536,MoodysRatingMapping!$A$3:$B$23,2,0)</f>
        <v>#N/A</v>
      </c>
      <c r="BM1536" s="11">
        <v>2.2000000000000002</v>
      </c>
      <c r="BN1536" t="s">
        <v>71</v>
      </c>
      <c r="BO1536" s="15">
        <f>VLOOKUP(BN1536,'S&amp;PRatingMapping'!$A$3:$B$24,2,0)</f>
        <v>3.1428571428571423</v>
      </c>
      <c r="BQ1536">
        <v>43585839.079999998</v>
      </c>
      <c r="BR1536" s="11">
        <v>5.2</v>
      </c>
      <c r="BS1536">
        <v>6</v>
      </c>
      <c r="BT1536" t="s">
        <v>41</v>
      </c>
      <c r="BU1536">
        <v>0.54737999999999998</v>
      </c>
      <c r="BV1536">
        <v>4</v>
      </c>
      <c r="CD1536" t="e">
        <f>VLOOKUP(CC1536,MoodysRatingMapping!$A$3:$B$23,2,0)</f>
        <v>#N/A</v>
      </c>
      <c r="CF1536" s="11">
        <v>2.2000000000000002</v>
      </c>
      <c r="CG1536" t="s">
        <v>71</v>
      </c>
      <c r="CH1536" s="15">
        <f>VLOOKUP(CG1536,'S&amp;PRatingMapping'!$A$3:$B$24,2,0)</f>
        <v>3.1428571428571423</v>
      </c>
    </row>
    <row r="1537" spans="1:86" x14ac:dyDescent="0.25">
      <c r="A1537" s="2">
        <v>42704</v>
      </c>
      <c r="B1537">
        <v>3.2</v>
      </c>
      <c r="C1537">
        <v>68139</v>
      </c>
      <c r="D1537">
        <v>0.1000000000000001</v>
      </c>
      <c r="E1537">
        <v>1</v>
      </c>
      <c r="F1537">
        <v>0</v>
      </c>
      <c r="G1537">
        <v>0</v>
      </c>
      <c r="H1537">
        <v>0</v>
      </c>
      <c r="I1537">
        <v>42631618.979999997</v>
      </c>
      <c r="J1537" s="9">
        <v>5.2</v>
      </c>
      <c r="K1537">
        <v>6</v>
      </c>
      <c r="L1537" t="s">
        <v>41</v>
      </c>
      <c r="M1537">
        <v>0.77778999999999998</v>
      </c>
      <c r="N1537">
        <v>3</v>
      </c>
      <c r="W1537" t="e">
        <f>VLOOKUP(V1537,MoodysRatingMapping!$A$3:$B$23,2,0)</f>
        <v>#N/A</v>
      </c>
      <c r="Y1537">
        <v>2.2000000000000002</v>
      </c>
      <c r="Z1537" t="s">
        <v>71</v>
      </c>
      <c r="AA1537" s="7">
        <f>VLOOKUP(Z1537,'S&amp;PRatingMapping'!$A$3:$B$24,2,0)</f>
        <v>3.1428571428571423</v>
      </c>
      <c r="AC1537">
        <v>68255</v>
      </c>
      <c r="AD1537">
        <v>68255</v>
      </c>
      <c r="AE1537">
        <v>42688840.350000001</v>
      </c>
      <c r="AF1537" t="s">
        <v>37</v>
      </c>
      <c r="AG1537">
        <v>6</v>
      </c>
      <c r="AH1537" t="s">
        <v>41</v>
      </c>
      <c r="AI1537">
        <v>0.53861999999999999</v>
      </c>
      <c r="AJ1537">
        <v>3</v>
      </c>
      <c r="AR1537" t="e">
        <f>VLOOKUP(AQ1537,MoodysRatingMapping!$A$3:$B$23,2,0)</f>
        <v>#N/A</v>
      </c>
      <c r="AT1537" s="11">
        <v>2.2000000000000002</v>
      </c>
      <c r="AU1537" t="s">
        <v>71</v>
      </c>
      <c r="AV1537" s="15">
        <f>VLOOKUP(AU1537,'S&amp;PRatingMapping'!$A$3:$B$24,2,0)</f>
        <v>3.1428571428571423</v>
      </c>
      <c r="AX1537">
        <v>43645648.149999999</v>
      </c>
      <c r="AY1537" t="s">
        <v>37</v>
      </c>
      <c r="AZ1537">
        <v>6</v>
      </c>
      <c r="BA1537" t="s">
        <v>41</v>
      </c>
      <c r="BB1537">
        <v>0.52090999999999998</v>
      </c>
      <c r="BC1537">
        <v>3</v>
      </c>
      <c r="BK1537" t="e">
        <f>VLOOKUP(BJ1537,MoodysRatingMapping!$A$3:$B$23,2,0)</f>
        <v>#N/A</v>
      </c>
      <c r="BM1537" s="11">
        <v>2.2000000000000002</v>
      </c>
      <c r="BN1537" t="s">
        <v>71</v>
      </c>
      <c r="BO1537" s="15">
        <f>VLOOKUP(BN1537,'S&amp;PRatingMapping'!$A$3:$B$24,2,0)</f>
        <v>3.1428571428571423</v>
      </c>
      <c r="BQ1537">
        <v>43648980.100000001</v>
      </c>
      <c r="BR1537" s="11">
        <v>5.2</v>
      </c>
      <c r="BS1537">
        <v>6</v>
      </c>
      <c r="BT1537" t="s">
        <v>41</v>
      </c>
      <c r="BU1537">
        <v>0.51802000000000004</v>
      </c>
      <c r="BV1537">
        <v>3</v>
      </c>
      <c r="CD1537" t="e">
        <f>VLOOKUP(CC1537,MoodysRatingMapping!$A$3:$B$23,2,0)</f>
        <v>#N/A</v>
      </c>
      <c r="CF1537" s="11">
        <v>2.2000000000000002</v>
      </c>
      <c r="CG1537" t="s">
        <v>71</v>
      </c>
      <c r="CH1537" s="15">
        <f>VLOOKUP(CG1537,'S&amp;PRatingMapping'!$A$3:$B$24,2,0)</f>
        <v>3.1428571428571423</v>
      </c>
    </row>
    <row r="1538" spans="1:86" x14ac:dyDescent="0.25">
      <c r="A1538" s="2">
        <v>42216</v>
      </c>
      <c r="B1538">
        <v>3.2</v>
      </c>
      <c r="C1538">
        <v>68142</v>
      </c>
      <c r="D1538">
        <v>0.1000000000000001</v>
      </c>
      <c r="E1538">
        <v>1</v>
      </c>
      <c r="F1538">
        <v>0</v>
      </c>
      <c r="G1538">
        <v>0</v>
      </c>
      <c r="H1538">
        <v>0</v>
      </c>
      <c r="I1538">
        <v>54051988.200000003</v>
      </c>
      <c r="J1538" s="9" t="s">
        <v>30</v>
      </c>
      <c r="K1538">
        <v>1</v>
      </c>
      <c r="L1538" t="s">
        <v>41</v>
      </c>
      <c r="M1538">
        <v>0.57699999999999996</v>
      </c>
      <c r="N1538">
        <v>-2</v>
      </c>
      <c r="Q1538" s="11">
        <v>5.2</v>
      </c>
      <c r="R1538" t="s">
        <v>41</v>
      </c>
      <c r="S1538">
        <v>19.591978999999998</v>
      </c>
      <c r="T1538">
        <v>3</v>
      </c>
      <c r="U1538" s="11">
        <v>3.2</v>
      </c>
      <c r="V1538" t="s">
        <v>59</v>
      </c>
      <c r="W1538">
        <f>VLOOKUP(V1538,MoodysRatingMapping!$A$3:$B$23,2,0)</f>
        <v>4.6000000000000005</v>
      </c>
      <c r="Y1538">
        <v>3.1</v>
      </c>
      <c r="Z1538" t="s">
        <v>72</v>
      </c>
      <c r="AA1538" s="7">
        <f>VLOOKUP(Z1538,'S&amp;PRatingMapping'!$A$3:$B$24,2,0)</f>
        <v>3.9999999999999991</v>
      </c>
      <c r="AC1538">
        <v>68292</v>
      </c>
      <c r="AD1538">
        <v>68292</v>
      </c>
      <c r="AE1538">
        <v>56605283.350000001</v>
      </c>
      <c r="AF1538" t="s">
        <v>30</v>
      </c>
      <c r="AG1538">
        <v>1</v>
      </c>
      <c r="AH1538" t="s">
        <v>41</v>
      </c>
      <c r="AI1538">
        <v>5.0700000000000002E-2</v>
      </c>
      <c r="AJ1538">
        <v>-2</v>
      </c>
      <c r="AL1538" t="s">
        <v>38</v>
      </c>
      <c r="AM1538" t="s">
        <v>41</v>
      </c>
      <c r="AN1538">
        <v>159.49903699999999</v>
      </c>
      <c r="AO1538">
        <v>2</v>
      </c>
      <c r="AP1538" s="11">
        <v>3.2</v>
      </c>
      <c r="AQ1538" t="s">
        <v>59</v>
      </c>
      <c r="AR1538">
        <f>VLOOKUP(AQ1538,MoodysRatingMapping!$A$3:$B$23,2,0)</f>
        <v>4.6000000000000005</v>
      </c>
      <c r="AS1538">
        <v>0</v>
      </c>
      <c r="AT1538" s="11">
        <v>3.1</v>
      </c>
      <c r="AU1538" t="s">
        <v>72</v>
      </c>
      <c r="AV1538" s="15">
        <f>VLOOKUP(AU1538,'S&amp;PRatingMapping'!$A$3:$B$24,2,0)</f>
        <v>3.9999999999999991</v>
      </c>
      <c r="AX1538">
        <v>56846504.68</v>
      </c>
      <c r="AY1538" t="s">
        <v>30</v>
      </c>
      <c r="AZ1538">
        <v>1</v>
      </c>
      <c r="BA1538" t="s">
        <v>41</v>
      </c>
      <c r="BB1538">
        <v>4.0230000000000002E-2</v>
      </c>
      <c r="BC1538">
        <v>-2</v>
      </c>
      <c r="BE1538" s="11" t="s">
        <v>29</v>
      </c>
      <c r="BF1538" t="s">
        <v>41</v>
      </c>
      <c r="BG1538">
        <v>140.379445</v>
      </c>
      <c r="BH1538">
        <v>1</v>
      </c>
      <c r="BI1538" s="11">
        <v>3.1</v>
      </c>
      <c r="BJ1538" t="s">
        <v>52</v>
      </c>
      <c r="BK1538">
        <f>VLOOKUP(BJ1538,MoodysRatingMapping!$A$3:$B$23,2,0)</f>
        <v>4.1500000000000004</v>
      </c>
      <c r="BL1538">
        <v>0</v>
      </c>
      <c r="BM1538" s="11">
        <v>2.2999999999999998</v>
      </c>
      <c r="BN1538" t="s">
        <v>77</v>
      </c>
      <c r="BO1538" s="15">
        <f>VLOOKUP(BN1538,'S&amp;PRatingMapping'!$A$3:$B$24,2,0)</f>
        <v>3.5714285714285707</v>
      </c>
      <c r="BQ1538">
        <v>58604113.75</v>
      </c>
      <c r="BR1538" s="11" t="s">
        <v>30</v>
      </c>
      <c r="BS1538">
        <v>1</v>
      </c>
      <c r="BT1538" t="s">
        <v>41</v>
      </c>
      <c r="BU1538">
        <v>3.6089999999999997E-2</v>
      </c>
      <c r="BV1538">
        <v>-2</v>
      </c>
      <c r="BX1538" t="s">
        <v>29</v>
      </c>
      <c r="BY1538" t="s">
        <v>41</v>
      </c>
      <c r="BZ1538">
        <v>139.67751000000001</v>
      </c>
      <c r="CA1538">
        <v>1</v>
      </c>
      <c r="CB1538" t="s">
        <v>35</v>
      </c>
      <c r="CC1538" t="s">
        <v>52</v>
      </c>
      <c r="CD1538">
        <f>VLOOKUP(CC1538,MoodysRatingMapping!$A$3:$B$23,2,0)</f>
        <v>4.1500000000000004</v>
      </c>
      <c r="CE1538">
        <v>0</v>
      </c>
      <c r="CF1538" s="11">
        <v>2.2999999999999998</v>
      </c>
      <c r="CG1538" t="s">
        <v>77</v>
      </c>
      <c r="CH1538" s="15">
        <f>VLOOKUP(CG1538,'S&amp;PRatingMapping'!$A$3:$B$24,2,0)</f>
        <v>3.5714285714285707</v>
      </c>
    </row>
    <row r="1539" spans="1:86" x14ac:dyDescent="0.25">
      <c r="A1539" s="2">
        <v>43220</v>
      </c>
      <c r="B1539">
        <v>3.2</v>
      </c>
      <c r="C1539">
        <v>68148</v>
      </c>
      <c r="D1539">
        <v>0.1000000000000001</v>
      </c>
      <c r="E1539">
        <v>1</v>
      </c>
      <c r="F1539">
        <v>0</v>
      </c>
      <c r="G1539">
        <v>0</v>
      </c>
      <c r="H1539">
        <v>0</v>
      </c>
      <c r="I1539">
        <v>23362665</v>
      </c>
      <c r="W1539" t="e">
        <f>VLOOKUP(V1539,MoodysRatingMapping!$A$3:$B$23,2,0)</f>
        <v>#N/A</v>
      </c>
      <c r="Y1539">
        <v>3.1</v>
      </c>
      <c r="Z1539" t="s">
        <v>72</v>
      </c>
      <c r="AA1539" s="7">
        <f>VLOOKUP(Z1539,'S&amp;PRatingMapping'!$A$3:$B$24,2,0)</f>
        <v>3.9999999999999991</v>
      </c>
      <c r="AC1539">
        <v>68431</v>
      </c>
      <c r="AD1539">
        <v>68431</v>
      </c>
      <c r="AE1539">
        <v>23284695</v>
      </c>
      <c r="AR1539" t="e">
        <f>VLOOKUP(AQ1539,MoodysRatingMapping!$A$3:$B$23,2,0)</f>
        <v>#N/A</v>
      </c>
      <c r="AT1539" s="11">
        <v>3.1</v>
      </c>
      <c r="AU1539" t="s">
        <v>72</v>
      </c>
      <c r="AV1539" s="15">
        <f>VLOOKUP(AU1539,'S&amp;PRatingMapping'!$A$3:$B$24,2,0)</f>
        <v>3.9999999999999991</v>
      </c>
      <c r="AX1539">
        <v>23375409</v>
      </c>
      <c r="BK1539" t="e">
        <f>VLOOKUP(BJ1539,MoodysRatingMapping!$A$3:$B$23,2,0)</f>
        <v>#N/A</v>
      </c>
      <c r="BM1539" s="11">
        <v>3.1</v>
      </c>
      <c r="BN1539" t="s">
        <v>72</v>
      </c>
      <c r="BO1539" s="15">
        <f>VLOOKUP(BN1539,'S&amp;PRatingMapping'!$A$3:$B$24,2,0)</f>
        <v>3.9999999999999991</v>
      </c>
      <c r="BQ1539">
        <v>24396195</v>
      </c>
      <c r="CD1539" t="e">
        <f>VLOOKUP(CC1539,MoodysRatingMapping!$A$3:$B$23,2,0)</f>
        <v>#N/A</v>
      </c>
      <c r="CF1539" s="11">
        <v>3.1</v>
      </c>
      <c r="CG1539" t="s">
        <v>72</v>
      </c>
      <c r="CH1539" s="15">
        <f>VLOOKUP(CG1539,'S&amp;PRatingMapping'!$A$3:$B$24,2,0)</f>
        <v>3.9999999999999991</v>
      </c>
    </row>
    <row r="1540" spans="1:86" x14ac:dyDescent="0.25">
      <c r="A1540" s="2">
        <v>42062</v>
      </c>
      <c r="B1540">
        <v>2.2999999999999998</v>
      </c>
      <c r="C1540">
        <v>68150</v>
      </c>
      <c r="D1540">
        <v>0.19999999999999971</v>
      </c>
      <c r="E1540">
        <v>1</v>
      </c>
      <c r="F1540">
        <v>0</v>
      </c>
      <c r="G1540">
        <v>0</v>
      </c>
      <c r="H1540">
        <v>0</v>
      </c>
      <c r="I1540">
        <v>60000000</v>
      </c>
      <c r="U1540" s="11" t="s">
        <v>30</v>
      </c>
      <c r="V1540" t="s">
        <v>65</v>
      </c>
      <c r="W1540">
        <f>VLOOKUP(V1540,MoodysRatingMapping!$A$3:$B$23,2,0)</f>
        <v>1.9</v>
      </c>
      <c r="X1540">
        <v>-1</v>
      </c>
      <c r="AA1540" s="7" t="e">
        <f>VLOOKUP(Z1540,'S&amp;PRatingMapping'!$A$3:$B$24,2,0)</f>
        <v>#N/A</v>
      </c>
      <c r="AC1540">
        <v>68446</v>
      </c>
      <c r="AD1540">
        <v>68446</v>
      </c>
      <c r="AE1540">
        <v>60000000</v>
      </c>
      <c r="AP1540" s="11" t="s">
        <v>30</v>
      </c>
      <c r="AQ1540" t="s">
        <v>65</v>
      </c>
      <c r="AR1540">
        <f>VLOOKUP(AQ1540,MoodysRatingMapping!$A$3:$B$23,2,0)</f>
        <v>1.9</v>
      </c>
      <c r="AS1540">
        <v>-1</v>
      </c>
      <c r="AV1540" s="15" t="e">
        <f>VLOOKUP(AU1540,'S&amp;PRatingMapping'!$A$3:$B$24,2,0)</f>
        <v>#N/A</v>
      </c>
      <c r="AX1540">
        <v>60000000</v>
      </c>
      <c r="BI1540" s="11" t="s">
        <v>30</v>
      </c>
      <c r="BJ1540" t="s">
        <v>65</v>
      </c>
      <c r="BK1540">
        <f>VLOOKUP(BJ1540,MoodysRatingMapping!$A$3:$B$23,2,0)</f>
        <v>1.9</v>
      </c>
      <c r="BL1540">
        <v>-1</v>
      </c>
      <c r="BO1540" s="15" t="e">
        <f>VLOOKUP(BN1540,'S&amp;PRatingMapping'!$A$3:$B$24,2,0)</f>
        <v>#N/A</v>
      </c>
      <c r="BQ1540">
        <v>60000000</v>
      </c>
      <c r="CB1540" t="s">
        <v>30</v>
      </c>
      <c r="CC1540" t="s">
        <v>65</v>
      </c>
      <c r="CD1540">
        <f>VLOOKUP(CC1540,MoodysRatingMapping!$A$3:$B$23,2,0)</f>
        <v>1.9</v>
      </c>
      <c r="CE1540">
        <v>-1</v>
      </c>
      <c r="CH1540" s="15" t="e">
        <f>VLOOKUP(CG1540,'S&amp;PRatingMapping'!$A$3:$B$24,2,0)</f>
        <v>#N/A</v>
      </c>
    </row>
    <row r="1541" spans="1:86" x14ac:dyDescent="0.25">
      <c r="A1541" s="2">
        <v>42429</v>
      </c>
      <c r="B1541">
        <v>5.2</v>
      </c>
      <c r="C1541">
        <v>68160</v>
      </c>
      <c r="D1541">
        <v>0.10000000000000051</v>
      </c>
      <c r="E1541">
        <v>1</v>
      </c>
      <c r="F1541">
        <v>0</v>
      </c>
      <c r="G1541">
        <v>0</v>
      </c>
      <c r="H1541">
        <v>0</v>
      </c>
      <c r="I1541">
        <v>25497007.649999999</v>
      </c>
      <c r="J1541" s="9">
        <v>3.1</v>
      </c>
      <c r="K1541">
        <v>3</v>
      </c>
      <c r="L1541" t="s">
        <v>42</v>
      </c>
      <c r="M1541">
        <v>0.19398000000000001</v>
      </c>
      <c r="N1541">
        <v>-3</v>
      </c>
      <c r="W1541" t="e">
        <f>VLOOKUP(V1541,MoodysRatingMapping!$A$3:$B$23,2,0)</f>
        <v>#N/A</v>
      </c>
      <c r="Y1541" t="s">
        <v>29</v>
      </c>
      <c r="Z1541" t="s">
        <v>84</v>
      </c>
      <c r="AA1541" s="7">
        <f>VLOOKUP(Z1541,'S&amp;PRatingMapping'!$A$3:$B$24,2,0)</f>
        <v>5.2857142857142856</v>
      </c>
      <c r="AC1541">
        <v>6867</v>
      </c>
      <c r="AD1541">
        <v>6867</v>
      </c>
      <c r="AE1541">
        <v>32021989.550000001</v>
      </c>
      <c r="AF1541" t="s">
        <v>34</v>
      </c>
      <c r="AG1541">
        <v>2</v>
      </c>
      <c r="AH1541" t="s">
        <v>42</v>
      </c>
      <c r="AI1541">
        <v>0.14915999999999999</v>
      </c>
      <c r="AJ1541">
        <v>-3</v>
      </c>
      <c r="AR1541" t="e">
        <f>VLOOKUP(AQ1541,MoodysRatingMapping!$A$3:$B$23,2,0)</f>
        <v>#N/A</v>
      </c>
      <c r="AT1541" s="11" t="s">
        <v>29</v>
      </c>
      <c r="AU1541" t="s">
        <v>84</v>
      </c>
      <c r="AV1541" s="15">
        <f>VLOOKUP(AU1541,'S&amp;PRatingMapping'!$A$3:$B$24,2,0)</f>
        <v>5.2857142857142856</v>
      </c>
      <c r="AX1541">
        <v>32406071.489999998</v>
      </c>
      <c r="AY1541" t="s">
        <v>34</v>
      </c>
      <c r="AZ1541">
        <v>2</v>
      </c>
      <c r="BA1541" t="s">
        <v>42</v>
      </c>
      <c r="BB1541">
        <v>0.12214</v>
      </c>
      <c r="BC1541">
        <v>-3</v>
      </c>
      <c r="BK1541" t="e">
        <f>VLOOKUP(BJ1541,MoodysRatingMapping!$A$3:$B$23,2,0)</f>
        <v>#N/A</v>
      </c>
      <c r="BM1541" s="11" t="s">
        <v>29</v>
      </c>
      <c r="BN1541" t="s">
        <v>84</v>
      </c>
      <c r="BO1541" s="15">
        <f>VLOOKUP(BN1541,'S&amp;PRatingMapping'!$A$3:$B$24,2,0)</f>
        <v>5.2857142857142856</v>
      </c>
      <c r="BQ1541">
        <v>33587958.689999998</v>
      </c>
      <c r="BR1541" s="11" t="s">
        <v>30</v>
      </c>
      <c r="BS1541">
        <v>1</v>
      </c>
      <c r="BT1541" t="s">
        <v>42</v>
      </c>
      <c r="BU1541">
        <v>0.10553999999999999</v>
      </c>
      <c r="BV1541">
        <v>-4</v>
      </c>
      <c r="CD1541" t="e">
        <f>VLOOKUP(CC1541,MoodysRatingMapping!$A$3:$B$23,2,0)</f>
        <v>#N/A</v>
      </c>
      <c r="CF1541" s="11" t="s">
        <v>29</v>
      </c>
      <c r="CG1541" t="s">
        <v>84</v>
      </c>
      <c r="CH1541" s="15">
        <f>VLOOKUP(CG1541,'S&amp;PRatingMapping'!$A$3:$B$24,2,0)</f>
        <v>5.2857142857142856</v>
      </c>
    </row>
    <row r="1542" spans="1:86" x14ac:dyDescent="0.25">
      <c r="A1542" s="2">
        <v>42216</v>
      </c>
      <c r="B1542">
        <v>5.2</v>
      </c>
      <c r="C1542">
        <v>68162</v>
      </c>
      <c r="D1542">
        <v>1.2</v>
      </c>
      <c r="E1542">
        <v>1</v>
      </c>
      <c r="F1542">
        <v>0</v>
      </c>
      <c r="G1542">
        <v>0</v>
      </c>
      <c r="H1542">
        <v>0</v>
      </c>
      <c r="I1542">
        <v>535168.19999999995</v>
      </c>
      <c r="J1542" s="9" t="s">
        <v>29</v>
      </c>
      <c r="K1542">
        <v>4</v>
      </c>
      <c r="L1542" t="s">
        <v>41</v>
      </c>
      <c r="M1542">
        <v>0.29987999999999998</v>
      </c>
      <c r="N1542">
        <v>-2</v>
      </c>
      <c r="Q1542" s="11">
        <v>2.2999999999999998</v>
      </c>
      <c r="R1542" t="s">
        <v>41</v>
      </c>
      <c r="S1542">
        <v>56.734459999999999</v>
      </c>
      <c r="T1542">
        <v>-4</v>
      </c>
      <c r="U1542" s="11">
        <v>3.2</v>
      </c>
      <c r="V1542" t="s">
        <v>59</v>
      </c>
      <c r="W1542">
        <f>VLOOKUP(V1542,MoodysRatingMapping!$A$3:$B$23,2,0)</f>
        <v>4.6000000000000005</v>
      </c>
      <c r="X1542">
        <v>-3</v>
      </c>
      <c r="AA1542" s="7" t="e">
        <f>VLOOKUP(Z1542,'S&amp;PRatingMapping'!$A$3:$B$24,2,0)</f>
        <v>#N/A</v>
      </c>
      <c r="AC1542">
        <v>68712</v>
      </c>
      <c r="AD1542">
        <v>68712</v>
      </c>
      <c r="AE1542">
        <v>560448.35</v>
      </c>
      <c r="AF1542" t="s">
        <v>29</v>
      </c>
      <c r="AG1542">
        <v>4</v>
      </c>
      <c r="AH1542" t="s">
        <v>41</v>
      </c>
      <c r="AI1542">
        <v>0.29100999999999999</v>
      </c>
      <c r="AJ1542">
        <v>0</v>
      </c>
      <c r="AL1542" t="s">
        <v>46</v>
      </c>
      <c r="AM1542" t="s">
        <v>41</v>
      </c>
      <c r="AN1542">
        <v>59.306348999999997</v>
      </c>
      <c r="AO1542">
        <v>-2</v>
      </c>
      <c r="AP1542" s="11">
        <v>3.2</v>
      </c>
      <c r="AQ1542" t="s">
        <v>59</v>
      </c>
      <c r="AR1542">
        <f>VLOOKUP(AQ1542,MoodysRatingMapping!$A$3:$B$23,2,0)</f>
        <v>4.6000000000000005</v>
      </c>
      <c r="AS1542">
        <v>-1</v>
      </c>
      <c r="AV1542" s="15" t="e">
        <f>VLOOKUP(AU1542,'S&amp;PRatingMapping'!$A$3:$B$24,2,0)</f>
        <v>#N/A</v>
      </c>
      <c r="AX1542">
        <v>9834002.5</v>
      </c>
      <c r="AY1542" t="s">
        <v>29</v>
      </c>
      <c r="AZ1542">
        <v>4</v>
      </c>
      <c r="BA1542" t="s">
        <v>41</v>
      </c>
      <c r="BB1542">
        <v>0.23899000000000001</v>
      </c>
      <c r="BC1542">
        <v>0</v>
      </c>
      <c r="BE1542" s="11">
        <v>3.1</v>
      </c>
      <c r="BF1542" t="s">
        <v>41</v>
      </c>
      <c r="BG1542">
        <v>61.680698999999997</v>
      </c>
      <c r="BH1542">
        <v>-1</v>
      </c>
      <c r="BI1542" s="11">
        <v>3.2</v>
      </c>
      <c r="BJ1542" t="s">
        <v>59</v>
      </c>
      <c r="BK1542">
        <f>VLOOKUP(BJ1542,MoodysRatingMapping!$A$3:$B$23,2,0)</f>
        <v>4.6000000000000005</v>
      </c>
      <c r="BL1542">
        <v>-1</v>
      </c>
      <c r="BO1542" s="15" t="e">
        <f>VLOOKUP(BN1542,'S&amp;PRatingMapping'!$A$3:$B$24,2,0)</f>
        <v>#N/A</v>
      </c>
      <c r="BQ1542">
        <v>10774933.75</v>
      </c>
      <c r="BX1542" t="s">
        <v>35</v>
      </c>
      <c r="BY1542" t="s">
        <v>41</v>
      </c>
      <c r="BZ1542">
        <v>62.200018</v>
      </c>
      <c r="CA1542">
        <v>-1</v>
      </c>
      <c r="CB1542" t="s">
        <v>45</v>
      </c>
      <c r="CC1542" t="s">
        <v>59</v>
      </c>
      <c r="CD1542">
        <f>VLOOKUP(CC1542,MoodysRatingMapping!$A$3:$B$23,2,0)</f>
        <v>4.6000000000000005</v>
      </c>
      <c r="CE1542">
        <v>-1</v>
      </c>
      <c r="CH1542" s="15" t="e">
        <f>VLOOKUP(CG1542,'S&amp;PRatingMapping'!$A$3:$B$24,2,0)</f>
        <v>#N/A</v>
      </c>
    </row>
    <row r="1543" spans="1:86" x14ac:dyDescent="0.25">
      <c r="A1543" s="2">
        <v>42825</v>
      </c>
      <c r="B1543">
        <v>6.2</v>
      </c>
      <c r="C1543">
        <v>68173</v>
      </c>
      <c r="D1543">
        <v>2.2000000000000002</v>
      </c>
      <c r="E1543">
        <v>1</v>
      </c>
      <c r="F1543">
        <v>0</v>
      </c>
      <c r="G1543">
        <v>0</v>
      </c>
      <c r="H1543">
        <v>0</v>
      </c>
      <c r="I1543">
        <v>124060.15</v>
      </c>
      <c r="J1543" s="9">
        <v>5.2</v>
      </c>
      <c r="K1543">
        <v>6</v>
      </c>
      <c r="L1543" t="s">
        <v>41</v>
      </c>
      <c r="M1543">
        <v>0.29321999999999998</v>
      </c>
      <c r="N1543">
        <v>-2</v>
      </c>
      <c r="Q1543" s="11">
        <v>3.1</v>
      </c>
      <c r="R1543" t="s">
        <v>41</v>
      </c>
      <c r="S1543">
        <v>69.177400000000006</v>
      </c>
      <c r="T1543">
        <v>-5</v>
      </c>
      <c r="U1543" s="11">
        <v>3.3</v>
      </c>
      <c r="V1543" t="s">
        <v>58</v>
      </c>
      <c r="W1543">
        <f>VLOOKUP(V1543,MoodysRatingMapping!$A$3:$B$23,2,0)</f>
        <v>5.0500000000000007</v>
      </c>
      <c r="X1543">
        <v>-5</v>
      </c>
      <c r="AA1543" s="7" t="e">
        <f>VLOOKUP(Z1543,'S&amp;PRatingMapping'!$A$3:$B$24,2,0)</f>
        <v>#N/A</v>
      </c>
      <c r="AC1543">
        <v>68827</v>
      </c>
      <c r="AD1543">
        <v>68827</v>
      </c>
      <c r="AE1543">
        <v>124237.64</v>
      </c>
      <c r="AF1543" t="s">
        <v>37</v>
      </c>
      <c r="AG1543">
        <v>6</v>
      </c>
      <c r="AH1543" t="s">
        <v>41</v>
      </c>
      <c r="AI1543">
        <v>0.25634000000000001</v>
      </c>
      <c r="AJ1543">
        <v>2</v>
      </c>
      <c r="AL1543" t="s">
        <v>35</v>
      </c>
      <c r="AM1543" t="s">
        <v>41</v>
      </c>
      <c r="AN1543">
        <v>72.013800000000003</v>
      </c>
      <c r="AO1543">
        <v>-1</v>
      </c>
      <c r="AP1543" s="11">
        <v>3.3</v>
      </c>
      <c r="AQ1543" t="s">
        <v>58</v>
      </c>
      <c r="AR1543">
        <f>VLOOKUP(AQ1543,MoodysRatingMapping!$A$3:$B$23,2,0)</f>
        <v>5.0500000000000007</v>
      </c>
      <c r="AS1543">
        <v>-1</v>
      </c>
      <c r="AV1543" s="15" t="e">
        <f>VLOOKUP(AU1543,'S&amp;PRatingMapping'!$A$3:$B$24,2,0)</f>
        <v>#N/A</v>
      </c>
      <c r="AX1543">
        <v>126806.04</v>
      </c>
      <c r="AY1543" t="s">
        <v>37</v>
      </c>
      <c r="AZ1543">
        <v>6</v>
      </c>
      <c r="BA1543" t="s">
        <v>41</v>
      </c>
      <c r="BB1543">
        <v>0.25308000000000003</v>
      </c>
      <c r="BC1543">
        <v>2</v>
      </c>
      <c r="BE1543" s="11">
        <v>3.1</v>
      </c>
      <c r="BF1543" t="s">
        <v>41</v>
      </c>
      <c r="BG1543">
        <v>69.643699999999995</v>
      </c>
      <c r="BH1543">
        <v>-1</v>
      </c>
      <c r="BI1543" s="11">
        <v>3.3</v>
      </c>
      <c r="BJ1543" t="s">
        <v>58</v>
      </c>
      <c r="BK1543">
        <f>VLOOKUP(BJ1543,MoodysRatingMapping!$A$3:$B$23,2,0)</f>
        <v>5.0500000000000007</v>
      </c>
      <c r="BL1543">
        <v>-1</v>
      </c>
      <c r="BO1543" s="15" t="e">
        <f>VLOOKUP(BN1543,'S&amp;PRatingMapping'!$A$3:$B$24,2,0)</f>
        <v>#N/A</v>
      </c>
      <c r="BQ1543">
        <v>122886.72</v>
      </c>
      <c r="BR1543" s="11">
        <v>6.1</v>
      </c>
      <c r="BS1543">
        <v>7</v>
      </c>
      <c r="BT1543" t="s">
        <v>41</v>
      </c>
      <c r="BU1543">
        <v>1.3876299999999999</v>
      </c>
      <c r="BV1543">
        <v>3</v>
      </c>
      <c r="BX1543" t="s">
        <v>35</v>
      </c>
      <c r="BY1543" t="s">
        <v>41</v>
      </c>
      <c r="BZ1543">
        <v>71.588499999999996</v>
      </c>
      <c r="CA1543">
        <v>-1</v>
      </c>
      <c r="CB1543" t="s">
        <v>43</v>
      </c>
      <c r="CC1543" t="s">
        <v>58</v>
      </c>
      <c r="CD1543">
        <f>VLOOKUP(CC1543,MoodysRatingMapping!$A$3:$B$23,2,0)</f>
        <v>5.0500000000000007</v>
      </c>
      <c r="CE1543">
        <v>-1</v>
      </c>
      <c r="CH1543" s="15" t="e">
        <f>VLOOKUP(CG1543,'S&amp;PRatingMapping'!$A$3:$B$24,2,0)</f>
        <v>#N/A</v>
      </c>
    </row>
    <row r="1544" spans="1:86" x14ac:dyDescent="0.25">
      <c r="A1544" s="2">
        <v>42094</v>
      </c>
      <c r="B1544">
        <v>5.0999999999999996</v>
      </c>
      <c r="C1544">
        <v>68174</v>
      </c>
      <c r="D1544">
        <v>1.1000000000000001</v>
      </c>
      <c r="E1544">
        <v>1</v>
      </c>
      <c r="F1544">
        <v>0</v>
      </c>
      <c r="G1544">
        <v>0</v>
      </c>
      <c r="H1544">
        <v>0</v>
      </c>
      <c r="I1544">
        <v>189483.64</v>
      </c>
      <c r="J1544" s="9" t="s">
        <v>30</v>
      </c>
      <c r="K1544">
        <v>1</v>
      </c>
      <c r="L1544" t="s">
        <v>41</v>
      </c>
      <c r="M1544">
        <v>0.66239999999999999</v>
      </c>
      <c r="N1544">
        <v>-4</v>
      </c>
      <c r="W1544" t="e">
        <f>VLOOKUP(V1544,MoodysRatingMapping!$A$3:$B$23,2,0)</f>
        <v>#N/A</v>
      </c>
      <c r="AA1544" s="7" t="e">
        <f>VLOOKUP(Z1544,'S&amp;PRatingMapping'!$A$3:$B$24,2,0)</f>
        <v>#N/A</v>
      </c>
      <c r="AC1544">
        <v>68855</v>
      </c>
      <c r="AD1544">
        <v>68855</v>
      </c>
      <c r="AE1544">
        <v>191953.92000000001</v>
      </c>
      <c r="AF1544" t="s">
        <v>30</v>
      </c>
      <c r="AG1544">
        <v>1</v>
      </c>
      <c r="AH1544" t="s">
        <v>41</v>
      </c>
      <c r="AI1544">
        <v>6.0909999999999999E-2</v>
      </c>
      <c r="AJ1544">
        <v>-3</v>
      </c>
      <c r="AR1544" t="e">
        <f>VLOOKUP(AQ1544,MoodysRatingMapping!$A$3:$B$23,2,0)</f>
        <v>#N/A</v>
      </c>
      <c r="AV1544" s="15" t="e">
        <f>VLOOKUP(AU1544,'S&amp;PRatingMapping'!$A$3:$B$24,2,0)</f>
        <v>#N/A</v>
      </c>
      <c r="AX1544">
        <v>188812.84</v>
      </c>
      <c r="AY1544" t="s">
        <v>30</v>
      </c>
      <c r="AZ1544">
        <v>1</v>
      </c>
      <c r="BA1544" t="s">
        <v>41</v>
      </c>
      <c r="BB1544">
        <v>5.5239999999999997E-2</v>
      </c>
      <c r="BC1544">
        <v>-3</v>
      </c>
      <c r="BK1544" t="e">
        <f>VLOOKUP(BJ1544,MoodysRatingMapping!$A$3:$B$23,2,0)</f>
        <v>#N/A</v>
      </c>
      <c r="BO1544" s="15" t="e">
        <f>VLOOKUP(BN1544,'S&amp;PRatingMapping'!$A$3:$B$24,2,0)</f>
        <v>#N/A</v>
      </c>
      <c r="BQ1544">
        <v>206878.73</v>
      </c>
      <c r="CD1544" t="e">
        <f>VLOOKUP(CC1544,MoodysRatingMapping!$A$3:$B$23,2,0)</f>
        <v>#N/A</v>
      </c>
      <c r="CH1544" s="15" t="e">
        <f>VLOOKUP(CG1544,'S&amp;PRatingMapping'!$A$3:$B$24,2,0)</f>
        <v>#N/A</v>
      </c>
    </row>
    <row r="1545" spans="1:86" x14ac:dyDescent="0.25">
      <c r="A1545" s="2">
        <v>42429</v>
      </c>
      <c r="B1545">
        <v>6.2</v>
      </c>
      <c r="C1545">
        <v>68176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14085.66</v>
      </c>
      <c r="J1545" s="9" t="s">
        <v>30</v>
      </c>
      <c r="K1545">
        <v>1</v>
      </c>
      <c r="L1545" t="s">
        <v>41</v>
      </c>
      <c r="M1545">
        <v>0.54510000000000003</v>
      </c>
      <c r="N1545">
        <v>-7</v>
      </c>
      <c r="W1545" t="e">
        <f>VLOOKUP(V1545,MoodysRatingMapping!$A$3:$B$23,2,0)</f>
        <v>#N/A</v>
      </c>
      <c r="AA1545" s="7" t="e">
        <f>VLOOKUP(Z1545,'S&amp;PRatingMapping'!$A$3:$B$24,2,0)</f>
        <v>#N/A</v>
      </c>
      <c r="AC1545">
        <v>68941</v>
      </c>
      <c r="AD1545">
        <v>68941</v>
      </c>
      <c r="AE1545">
        <v>13709.7</v>
      </c>
      <c r="AF1545" t="s">
        <v>34</v>
      </c>
      <c r="AG1545">
        <v>2</v>
      </c>
      <c r="AH1545" t="s">
        <v>41</v>
      </c>
      <c r="AI1545">
        <v>0.12343999999999999</v>
      </c>
      <c r="AJ1545">
        <v>-4</v>
      </c>
      <c r="AR1545" t="e">
        <f>VLOOKUP(AQ1545,MoodysRatingMapping!$A$3:$B$23,2,0)</f>
        <v>#N/A</v>
      </c>
      <c r="AV1545" s="15" t="e">
        <f>VLOOKUP(AU1545,'S&amp;PRatingMapping'!$A$3:$B$24,2,0)</f>
        <v>#N/A</v>
      </c>
      <c r="AX1545">
        <v>13838.15</v>
      </c>
      <c r="AY1545" t="s">
        <v>34</v>
      </c>
      <c r="AZ1545">
        <v>2</v>
      </c>
      <c r="BA1545" t="s">
        <v>41</v>
      </c>
      <c r="BB1545">
        <v>0.12199</v>
      </c>
      <c r="BC1545">
        <v>-4</v>
      </c>
      <c r="BK1545" t="e">
        <f>VLOOKUP(BJ1545,MoodysRatingMapping!$A$3:$B$23,2,0)</f>
        <v>#N/A</v>
      </c>
      <c r="BO1545" s="15" t="e">
        <f>VLOOKUP(BN1545,'S&amp;PRatingMapping'!$A$3:$B$24,2,0)</f>
        <v>#N/A</v>
      </c>
      <c r="BQ1545">
        <v>14233.43</v>
      </c>
      <c r="BR1545" s="11">
        <v>2.1</v>
      </c>
      <c r="BS1545">
        <v>2</v>
      </c>
      <c r="BT1545" t="s">
        <v>41</v>
      </c>
      <c r="BU1545">
        <v>0.13383</v>
      </c>
      <c r="BV1545">
        <v>-4</v>
      </c>
      <c r="CD1545" t="e">
        <f>VLOOKUP(CC1545,MoodysRatingMapping!$A$3:$B$23,2,0)</f>
        <v>#N/A</v>
      </c>
      <c r="CH1545" s="15" t="e">
        <f>VLOOKUP(CG1545,'S&amp;PRatingMapping'!$A$3:$B$24,2,0)</f>
        <v>#N/A</v>
      </c>
    </row>
    <row r="1546" spans="1:86" x14ac:dyDescent="0.25">
      <c r="A1546" s="2">
        <v>42643</v>
      </c>
      <c r="B1546">
        <v>6.1</v>
      </c>
      <c r="C1546">
        <v>68192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7050000</v>
      </c>
      <c r="J1546" s="9" t="s">
        <v>29</v>
      </c>
      <c r="K1546">
        <v>4</v>
      </c>
      <c r="L1546" t="s">
        <v>41</v>
      </c>
      <c r="M1546">
        <v>0.29565000000000002</v>
      </c>
      <c r="N1546">
        <v>-3</v>
      </c>
      <c r="W1546" t="e">
        <f>VLOOKUP(V1546,MoodysRatingMapping!$A$3:$B$23,2,0)</f>
        <v>#N/A</v>
      </c>
      <c r="AA1546" s="7" t="e">
        <f>VLOOKUP(Z1546,'S&amp;PRatingMapping'!$A$3:$B$24,2,0)</f>
        <v>#N/A</v>
      </c>
      <c r="AC1546">
        <v>69131</v>
      </c>
      <c r="AD1546">
        <v>69131</v>
      </c>
      <c r="AE1546">
        <v>7800000</v>
      </c>
      <c r="AF1546" t="s">
        <v>29</v>
      </c>
      <c r="AG1546">
        <v>4</v>
      </c>
      <c r="AH1546" t="s">
        <v>41</v>
      </c>
      <c r="AI1546">
        <v>0.27664</v>
      </c>
      <c r="AJ1546">
        <v>-1</v>
      </c>
      <c r="AR1546" t="e">
        <f>VLOOKUP(AQ1546,MoodysRatingMapping!$A$3:$B$23,2,0)</f>
        <v>#N/A</v>
      </c>
      <c r="AV1546" s="15" t="e">
        <f>VLOOKUP(AU1546,'S&amp;PRatingMapping'!$A$3:$B$24,2,0)</f>
        <v>#N/A</v>
      </c>
      <c r="AX1546">
        <v>5900000</v>
      </c>
      <c r="AY1546" t="s">
        <v>29</v>
      </c>
      <c r="AZ1546">
        <v>4</v>
      </c>
      <c r="BA1546" t="s">
        <v>41</v>
      </c>
      <c r="BB1546">
        <v>0.24396999999999999</v>
      </c>
      <c r="BC1546">
        <v>-1</v>
      </c>
      <c r="BK1546" t="e">
        <f>VLOOKUP(BJ1546,MoodysRatingMapping!$A$3:$B$23,2,0)</f>
        <v>#N/A</v>
      </c>
      <c r="BO1546" s="15" t="e">
        <f>VLOOKUP(BN1546,'S&amp;PRatingMapping'!$A$3:$B$24,2,0)</f>
        <v>#N/A</v>
      </c>
      <c r="BQ1546">
        <v>10050000</v>
      </c>
      <c r="BR1546" s="11" t="s">
        <v>29</v>
      </c>
      <c r="BS1546">
        <v>4</v>
      </c>
      <c r="BT1546" t="s">
        <v>41</v>
      </c>
      <c r="BU1546">
        <v>0.27789000000000003</v>
      </c>
      <c r="BV1546">
        <v>-1</v>
      </c>
      <c r="CD1546" t="e">
        <f>VLOOKUP(CC1546,MoodysRatingMapping!$A$3:$B$23,2,0)</f>
        <v>#N/A</v>
      </c>
      <c r="CH1546" s="15" t="e">
        <f>VLOOKUP(CG1546,'S&amp;PRatingMapping'!$A$3:$B$24,2,0)</f>
        <v>#N/A</v>
      </c>
    </row>
    <row r="1547" spans="1:86" x14ac:dyDescent="0.25">
      <c r="A1547" s="2">
        <v>42580</v>
      </c>
      <c r="B1547">
        <v>5.0999999999999996</v>
      </c>
      <c r="C1547">
        <v>68195</v>
      </c>
      <c r="D1547">
        <v>1.1000000000000001</v>
      </c>
      <c r="E1547">
        <v>1</v>
      </c>
      <c r="F1547">
        <v>0</v>
      </c>
      <c r="G1547">
        <v>0</v>
      </c>
      <c r="H1547">
        <v>0</v>
      </c>
      <c r="I1547">
        <v>45955.88</v>
      </c>
      <c r="J1547" s="9">
        <v>6.1</v>
      </c>
      <c r="K1547">
        <v>7</v>
      </c>
      <c r="L1547" t="s">
        <v>41</v>
      </c>
      <c r="M1547">
        <v>0.92769999999999997</v>
      </c>
      <c r="N1547">
        <v>2</v>
      </c>
      <c r="W1547" t="e">
        <f>VLOOKUP(V1547,MoodysRatingMapping!$A$3:$B$23,2,0)</f>
        <v>#N/A</v>
      </c>
      <c r="AA1547" s="7" t="e">
        <f>VLOOKUP(Z1547,'S&amp;PRatingMapping'!$A$3:$B$24,2,0)</f>
        <v>#N/A</v>
      </c>
      <c r="AC1547">
        <v>69174</v>
      </c>
      <c r="AD1547">
        <v>69174</v>
      </c>
      <c r="AE1547">
        <v>46450.42</v>
      </c>
      <c r="AF1547" t="s">
        <v>31</v>
      </c>
      <c r="AG1547">
        <v>7</v>
      </c>
      <c r="AH1547" t="s">
        <v>41</v>
      </c>
      <c r="AI1547">
        <v>1.0992299999999999</v>
      </c>
      <c r="AJ1547">
        <v>3</v>
      </c>
      <c r="AR1547" t="e">
        <f>VLOOKUP(AQ1547,MoodysRatingMapping!$A$3:$B$23,2,0)</f>
        <v>#N/A</v>
      </c>
      <c r="AV1547" s="15" t="e">
        <f>VLOOKUP(AU1547,'S&amp;PRatingMapping'!$A$3:$B$24,2,0)</f>
        <v>#N/A</v>
      </c>
      <c r="AX1547">
        <v>45766.59</v>
      </c>
      <c r="AY1547" t="s">
        <v>38</v>
      </c>
      <c r="AZ1547">
        <v>5</v>
      </c>
      <c r="BA1547" t="s">
        <v>41</v>
      </c>
      <c r="BB1547">
        <v>0.43441999999999997</v>
      </c>
      <c r="BC1547">
        <v>1</v>
      </c>
      <c r="BK1547" t="e">
        <f>VLOOKUP(BJ1547,MoodysRatingMapping!$A$3:$B$23,2,0)</f>
        <v>#N/A</v>
      </c>
      <c r="BO1547" s="15" t="e">
        <f>VLOOKUP(BN1547,'S&amp;PRatingMapping'!$A$3:$B$24,2,0)</f>
        <v>#N/A</v>
      </c>
      <c r="BQ1547">
        <v>47816.39</v>
      </c>
      <c r="BR1547" s="11" t="s">
        <v>29</v>
      </c>
      <c r="BS1547">
        <v>4</v>
      </c>
      <c r="BT1547" t="s">
        <v>41</v>
      </c>
      <c r="BU1547">
        <v>0.27622999999999998</v>
      </c>
      <c r="BV1547">
        <v>0</v>
      </c>
      <c r="CD1547" t="e">
        <f>VLOOKUP(CC1547,MoodysRatingMapping!$A$3:$B$23,2,0)</f>
        <v>#N/A</v>
      </c>
      <c r="CH1547" s="15" t="e">
        <f>VLOOKUP(CG1547,'S&amp;PRatingMapping'!$A$3:$B$24,2,0)</f>
        <v>#N/A</v>
      </c>
    </row>
    <row r="1548" spans="1:86" x14ac:dyDescent="0.25">
      <c r="A1548" s="2">
        <v>42580</v>
      </c>
      <c r="B1548">
        <v>4</v>
      </c>
      <c r="C1548">
        <v>68214</v>
      </c>
      <c r="D1548">
        <v>0.70000000000000018</v>
      </c>
      <c r="E1548">
        <v>1</v>
      </c>
      <c r="F1548">
        <v>0</v>
      </c>
      <c r="G1548">
        <v>0</v>
      </c>
      <c r="H1548">
        <v>0</v>
      </c>
      <c r="I1548">
        <v>48270614.460000001</v>
      </c>
      <c r="J1548" s="9">
        <v>2.1</v>
      </c>
      <c r="K1548">
        <v>2</v>
      </c>
      <c r="L1548" t="s">
        <v>42</v>
      </c>
      <c r="M1548">
        <v>0.15162</v>
      </c>
      <c r="N1548">
        <v>-2</v>
      </c>
      <c r="W1548" t="e">
        <f>VLOOKUP(V1548,MoodysRatingMapping!$A$3:$B$23,2,0)</f>
        <v>#N/A</v>
      </c>
      <c r="Y1548">
        <v>3.1</v>
      </c>
      <c r="Z1548" t="s">
        <v>72</v>
      </c>
      <c r="AA1548" s="7">
        <f>VLOOKUP(Z1548,'S&amp;PRatingMapping'!$A$3:$B$24,2,0)</f>
        <v>3.9999999999999991</v>
      </c>
      <c r="AC1548">
        <v>69378</v>
      </c>
      <c r="AD1548">
        <v>69378</v>
      </c>
      <c r="AE1548">
        <v>49101398.450000003</v>
      </c>
      <c r="AF1548" t="s">
        <v>34</v>
      </c>
      <c r="AG1548">
        <v>2</v>
      </c>
      <c r="AH1548" t="s">
        <v>42</v>
      </c>
      <c r="AI1548">
        <v>0.14476</v>
      </c>
      <c r="AJ1548">
        <v>-1</v>
      </c>
      <c r="AR1548" t="e">
        <f>VLOOKUP(AQ1548,MoodysRatingMapping!$A$3:$B$23,2,0)</f>
        <v>#N/A</v>
      </c>
      <c r="AT1548" s="11">
        <v>3.1</v>
      </c>
      <c r="AU1548" t="s">
        <v>72</v>
      </c>
      <c r="AV1548" s="15">
        <f>VLOOKUP(AU1548,'S&amp;PRatingMapping'!$A$3:$B$24,2,0)</f>
        <v>3.9999999999999991</v>
      </c>
      <c r="AX1548">
        <v>47601813.859999999</v>
      </c>
      <c r="AY1548" t="s">
        <v>34</v>
      </c>
      <c r="AZ1548">
        <v>2</v>
      </c>
      <c r="BA1548" t="s">
        <v>42</v>
      </c>
      <c r="BB1548">
        <v>0.15972</v>
      </c>
      <c r="BC1548">
        <v>-1</v>
      </c>
      <c r="BK1548" t="e">
        <f>VLOOKUP(BJ1548,MoodysRatingMapping!$A$3:$B$23,2,0)</f>
        <v>#N/A</v>
      </c>
      <c r="BM1548" s="11">
        <v>3.1</v>
      </c>
      <c r="BN1548" t="s">
        <v>72</v>
      </c>
      <c r="BO1548" s="15">
        <f>VLOOKUP(BN1548,'S&amp;PRatingMapping'!$A$3:$B$24,2,0)</f>
        <v>3.9999999999999991</v>
      </c>
      <c r="BQ1548">
        <v>49783378.979999997</v>
      </c>
      <c r="BR1548" s="11">
        <v>2.1</v>
      </c>
      <c r="BS1548">
        <v>2</v>
      </c>
      <c r="BT1548" t="s">
        <v>42</v>
      </c>
      <c r="BU1548">
        <v>0.14213000000000001</v>
      </c>
      <c r="BV1548">
        <v>-1</v>
      </c>
      <c r="CD1548" t="e">
        <f>VLOOKUP(CC1548,MoodysRatingMapping!$A$3:$B$23,2,0)</f>
        <v>#N/A</v>
      </c>
      <c r="CF1548" s="11">
        <v>3.1</v>
      </c>
      <c r="CG1548" t="s">
        <v>72</v>
      </c>
      <c r="CH1548" s="15">
        <f>VLOOKUP(CG1548,'S&amp;PRatingMapping'!$A$3:$B$24,2,0)</f>
        <v>3.9999999999999991</v>
      </c>
    </row>
    <row r="1549" spans="1:86" x14ac:dyDescent="0.25">
      <c r="A1549" s="2">
        <v>41820</v>
      </c>
      <c r="B1549">
        <v>3.3</v>
      </c>
      <c r="C1549">
        <v>68219</v>
      </c>
      <c r="D1549">
        <v>9.9999999999999645E-2</v>
      </c>
      <c r="E1549">
        <v>1</v>
      </c>
      <c r="F1549">
        <v>0</v>
      </c>
      <c r="G1549">
        <v>0</v>
      </c>
      <c r="H1549">
        <v>0</v>
      </c>
      <c r="I1549">
        <v>95769494.659999996</v>
      </c>
      <c r="J1549" s="9">
        <v>5.2</v>
      </c>
      <c r="K1549">
        <v>6</v>
      </c>
      <c r="L1549" t="s">
        <v>42</v>
      </c>
      <c r="M1549">
        <v>0.63929000000000002</v>
      </c>
      <c r="N1549">
        <v>3</v>
      </c>
      <c r="Q1549" s="11" t="s">
        <v>29</v>
      </c>
      <c r="R1549" t="s">
        <v>42</v>
      </c>
      <c r="S1549">
        <v>138.12921600000001</v>
      </c>
      <c r="T1549">
        <v>1</v>
      </c>
      <c r="U1549" s="11">
        <v>3.2</v>
      </c>
      <c r="V1549" t="s">
        <v>59</v>
      </c>
      <c r="W1549">
        <f>VLOOKUP(V1549,MoodysRatingMapping!$A$3:$B$23,2,0)</f>
        <v>4.6000000000000005</v>
      </c>
      <c r="Y1549">
        <v>3.2</v>
      </c>
      <c r="Z1549" t="s">
        <v>69</v>
      </c>
      <c r="AA1549" s="7">
        <f>VLOOKUP(Z1549,'S&amp;PRatingMapping'!$A$3:$B$24,2,0)</f>
        <v>4.4285714285714279</v>
      </c>
      <c r="AC1549">
        <v>6946</v>
      </c>
      <c r="AD1549">
        <v>6946</v>
      </c>
      <c r="AE1549">
        <v>74272082.390000001</v>
      </c>
      <c r="AF1549" t="s">
        <v>37</v>
      </c>
      <c r="AG1549">
        <v>6</v>
      </c>
      <c r="AH1549" t="s">
        <v>42</v>
      </c>
      <c r="AI1549">
        <v>0.67273000000000005</v>
      </c>
      <c r="AJ1549">
        <v>3</v>
      </c>
      <c r="AL1549" t="s">
        <v>29</v>
      </c>
      <c r="AM1549" t="s">
        <v>42</v>
      </c>
      <c r="AN1549">
        <v>145.60826499999999</v>
      </c>
      <c r="AO1549">
        <v>1</v>
      </c>
      <c r="AP1549" s="11">
        <v>3.2</v>
      </c>
      <c r="AQ1549" t="s">
        <v>59</v>
      </c>
      <c r="AR1549">
        <f>VLOOKUP(AQ1549,MoodysRatingMapping!$A$3:$B$23,2,0)</f>
        <v>4.6000000000000005</v>
      </c>
      <c r="AS1549">
        <v>0</v>
      </c>
      <c r="AT1549" s="11">
        <v>3.2</v>
      </c>
      <c r="AU1549" t="s">
        <v>69</v>
      </c>
      <c r="AV1549" s="15">
        <f>VLOOKUP(AU1549,'S&amp;PRatingMapping'!$A$3:$B$24,2,0)</f>
        <v>4.4285714285714279</v>
      </c>
      <c r="AX1549">
        <v>73840474.189999998</v>
      </c>
      <c r="AY1549" t="s">
        <v>37</v>
      </c>
      <c r="AZ1549">
        <v>6</v>
      </c>
      <c r="BA1549" t="s">
        <v>42</v>
      </c>
      <c r="BB1549">
        <v>0.69151000000000007</v>
      </c>
      <c r="BC1549">
        <v>3</v>
      </c>
      <c r="BE1549" s="11" t="s">
        <v>29</v>
      </c>
      <c r="BF1549" t="s">
        <v>42</v>
      </c>
      <c r="BG1549">
        <v>159.78373300000001</v>
      </c>
      <c r="BH1549">
        <v>1</v>
      </c>
      <c r="BI1549" s="11">
        <v>3.2</v>
      </c>
      <c r="BJ1549" t="s">
        <v>59</v>
      </c>
      <c r="BK1549">
        <f>VLOOKUP(BJ1549,MoodysRatingMapping!$A$3:$B$23,2,0)</f>
        <v>4.6000000000000005</v>
      </c>
      <c r="BL1549">
        <v>0</v>
      </c>
      <c r="BM1549" s="11">
        <v>3.2</v>
      </c>
      <c r="BN1549" t="s">
        <v>69</v>
      </c>
      <c r="BO1549" s="15">
        <f>VLOOKUP(BN1549,'S&amp;PRatingMapping'!$A$3:$B$24,2,0)</f>
        <v>4.4285714285714279</v>
      </c>
      <c r="BQ1549">
        <v>73603186.170000002</v>
      </c>
      <c r="BR1549" s="11">
        <v>5.2</v>
      </c>
      <c r="BS1549">
        <v>6</v>
      </c>
      <c r="BT1549" t="s">
        <v>42</v>
      </c>
      <c r="BU1549">
        <v>0.75631000000000004</v>
      </c>
      <c r="BV1549">
        <v>3</v>
      </c>
      <c r="BX1549" t="s">
        <v>29</v>
      </c>
      <c r="BY1549" t="s">
        <v>42</v>
      </c>
      <c r="BZ1549">
        <v>182.30841799999999</v>
      </c>
      <c r="CA1549">
        <v>1</v>
      </c>
      <c r="CB1549" t="s">
        <v>45</v>
      </c>
      <c r="CC1549" t="s">
        <v>59</v>
      </c>
      <c r="CD1549">
        <f>VLOOKUP(CC1549,MoodysRatingMapping!$A$3:$B$23,2,0)</f>
        <v>4.6000000000000005</v>
      </c>
      <c r="CE1549">
        <v>0</v>
      </c>
      <c r="CF1549" s="11">
        <v>3.2</v>
      </c>
      <c r="CG1549" t="s">
        <v>69</v>
      </c>
      <c r="CH1549" s="15">
        <f>VLOOKUP(CG1549,'S&amp;PRatingMapping'!$A$3:$B$24,2,0)</f>
        <v>4.4285714285714279</v>
      </c>
    </row>
    <row r="1550" spans="1:86" x14ac:dyDescent="0.25">
      <c r="A1550" s="2">
        <v>42185</v>
      </c>
      <c r="B1550">
        <v>4</v>
      </c>
      <c r="C1550">
        <v>68219</v>
      </c>
      <c r="D1550">
        <v>0.70000000000000018</v>
      </c>
      <c r="E1550">
        <v>1</v>
      </c>
      <c r="F1550">
        <v>0</v>
      </c>
      <c r="G1550">
        <v>0</v>
      </c>
      <c r="H1550">
        <v>-3</v>
      </c>
      <c r="I1550">
        <v>145000000</v>
      </c>
      <c r="J1550" s="9">
        <v>6.2</v>
      </c>
      <c r="K1550">
        <v>8</v>
      </c>
      <c r="L1550" t="s">
        <v>42</v>
      </c>
      <c r="M1550">
        <v>1.9683600000000001</v>
      </c>
      <c r="N1550">
        <v>4</v>
      </c>
      <c r="Q1550" s="11" t="s">
        <v>39</v>
      </c>
      <c r="R1550" t="s">
        <v>42</v>
      </c>
      <c r="S1550">
        <v>366.855884</v>
      </c>
      <c r="T1550">
        <v>5</v>
      </c>
      <c r="U1550" s="11">
        <v>3.3</v>
      </c>
      <c r="V1550" t="s">
        <v>58</v>
      </c>
      <c r="W1550">
        <f>VLOOKUP(V1550,MoodysRatingMapping!$A$3:$B$23,2,0)</f>
        <v>5.0500000000000007</v>
      </c>
      <c r="X1550">
        <v>-1</v>
      </c>
      <c r="Y1550">
        <v>3.3</v>
      </c>
      <c r="Z1550" t="s">
        <v>81</v>
      </c>
      <c r="AA1550" s="7">
        <f>VLOOKUP(Z1550,'S&amp;PRatingMapping'!$A$3:$B$24,2,0)</f>
        <v>4.8571428571428568</v>
      </c>
      <c r="AC1550">
        <v>69418</v>
      </c>
      <c r="AD1550">
        <v>69418</v>
      </c>
      <c r="AE1550">
        <v>95000000</v>
      </c>
      <c r="AF1550" t="s">
        <v>31</v>
      </c>
      <c r="AG1550">
        <v>7</v>
      </c>
      <c r="AH1550" t="s">
        <v>42</v>
      </c>
      <c r="AI1550">
        <v>1.4849300000000001</v>
      </c>
      <c r="AJ1550">
        <v>4</v>
      </c>
      <c r="AL1550" t="s">
        <v>36</v>
      </c>
      <c r="AM1550" t="s">
        <v>42</v>
      </c>
      <c r="AN1550">
        <v>297.12035800000001</v>
      </c>
      <c r="AO1550">
        <v>5</v>
      </c>
      <c r="AP1550" s="11">
        <v>3.3</v>
      </c>
      <c r="AQ1550" t="s">
        <v>58</v>
      </c>
      <c r="AR1550">
        <f>VLOOKUP(AQ1550,MoodysRatingMapping!$A$3:$B$23,2,0)</f>
        <v>5.0500000000000007</v>
      </c>
      <c r="AS1550">
        <v>0</v>
      </c>
      <c r="AT1550" s="11">
        <v>3.3</v>
      </c>
      <c r="AU1550" t="s">
        <v>81</v>
      </c>
      <c r="AV1550" s="15">
        <f>VLOOKUP(AU1550,'S&amp;PRatingMapping'!$A$3:$B$24,2,0)</f>
        <v>4.8571428571428568</v>
      </c>
      <c r="AX1550">
        <v>95000000</v>
      </c>
      <c r="AY1550" t="s">
        <v>37</v>
      </c>
      <c r="AZ1550">
        <v>6</v>
      </c>
      <c r="BA1550" t="s">
        <v>42</v>
      </c>
      <c r="BB1550">
        <v>0.75034999999999996</v>
      </c>
      <c r="BC1550">
        <v>3</v>
      </c>
      <c r="BE1550" s="11">
        <v>6.2</v>
      </c>
      <c r="BF1550" t="s">
        <v>42</v>
      </c>
      <c r="BG1550">
        <v>251.38797600000001</v>
      </c>
      <c r="BH1550">
        <v>5</v>
      </c>
      <c r="BI1550" s="11">
        <v>3.3</v>
      </c>
      <c r="BJ1550" t="s">
        <v>58</v>
      </c>
      <c r="BK1550">
        <f>VLOOKUP(BJ1550,MoodysRatingMapping!$A$3:$B$23,2,0)</f>
        <v>5.0500000000000007</v>
      </c>
      <c r="BL1550">
        <v>0</v>
      </c>
      <c r="BM1550" s="11">
        <v>3.3</v>
      </c>
      <c r="BN1550" t="s">
        <v>81</v>
      </c>
      <c r="BO1550" s="15">
        <f>VLOOKUP(BN1550,'S&amp;PRatingMapping'!$A$3:$B$24,2,0)</f>
        <v>4.8571428571428568</v>
      </c>
      <c r="BQ1550">
        <v>95839681.870000005</v>
      </c>
      <c r="BR1550" s="11">
        <v>6.1</v>
      </c>
      <c r="BS1550">
        <v>7</v>
      </c>
      <c r="BT1550" t="s">
        <v>42</v>
      </c>
      <c r="BU1550">
        <v>0.85246</v>
      </c>
      <c r="BV1550">
        <v>4</v>
      </c>
      <c r="BX1550" t="s">
        <v>37</v>
      </c>
      <c r="BY1550" t="s">
        <v>42</v>
      </c>
      <c r="BZ1550">
        <v>249.55479399999999</v>
      </c>
      <c r="CA1550">
        <v>3</v>
      </c>
      <c r="CB1550" t="s">
        <v>43</v>
      </c>
      <c r="CC1550" t="s">
        <v>58</v>
      </c>
      <c r="CD1550">
        <f>VLOOKUP(CC1550,MoodysRatingMapping!$A$3:$B$23,2,0)</f>
        <v>5.0500000000000007</v>
      </c>
      <c r="CE1550">
        <v>0</v>
      </c>
      <c r="CF1550" s="11">
        <v>3.3</v>
      </c>
      <c r="CG1550" t="s">
        <v>81</v>
      </c>
      <c r="CH1550" s="15">
        <f>VLOOKUP(CG1550,'S&amp;PRatingMapping'!$A$3:$B$24,2,0)</f>
        <v>4.8571428571428568</v>
      </c>
    </row>
    <row r="1551" spans="1:86" x14ac:dyDescent="0.25">
      <c r="A1551" s="2">
        <v>42277</v>
      </c>
      <c r="B1551">
        <v>5.0999999999999996</v>
      </c>
      <c r="C1551">
        <v>68219</v>
      </c>
      <c r="D1551">
        <v>1.1000000000000001</v>
      </c>
      <c r="E1551">
        <v>1</v>
      </c>
      <c r="F1551">
        <v>0</v>
      </c>
      <c r="G1551">
        <v>0</v>
      </c>
      <c r="H1551">
        <v>-3</v>
      </c>
      <c r="I1551">
        <v>145000000</v>
      </c>
      <c r="J1551" s="9" t="s">
        <v>39</v>
      </c>
      <c r="K1551">
        <v>9</v>
      </c>
      <c r="L1551" t="s">
        <v>42</v>
      </c>
      <c r="M1551">
        <v>7.5973199999999999</v>
      </c>
      <c r="N1551">
        <v>4</v>
      </c>
      <c r="Q1551" s="11">
        <v>8.1</v>
      </c>
      <c r="R1551" t="s">
        <v>42</v>
      </c>
      <c r="S1551">
        <v>979.17337799999996</v>
      </c>
      <c r="T1551">
        <v>5</v>
      </c>
      <c r="U1551" s="11" t="s">
        <v>29</v>
      </c>
      <c r="V1551" t="s">
        <v>48</v>
      </c>
      <c r="W1551">
        <f>VLOOKUP(V1551,MoodysRatingMapping!$A$3:$B$23,2,0)</f>
        <v>5.5000000000000009</v>
      </c>
      <c r="X1551">
        <v>-1</v>
      </c>
      <c r="Y1551">
        <v>3.3</v>
      </c>
      <c r="Z1551" t="s">
        <v>81</v>
      </c>
      <c r="AA1551" s="7">
        <f>VLOOKUP(Z1551,'S&amp;PRatingMapping'!$A$3:$B$24,2,0)</f>
        <v>4.8571428571428568</v>
      </c>
      <c r="AC1551">
        <v>69421</v>
      </c>
      <c r="AD1551">
        <v>69421</v>
      </c>
      <c r="AE1551">
        <v>145000000</v>
      </c>
      <c r="AF1551" t="s">
        <v>36</v>
      </c>
      <c r="AG1551">
        <v>8</v>
      </c>
      <c r="AH1551" t="s">
        <v>42</v>
      </c>
      <c r="AI1551">
        <v>3.2660999999999998</v>
      </c>
      <c r="AJ1551">
        <v>4</v>
      </c>
      <c r="AL1551" t="s">
        <v>33</v>
      </c>
      <c r="AM1551" t="s">
        <v>42</v>
      </c>
      <c r="AN1551">
        <v>717.74387200000001</v>
      </c>
      <c r="AO1551">
        <v>6</v>
      </c>
      <c r="AP1551" s="11">
        <v>3.3</v>
      </c>
      <c r="AQ1551" t="s">
        <v>58</v>
      </c>
      <c r="AR1551">
        <f>VLOOKUP(AQ1551,MoodysRatingMapping!$A$3:$B$23,2,0)</f>
        <v>5.0500000000000007</v>
      </c>
      <c r="AS1551">
        <v>-1</v>
      </c>
      <c r="AT1551" s="11">
        <v>3.3</v>
      </c>
      <c r="AU1551" t="s">
        <v>81</v>
      </c>
      <c r="AV1551" s="15">
        <f>VLOOKUP(AU1551,'S&amp;PRatingMapping'!$A$3:$B$24,2,0)</f>
        <v>4.8571428571428568</v>
      </c>
      <c r="AX1551">
        <v>145270247.31</v>
      </c>
      <c r="AY1551" t="s">
        <v>36</v>
      </c>
      <c r="AZ1551">
        <v>8</v>
      </c>
      <c r="BA1551" t="s">
        <v>42</v>
      </c>
      <c r="BB1551">
        <v>3.4520400000000002</v>
      </c>
      <c r="BC1551">
        <v>4</v>
      </c>
      <c r="BE1551" s="11">
        <v>8.1</v>
      </c>
      <c r="BF1551" t="s">
        <v>42</v>
      </c>
      <c r="BG1551">
        <v>613.84909300000004</v>
      </c>
      <c r="BH1551">
        <v>6</v>
      </c>
      <c r="BI1551" s="11">
        <v>3.3</v>
      </c>
      <c r="BJ1551" t="s">
        <v>58</v>
      </c>
      <c r="BK1551">
        <f>VLOOKUP(BJ1551,MoodysRatingMapping!$A$3:$B$23,2,0)</f>
        <v>5.0500000000000007</v>
      </c>
      <c r="BL1551">
        <v>-1</v>
      </c>
      <c r="BM1551" s="11">
        <v>3.3</v>
      </c>
      <c r="BN1551" t="s">
        <v>81</v>
      </c>
      <c r="BO1551" s="15">
        <f>VLOOKUP(BN1551,'S&amp;PRatingMapping'!$A$3:$B$24,2,0)</f>
        <v>4.8571428571428568</v>
      </c>
      <c r="BQ1551">
        <v>145000000</v>
      </c>
      <c r="BR1551" s="11">
        <v>6.2</v>
      </c>
      <c r="BS1551">
        <v>8</v>
      </c>
      <c r="BT1551" t="s">
        <v>42</v>
      </c>
      <c r="BU1551">
        <v>1.9683600000000001</v>
      </c>
      <c r="BV1551">
        <v>4</v>
      </c>
      <c r="BX1551" t="s">
        <v>39</v>
      </c>
      <c r="BY1551" t="s">
        <v>42</v>
      </c>
      <c r="BZ1551">
        <v>366.855884</v>
      </c>
      <c r="CA1551">
        <v>5</v>
      </c>
      <c r="CB1551" t="s">
        <v>43</v>
      </c>
      <c r="CC1551" t="s">
        <v>58</v>
      </c>
      <c r="CD1551">
        <f>VLOOKUP(CC1551,MoodysRatingMapping!$A$3:$B$23,2,0)</f>
        <v>5.0500000000000007</v>
      </c>
      <c r="CE1551">
        <v>-1</v>
      </c>
      <c r="CF1551" s="11">
        <v>3.3</v>
      </c>
      <c r="CG1551" t="s">
        <v>81</v>
      </c>
      <c r="CH1551" s="15">
        <f>VLOOKUP(CG1551,'S&amp;PRatingMapping'!$A$3:$B$24,2,0)</f>
        <v>4.8571428571428568</v>
      </c>
    </row>
    <row r="1552" spans="1:86" x14ac:dyDescent="0.25">
      <c r="A1552" s="2">
        <v>42369</v>
      </c>
      <c r="B1552">
        <v>6.2</v>
      </c>
      <c r="C1552">
        <v>68219</v>
      </c>
      <c r="D1552">
        <v>1.100000000000001</v>
      </c>
      <c r="E1552">
        <v>1</v>
      </c>
      <c r="F1552">
        <v>0</v>
      </c>
      <c r="G1552">
        <v>0</v>
      </c>
      <c r="H1552">
        <v>-3</v>
      </c>
      <c r="I1552">
        <v>145000000</v>
      </c>
      <c r="J1552" s="9" t="s">
        <v>39</v>
      </c>
      <c r="K1552">
        <v>9</v>
      </c>
      <c r="L1552" t="s">
        <v>42</v>
      </c>
      <c r="M1552">
        <v>12.1982</v>
      </c>
      <c r="N1552">
        <v>1</v>
      </c>
      <c r="Q1552" s="11">
        <v>8.1</v>
      </c>
      <c r="R1552" t="s">
        <v>42</v>
      </c>
      <c r="S1552">
        <v>1717.142724</v>
      </c>
      <c r="T1552">
        <v>2</v>
      </c>
      <c r="U1552" s="11">
        <v>5.2</v>
      </c>
      <c r="V1552" t="s">
        <v>49</v>
      </c>
      <c r="W1552">
        <f>VLOOKUP(V1552,MoodysRatingMapping!$A$3:$B$23,2,0)</f>
        <v>6.4000000000000012</v>
      </c>
      <c r="X1552">
        <v>-2</v>
      </c>
      <c r="Y1552">
        <v>5.0999999999999996</v>
      </c>
      <c r="Z1552" t="s">
        <v>70</v>
      </c>
      <c r="AA1552" s="7">
        <f>VLOOKUP(Z1552,'S&amp;PRatingMapping'!$A$3:$B$24,2,0)</f>
        <v>5.7142857142857144</v>
      </c>
      <c r="AC1552">
        <v>69424</v>
      </c>
      <c r="AD1552">
        <v>69424</v>
      </c>
      <c r="AE1552">
        <v>145000000</v>
      </c>
      <c r="AF1552" t="s">
        <v>39</v>
      </c>
      <c r="AG1552">
        <v>9</v>
      </c>
      <c r="AH1552" t="s">
        <v>42</v>
      </c>
      <c r="AI1552">
        <v>10.98455</v>
      </c>
      <c r="AJ1552">
        <v>4</v>
      </c>
      <c r="AL1552" t="s">
        <v>33</v>
      </c>
      <c r="AM1552" t="s">
        <v>42</v>
      </c>
      <c r="AN1552">
        <v>1629.644078</v>
      </c>
      <c r="AO1552">
        <v>5</v>
      </c>
      <c r="AP1552" s="11" t="s">
        <v>29</v>
      </c>
      <c r="AQ1552" t="s">
        <v>48</v>
      </c>
      <c r="AR1552">
        <f>VLOOKUP(AQ1552,MoodysRatingMapping!$A$3:$B$23,2,0)</f>
        <v>5.5000000000000009</v>
      </c>
      <c r="AS1552">
        <v>-1</v>
      </c>
      <c r="AT1552" s="11">
        <v>5.0999999999999996</v>
      </c>
      <c r="AU1552" t="s">
        <v>70</v>
      </c>
      <c r="AV1552" s="15">
        <f>VLOOKUP(AU1552,'S&amp;PRatingMapping'!$A$3:$B$24,2,0)</f>
        <v>5.7142857142857144</v>
      </c>
      <c r="AX1552">
        <v>145000000</v>
      </c>
      <c r="AY1552" t="s">
        <v>39</v>
      </c>
      <c r="AZ1552">
        <v>9</v>
      </c>
      <c r="BA1552" t="s">
        <v>42</v>
      </c>
      <c r="BB1552">
        <v>5.6789199999999997</v>
      </c>
      <c r="BC1552">
        <v>4</v>
      </c>
      <c r="BE1552" s="11">
        <v>8.1</v>
      </c>
      <c r="BF1552" t="s">
        <v>42</v>
      </c>
      <c r="BG1552">
        <v>1016.698172</v>
      </c>
      <c r="BH1552">
        <v>5</v>
      </c>
      <c r="BI1552" s="11" t="s">
        <v>29</v>
      </c>
      <c r="BJ1552" t="s">
        <v>48</v>
      </c>
      <c r="BK1552">
        <f>VLOOKUP(BJ1552,MoodysRatingMapping!$A$3:$B$23,2,0)</f>
        <v>5.5000000000000009</v>
      </c>
      <c r="BL1552">
        <v>-1</v>
      </c>
      <c r="BM1552" s="11">
        <v>5.0999999999999996</v>
      </c>
      <c r="BN1552" t="s">
        <v>70</v>
      </c>
      <c r="BO1552" s="15">
        <f>VLOOKUP(BN1552,'S&amp;PRatingMapping'!$A$3:$B$24,2,0)</f>
        <v>5.7142857142857144</v>
      </c>
      <c r="BQ1552">
        <v>145000000</v>
      </c>
      <c r="BR1552" s="11" t="s">
        <v>39</v>
      </c>
      <c r="BS1552">
        <v>9</v>
      </c>
      <c r="BT1552" t="s">
        <v>42</v>
      </c>
      <c r="BU1552">
        <v>7.5973199999999999</v>
      </c>
      <c r="BV1552">
        <v>4</v>
      </c>
      <c r="BX1552" t="s">
        <v>33</v>
      </c>
      <c r="BY1552" t="s">
        <v>42</v>
      </c>
      <c r="BZ1552">
        <v>979.17337799999996</v>
      </c>
      <c r="CA1552">
        <v>5</v>
      </c>
      <c r="CB1552" t="s">
        <v>29</v>
      </c>
      <c r="CC1552" t="s">
        <v>48</v>
      </c>
      <c r="CD1552">
        <f>VLOOKUP(CC1552,MoodysRatingMapping!$A$3:$B$23,2,0)</f>
        <v>5.5000000000000009</v>
      </c>
      <c r="CE1552">
        <v>-1</v>
      </c>
      <c r="CF1552" s="11">
        <v>3.3</v>
      </c>
      <c r="CG1552" t="s">
        <v>81</v>
      </c>
      <c r="CH1552" s="15">
        <f>VLOOKUP(CG1552,'S&amp;PRatingMapping'!$A$3:$B$24,2,0)</f>
        <v>4.8571428571428568</v>
      </c>
    </row>
    <row r="1553" spans="1:86" x14ac:dyDescent="0.25">
      <c r="A1553" s="2">
        <v>42460</v>
      </c>
      <c r="B1553">
        <v>8.1</v>
      </c>
      <c r="C1553">
        <v>68219</v>
      </c>
      <c r="D1553">
        <v>1.899999999999999</v>
      </c>
      <c r="E1553">
        <v>1</v>
      </c>
      <c r="F1553">
        <v>0</v>
      </c>
      <c r="G1553">
        <v>0</v>
      </c>
      <c r="H1553">
        <v>0</v>
      </c>
      <c r="I1553">
        <v>145000000</v>
      </c>
      <c r="J1553" s="9" t="s">
        <v>39</v>
      </c>
      <c r="K1553">
        <v>9</v>
      </c>
      <c r="L1553" t="s">
        <v>42</v>
      </c>
      <c r="M1553">
        <v>5.9491899999999998</v>
      </c>
      <c r="N1553">
        <v>-1</v>
      </c>
      <c r="Q1553" s="11">
        <v>8.1</v>
      </c>
      <c r="R1553" t="s">
        <v>42</v>
      </c>
      <c r="S1553">
        <v>1244.3556000000001</v>
      </c>
      <c r="U1553" s="11" t="s">
        <v>39</v>
      </c>
      <c r="V1553" t="s">
        <v>62</v>
      </c>
      <c r="W1553">
        <f>VLOOKUP(V1553,MoodysRatingMapping!$A$3:$B$23,2,0)</f>
        <v>7.7500000000000018</v>
      </c>
      <c r="X1553">
        <v>-1</v>
      </c>
      <c r="Y1553">
        <v>6.1</v>
      </c>
      <c r="Z1553" t="s">
        <v>79</v>
      </c>
      <c r="AA1553" s="7">
        <f>VLOOKUP(Z1553,'S&amp;PRatingMapping'!$A$3:$B$24,2,0)</f>
        <v>6.5714285714285721</v>
      </c>
      <c r="AC1553">
        <v>69427</v>
      </c>
      <c r="AD1553">
        <v>69427</v>
      </c>
      <c r="AE1553">
        <v>145000000</v>
      </c>
      <c r="AF1553" t="s">
        <v>39</v>
      </c>
      <c r="AG1553">
        <v>9</v>
      </c>
      <c r="AH1553" t="s">
        <v>42</v>
      </c>
      <c r="AI1553">
        <v>5.7508100000000004</v>
      </c>
      <c r="AJ1553">
        <v>1</v>
      </c>
      <c r="AL1553" t="s">
        <v>33</v>
      </c>
      <c r="AM1553" t="s">
        <v>42</v>
      </c>
      <c r="AN1553">
        <v>1282.999442</v>
      </c>
      <c r="AO1553">
        <v>2</v>
      </c>
      <c r="AP1553" s="11" t="s">
        <v>39</v>
      </c>
      <c r="AQ1553" t="s">
        <v>62</v>
      </c>
      <c r="AR1553">
        <f>VLOOKUP(AQ1553,MoodysRatingMapping!$A$3:$B$23,2,0)</f>
        <v>7.7500000000000018</v>
      </c>
      <c r="AS1553">
        <v>1</v>
      </c>
      <c r="AT1553" s="11">
        <v>6.1</v>
      </c>
      <c r="AU1553" t="s">
        <v>79</v>
      </c>
      <c r="AV1553" s="15">
        <f>VLOOKUP(AU1553,'S&amp;PRatingMapping'!$A$3:$B$24,2,0)</f>
        <v>6.5714285714285721</v>
      </c>
      <c r="AX1553">
        <v>145000000</v>
      </c>
      <c r="AY1553" t="s">
        <v>39</v>
      </c>
      <c r="AZ1553">
        <v>9</v>
      </c>
      <c r="BA1553" t="s">
        <v>42</v>
      </c>
      <c r="BB1553">
        <v>13.029780000000001</v>
      </c>
      <c r="BC1553">
        <v>1</v>
      </c>
      <c r="BE1553" s="11">
        <v>8.1</v>
      </c>
      <c r="BF1553" t="s">
        <v>42</v>
      </c>
      <c r="BG1553">
        <v>1543.4825579999999</v>
      </c>
      <c r="BH1553">
        <v>2</v>
      </c>
      <c r="BI1553" s="11">
        <v>5.2</v>
      </c>
      <c r="BJ1553" t="s">
        <v>49</v>
      </c>
      <c r="BK1553">
        <f>VLOOKUP(BJ1553,MoodysRatingMapping!$A$3:$B$23,2,0)</f>
        <v>6.4000000000000012</v>
      </c>
      <c r="BL1553">
        <v>-2</v>
      </c>
      <c r="BM1553" s="11">
        <v>5.0999999999999996</v>
      </c>
      <c r="BN1553" t="s">
        <v>70</v>
      </c>
      <c r="BO1553" s="15">
        <f>VLOOKUP(BN1553,'S&amp;PRatingMapping'!$A$3:$B$24,2,0)</f>
        <v>5.7142857142857144</v>
      </c>
      <c r="BQ1553">
        <v>145000000</v>
      </c>
      <c r="BR1553" s="11" t="s">
        <v>39</v>
      </c>
      <c r="BS1553">
        <v>9</v>
      </c>
      <c r="BT1553" t="s">
        <v>42</v>
      </c>
      <c r="BU1553">
        <v>12.19082</v>
      </c>
      <c r="BV1553">
        <v>1</v>
      </c>
      <c r="BX1553" t="s">
        <v>33</v>
      </c>
      <c r="BY1553" t="s">
        <v>42</v>
      </c>
      <c r="BZ1553">
        <v>1717.142724</v>
      </c>
      <c r="CA1553">
        <v>2</v>
      </c>
      <c r="CB1553" t="s">
        <v>37</v>
      </c>
      <c r="CC1553" t="s">
        <v>49</v>
      </c>
      <c r="CD1553">
        <f>VLOOKUP(CC1553,MoodysRatingMapping!$A$3:$B$23,2,0)</f>
        <v>6.4000000000000012</v>
      </c>
      <c r="CE1553">
        <v>-2</v>
      </c>
      <c r="CF1553" s="11">
        <v>5.0999999999999996</v>
      </c>
      <c r="CG1553" t="s">
        <v>70</v>
      </c>
      <c r="CH1553" s="15">
        <f>VLOOKUP(CG1553,'S&amp;PRatingMapping'!$A$3:$B$24,2,0)</f>
        <v>5.7142857142857144</v>
      </c>
    </row>
    <row r="1554" spans="1:86" x14ac:dyDescent="0.25">
      <c r="A1554" s="2">
        <v>41971</v>
      </c>
      <c r="B1554">
        <v>5.2</v>
      </c>
      <c r="C1554">
        <v>68225</v>
      </c>
      <c r="D1554">
        <v>0.10000000000000051</v>
      </c>
      <c r="E1554">
        <v>1</v>
      </c>
      <c r="F1554">
        <v>0</v>
      </c>
      <c r="G1554">
        <v>0</v>
      </c>
      <c r="H1554">
        <v>0</v>
      </c>
      <c r="I1554">
        <v>65000000</v>
      </c>
      <c r="W1554" t="e">
        <f>VLOOKUP(V1554,MoodysRatingMapping!$A$3:$B$23,2,0)</f>
        <v>#N/A</v>
      </c>
      <c r="AA1554" s="7" t="e">
        <f>VLOOKUP(Z1554,'S&amp;PRatingMapping'!$A$3:$B$24,2,0)</f>
        <v>#N/A</v>
      </c>
      <c r="AC1554">
        <v>69464</v>
      </c>
      <c r="AD1554">
        <v>69464</v>
      </c>
      <c r="AE1554">
        <v>65000000.009999998</v>
      </c>
      <c r="AR1554" t="e">
        <f>VLOOKUP(AQ1554,MoodysRatingMapping!$A$3:$B$23,2,0)</f>
        <v>#N/A</v>
      </c>
      <c r="AV1554" s="15" t="e">
        <f>VLOOKUP(AU1554,'S&amp;PRatingMapping'!$A$3:$B$24,2,0)</f>
        <v>#N/A</v>
      </c>
      <c r="AX1554">
        <v>65000000.009999998</v>
      </c>
      <c r="BK1554" t="e">
        <f>VLOOKUP(BJ1554,MoodysRatingMapping!$A$3:$B$23,2,0)</f>
        <v>#N/A</v>
      </c>
      <c r="BO1554" s="15" t="e">
        <f>VLOOKUP(BN1554,'S&amp;PRatingMapping'!$A$3:$B$24,2,0)</f>
        <v>#N/A</v>
      </c>
      <c r="BQ1554">
        <v>64999999.999600001</v>
      </c>
      <c r="CD1554" t="e">
        <f>VLOOKUP(CC1554,MoodysRatingMapping!$A$3:$B$23,2,0)</f>
        <v>#N/A</v>
      </c>
      <c r="CH1554" s="15" t="e">
        <f>VLOOKUP(CG1554,'S&amp;PRatingMapping'!$A$3:$B$24,2,0)</f>
        <v>#N/A</v>
      </c>
    </row>
    <row r="1555" spans="1:86" x14ac:dyDescent="0.25">
      <c r="A1555" s="2">
        <v>43312</v>
      </c>
      <c r="B1555">
        <v>3.1</v>
      </c>
      <c r="C1555">
        <v>68257</v>
      </c>
      <c r="D1555">
        <v>0.1000000000000001</v>
      </c>
      <c r="E1555">
        <v>1</v>
      </c>
      <c r="F1555">
        <v>0</v>
      </c>
      <c r="G1555">
        <v>0</v>
      </c>
      <c r="H1555">
        <v>0</v>
      </c>
      <c r="I1555">
        <v>168171.08</v>
      </c>
      <c r="J1555" s="9" t="s">
        <v>40</v>
      </c>
      <c r="K1555">
        <v>2</v>
      </c>
      <c r="L1555" t="s">
        <v>42</v>
      </c>
      <c r="M1555">
        <v>0.18651999999999999</v>
      </c>
      <c r="N1555">
        <v>-1</v>
      </c>
      <c r="U1555" s="11" t="s">
        <v>30</v>
      </c>
      <c r="V1555" t="s">
        <v>47</v>
      </c>
      <c r="W1555">
        <f>VLOOKUP(V1555,MoodysRatingMapping!$A$3:$B$23,2,0)</f>
        <v>2.35</v>
      </c>
      <c r="X1555">
        <v>-2</v>
      </c>
      <c r="Y1555">
        <v>2.2000000000000002</v>
      </c>
      <c r="Z1555" t="s">
        <v>71</v>
      </c>
      <c r="AA1555" s="7">
        <f>VLOOKUP(Z1555,'S&amp;PRatingMapping'!$A$3:$B$24,2,0)</f>
        <v>3.1428571428571423</v>
      </c>
      <c r="AC1555">
        <v>69548</v>
      </c>
      <c r="AD1555">
        <v>69548</v>
      </c>
      <c r="AE1555">
        <v>181503.18</v>
      </c>
      <c r="AF1555" t="s">
        <v>40</v>
      </c>
      <c r="AG1555">
        <v>2</v>
      </c>
      <c r="AH1555" t="s">
        <v>42</v>
      </c>
      <c r="AI1555">
        <v>0.19156000000000001</v>
      </c>
      <c r="AJ1555">
        <v>-1</v>
      </c>
      <c r="AP1555" s="11">
        <v>2.1</v>
      </c>
      <c r="AQ1555" t="s">
        <v>60</v>
      </c>
      <c r="AR1555">
        <f>VLOOKUP(AQ1555,MoodysRatingMapping!$A$3:$B$23,2,0)</f>
        <v>2.8000000000000003</v>
      </c>
      <c r="AS1555">
        <v>-1</v>
      </c>
      <c r="AT1555" s="11">
        <v>2.2000000000000002</v>
      </c>
      <c r="AU1555" t="s">
        <v>71</v>
      </c>
      <c r="AV1555" s="15">
        <f>VLOOKUP(AU1555,'S&amp;PRatingMapping'!$A$3:$B$24,2,0)</f>
        <v>3.1428571428571423</v>
      </c>
      <c r="AX1555">
        <v>168754.88</v>
      </c>
      <c r="AY1555" t="s">
        <v>40</v>
      </c>
      <c r="AZ1555">
        <v>2</v>
      </c>
      <c r="BA1555" t="s">
        <v>42</v>
      </c>
      <c r="BB1555">
        <v>0.20211000000000001</v>
      </c>
      <c r="BC1555">
        <v>-1</v>
      </c>
      <c r="BI1555" s="11">
        <v>2.1</v>
      </c>
      <c r="BJ1555" t="s">
        <v>60</v>
      </c>
      <c r="BK1555">
        <f>VLOOKUP(BJ1555,MoodysRatingMapping!$A$3:$B$23,2,0)</f>
        <v>2.8000000000000003</v>
      </c>
      <c r="BL1555">
        <v>-1</v>
      </c>
      <c r="BM1555" s="11">
        <v>2.2000000000000002</v>
      </c>
      <c r="BN1555" t="s">
        <v>71</v>
      </c>
      <c r="BO1555" s="15">
        <f>VLOOKUP(BN1555,'S&amp;PRatingMapping'!$A$3:$B$24,2,0)</f>
        <v>3.1428571428571423</v>
      </c>
      <c r="BQ1555">
        <v>242818.66</v>
      </c>
      <c r="BR1555" s="11" t="s">
        <v>40</v>
      </c>
      <c r="BS1555">
        <v>2</v>
      </c>
      <c r="BT1555" t="s">
        <v>42</v>
      </c>
      <c r="BU1555">
        <v>0.2029</v>
      </c>
      <c r="BV1555">
        <v>-1</v>
      </c>
      <c r="CB1555" t="s">
        <v>34</v>
      </c>
      <c r="CC1555" t="s">
        <v>60</v>
      </c>
      <c r="CD1555">
        <f>VLOOKUP(CC1555,MoodysRatingMapping!$A$3:$B$23,2,0)</f>
        <v>2.8000000000000003</v>
      </c>
      <c r="CE1555">
        <v>-1</v>
      </c>
      <c r="CF1555" s="11">
        <v>2.2000000000000002</v>
      </c>
      <c r="CG1555" t="s">
        <v>71</v>
      </c>
      <c r="CH1555" s="15">
        <f>VLOOKUP(CG1555,'S&amp;PRatingMapping'!$A$3:$B$24,2,0)</f>
        <v>3.1428571428571423</v>
      </c>
    </row>
    <row r="1556" spans="1:86" x14ac:dyDescent="0.25">
      <c r="A1556" s="2">
        <v>41912</v>
      </c>
      <c r="B1556">
        <v>2.2999999999999998</v>
      </c>
      <c r="C1556">
        <v>68277</v>
      </c>
      <c r="D1556">
        <v>0.19999999999999971</v>
      </c>
      <c r="E1556">
        <v>1</v>
      </c>
      <c r="F1556">
        <v>0</v>
      </c>
      <c r="G1556">
        <v>0</v>
      </c>
      <c r="H1556">
        <v>0</v>
      </c>
      <c r="I1556">
        <v>100000000</v>
      </c>
      <c r="U1556" s="11" t="s">
        <v>30</v>
      </c>
      <c r="V1556" t="s">
        <v>65</v>
      </c>
      <c r="W1556">
        <f>VLOOKUP(V1556,MoodysRatingMapping!$A$3:$B$23,2,0)</f>
        <v>1.9</v>
      </c>
      <c r="X1556">
        <v>-1</v>
      </c>
      <c r="Y1556">
        <v>2.1</v>
      </c>
      <c r="Z1556" t="s">
        <v>80</v>
      </c>
      <c r="AA1556" s="7">
        <f>VLOOKUP(Z1556,'S&amp;PRatingMapping'!$A$3:$B$24,2,0)</f>
        <v>2.714285714285714</v>
      </c>
      <c r="AC1556">
        <v>6967</v>
      </c>
      <c r="AD1556">
        <v>6967</v>
      </c>
      <c r="AE1556">
        <v>100000000</v>
      </c>
      <c r="AP1556" s="11" t="s">
        <v>30</v>
      </c>
      <c r="AQ1556" t="s">
        <v>65</v>
      </c>
      <c r="AR1556">
        <f>VLOOKUP(AQ1556,MoodysRatingMapping!$A$3:$B$23,2,0)</f>
        <v>1.9</v>
      </c>
      <c r="AS1556">
        <v>-1</v>
      </c>
      <c r="AT1556" s="11">
        <v>2.1</v>
      </c>
      <c r="AU1556" t="s">
        <v>80</v>
      </c>
      <c r="AV1556" s="15">
        <f>VLOOKUP(AU1556,'S&amp;PRatingMapping'!$A$3:$B$24,2,0)</f>
        <v>2.714285714285714</v>
      </c>
      <c r="AX1556">
        <v>100000000</v>
      </c>
      <c r="BI1556" s="11" t="s">
        <v>30</v>
      </c>
      <c r="BJ1556" t="s">
        <v>65</v>
      </c>
      <c r="BK1556">
        <f>VLOOKUP(BJ1556,MoodysRatingMapping!$A$3:$B$23,2,0)</f>
        <v>1.9</v>
      </c>
      <c r="BL1556">
        <v>-1</v>
      </c>
      <c r="BM1556" s="11">
        <v>2.1</v>
      </c>
      <c r="BN1556" t="s">
        <v>80</v>
      </c>
      <c r="BO1556" s="15">
        <f>VLOOKUP(BN1556,'S&amp;PRatingMapping'!$A$3:$B$24,2,0)</f>
        <v>2.714285714285714</v>
      </c>
      <c r="BQ1556">
        <v>100000000</v>
      </c>
      <c r="CB1556" t="s">
        <v>30</v>
      </c>
      <c r="CC1556" t="s">
        <v>65</v>
      </c>
      <c r="CD1556">
        <f>VLOOKUP(CC1556,MoodysRatingMapping!$A$3:$B$23,2,0)</f>
        <v>1.9</v>
      </c>
      <c r="CE1556">
        <v>-1</v>
      </c>
      <c r="CF1556" s="11">
        <v>2.1</v>
      </c>
      <c r="CG1556" t="s">
        <v>80</v>
      </c>
      <c r="CH1556" s="15">
        <f>VLOOKUP(CG1556,'S&amp;PRatingMapping'!$A$3:$B$24,2,0)</f>
        <v>2.714285714285714</v>
      </c>
    </row>
    <row r="1557" spans="1:86" x14ac:dyDescent="0.25">
      <c r="A1557" s="2">
        <v>42277</v>
      </c>
      <c r="B1557">
        <v>6.1</v>
      </c>
      <c r="C1557">
        <v>68290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1893738.46</v>
      </c>
      <c r="J1557" s="9" t="s">
        <v>29</v>
      </c>
      <c r="K1557">
        <v>4</v>
      </c>
      <c r="L1557" t="s">
        <v>41</v>
      </c>
      <c r="M1557">
        <v>0.26378000000000001</v>
      </c>
      <c r="N1557">
        <v>-3</v>
      </c>
      <c r="Q1557" s="11">
        <v>2.1</v>
      </c>
      <c r="R1557" t="s">
        <v>41</v>
      </c>
      <c r="S1557">
        <v>32.513489999999997</v>
      </c>
      <c r="T1557">
        <v>-5</v>
      </c>
      <c r="W1557" t="e">
        <f>VLOOKUP(V1557,MoodysRatingMapping!$A$3:$B$23,2,0)</f>
        <v>#N/A</v>
      </c>
      <c r="AA1557" s="7" t="e">
        <f>VLOOKUP(Z1557,'S&amp;PRatingMapping'!$A$3:$B$24,2,0)</f>
        <v>#N/A</v>
      </c>
      <c r="AC1557">
        <v>69725</v>
      </c>
      <c r="AD1557">
        <v>69725</v>
      </c>
      <c r="AE1557">
        <v>2359792.5499999998</v>
      </c>
      <c r="AF1557" t="s">
        <v>34</v>
      </c>
      <c r="AG1557">
        <v>2</v>
      </c>
      <c r="AH1557" t="s">
        <v>41</v>
      </c>
      <c r="AI1557">
        <v>0.15328</v>
      </c>
      <c r="AJ1557">
        <v>-3</v>
      </c>
      <c r="AL1557" t="s">
        <v>34</v>
      </c>
      <c r="AM1557" t="s">
        <v>41</v>
      </c>
      <c r="AN1557">
        <v>39.467244999999998</v>
      </c>
      <c r="AO1557">
        <v>-3</v>
      </c>
      <c r="AR1557" t="e">
        <f>VLOOKUP(AQ1557,MoodysRatingMapping!$A$3:$B$23,2,0)</f>
        <v>#N/A</v>
      </c>
      <c r="AV1557" s="15" t="e">
        <f>VLOOKUP(AU1557,'S&amp;PRatingMapping'!$A$3:$B$24,2,0)</f>
        <v>#N/A</v>
      </c>
      <c r="AX1557">
        <v>1923031.42</v>
      </c>
      <c r="AY1557" t="s">
        <v>35</v>
      </c>
      <c r="AZ1557">
        <v>3</v>
      </c>
      <c r="BA1557" t="s">
        <v>41</v>
      </c>
      <c r="BB1557">
        <v>0.19428999999999999</v>
      </c>
      <c r="BC1557">
        <v>-2</v>
      </c>
      <c r="BE1557" s="11">
        <v>2.2000000000000002</v>
      </c>
      <c r="BF1557" t="s">
        <v>41</v>
      </c>
      <c r="BG1557">
        <v>39.733285000000002</v>
      </c>
      <c r="BH1557">
        <v>-3</v>
      </c>
      <c r="BK1557" t="e">
        <f>VLOOKUP(BJ1557,MoodysRatingMapping!$A$3:$B$23,2,0)</f>
        <v>#N/A</v>
      </c>
      <c r="BO1557" s="15" t="e">
        <f>VLOOKUP(BN1557,'S&amp;PRatingMapping'!$A$3:$B$24,2,0)</f>
        <v>#N/A</v>
      </c>
      <c r="BQ1557">
        <v>2675372.9</v>
      </c>
      <c r="BR1557" s="11">
        <v>3.1</v>
      </c>
      <c r="BS1557">
        <v>3</v>
      </c>
      <c r="BT1557" t="s">
        <v>41</v>
      </c>
      <c r="BU1557">
        <v>0.20985999999999999</v>
      </c>
      <c r="BV1557">
        <v>-2</v>
      </c>
      <c r="BX1557" t="s">
        <v>34</v>
      </c>
      <c r="BY1557" t="s">
        <v>41</v>
      </c>
      <c r="BZ1557">
        <v>40.465271999999999</v>
      </c>
      <c r="CA1557">
        <v>-3</v>
      </c>
      <c r="CD1557" t="e">
        <f>VLOOKUP(CC1557,MoodysRatingMapping!$A$3:$B$23,2,0)</f>
        <v>#N/A</v>
      </c>
      <c r="CH1557" s="15" t="e">
        <f>VLOOKUP(CG1557,'S&amp;PRatingMapping'!$A$3:$B$24,2,0)</f>
        <v>#N/A</v>
      </c>
    </row>
    <row r="1558" spans="1:86" x14ac:dyDescent="0.25">
      <c r="A1558" s="2">
        <v>41759</v>
      </c>
      <c r="B1558">
        <v>7</v>
      </c>
      <c r="C1558">
        <v>68296</v>
      </c>
      <c r="D1558">
        <v>0.90000000000000036</v>
      </c>
      <c r="E1558">
        <v>1</v>
      </c>
      <c r="F1558">
        <v>0</v>
      </c>
      <c r="G1558">
        <v>0</v>
      </c>
      <c r="H1558">
        <v>0</v>
      </c>
      <c r="I1558">
        <v>13655109.495999999</v>
      </c>
      <c r="J1558" s="9">
        <v>3.1</v>
      </c>
      <c r="K1558">
        <v>3</v>
      </c>
      <c r="L1558" t="s">
        <v>41</v>
      </c>
      <c r="M1558">
        <v>0.19489999999999999</v>
      </c>
      <c r="N1558">
        <v>-6</v>
      </c>
      <c r="Q1558" s="11">
        <v>2.1</v>
      </c>
      <c r="R1558" t="s">
        <v>41</v>
      </c>
      <c r="S1558">
        <v>38.759509999999999</v>
      </c>
      <c r="T1558">
        <v>-7</v>
      </c>
      <c r="W1558" t="e">
        <f>VLOOKUP(V1558,MoodysRatingMapping!$A$3:$B$23,2,0)</f>
        <v>#N/A</v>
      </c>
      <c r="Y1558">
        <v>3.1</v>
      </c>
      <c r="Z1558" t="s">
        <v>72</v>
      </c>
      <c r="AA1558" s="7">
        <f>VLOOKUP(Z1558,'S&amp;PRatingMapping'!$A$3:$B$24,2,0)</f>
        <v>3.9999999999999991</v>
      </c>
      <c r="AC1558">
        <v>69745</v>
      </c>
      <c r="AD1558">
        <v>69745</v>
      </c>
      <c r="AE1558">
        <v>13653776.577</v>
      </c>
      <c r="AF1558" t="s">
        <v>35</v>
      </c>
      <c r="AG1558">
        <v>3</v>
      </c>
      <c r="AH1558" t="s">
        <v>41</v>
      </c>
      <c r="AI1558">
        <v>0.22359000000000001</v>
      </c>
      <c r="AJ1558">
        <v>-4</v>
      </c>
      <c r="AL1558" t="s">
        <v>30</v>
      </c>
      <c r="AM1558" t="s">
        <v>41</v>
      </c>
      <c r="AN1558">
        <v>37.484769999999997</v>
      </c>
      <c r="AO1558">
        <v>-6</v>
      </c>
      <c r="AR1558" t="e">
        <f>VLOOKUP(AQ1558,MoodysRatingMapping!$A$3:$B$23,2,0)</f>
        <v>#N/A</v>
      </c>
      <c r="AT1558" s="11">
        <v>3.1</v>
      </c>
      <c r="AU1558" t="s">
        <v>72</v>
      </c>
      <c r="AV1558" s="15">
        <f>VLOOKUP(AU1558,'S&amp;PRatingMapping'!$A$3:$B$24,2,0)</f>
        <v>3.9999999999999991</v>
      </c>
      <c r="AX1558">
        <v>72909.22</v>
      </c>
      <c r="AY1558" t="s">
        <v>32</v>
      </c>
      <c r="AZ1558">
        <v>3</v>
      </c>
      <c r="BA1558" t="s">
        <v>41</v>
      </c>
      <c r="BB1558">
        <v>4.197E-2</v>
      </c>
      <c r="BC1558">
        <v>-4</v>
      </c>
      <c r="BE1558" s="11" t="s">
        <v>30</v>
      </c>
      <c r="BF1558" t="s">
        <v>41</v>
      </c>
      <c r="BG1558">
        <v>34.344200000000001</v>
      </c>
      <c r="BH1558">
        <v>-6</v>
      </c>
      <c r="BK1558" t="e">
        <f>VLOOKUP(BJ1558,MoodysRatingMapping!$A$3:$B$23,2,0)</f>
        <v>#N/A</v>
      </c>
      <c r="BO1558" s="15" t="e">
        <f>VLOOKUP(BN1558,'S&amp;PRatingMapping'!$A$3:$B$24,2,0)</f>
        <v>#N/A</v>
      </c>
      <c r="BQ1558">
        <v>231553.35</v>
      </c>
      <c r="BR1558" s="11" t="s">
        <v>32</v>
      </c>
      <c r="BS1558">
        <v>3</v>
      </c>
      <c r="BT1558" t="s">
        <v>41</v>
      </c>
      <c r="BU1558">
        <v>3.8269999999999998E-2</v>
      </c>
      <c r="BV1558">
        <v>-4</v>
      </c>
      <c r="BX1558" t="s">
        <v>30</v>
      </c>
      <c r="BY1558" t="s">
        <v>41</v>
      </c>
      <c r="BZ1558">
        <v>35.8568</v>
      </c>
      <c r="CA1558">
        <v>-6</v>
      </c>
      <c r="CD1558" t="e">
        <f>VLOOKUP(CC1558,MoodysRatingMapping!$A$3:$B$23,2,0)</f>
        <v>#N/A</v>
      </c>
      <c r="CH1558" s="15" t="e">
        <f>VLOOKUP(CG1558,'S&amp;PRatingMapping'!$A$3:$B$24,2,0)</f>
        <v>#N/A</v>
      </c>
    </row>
    <row r="1559" spans="1:86" x14ac:dyDescent="0.25">
      <c r="A1559" s="2">
        <v>43189</v>
      </c>
      <c r="B1559">
        <v>2.2000000000000002</v>
      </c>
      <c r="C1559">
        <v>68314</v>
      </c>
      <c r="D1559">
        <v>0.20000000000000021</v>
      </c>
      <c r="E1559">
        <v>1</v>
      </c>
      <c r="F1559">
        <v>0</v>
      </c>
      <c r="G1559">
        <v>0</v>
      </c>
      <c r="H1559">
        <v>0</v>
      </c>
      <c r="I1559">
        <v>50875392.670000002</v>
      </c>
      <c r="J1559" s="9" t="s">
        <v>40</v>
      </c>
      <c r="K1559">
        <v>2</v>
      </c>
      <c r="L1559" t="s">
        <v>42</v>
      </c>
      <c r="M1559">
        <v>0.16799</v>
      </c>
      <c r="Q1559" s="11">
        <v>2.2000000000000002</v>
      </c>
      <c r="R1559" t="s">
        <v>42</v>
      </c>
      <c r="S1559">
        <v>56.799700000000001</v>
      </c>
      <c r="U1559" s="11">
        <v>2.1</v>
      </c>
      <c r="V1559" t="s">
        <v>60</v>
      </c>
      <c r="W1559">
        <f>VLOOKUP(V1559,MoodysRatingMapping!$A$3:$B$23,2,0)</f>
        <v>2.8000000000000003</v>
      </c>
      <c r="Y1559">
        <v>2.1</v>
      </c>
      <c r="Z1559" t="s">
        <v>80</v>
      </c>
      <c r="AA1559" s="7">
        <f>VLOOKUP(Z1559,'S&amp;PRatingMapping'!$A$3:$B$24,2,0)</f>
        <v>2.714285714285714</v>
      </c>
      <c r="AC1559">
        <v>69844</v>
      </c>
      <c r="AD1559">
        <v>69844</v>
      </c>
      <c r="AE1559">
        <v>62035532.840000004</v>
      </c>
      <c r="AF1559" t="s">
        <v>40</v>
      </c>
      <c r="AG1559">
        <v>2</v>
      </c>
      <c r="AH1559" t="s">
        <v>42</v>
      </c>
      <c r="AI1559">
        <v>0.16006999999999999</v>
      </c>
      <c r="AJ1559">
        <v>0</v>
      </c>
      <c r="AL1559" t="s">
        <v>44</v>
      </c>
      <c r="AM1559" t="s">
        <v>42</v>
      </c>
      <c r="AN1559">
        <v>48.671900000000001</v>
      </c>
      <c r="AO1559">
        <v>0</v>
      </c>
      <c r="AP1559" s="11">
        <v>2.1</v>
      </c>
      <c r="AQ1559" t="s">
        <v>60</v>
      </c>
      <c r="AR1559">
        <f>VLOOKUP(AQ1559,MoodysRatingMapping!$A$3:$B$23,2,0)</f>
        <v>2.8000000000000003</v>
      </c>
      <c r="AS1559">
        <v>0</v>
      </c>
      <c r="AT1559" s="11">
        <v>2.1</v>
      </c>
      <c r="AU1559" t="s">
        <v>80</v>
      </c>
      <c r="AV1559" s="15">
        <f>VLOOKUP(AU1559,'S&amp;PRatingMapping'!$A$3:$B$24,2,0)</f>
        <v>2.714285714285714</v>
      </c>
      <c r="AX1559">
        <v>44565458.030000001</v>
      </c>
      <c r="AY1559" t="s">
        <v>40</v>
      </c>
      <c r="AZ1559">
        <v>2</v>
      </c>
      <c r="BA1559" t="s">
        <v>42</v>
      </c>
      <c r="BB1559">
        <v>0.15701999999999999</v>
      </c>
      <c r="BC1559">
        <v>0</v>
      </c>
      <c r="BE1559" s="11" t="s">
        <v>30</v>
      </c>
      <c r="BF1559" t="s">
        <v>42</v>
      </c>
      <c r="BG1559">
        <v>34.843200000000003</v>
      </c>
      <c r="BH1559">
        <v>-1</v>
      </c>
      <c r="BI1559" s="11">
        <v>2.1</v>
      </c>
      <c r="BJ1559" t="s">
        <v>60</v>
      </c>
      <c r="BK1559">
        <f>VLOOKUP(BJ1559,MoodysRatingMapping!$A$3:$B$23,2,0)</f>
        <v>2.8000000000000003</v>
      </c>
      <c r="BL1559">
        <v>0</v>
      </c>
      <c r="BM1559" s="11">
        <v>2.1</v>
      </c>
      <c r="BN1559" t="s">
        <v>80</v>
      </c>
      <c r="BO1559" s="15">
        <f>VLOOKUP(BN1559,'S&amp;PRatingMapping'!$A$3:$B$24,2,0)</f>
        <v>2.714285714285714</v>
      </c>
      <c r="BQ1559">
        <v>68887882.609999999</v>
      </c>
      <c r="BR1559" s="11" t="s">
        <v>40</v>
      </c>
      <c r="BS1559">
        <v>2</v>
      </c>
      <c r="BT1559" t="s">
        <v>42</v>
      </c>
      <c r="BU1559">
        <v>0.16319</v>
      </c>
      <c r="BV1559">
        <v>0</v>
      </c>
      <c r="BX1559" t="s">
        <v>34</v>
      </c>
      <c r="BY1559" t="s">
        <v>42</v>
      </c>
      <c r="BZ1559">
        <v>40.248899999999999</v>
      </c>
      <c r="CA1559">
        <v>0</v>
      </c>
      <c r="CB1559" t="s">
        <v>34</v>
      </c>
      <c r="CC1559" t="s">
        <v>60</v>
      </c>
      <c r="CD1559">
        <f>VLOOKUP(CC1559,MoodysRatingMapping!$A$3:$B$23,2,0)</f>
        <v>2.8000000000000003</v>
      </c>
      <c r="CE1559">
        <v>0</v>
      </c>
      <c r="CF1559" s="11">
        <v>2.1</v>
      </c>
      <c r="CG1559" t="s">
        <v>80</v>
      </c>
      <c r="CH1559" s="15">
        <f>VLOOKUP(CG1559,'S&amp;PRatingMapping'!$A$3:$B$24,2,0)</f>
        <v>2.714285714285714</v>
      </c>
    </row>
    <row r="1560" spans="1:86" x14ac:dyDescent="0.25">
      <c r="A1560" s="2">
        <v>41789</v>
      </c>
      <c r="B1560">
        <v>6.2</v>
      </c>
      <c r="C1560">
        <v>68315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307446.05920000002</v>
      </c>
      <c r="W1560" t="e">
        <f>VLOOKUP(V1560,MoodysRatingMapping!$A$3:$B$23,2,0)</f>
        <v>#N/A</v>
      </c>
      <c r="AA1560" s="7" t="e">
        <f>VLOOKUP(Z1560,'S&amp;PRatingMapping'!$A$3:$B$24,2,0)</f>
        <v>#N/A</v>
      </c>
      <c r="AC1560">
        <v>69851</v>
      </c>
      <c r="AD1560">
        <v>69851</v>
      </c>
      <c r="AE1560">
        <v>304135.96250000002</v>
      </c>
      <c r="AR1560" t="e">
        <f>VLOOKUP(AQ1560,MoodysRatingMapping!$A$3:$B$23,2,0)</f>
        <v>#N/A</v>
      </c>
      <c r="AV1560" s="15" t="e">
        <f>VLOOKUP(AU1560,'S&amp;PRatingMapping'!$A$3:$B$24,2,0)</f>
        <v>#N/A</v>
      </c>
      <c r="AX1560">
        <v>301522.39850000001</v>
      </c>
      <c r="BK1560" t="e">
        <f>VLOOKUP(BJ1560,MoodysRatingMapping!$A$3:$B$23,2,0)</f>
        <v>#N/A</v>
      </c>
      <c r="BO1560" s="15" t="e">
        <f>VLOOKUP(BN1560,'S&amp;PRatingMapping'!$A$3:$B$24,2,0)</f>
        <v>#N/A</v>
      </c>
      <c r="BQ1560">
        <v>48172379.859999999</v>
      </c>
      <c r="BR1560" s="11" t="s">
        <v>40</v>
      </c>
      <c r="BS1560">
        <v>2</v>
      </c>
      <c r="BT1560" t="s">
        <v>42</v>
      </c>
      <c r="BU1560">
        <v>0.16888</v>
      </c>
      <c r="BV1560">
        <v>0</v>
      </c>
      <c r="BX1560" t="s">
        <v>35</v>
      </c>
      <c r="BY1560" t="s">
        <v>42</v>
      </c>
      <c r="BZ1560">
        <v>61.833199999999998</v>
      </c>
      <c r="CA1560">
        <v>1</v>
      </c>
      <c r="CB1560" t="s">
        <v>30</v>
      </c>
      <c r="CC1560" t="s">
        <v>65</v>
      </c>
      <c r="CD1560">
        <f>VLOOKUP(CC1560,MoodysRatingMapping!$A$3:$B$23,2,0)</f>
        <v>1.9</v>
      </c>
      <c r="CE1560">
        <v>-1</v>
      </c>
      <c r="CF1560" s="11">
        <v>2.1</v>
      </c>
      <c r="CG1560" t="s">
        <v>80</v>
      </c>
      <c r="CH1560" s="15">
        <f>VLOOKUP(CG1560,'S&amp;PRatingMapping'!$A$3:$B$24,2,0)</f>
        <v>2.714285714285714</v>
      </c>
    </row>
    <row r="1561" spans="1:86" x14ac:dyDescent="0.25">
      <c r="A1561" s="2">
        <v>41912</v>
      </c>
      <c r="B1561">
        <v>6.1</v>
      </c>
      <c r="C1561">
        <v>68316</v>
      </c>
      <c r="D1561">
        <v>0.89999999999999947</v>
      </c>
      <c r="E1561">
        <v>1</v>
      </c>
      <c r="F1561">
        <v>0</v>
      </c>
      <c r="G1561">
        <v>0</v>
      </c>
      <c r="H1561">
        <v>0</v>
      </c>
      <c r="I1561">
        <v>8717842.5399999991</v>
      </c>
      <c r="J1561" s="9" t="s">
        <v>30</v>
      </c>
      <c r="K1561">
        <v>1</v>
      </c>
      <c r="L1561" t="s">
        <v>41</v>
      </c>
      <c r="M1561">
        <v>0.62909999999999999</v>
      </c>
      <c r="N1561">
        <v>-6</v>
      </c>
      <c r="W1561" t="e">
        <f>VLOOKUP(V1561,MoodysRatingMapping!$A$3:$B$23,2,0)</f>
        <v>#N/A</v>
      </c>
      <c r="AA1561" s="7" t="e">
        <f>VLOOKUP(Z1561,'S&amp;PRatingMapping'!$A$3:$B$24,2,0)</f>
        <v>#N/A</v>
      </c>
      <c r="AC1561">
        <v>69863</v>
      </c>
      <c r="AD1561">
        <v>69863</v>
      </c>
      <c r="AE1561">
        <v>9043233.9700000007</v>
      </c>
      <c r="AR1561" t="e">
        <f>VLOOKUP(AQ1561,MoodysRatingMapping!$A$3:$B$23,2,0)</f>
        <v>#N/A</v>
      </c>
      <c r="AV1561" s="15" t="e">
        <f>VLOOKUP(AU1561,'S&amp;PRatingMapping'!$A$3:$B$24,2,0)</f>
        <v>#N/A</v>
      </c>
      <c r="AX1561">
        <v>9211550.8862999994</v>
      </c>
      <c r="AY1561" t="s">
        <v>30</v>
      </c>
      <c r="AZ1561">
        <v>1</v>
      </c>
      <c r="BA1561" t="s">
        <v>41</v>
      </c>
      <c r="BB1561">
        <v>5.7410000000000003E-2</v>
      </c>
      <c r="BC1561">
        <v>-5</v>
      </c>
      <c r="BK1561" t="e">
        <f>VLOOKUP(BJ1561,MoodysRatingMapping!$A$3:$B$23,2,0)</f>
        <v>#N/A</v>
      </c>
      <c r="BO1561" s="15" t="e">
        <f>VLOOKUP(BN1561,'S&amp;PRatingMapping'!$A$3:$B$24,2,0)</f>
        <v>#N/A</v>
      </c>
      <c r="BQ1561">
        <v>9404961.2774999999</v>
      </c>
      <c r="BR1561" s="11" t="s">
        <v>30</v>
      </c>
      <c r="BS1561">
        <v>1</v>
      </c>
      <c r="BT1561" t="s">
        <v>41</v>
      </c>
      <c r="BU1561">
        <v>5.0950000000000002E-2</v>
      </c>
      <c r="BV1561">
        <v>-5</v>
      </c>
      <c r="CD1561" t="e">
        <f>VLOOKUP(CC1561,MoodysRatingMapping!$A$3:$B$23,2,0)</f>
        <v>#N/A</v>
      </c>
      <c r="CH1561" s="15" t="e">
        <f>VLOOKUP(CG1561,'S&amp;PRatingMapping'!$A$3:$B$24,2,0)</f>
        <v>#N/A</v>
      </c>
    </row>
    <row r="1562" spans="1:86" x14ac:dyDescent="0.25">
      <c r="A1562" s="2">
        <v>42094</v>
      </c>
      <c r="B1562">
        <v>6.2</v>
      </c>
      <c r="C1562">
        <v>68316</v>
      </c>
      <c r="D1562">
        <v>0.10000000000000051</v>
      </c>
      <c r="E1562">
        <v>1</v>
      </c>
      <c r="F1562">
        <v>0</v>
      </c>
      <c r="G1562">
        <v>0</v>
      </c>
      <c r="H1562">
        <v>0</v>
      </c>
      <c r="I1562">
        <v>7523391.8399999999</v>
      </c>
      <c r="J1562" s="9" t="s">
        <v>30</v>
      </c>
      <c r="K1562">
        <v>1</v>
      </c>
      <c r="L1562" t="s">
        <v>41</v>
      </c>
      <c r="M1562">
        <v>0.59940000000000004</v>
      </c>
      <c r="N1562">
        <v>-7</v>
      </c>
      <c r="W1562" t="e">
        <f>VLOOKUP(V1562,MoodysRatingMapping!$A$3:$B$23,2,0)</f>
        <v>#N/A</v>
      </c>
      <c r="AA1562" s="7" t="e">
        <f>VLOOKUP(Z1562,'S&amp;PRatingMapping'!$A$3:$B$24,2,0)</f>
        <v>#N/A</v>
      </c>
      <c r="AC1562">
        <v>69869</v>
      </c>
      <c r="AD1562">
        <v>69869</v>
      </c>
      <c r="AE1562">
        <v>7831764.2999999998</v>
      </c>
      <c r="AF1562" t="s">
        <v>30</v>
      </c>
      <c r="AG1562">
        <v>1</v>
      </c>
      <c r="AH1562" t="s">
        <v>41</v>
      </c>
      <c r="AI1562">
        <v>5.7670000000000013E-2</v>
      </c>
      <c r="AJ1562">
        <v>-6</v>
      </c>
      <c r="AR1562" t="e">
        <f>VLOOKUP(AQ1562,MoodysRatingMapping!$A$3:$B$23,2,0)</f>
        <v>#N/A</v>
      </c>
      <c r="AV1562" s="15" t="e">
        <f>VLOOKUP(AU1562,'S&amp;PRatingMapping'!$A$3:$B$24,2,0)</f>
        <v>#N/A</v>
      </c>
      <c r="AX1562">
        <v>7855173.3899999997</v>
      </c>
      <c r="AY1562" t="s">
        <v>30</v>
      </c>
      <c r="AZ1562">
        <v>1</v>
      </c>
      <c r="BA1562" t="s">
        <v>41</v>
      </c>
      <c r="BB1562">
        <v>5.0450000000000002E-2</v>
      </c>
      <c r="BC1562">
        <v>-6</v>
      </c>
      <c r="BK1562" t="e">
        <f>VLOOKUP(BJ1562,MoodysRatingMapping!$A$3:$B$23,2,0)</f>
        <v>#N/A</v>
      </c>
      <c r="BO1562" s="15" t="e">
        <f>VLOOKUP(BN1562,'S&amp;PRatingMapping'!$A$3:$B$24,2,0)</f>
        <v>#N/A</v>
      </c>
      <c r="BQ1562">
        <v>8356780.6399999997</v>
      </c>
      <c r="CD1562" t="e">
        <f>VLOOKUP(CC1562,MoodysRatingMapping!$A$3:$B$23,2,0)</f>
        <v>#N/A</v>
      </c>
      <c r="CH1562" s="15" t="e">
        <f>VLOOKUP(CG1562,'S&amp;PRatingMapping'!$A$3:$B$24,2,0)</f>
        <v>#N/A</v>
      </c>
    </row>
    <row r="1563" spans="1:86" x14ac:dyDescent="0.25">
      <c r="A1563" s="2">
        <v>42613</v>
      </c>
      <c r="B1563">
        <v>6.2</v>
      </c>
      <c r="C1563">
        <v>68316</v>
      </c>
      <c r="D1563">
        <v>0.10000000000000051</v>
      </c>
      <c r="E1563">
        <v>1</v>
      </c>
      <c r="F1563">
        <v>0</v>
      </c>
      <c r="G1563">
        <v>0</v>
      </c>
      <c r="H1563">
        <v>0</v>
      </c>
      <c r="I1563">
        <v>6986205.8300000001</v>
      </c>
      <c r="J1563" s="9" t="s">
        <v>30</v>
      </c>
      <c r="K1563">
        <v>1</v>
      </c>
      <c r="L1563" t="s">
        <v>41</v>
      </c>
      <c r="M1563">
        <v>0.11928</v>
      </c>
      <c r="N1563">
        <v>-7</v>
      </c>
      <c r="W1563" t="e">
        <f>VLOOKUP(V1563,MoodysRatingMapping!$A$3:$B$23,2,0)</f>
        <v>#N/A</v>
      </c>
      <c r="AA1563" s="7" t="e">
        <f>VLOOKUP(Z1563,'S&amp;PRatingMapping'!$A$3:$B$24,2,0)</f>
        <v>#N/A</v>
      </c>
      <c r="AC1563">
        <v>69886</v>
      </c>
      <c r="AD1563">
        <v>69886</v>
      </c>
      <c r="AE1563">
        <v>7005127.6399999997</v>
      </c>
      <c r="AF1563" t="s">
        <v>30</v>
      </c>
      <c r="AG1563">
        <v>1</v>
      </c>
      <c r="AH1563" t="s">
        <v>41</v>
      </c>
      <c r="AI1563">
        <v>9.9330000000000002E-2</v>
      </c>
      <c r="AJ1563">
        <v>-6</v>
      </c>
      <c r="AR1563" t="e">
        <f>VLOOKUP(AQ1563,MoodysRatingMapping!$A$3:$B$23,2,0)</f>
        <v>#N/A</v>
      </c>
      <c r="AV1563" s="15" t="e">
        <f>VLOOKUP(AU1563,'S&amp;PRatingMapping'!$A$3:$B$24,2,0)</f>
        <v>#N/A</v>
      </c>
      <c r="AX1563">
        <v>6961904.6200000001</v>
      </c>
      <c r="AY1563" t="s">
        <v>30</v>
      </c>
      <c r="AZ1563">
        <v>1</v>
      </c>
      <c r="BA1563" t="s">
        <v>41</v>
      </c>
      <c r="BB1563">
        <v>0.11842</v>
      </c>
      <c r="BC1563">
        <v>-6</v>
      </c>
      <c r="BK1563" t="e">
        <f>VLOOKUP(BJ1563,MoodysRatingMapping!$A$3:$B$23,2,0)</f>
        <v>#N/A</v>
      </c>
      <c r="BO1563" s="15" t="e">
        <f>VLOOKUP(BN1563,'S&amp;PRatingMapping'!$A$3:$B$24,2,0)</f>
        <v>#N/A</v>
      </c>
      <c r="BQ1563">
        <v>7038142.5700000003</v>
      </c>
      <c r="BR1563" s="11" t="s">
        <v>30</v>
      </c>
      <c r="BS1563">
        <v>1</v>
      </c>
      <c r="BT1563" t="s">
        <v>41</v>
      </c>
      <c r="BU1563">
        <v>0.11637</v>
      </c>
      <c r="BV1563">
        <v>-6</v>
      </c>
      <c r="CD1563" t="e">
        <f>VLOOKUP(CC1563,MoodysRatingMapping!$A$3:$B$23,2,0)</f>
        <v>#N/A</v>
      </c>
      <c r="CH1563" s="15" t="e">
        <f>VLOOKUP(CG1563,'S&amp;PRatingMapping'!$A$3:$B$24,2,0)</f>
        <v>#N/A</v>
      </c>
    </row>
    <row r="1564" spans="1:86" x14ac:dyDescent="0.25">
      <c r="A1564" s="2">
        <v>43220</v>
      </c>
      <c r="B1564">
        <v>7</v>
      </c>
      <c r="C1564">
        <v>68316</v>
      </c>
      <c r="D1564">
        <v>1.9</v>
      </c>
      <c r="E1564">
        <v>1</v>
      </c>
      <c r="F1564">
        <v>0</v>
      </c>
      <c r="G1564">
        <v>0</v>
      </c>
      <c r="H1564">
        <v>0</v>
      </c>
      <c r="I1564">
        <v>899653.13</v>
      </c>
      <c r="J1564" s="9" t="s">
        <v>32</v>
      </c>
      <c r="K1564">
        <v>3</v>
      </c>
      <c r="L1564" t="s">
        <v>41</v>
      </c>
      <c r="M1564">
        <v>0.56640000000000001</v>
      </c>
      <c r="N1564">
        <v>-6</v>
      </c>
      <c r="W1564" t="e">
        <f>VLOOKUP(V1564,MoodysRatingMapping!$A$3:$B$23,2,0)</f>
        <v>#N/A</v>
      </c>
      <c r="AA1564" s="7" t="e">
        <f>VLOOKUP(Z1564,'S&amp;PRatingMapping'!$A$3:$B$24,2,0)</f>
        <v>#N/A</v>
      </c>
      <c r="AC1564">
        <v>6996</v>
      </c>
      <c r="AD1564">
        <v>6996</v>
      </c>
      <c r="AE1564">
        <v>916790.6</v>
      </c>
      <c r="AF1564" t="s">
        <v>32</v>
      </c>
      <c r="AG1564">
        <v>3</v>
      </c>
      <c r="AH1564" t="s">
        <v>41</v>
      </c>
      <c r="AI1564">
        <v>6.9400000000000003E-2</v>
      </c>
      <c r="AJ1564">
        <v>-2</v>
      </c>
      <c r="AR1564" t="e">
        <f>VLOOKUP(AQ1564,MoodysRatingMapping!$A$3:$B$23,2,0)</f>
        <v>#N/A</v>
      </c>
      <c r="AV1564" s="15" t="e">
        <f>VLOOKUP(AU1564,'S&amp;PRatingMapping'!$A$3:$B$24,2,0)</f>
        <v>#N/A</v>
      </c>
      <c r="AX1564">
        <v>901818.74</v>
      </c>
      <c r="AY1564" t="s">
        <v>32</v>
      </c>
      <c r="AZ1564">
        <v>3</v>
      </c>
      <c r="BA1564" t="s">
        <v>41</v>
      </c>
      <c r="BB1564">
        <v>5.9459999999999999E-2</v>
      </c>
      <c r="BC1564">
        <v>-2</v>
      </c>
      <c r="BK1564" t="e">
        <f>VLOOKUP(BJ1564,MoodysRatingMapping!$A$3:$B$23,2,0)</f>
        <v>#N/A</v>
      </c>
      <c r="BO1564" s="15" t="e">
        <f>VLOOKUP(BN1564,'S&amp;PRatingMapping'!$A$3:$B$24,2,0)</f>
        <v>#N/A</v>
      </c>
      <c r="BQ1564">
        <v>927181.11</v>
      </c>
      <c r="BR1564" s="11" t="s">
        <v>32</v>
      </c>
      <c r="BS1564">
        <v>3</v>
      </c>
      <c r="BT1564" t="s">
        <v>41</v>
      </c>
      <c r="BU1564">
        <v>5.3420000000000002E-2</v>
      </c>
      <c r="BV1564">
        <v>-2</v>
      </c>
      <c r="CD1564" t="e">
        <f>VLOOKUP(CC1564,MoodysRatingMapping!$A$3:$B$23,2,0)</f>
        <v>#N/A</v>
      </c>
      <c r="CH1564" s="15" t="e">
        <f>VLOOKUP(CG1564,'S&amp;PRatingMapping'!$A$3:$B$24,2,0)</f>
        <v>#N/A</v>
      </c>
    </row>
    <row r="1565" spans="1:86" x14ac:dyDescent="0.25">
      <c r="A1565" s="2">
        <v>43220</v>
      </c>
      <c r="B1565">
        <v>2.1</v>
      </c>
      <c r="C1565">
        <v>68317</v>
      </c>
      <c r="D1565">
        <v>0.1000000000000001</v>
      </c>
      <c r="E1565">
        <v>1</v>
      </c>
      <c r="F1565">
        <v>0</v>
      </c>
      <c r="G1565">
        <v>0</v>
      </c>
      <c r="H1565">
        <v>0</v>
      </c>
      <c r="I1565">
        <v>39717616.75</v>
      </c>
      <c r="J1565" s="9" t="s">
        <v>40</v>
      </c>
      <c r="K1565">
        <v>2</v>
      </c>
      <c r="L1565" t="s">
        <v>42</v>
      </c>
      <c r="M1565">
        <v>0.19658999999999999</v>
      </c>
      <c r="Q1565" s="11">
        <v>2.2000000000000002</v>
      </c>
      <c r="R1565" t="s">
        <v>42</v>
      </c>
      <c r="S1565">
        <v>56.374000000000002</v>
      </c>
      <c r="U1565" s="11">
        <v>2.1</v>
      </c>
      <c r="V1565" t="s">
        <v>60</v>
      </c>
      <c r="W1565">
        <f>VLOOKUP(V1565,MoodysRatingMapping!$A$3:$B$23,2,0)</f>
        <v>2.8000000000000003</v>
      </c>
      <c r="Y1565" t="s">
        <v>30</v>
      </c>
      <c r="Z1565" t="s">
        <v>68</v>
      </c>
      <c r="AA1565" s="7">
        <f>VLOOKUP(Z1565,'S&amp;PRatingMapping'!$A$3:$B$24,2,0)</f>
        <v>2.2857142857142856</v>
      </c>
      <c r="AC1565">
        <v>6995</v>
      </c>
      <c r="AD1565">
        <v>6995</v>
      </c>
      <c r="AE1565">
        <v>84716995.180000007</v>
      </c>
      <c r="AF1565" t="s">
        <v>40</v>
      </c>
      <c r="AG1565">
        <v>2</v>
      </c>
      <c r="AH1565" t="s">
        <v>42</v>
      </c>
      <c r="AI1565">
        <v>0.18479000000000001</v>
      </c>
      <c r="AJ1565">
        <v>0</v>
      </c>
      <c r="AL1565" t="s">
        <v>44</v>
      </c>
      <c r="AM1565" t="s">
        <v>42</v>
      </c>
      <c r="AN1565">
        <v>57.414099999999998</v>
      </c>
      <c r="AO1565">
        <v>0</v>
      </c>
      <c r="AP1565" s="11">
        <v>2.1</v>
      </c>
      <c r="AQ1565" t="s">
        <v>60</v>
      </c>
      <c r="AR1565">
        <f>VLOOKUP(AQ1565,MoodysRatingMapping!$A$3:$B$23,2,0)</f>
        <v>2.8000000000000003</v>
      </c>
      <c r="AS1565">
        <v>0</v>
      </c>
      <c r="AT1565" s="11" t="s">
        <v>30</v>
      </c>
      <c r="AU1565" t="s">
        <v>68</v>
      </c>
      <c r="AV1565" s="15">
        <f>VLOOKUP(AU1565,'S&amp;PRatingMapping'!$A$3:$B$24,2,0)</f>
        <v>2.2857142857142856</v>
      </c>
      <c r="AX1565">
        <v>47112731.390000001</v>
      </c>
      <c r="AY1565" t="s">
        <v>40</v>
      </c>
      <c r="AZ1565">
        <v>2</v>
      </c>
      <c r="BA1565" t="s">
        <v>42</v>
      </c>
      <c r="BB1565">
        <v>0.17413999999999999</v>
      </c>
      <c r="BC1565">
        <v>0</v>
      </c>
      <c r="BE1565" s="11">
        <v>2.2000000000000002</v>
      </c>
      <c r="BF1565" t="s">
        <v>42</v>
      </c>
      <c r="BG1565">
        <v>46.8748</v>
      </c>
      <c r="BH1565">
        <v>0</v>
      </c>
      <c r="BI1565" s="11">
        <v>2.1</v>
      </c>
      <c r="BJ1565" t="s">
        <v>60</v>
      </c>
      <c r="BK1565">
        <f>VLOOKUP(BJ1565,MoodysRatingMapping!$A$3:$B$23,2,0)</f>
        <v>2.8000000000000003</v>
      </c>
      <c r="BL1565">
        <v>0</v>
      </c>
      <c r="BM1565" s="11" t="s">
        <v>30</v>
      </c>
      <c r="BN1565" t="s">
        <v>68</v>
      </c>
      <c r="BO1565" s="15">
        <f>VLOOKUP(BN1565,'S&amp;PRatingMapping'!$A$3:$B$24,2,0)</f>
        <v>2.2857142857142856</v>
      </c>
      <c r="BQ1565">
        <v>19708755.039999999</v>
      </c>
      <c r="BR1565" s="11" t="s">
        <v>40</v>
      </c>
      <c r="BS1565">
        <v>2</v>
      </c>
      <c r="BT1565" t="s">
        <v>42</v>
      </c>
      <c r="BU1565">
        <v>0.15586</v>
      </c>
      <c r="BV1565">
        <v>0</v>
      </c>
      <c r="BX1565" t="s">
        <v>44</v>
      </c>
      <c r="BY1565" t="s">
        <v>42</v>
      </c>
      <c r="BZ1565">
        <v>39.643300000000004</v>
      </c>
      <c r="CA1565">
        <v>0</v>
      </c>
      <c r="CB1565" t="s">
        <v>34</v>
      </c>
      <c r="CC1565" t="s">
        <v>60</v>
      </c>
      <c r="CD1565">
        <f>VLOOKUP(CC1565,MoodysRatingMapping!$A$3:$B$23,2,0)</f>
        <v>2.8000000000000003</v>
      </c>
      <c r="CE1565">
        <v>0</v>
      </c>
      <c r="CF1565" s="11" t="s">
        <v>30</v>
      </c>
      <c r="CG1565" t="s">
        <v>68</v>
      </c>
      <c r="CH1565" s="15">
        <f>VLOOKUP(CG1565,'S&amp;PRatingMapping'!$A$3:$B$24,2,0)</f>
        <v>2.2857142857142856</v>
      </c>
    </row>
    <row r="1566" spans="1:86" x14ac:dyDescent="0.25">
      <c r="A1566" s="2">
        <v>43189</v>
      </c>
      <c r="B1566">
        <v>2.1</v>
      </c>
      <c r="C1566">
        <v>68325</v>
      </c>
      <c r="D1566">
        <v>0.1000000000000001</v>
      </c>
      <c r="E1566">
        <v>1</v>
      </c>
      <c r="F1566">
        <v>0</v>
      </c>
      <c r="G1566">
        <v>0</v>
      </c>
      <c r="H1566">
        <v>0</v>
      </c>
      <c r="I1566">
        <v>60753892.950000003</v>
      </c>
      <c r="J1566" s="9" t="s">
        <v>40</v>
      </c>
      <c r="K1566">
        <v>2</v>
      </c>
      <c r="L1566" t="s">
        <v>42</v>
      </c>
      <c r="M1566">
        <v>0.18767</v>
      </c>
      <c r="Q1566" s="11">
        <v>2.2000000000000002</v>
      </c>
      <c r="R1566" t="s">
        <v>42</v>
      </c>
      <c r="S1566">
        <v>51.691800000000001</v>
      </c>
      <c r="U1566" s="11">
        <v>2.1</v>
      </c>
      <c r="V1566" t="s">
        <v>60</v>
      </c>
      <c r="W1566">
        <f>VLOOKUP(V1566,MoodysRatingMapping!$A$3:$B$23,2,0)</f>
        <v>2.8000000000000003</v>
      </c>
      <c r="Y1566">
        <v>2.1</v>
      </c>
      <c r="Z1566" t="s">
        <v>80</v>
      </c>
      <c r="AA1566" s="7">
        <f>VLOOKUP(Z1566,'S&amp;PRatingMapping'!$A$3:$B$24,2,0)</f>
        <v>2.714285714285714</v>
      </c>
      <c r="AC1566">
        <v>69986</v>
      </c>
      <c r="AD1566">
        <v>69986</v>
      </c>
      <c r="AE1566">
        <v>88850980.670000002</v>
      </c>
      <c r="AF1566" t="s">
        <v>40</v>
      </c>
      <c r="AG1566">
        <v>2</v>
      </c>
      <c r="AH1566" t="s">
        <v>42</v>
      </c>
      <c r="AI1566">
        <v>0.17609</v>
      </c>
      <c r="AJ1566">
        <v>0</v>
      </c>
      <c r="AL1566" t="s">
        <v>44</v>
      </c>
      <c r="AM1566" t="s">
        <v>42</v>
      </c>
      <c r="AN1566">
        <v>48.0242</v>
      </c>
      <c r="AO1566">
        <v>0</v>
      </c>
      <c r="AP1566" s="11">
        <v>2.1</v>
      </c>
      <c r="AQ1566" t="s">
        <v>60</v>
      </c>
      <c r="AR1566">
        <f>VLOOKUP(AQ1566,MoodysRatingMapping!$A$3:$B$23,2,0)</f>
        <v>2.8000000000000003</v>
      </c>
      <c r="AS1566">
        <v>0</v>
      </c>
      <c r="AT1566" s="11">
        <v>2.1</v>
      </c>
      <c r="AU1566" t="s">
        <v>80</v>
      </c>
      <c r="AV1566" s="15">
        <f>VLOOKUP(AU1566,'S&amp;PRatingMapping'!$A$3:$B$24,2,0)</f>
        <v>2.714285714285714</v>
      </c>
      <c r="AX1566">
        <v>149469917.87</v>
      </c>
      <c r="AY1566" t="s">
        <v>40</v>
      </c>
      <c r="AZ1566">
        <v>2</v>
      </c>
      <c r="BA1566" t="s">
        <v>42</v>
      </c>
      <c r="BB1566">
        <v>0.16977</v>
      </c>
      <c r="BC1566">
        <v>0</v>
      </c>
      <c r="BE1566" s="11">
        <v>3.1</v>
      </c>
      <c r="BF1566" t="s">
        <v>42</v>
      </c>
      <c r="BG1566">
        <v>49.372999999999998</v>
      </c>
      <c r="BH1566">
        <v>1</v>
      </c>
      <c r="BI1566" s="11">
        <v>2.1</v>
      </c>
      <c r="BJ1566" t="s">
        <v>60</v>
      </c>
      <c r="BK1566">
        <f>VLOOKUP(BJ1566,MoodysRatingMapping!$A$3:$B$23,2,0)</f>
        <v>2.8000000000000003</v>
      </c>
      <c r="BL1566">
        <v>0</v>
      </c>
      <c r="BM1566" s="11">
        <v>2.1</v>
      </c>
      <c r="BN1566" t="s">
        <v>80</v>
      </c>
      <c r="BO1566" s="15">
        <f>VLOOKUP(BN1566,'S&amp;PRatingMapping'!$A$3:$B$24,2,0)</f>
        <v>2.714285714285714</v>
      </c>
      <c r="BQ1566">
        <v>80086473.650000006</v>
      </c>
      <c r="BR1566" s="11" t="s">
        <v>40</v>
      </c>
      <c r="BS1566">
        <v>2</v>
      </c>
      <c r="BT1566" t="s">
        <v>42</v>
      </c>
      <c r="BU1566">
        <v>0.17710000000000001</v>
      </c>
      <c r="BV1566">
        <v>0</v>
      </c>
      <c r="BX1566" t="s">
        <v>35</v>
      </c>
      <c r="BY1566" t="s">
        <v>42</v>
      </c>
      <c r="BZ1566">
        <v>54.081000000000003</v>
      </c>
      <c r="CA1566">
        <v>1</v>
      </c>
      <c r="CB1566" t="s">
        <v>34</v>
      </c>
      <c r="CC1566" t="s">
        <v>60</v>
      </c>
      <c r="CD1566">
        <f>VLOOKUP(CC1566,MoodysRatingMapping!$A$3:$B$23,2,0)</f>
        <v>2.8000000000000003</v>
      </c>
      <c r="CE1566">
        <v>0</v>
      </c>
      <c r="CF1566" s="11">
        <v>2.1</v>
      </c>
      <c r="CG1566" t="s">
        <v>80</v>
      </c>
      <c r="CH1566" s="15">
        <f>VLOOKUP(CG1566,'S&amp;PRatingMapping'!$A$3:$B$24,2,0)</f>
        <v>2.714285714285714</v>
      </c>
    </row>
    <row r="1567" spans="1:86" x14ac:dyDescent="0.25">
      <c r="A1567" s="2">
        <v>41759</v>
      </c>
      <c r="B1567">
        <v>8.1999999999999993</v>
      </c>
      <c r="C1567">
        <v>6834</v>
      </c>
      <c r="D1567">
        <v>9.9999999999999645E-2</v>
      </c>
      <c r="E1567">
        <v>1</v>
      </c>
      <c r="F1567">
        <v>0</v>
      </c>
      <c r="G1567">
        <v>0</v>
      </c>
      <c r="H1567">
        <v>0</v>
      </c>
      <c r="I1567">
        <v>3812500</v>
      </c>
      <c r="J1567" s="9" t="s">
        <v>29</v>
      </c>
      <c r="K1567">
        <v>4</v>
      </c>
      <c r="L1567" t="s">
        <v>41</v>
      </c>
      <c r="M1567">
        <v>0.32894000000000001</v>
      </c>
      <c r="N1567">
        <v>-7</v>
      </c>
      <c r="W1567" t="e">
        <f>VLOOKUP(V1567,MoodysRatingMapping!$A$3:$B$23,2,0)</f>
        <v>#N/A</v>
      </c>
      <c r="AA1567" s="7" t="e">
        <f>VLOOKUP(Z1567,'S&amp;PRatingMapping'!$A$3:$B$24,2,0)</f>
        <v>#N/A</v>
      </c>
      <c r="AC1567">
        <v>729</v>
      </c>
      <c r="AD1567">
        <v>729</v>
      </c>
      <c r="AE1567">
        <v>5812500</v>
      </c>
      <c r="AF1567" t="s">
        <v>29</v>
      </c>
      <c r="AG1567">
        <v>4</v>
      </c>
      <c r="AH1567" t="s">
        <v>41</v>
      </c>
      <c r="AI1567">
        <v>0.29803000000000002</v>
      </c>
      <c r="AJ1567">
        <v>-6</v>
      </c>
      <c r="AR1567" t="e">
        <f>VLOOKUP(AQ1567,MoodysRatingMapping!$A$3:$B$23,2,0)</f>
        <v>#N/A</v>
      </c>
      <c r="AV1567" s="15" t="e">
        <f>VLOOKUP(AU1567,'S&amp;PRatingMapping'!$A$3:$B$24,2,0)</f>
        <v>#N/A</v>
      </c>
      <c r="AX1567">
        <v>44936.68</v>
      </c>
      <c r="AY1567" t="s">
        <v>30</v>
      </c>
      <c r="AZ1567">
        <v>1</v>
      </c>
      <c r="BA1567" t="s">
        <v>41</v>
      </c>
      <c r="BB1567">
        <v>1.916E-2</v>
      </c>
      <c r="BC1567">
        <v>-2</v>
      </c>
      <c r="BE1567" s="11">
        <v>3.3</v>
      </c>
      <c r="BF1567" t="s">
        <v>41</v>
      </c>
      <c r="BG1567">
        <v>85.908100000000005</v>
      </c>
      <c r="BH1567">
        <v>0</v>
      </c>
      <c r="BK1567" t="e">
        <f>VLOOKUP(BJ1567,MoodysRatingMapping!$A$3:$B$23,2,0)</f>
        <v>#N/A</v>
      </c>
      <c r="BO1567" s="15" t="e">
        <f>VLOOKUP(BN1567,'S&amp;PRatingMapping'!$A$3:$B$24,2,0)</f>
        <v>#N/A</v>
      </c>
      <c r="BQ1567">
        <v>3046897.71</v>
      </c>
      <c r="BR1567" s="11" t="s">
        <v>30</v>
      </c>
      <c r="BS1567">
        <v>1</v>
      </c>
      <c r="BT1567" t="s">
        <v>41</v>
      </c>
      <c r="BU1567">
        <v>1.823E-2</v>
      </c>
      <c r="BV1567">
        <v>-2</v>
      </c>
      <c r="BX1567" t="s">
        <v>45</v>
      </c>
      <c r="BY1567" t="s">
        <v>41</v>
      </c>
      <c r="BZ1567">
        <v>85.909400000000005</v>
      </c>
      <c r="CA1567">
        <v>0</v>
      </c>
      <c r="CD1567" t="e">
        <f>VLOOKUP(CC1567,MoodysRatingMapping!$A$3:$B$23,2,0)</f>
        <v>#N/A</v>
      </c>
      <c r="CH1567" s="15" t="e">
        <f>VLOOKUP(CG1567,'S&amp;PRatingMapping'!$A$3:$B$24,2,0)</f>
        <v>#N/A</v>
      </c>
    </row>
    <row r="1568" spans="1:86" x14ac:dyDescent="0.25">
      <c r="A1568" s="2">
        <v>42004</v>
      </c>
      <c r="B1568">
        <v>8.1</v>
      </c>
      <c r="C1568">
        <v>68355</v>
      </c>
      <c r="D1568">
        <v>1.1000000000000001</v>
      </c>
      <c r="E1568">
        <v>1</v>
      </c>
      <c r="F1568">
        <v>0</v>
      </c>
      <c r="G1568">
        <v>0</v>
      </c>
      <c r="H1568">
        <v>-3</v>
      </c>
      <c r="I1568">
        <v>13452264.32</v>
      </c>
      <c r="W1568" t="e">
        <f>VLOOKUP(V1568,MoodysRatingMapping!$A$3:$B$23,2,0)</f>
        <v>#N/A</v>
      </c>
      <c r="AA1568" s="7" t="e">
        <f>VLOOKUP(Z1568,'S&amp;PRatingMapping'!$A$3:$B$24,2,0)</f>
        <v>#N/A</v>
      </c>
      <c r="AC1568">
        <v>79</v>
      </c>
      <c r="AD1568">
        <v>79</v>
      </c>
      <c r="AE1568">
        <v>11581064.609999999</v>
      </c>
      <c r="AF1568" t="s">
        <v>39</v>
      </c>
      <c r="AG1568">
        <v>9</v>
      </c>
      <c r="AH1568" t="s">
        <v>41</v>
      </c>
      <c r="AI1568">
        <v>12.756220000000001</v>
      </c>
      <c r="AJ1568">
        <v>0</v>
      </c>
      <c r="AR1568" t="e">
        <f>VLOOKUP(AQ1568,MoodysRatingMapping!$A$3:$B$23,2,0)</f>
        <v>#N/A</v>
      </c>
      <c r="AV1568" s="15" t="e">
        <f>VLOOKUP(AU1568,'S&amp;PRatingMapping'!$A$3:$B$24,2,0)</f>
        <v>#N/A</v>
      </c>
      <c r="AX1568">
        <v>11674486.970000001</v>
      </c>
      <c r="AY1568" t="s">
        <v>39</v>
      </c>
      <c r="AZ1568">
        <v>9</v>
      </c>
      <c r="BA1568" t="s">
        <v>41</v>
      </c>
      <c r="BB1568">
        <v>12.52666</v>
      </c>
      <c r="BC1568">
        <v>0</v>
      </c>
      <c r="BK1568" t="e">
        <f>VLOOKUP(BJ1568,MoodysRatingMapping!$A$3:$B$23,2,0)</f>
        <v>#N/A</v>
      </c>
      <c r="BO1568" s="15" t="e">
        <f>VLOOKUP(BN1568,'S&amp;PRatingMapping'!$A$3:$B$24,2,0)</f>
        <v>#N/A</v>
      </c>
      <c r="BQ1568">
        <v>9750398.7599999998</v>
      </c>
      <c r="BR1568" s="11" t="s">
        <v>39</v>
      </c>
      <c r="BS1568">
        <v>9</v>
      </c>
      <c r="BT1568" t="s">
        <v>41</v>
      </c>
      <c r="BU1568">
        <v>11.12247</v>
      </c>
      <c r="BV1568">
        <v>0</v>
      </c>
      <c r="CD1568" t="e">
        <f>VLOOKUP(CC1568,MoodysRatingMapping!$A$3:$B$23,2,0)</f>
        <v>#N/A</v>
      </c>
      <c r="CH1568" s="15" t="e">
        <f>VLOOKUP(CG1568,'S&amp;PRatingMapping'!$A$3:$B$24,2,0)</f>
        <v>#N/A</v>
      </c>
    </row>
    <row r="1569" spans="1:87" x14ac:dyDescent="0.25">
      <c r="A1569" s="2">
        <v>42094</v>
      </c>
      <c r="B1569">
        <v>8.3000000000000007</v>
      </c>
      <c r="C1569">
        <v>68355</v>
      </c>
      <c r="D1569">
        <v>0.20000000000000109</v>
      </c>
      <c r="E1569">
        <v>1</v>
      </c>
      <c r="F1569">
        <v>0</v>
      </c>
      <c r="G1569">
        <v>0</v>
      </c>
      <c r="H1569">
        <v>0</v>
      </c>
      <c r="I1569">
        <v>13147423.6</v>
      </c>
      <c r="J1569" s="9" t="s">
        <v>39</v>
      </c>
      <c r="K1569">
        <v>9</v>
      </c>
      <c r="L1569" t="s">
        <v>41</v>
      </c>
      <c r="M1569">
        <v>15.5396</v>
      </c>
      <c r="N1569">
        <v>-2</v>
      </c>
      <c r="W1569" t="e">
        <f>VLOOKUP(V1569,MoodysRatingMapping!$A$3:$B$23,2,0)</f>
        <v>#N/A</v>
      </c>
      <c r="AA1569" s="7" t="e">
        <f>VLOOKUP(Z1569,'S&amp;PRatingMapping'!$A$3:$B$24,2,0)</f>
        <v>#N/A</v>
      </c>
      <c r="AC1569">
        <v>793</v>
      </c>
      <c r="AD1569">
        <v>793</v>
      </c>
      <c r="AE1569">
        <v>13244151.619999999</v>
      </c>
      <c r="AF1569" t="s">
        <v>39</v>
      </c>
      <c r="AG1569">
        <v>9</v>
      </c>
      <c r="AH1569" t="s">
        <v>41</v>
      </c>
      <c r="AI1569">
        <v>13.89465</v>
      </c>
      <c r="AJ1569">
        <v>-1</v>
      </c>
      <c r="AR1569" t="e">
        <f>VLOOKUP(AQ1569,MoodysRatingMapping!$A$3:$B$23,2,0)</f>
        <v>#N/A</v>
      </c>
      <c r="AV1569" s="15" t="e">
        <f>VLOOKUP(AU1569,'S&amp;PRatingMapping'!$A$3:$B$24,2,0)</f>
        <v>#N/A</v>
      </c>
      <c r="AX1569">
        <v>13389101.289999999</v>
      </c>
      <c r="AY1569" t="s">
        <v>39</v>
      </c>
      <c r="AZ1569">
        <v>9</v>
      </c>
      <c r="BA1569" t="s">
        <v>41</v>
      </c>
      <c r="BB1569">
        <v>12.837350000000001</v>
      </c>
      <c r="BC1569">
        <v>-1</v>
      </c>
      <c r="BK1569" t="e">
        <f>VLOOKUP(BJ1569,MoodysRatingMapping!$A$3:$B$23,2,0)</f>
        <v>#N/A</v>
      </c>
      <c r="BO1569" s="15" t="e">
        <f>VLOOKUP(BN1569,'S&amp;PRatingMapping'!$A$3:$B$24,2,0)</f>
        <v>#N/A</v>
      </c>
      <c r="BQ1569">
        <v>13452264.32</v>
      </c>
      <c r="CD1569" t="e">
        <f>VLOOKUP(CC1569,MoodysRatingMapping!$A$3:$B$23,2,0)</f>
        <v>#N/A</v>
      </c>
      <c r="CH1569" s="15" t="e">
        <f>VLOOKUP(CG1569,'S&amp;PRatingMapping'!$A$3:$B$24,2,0)</f>
        <v>#N/A</v>
      </c>
    </row>
    <row r="1570" spans="1:87" x14ac:dyDescent="0.25">
      <c r="A1570" s="2">
        <v>43189</v>
      </c>
      <c r="B1570">
        <v>2.2000000000000002</v>
      </c>
      <c r="C1570">
        <v>68368</v>
      </c>
      <c r="D1570">
        <v>0.20000000000000021</v>
      </c>
      <c r="E1570">
        <v>1</v>
      </c>
      <c r="F1570">
        <v>0</v>
      </c>
      <c r="G1570">
        <v>0</v>
      </c>
      <c r="H1570">
        <v>0</v>
      </c>
      <c r="I1570">
        <v>28847075.329999998</v>
      </c>
      <c r="Q1570" s="11">
        <v>3.2</v>
      </c>
      <c r="R1570" t="s">
        <v>42</v>
      </c>
      <c r="S1570">
        <v>83.13</v>
      </c>
      <c r="T1570">
        <v>1</v>
      </c>
      <c r="U1570" s="11">
        <v>2.1</v>
      </c>
      <c r="V1570" t="s">
        <v>60</v>
      </c>
      <c r="W1570">
        <f>VLOOKUP(V1570,MoodysRatingMapping!$A$3:$B$23,2,0)</f>
        <v>2.8000000000000003</v>
      </c>
      <c r="Y1570">
        <v>2.1</v>
      </c>
      <c r="Z1570" t="s">
        <v>80</v>
      </c>
      <c r="AA1570" s="7">
        <f>VLOOKUP(Z1570,'S&amp;PRatingMapping'!$A$3:$B$24,2,0)</f>
        <v>2.714285714285714</v>
      </c>
      <c r="AC1570">
        <v>7163</v>
      </c>
      <c r="AD1570">
        <v>7163</v>
      </c>
      <c r="AE1570">
        <v>51650799.920000002</v>
      </c>
      <c r="AL1570" t="s">
        <v>35</v>
      </c>
      <c r="AM1570" t="s">
        <v>42</v>
      </c>
      <c r="AN1570">
        <v>62.585900000000002</v>
      </c>
      <c r="AO1570">
        <v>1</v>
      </c>
      <c r="AP1570" s="11">
        <v>2.1</v>
      </c>
      <c r="AQ1570" t="s">
        <v>60</v>
      </c>
      <c r="AR1570">
        <f>VLOOKUP(AQ1570,MoodysRatingMapping!$A$3:$B$23,2,0)</f>
        <v>2.8000000000000003</v>
      </c>
      <c r="AS1570">
        <v>0</v>
      </c>
      <c r="AT1570" s="11">
        <v>2.1</v>
      </c>
      <c r="AU1570" t="s">
        <v>80</v>
      </c>
      <c r="AV1570" s="15">
        <f>VLOOKUP(AU1570,'S&amp;PRatingMapping'!$A$3:$B$24,2,0)</f>
        <v>2.714285714285714</v>
      </c>
      <c r="AX1570">
        <v>66171488.799999997</v>
      </c>
      <c r="BE1570" s="11">
        <v>3.2</v>
      </c>
      <c r="BF1570" t="s">
        <v>42</v>
      </c>
      <c r="BG1570">
        <v>71.258200000000002</v>
      </c>
      <c r="BH1570">
        <v>1</v>
      </c>
      <c r="BI1570" s="11">
        <v>2.1</v>
      </c>
      <c r="BJ1570" t="s">
        <v>60</v>
      </c>
      <c r="BK1570">
        <f>VLOOKUP(BJ1570,MoodysRatingMapping!$A$3:$B$23,2,0)</f>
        <v>2.8000000000000003</v>
      </c>
      <c r="BL1570">
        <v>0</v>
      </c>
      <c r="BM1570" s="11">
        <v>2.1</v>
      </c>
      <c r="BN1570" t="s">
        <v>80</v>
      </c>
      <c r="BO1570" s="15">
        <f>VLOOKUP(BN1570,'S&amp;PRatingMapping'!$A$3:$B$24,2,0)</f>
        <v>2.714285714285714</v>
      </c>
      <c r="BQ1570">
        <v>50171294.350000001</v>
      </c>
      <c r="BX1570" t="s">
        <v>45</v>
      </c>
      <c r="BY1570" t="s">
        <v>42</v>
      </c>
      <c r="BZ1570">
        <v>70.085400000000007</v>
      </c>
      <c r="CA1570">
        <v>1</v>
      </c>
      <c r="CB1570" t="s">
        <v>34</v>
      </c>
      <c r="CC1570" t="s">
        <v>60</v>
      </c>
      <c r="CD1570">
        <f>VLOOKUP(CC1570,MoodysRatingMapping!$A$3:$B$23,2,0)</f>
        <v>2.8000000000000003</v>
      </c>
      <c r="CE1570">
        <v>0</v>
      </c>
      <c r="CF1570" s="11">
        <v>2.1</v>
      </c>
      <c r="CG1570" t="s">
        <v>80</v>
      </c>
      <c r="CH1570" s="15">
        <f>VLOOKUP(CG1570,'S&amp;PRatingMapping'!$A$3:$B$24,2,0)</f>
        <v>2.714285714285714</v>
      </c>
    </row>
    <row r="1571" spans="1:87" x14ac:dyDescent="0.25">
      <c r="A1571" s="2">
        <v>41912</v>
      </c>
      <c r="B1571">
        <v>6.1</v>
      </c>
      <c r="C1571">
        <v>68396</v>
      </c>
      <c r="D1571">
        <v>0.89999999999999947</v>
      </c>
      <c r="E1571">
        <v>1</v>
      </c>
      <c r="F1571">
        <v>0</v>
      </c>
      <c r="G1571">
        <v>0</v>
      </c>
      <c r="H1571">
        <v>0</v>
      </c>
      <c r="I1571">
        <v>26571428.57</v>
      </c>
      <c r="J1571" s="9">
        <v>5.2</v>
      </c>
      <c r="K1571">
        <v>6</v>
      </c>
      <c r="L1571" t="s">
        <v>42</v>
      </c>
      <c r="M1571">
        <v>0.65825</v>
      </c>
      <c r="N1571">
        <v>-1</v>
      </c>
      <c r="W1571" t="e">
        <f>VLOOKUP(V1571,MoodysRatingMapping!$A$3:$B$23,2,0)</f>
        <v>#N/A</v>
      </c>
      <c r="AA1571" s="7" t="e">
        <f>VLOOKUP(Z1571,'S&amp;PRatingMapping'!$A$3:$B$24,2,0)</f>
        <v>#N/A</v>
      </c>
      <c r="AC1571">
        <v>7174</v>
      </c>
      <c r="AD1571">
        <v>7174</v>
      </c>
      <c r="AE1571">
        <v>23571428.57</v>
      </c>
      <c r="AF1571" t="s">
        <v>38</v>
      </c>
      <c r="AG1571">
        <v>5</v>
      </c>
      <c r="AH1571" t="s">
        <v>42</v>
      </c>
      <c r="AI1571">
        <v>0.44502000000000003</v>
      </c>
      <c r="AJ1571">
        <v>-1</v>
      </c>
      <c r="AR1571" t="e">
        <f>VLOOKUP(AQ1571,MoodysRatingMapping!$A$3:$B$23,2,0)</f>
        <v>#N/A</v>
      </c>
      <c r="AV1571" s="15" t="e">
        <f>VLOOKUP(AU1571,'S&amp;PRatingMapping'!$A$3:$B$24,2,0)</f>
        <v>#N/A</v>
      </c>
      <c r="AX1571">
        <v>23571428.57</v>
      </c>
      <c r="AY1571" t="s">
        <v>38</v>
      </c>
      <c r="AZ1571">
        <v>5</v>
      </c>
      <c r="BA1571" t="s">
        <v>42</v>
      </c>
      <c r="BB1571">
        <v>0.40747</v>
      </c>
      <c r="BC1571">
        <v>-1</v>
      </c>
      <c r="BK1571" t="e">
        <f>VLOOKUP(BJ1571,MoodysRatingMapping!$A$3:$B$23,2,0)</f>
        <v>#N/A</v>
      </c>
      <c r="BO1571" s="15" t="e">
        <f>VLOOKUP(BN1571,'S&amp;PRatingMapping'!$A$3:$B$24,2,0)</f>
        <v>#N/A</v>
      </c>
      <c r="BQ1571">
        <v>23571428.57</v>
      </c>
      <c r="BR1571" s="11">
        <v>5.0999999999999996</v>
      </c>
      <c r="BS1571">
        <v>5</v>
      </c>
      <c r="BT1571" t="s">
        <v>42</v>
      </c>
      <c r="BU1571">
        <v>0.41000999999999999</v>
      </c>
      <c r="BV1571">
        <v>-1</v>
      </c>
      <c r="CD1571" t="e">
        <f>VLOOKUP(CC1571,MoodysRatingMapping!$A$3:$B$23,2,0)</f>
        <v>#N/A</v>
      </c>
      <c r="CH1571" s="15" t="e">
        <f>VLOOKUP(CG1571,'S&amp;PRatingMapping'!$A$3:$B$24,2,0)</f>
        <v>#N/A</v>
      </c>
    </row>
    <row r="1572" spans="1:87" x14ac:dyDescent="0.25">
      <c r="A1572" s="2">
        <v>42094</v>
      </c>
      <c r="B1572">
        <v>6.2</v>
      </c>
      <c r="C1572">
        <v>68396</v>
      </c>
      <c r="D1572">
        <v>0.10000000000000051</v>
      </c>
      <c r="E1572">
        <v>1</v>
      </c>
      <c r="F1572">
        <v>0</v>
      </c>
      <c r="G1572">
        <v>0</v>
      </c>
      <c r="H1572">
        <v>0</v>
      </c>
      <c r="I1572">
        <v>21044571.43</v>
      </c>
      <c r="J1572" s="9">
        <v>6.2</v>
      </c>
      <c r="K1572">
        <v>8</v>
      </c>
      <c r="L1572" t="s">
        <v>42</v>
      </c>
      <c r="M1572">
        <v>3.5392800000000002</v>
      </c>
      <c r="W1572" t="e">
        <f>VLOOKUP(V1572,MoodysRatingMapping!$A$3:$B$23,2,0)</f>
        <v>#N/A</v>
      </c>
      <c r="AA1572" s="7" t="e">
        <f>VLOOKUP(Z1572,'S&amp;PRatingMapping'!$A$3:$B$24,2,0)</f>
        <v>#N/A</v>
      </c>
      <c r="AC1572">
        <v>718</v>
      </c>
      <c r="AD1572">
        <v>718</v>
      </c>
      <c r="AE1572">
        <v>21044571.43</v>
      </c>
      <c r="AF1572" t="s">
        <v>36</v>
      </c>
      <c r="AG1572">
        <v>8</v>
      </c>
      <c r="AH1572" t="s">
        <v>42</v>
      </c>
      <c r="AI1572">
        <v>3.3266399999999998</v>
      </c>
      <c r="AJ1572">
        <v>1</v>
      </c>
      <c r="AR1572" t="e">
        <f>VLOOKUP(AQ1572,MoodysRatingMapping!$A$3:$B$23,2,0)</f>
        <v>#N/A</v>
      </c>
      <c r="AV1572" s="15" t="e">
        <f>VLOOKUP(AU1572,'S&amp;PRatingMapping'!$A$3:$B$24,2,0)</f>
        <v>#N/A</v>
      </c>
      <c r="AX1572">
        <v>21044571.43</v>
      </c>
      <c r="AY1572" t="s">
        <v>36</v>
      </c>
      <c r="AZ1572">
        <v>8</v>
      </c>
      <c r="BA1572" t="s">
        <v>42</v>
      </c>
      <c r="BB1572">
        <v>2.4923600000000001</v>
      </c>
      <c r="BC1572">
        <v>1</v>
      </c>
      <c r="BK1572" t="e">
        <f>VLOOKUP(BJ1572,MoodysRatingMapping!$A$3:$B$23,2,0)</f>
        <v>#N/A</v>
      </c>
      <c r="BO1572" s="15" t="e">
        <f>VLOOKUP(BN1572,'S&amp;PRatingMapping'!$A$3:$B$24,2,0)</f>
        <v>#N/A</v>
      </c>
      <c r="BQ1572">
        <v>21044571.43</v>
      </c>
      <c r="BR1572" s="11">
        <v>6.1</v>
      </c>
      <c r="BS1572">
        <v>7</v>
      </c>
      <c r="BT1572" t="s">
        <v>42</v>
      </c>
      <c r="BU1572">
        <v>1.05558</v>
      </c>
      <c r="BV1572">
        <v>0</v>
      </c>
      <c r="CD1572" t="e">
        <f>VLOOKUP(CC1572,MoodysRatingMapping!$A$3:$B$23,2,0)</f>
        <v>#N/A</v>
      </c>
      <c r="CH1572" s="15" t="e">
        <f>VLOOKUP(CG1572,'S&amp;PRatingMapping'!$A$3:$B$24,2,0)</f>
        <v>#N/A</v>
      </c>
    </row>
    <row r="1573" spans="1:87" x14ac:dyDescent="0.25">
      <c r="A1573" s="2">
        <v>42460</v>
      </c>
      <c r="B1573">
        <v>6.1</v>
      </c>
      <c r="C1573">
        <v>68398</v>
      </c>
      <c r="D1573">
        <v>2.1</v>
      </c>
      <c r="E1573">
        <v>1</v>
      </c>
      <c r="F1573">
        <v>0</v>
      </c>
      <c r="G1573">
        <v>0</v>
      </c>
      <c r="H1573">
        <v>0</v>
      </c>
      <c r="I1573">
        <v>155000000</v>
      </c>
      <c r="J1573" s="9">
        <v>5.2</v>
      </c>
      <c r="K1573">
        <v>6</v>
      </c>
      <c r="L1573" t="s">
        <v>42</v>
      </c>
      <c r="M1573">
        <v>0.4698</v>
      </c>
      <c r="N1573">
        <v>-1</v>
      </c>
      <c r="Q1573" s="11">
        <v>6.2</v>
      </c>
      <c r="R1573" t="s">
        <v>41</v>
      </c>
      <c r="S1573">
        <v>421.33498100000003</v>
      </c>
      <c r="T1573">
        <v>1</v>
      </c>
      <c r="U1573" s="11">
        <v>5.2</v>
      </c>
      <c r="V1573" t="s">
        <v>49</v>
      </c>
      <c r="W1573">
        <f>VLOOKUP(V1573,MoodysRatingMapping!$A$3:$B$23,2,0)</f>
        <v>6.4000000000000012</v>
      </c>
      <c r="X1573">
        <v>-1</v>
      </c>
      <c r="Y1573" t="s">
        <v>29</v>
      </c>
      <c r="Z1573" t="s">
        <v>84</v>
      </c>
      <c r="AA1573" s="7">
        <f>VLOOKUP(Z1573,'S&amp;PRatingMapping'!$A$3:$B$24,2,0)</f>
        <v>5.2857142857142856</v>
      </c>
      <c r="AB1573" t="s">
        <v>94</v>
      </c>
      <c r="AC1573">
        <v>721</v>
      </c>
      <c r="AD1573">
        <v>721</v>
      </c>
      <c r="AE1573">
        <v>155000000</v>
      </c>
      <c r="AF1573" t="s">
        <v>37</v>
      </c>
      <c r="AG1573">
        <v>6</v>
      </c>
      <c r="AH1573" t="s">
        <v>42</v>
      </c>
      <c r="AI1573">
        <v>0.67035</v>
      </c>
      <c r="AJ1573">
        <v>2</v>
      </c>
      <c r="AL1573" t="s">
        <v>36</v>
      </c>
      <c r="AM1573" t="s">
        <v>41</v>
      </c>
      <c r="AN1573">
        <v>480.579679</v>
      </c>
      <c r="AO1573">
        <v>4</v>
      </c>
      <c r="AP1573" s="11">
        <v>5.2</v>
      </c>
      <c r="AQ1573" t="s">
        <v>49</v>
      </c>
      <c r="AR1573">
        <f>VLOOKUP(AQ1573,MoodysRatingMapping!$A$3:$B$23,2,0)</f>
        <v>6.4000000000000012</v>
      </c>
      <c r="AS1573">
        <v>2</v>
      </c>
      <c r="AT1573" s="11">
        <v>3.3</v>
      </c>
      <c r="AU1573" t="s">
        <v>81</v>
      </c>
      <c r="AV1573" s="15">
        <f>VLOOKUP(AU1573,'S&amp;PRatingMapping'!$A$3:$B$24,2,0)</f>
        <v>4.8571428571428568</v>
      </c>
      <c r="AW1573" t="s">
        <v>94</v>
      </c>
      <c r="AX1573">
        <v>155000000</v>
      </c>
      <c r="AY1573" t="s">
        <v>37</v>
      </c>
      <c r="AZ1573">
        <v>6</v>
      </c>
      <c r="BA1573" t="s">
        <v>42</v>
      </c>
      <c r="BB1573">
        <v>0.69068999999999992</v>
      </c>
      <c r="BC1573">
        <v>2</v>
      </c>
      <c r="BE1573" s="11" t="s">
        <v>29</v>
      </c>
      <c r="BF1573" t="s">
        <v>41</v>
      </c>
      <c r="BG1573">
        <v>205.00046900000001</v>
      </c>
      <c r="BH1573">
        <v>0</v>
      </c>
      <c r="BI1573" s="11" t="s">
        <v>29</v>
      </c>
      <c r="BJ1573" t="s">
        <v>48</v>
      </c>
      <c r="BK1573">
        <f>VLOOKUP(BJ1573,MoodysRatingMapping!$A$3:$B$23,2,0)</f>
        <v>5.5000000000000009</v>
      </c>
      <c r="BL1573">
        <v>0</v>
      </c>
      <c r="BM1573" s="11">
        <v>3.3</v>
      </c>
      <c r="BN1573" t="s">
        <v>81</v>
      </c>
      <c r="BO1573" s="15">
        <f>VLOOKUP(BN1573,'S&amp;PRatingMapping'!$A$3:$B$24,2,0)</f>
        <v>4.8571428571428568</v>
      </c>
      <c r="BQ1573">
        <v>155000000</v>
      </c>
      <c r="BR1573" s="11">
        <v>5.2</v>
      </c>
      <c r="BS1573">
        <v>6</v>
      </c>
      <c r="BT1573" t="s">
        <v>42</v>
      </c>
      <c r="BU1573">
        <v>0.54459999999999997</v>
      </c>
      <c r="BV1573">
        <v>2</v>
      </c>
      <c r="BX1573" t="s">
        <v>37</v>
      </c>
      <c r="BY1573" t="s">
        <v>41</v>
      </c>
      <c r="BZ1573">
        <v>201.274901</v>
      </c>
      <c r="CA1573">
        <v>2</v>
      </c>
      <c r="CB1573" t="s">
        <v>29</v>
      </c>
      <c r="CC1573" t="s">
        <v>48</v>
      </c>
      <c r="CD1573">
        <f>VLOOKUP(CC1573,MoodysRatingMapping!$A$3:$B$23,2,0)</f>
        <v>5.5000000000000009</v>
      </c>
      <c r="CE1573">
        <v>0</v>
      </c>
      <c r="CF1573" s="11">
        <v>3.3</v>
      </c>
      <c r="CG1573" t="s">
        <v>81</v>
      </c>
      <c r="CH1573" s="15">
        <f>VLOOKUP(CG1573,'S&amp;PRatingMapping'!$A$3:$B$24,2,0)</f>
        <v>4.8571428571428568</v>
      </c>
      <c r="CI1573" t="s">
        <v>62</v>
      </c>
    </row>
    <row r="1574" spans="1:87" x14ac:dyDescent="0.25">
      <c r="A1574" s="2">
        <v>42429</v>
      </c>
      <c r="B1574">
        <v>6.2</v>
      </c>
      <c r="C1574">
        <v>68406</v>
      </c>
      <c r="D1574">
        <v>2.9</v>
      </c>
      <c r="E1574">
        <v>1</v>
      </c>
      <c r="F1574">
        <v>-1</v>
      </c>
      <c r="G1574">
        <v>0</v>
      </c>
      <c r="H1574">
        <v>0</v>
      </c>
      <c r="I1574">
        <v>170701759.89866701</v>
      </c>
      <c r="J1574" s="9">
        <v>6.2</v>
      </c>
      <c r="K1574">
        <v>8</v>
      </c>
      <c r="L1574" t="s">
        <v>42</v>
      </c>
      <c r="M1574">
        <v>3.2236899999999999</v>
      </c>
      <c r="U1574" s="11">
        <v>6.1</v>
      </c>
      <c r="V1574" t="s">
        <v>57</v>
      </c>
      <c r="W1574">
        <f>VLOOKUP(V1574,MoodysRatingMapping!$A$3:$B$23,2,0)</f>
        <v>6.8500000000000014</v>
      </c>
      <c r="X1574">
        <v>-1</v>
      </c>
      <c r="Y1574" t="s">
        <v>29</v>
      </c>
      <c r="Z1574" t="s">
        <v>84</v>
      </c>
      <c r="AA1574" s="7">
        <f>VLOOKUP(Z1574,'S&amp;PRatingMapping'!$A$3:$B$24,2,0)</f>
        <v>5.2857142857142856</v>
      </c>
      <c r="AB1574" t="s">
        <v>99</v>
      </c>
      <c r="AC1574">
        <v>7262</v>
      </c>
      <c r="AD1574">
        <v>7262</v>
      </c>
      <c r="AE1574">
        <v>157000000</v>
      </c>
      <c r="AF1574" t="s">
        <v>36</v>
      </c>
      <c r="AG1574">
        <v>8</v>
      </c>
      <c r="AH1574" t="s">
        <v>42</v>
      </c>
      <c r="AI1574">
        <v>2.54833</v>
      </c>
      <c r="AJ1574">
        <v>5</v>
      </c>
      <c r="AP1574" s="11">
        <v>3.3</v>
      </c>
      <c r="AQ1574" t="s">
        <v>58</v>
      </c>
      <c r="AR1574">
        <f>VLOOKUP(AQ1574,MoodysRatingMapping!$A$3:$B$23,2,0)</f>
        <v>5.0500000000000007</v>
      </c>
      <c r="AS1574">
        <v>0</v>
      </c>
      <c r="AT1574" s="11">
        <v>3.3</v>
      </c>
      <c r="AU1574" t="s">
        <v>81</v>
      </c>
      <c r="AV1574" s="15">
        <f>VLOOKUP(AU1574,'S&amp;PRatingMapping'!$A$3:$B$24,2,0)</f>
        <v>4.8571428571428568</v>
      </c>
      <c r="AX1574">
        <v>157000000</v>
      </c>
      <c r="AY1574" t="s">
        <v>36</v>
      </c>
      <c r="AZ1574">
        <v>8</v>
      </c>
      <c r="BA1574" t="s">
        <v>42</v>
      </c>
      <c r="BB1574">
        <v>2.94645</v>
      </c>
      <c r="BC1574">
        <v>5</v>
      </c>
      <c r="BI1574" s="11">
        <v>3.3</v>
      </c>
      <c r="BJ1574" t="s">
        <v>58</v>
      </c>
      <c r="BK1574">
        <f>VLOOKUP(BJ1574,MoodysRatingMapping!$A$3:$B$23,2,0)</f>
        <v>5.0500000000000007</v>
      </c>
      <c r="BL1574">
        <v>0</v>
      </c>
      <c r="BM1574" s="11">
        <v>3.3</v>
      </c>
      <c r="BN1574" t="s">
        <v>81</v>
      </c>
      <c r="BO1574" s="15">
        <f>VLOOKUP(BN1574,'S&amp;PRatingMapping'!$A$3:$B$24,2,0)</f>
        <v>4.8571428571428568</v>
      </c>
      <c r="BP1574" t="s">
        <v>96</v>
      </c>
      <c r="BQ1574">
        <v>157000000</v>
      </c>
      <c r="BR1574" s="11">
        <v>6.1</v>
      </c>
      <c r="BS1574">
        <v>7</v>
      </c>
      <c r="BT1574" t="s">
        <v>42</v>
      </c>
      <c r="BU1574">
        <v>1.44645</v>
      </c>
      <c r="BV1574">
        <v>4</v>
      </c>
      <c r="CB1574" t="s">
        <v>43</v>
      </c>
      <c r="CC1574" t="s">
        <v>58</v>
      </c>
      <c r="CD1574">
        <f>VLOOKUP(CC1574,MoodysRatingMapping!$A$3:$B$23,2,0)</f>
        <v>5.0500000000000007</v>
      </c>
      <c r="CE1574">
        <v>0</v>
      </c>
      <c r="CF1574" s="11">
        <v>3.3</v>
      </c>
      <c r="CG1574" t="s">
        <v>81</v>
      </c>
      <c r="CH1574" s="15">
        <f>VLOOKUP(CG1574,'S&amp;PRatingMapping'!$A$3:$B$24,2,0)</f>
        <v>4.8571428571428568</v>
      </c>
      <c r="CI1574" t="s">
        <v>53</v>
      </c>
    </row>
    <row r="1575" spans="1:87" x14ac:dyDescent="0.25">
      <c r="A1575" s="2">
        <v>42460</v>
      </c>
      <c r="B1575">
        <v>8.1</v>
      </c>
      <c r="C1575">
        <v>68406</v>
      </c>
      <c r="D1575">
        <v>1.899999999999999</v>
      </c>
      <c r="E1575">
        <v>1</v>
      </c>
      <c r="F1575">
        <v>0</v>
      </c>
      <c r="G1575">
        <v>0</v>
      </c>
      <c r="H1575">
        <v>-3</v>
      </c>
      <c r="I1575">
        <v>170552821.282417</v>
      </c>
      <c r="J1575" s="9" t="s">
        <v>39</v>
      </c>
      <c r="K1575">
        <v>9</v>
      </c>
      <c r="L1575" t="s">
        <v>42</v>
      </c>
      <c r="M1575">
        <v>4.88558</v>
      </c>
      <c r="N1575">
        <v>-1</v>
      </c>
      <c r="U1575" s="11">
        <v>6.1</v>
      </c>
      <c r="V1575" t="s">
        <v>57</v>
      </c>
      <c r="W1575">
        <f>VLOOKUP(V1575,MoodysRatingMapping!$A$3:$B$23,2,0)</f>
        <v>6.8500000000000014</v>
      </c>
      <c r="X1575">
        <v>-3</v>
      </c>
      <c r="Y1575" t="s">
        <v>29</v>
      </c>
      <c r="Z1575" t="s">
        <v>84</v>
      </c>
      <c r="AA1575" s="7">
        <f>VLOOKUP(Z1575,'S&amp;PRatingMapping'!$A$3:$B$24,2,0)</f>
        <v>5.2857142857142856</v>
      </c>
      <c r="AB1575" t="s">
        <v>96</v>
      </c>
      <c r="AC1575">
        <v>7263</v>
      </c>
      <c r="AD1575">
        <v>7263</v>
      </c>
      <c r="AE1575">
        <v>170701759.89866701</v>
      </c>
      <c r="AF1575" t="s">
        <v>36</v>
      </c>
      <c r="AG1575">
        <v>8</v>
      </c>
      <c r="AH1575" t="s">
        <v>42</v>
      </c>
      <c r="AI1575">
        <v>3.2236899999999999</v>
      </c>
      <c r="AJ1575">
        <v>0</v>
      </c>
      <c r="AP1575" s="11">
        <v>6.1</v>
      </c>
      <c r="AQ1575" t="s">
        <v>57</v>
      </c>
      <c r="AR1575">
        <f>VLOOKUP(AQ1575,MoodysRatingMapping!$A$3:$B$23,2,0)</f>
        <v>6.8500000000000014</v>
      </c>
      <c r="AS1575">
        <v>-1</v>
      </c>
      <c r="AT1575" s="11" t="s">
        <v>29</v>
      </c>
      <c r="AU1575" t="s">
        <v>84</v>
      </c>
      <c r="AV1575" s="15">
        <f>VLOOKUP(AU1575,'S&amp;PRatingMapping'!$A$3:$B$24,2,0)</f>
        <v>5.2857142857142856</v>
      </c>
      <c r="AW1575" t="s">
        <v>99</v>
      </c>
      <c r="AX1575">
        <v>157000000</v>
      </c>
      <c r="AY1575" t="s">
        <v>36</v>
      </c>
      <c r="AZ1575">
        <v>8</v>
      </c>
      <c r="BA1575" t="s">
        <v>42</v>
      </c>
      <c r="BB1575">
        <v>2.54833</v>
      </c>
      <c r="BC1575">
        <v>5</v>
      </c>
      <c r="BI1575" s="11">
        <v>3.3</v>
      </c>
      <c r="BJ1575" t="s">
        <v>58</v>
      </c>
      <c r="BK1575">
        <f>VLOOKUP(BJ1575,MoodysRatingMapping!$A$3:$B$23,2,0)</f>
        <v>5.0500000000000007</v>
      </c>
      <c r="BL1575">
        <v>0</v>
      </c>
      <c r="BM1575" s="11">
        <v>3.3</v>
      </c>
      <c r="BN1575" t="s">
        <v>81</v>
      </c>
      <c r="BO1575" s="15">
        <f>VLOOKUP(BN1575,'S&amp;PRatingMapping'!$A$3:$B$24,2,0)</f>
        <v>4.8571428571428568</v>
      </c>
      <c r="BQ1575">
        <v>157000000</v>
      </c>
      <c r="BR1575" s="11">
        <v>6.2</v>
      </c>
      <c r="BS1575">
        <v>8</v>
      </c>
      <c r="BT1575" t="s">
        <v>42</v>
      </c>
      <c r="BU1575">
        <v>2.94645</v>
      </c>
      <c r="BV1575">
        <v>5</v>
      </c>
      <c r="CB1575" t="s">
        <v>43</v>
      </c>
      <c r="CC1575" t="s">
        <v>58</v>
      </c>
      <c r="CD1575">
        <f>VLOOKUP(CC1575,MoodysRatingMapping!$A$3:$B$23,2,0)</f>
        <v>5.0500000000000007</v>
      </c>
      <c r="CE1575">
        <v>0</v>
      </c>
      <c r="CF1575" s="11">
        <v>3.3</v>
      </c>
      <c r="CG1575" t="s">
        <v>81</v>
      </c>
      <c r="CH1575" s="15">
        <f>VLOOKUP(CG1575,'S&amp;PRatingMapping'!$A$3:$B$24,2,0)</f>
        <v>4.8571428571428568</v>
      </c>
      <c r="CI1575" t="s">
        <v>96</v>
      </c>
    </row>
    <row r="1576" spans="1:87" x14ac:dyDescent="0.25">
      <c r="A1576" s="2">
        <v>42551</v>
      </c>
      <c r="B1576">
        <v>8.1999999999999993</v>
      </c>
      <c r="C1576">
        <v>68406</v>
      </c>
      <c r="D1576">
        <v>9.9999999999999645E-2</v>
      </c>
      <c r="E1576">
        <v>1</v>
      </c>
      <c r="F1576">
        <v>0</v>
      </c>
      <c r="G1576">
        <v>0</v>
      </c>
      <c r="H1576">
        <v>0</v>
      </c>
      <c r="I1576">
        <v>178136954.313667</v>
      </c>
      <c r="J1576" s="9">
        <v>6.2</v>
      </c>
      <c r="K1576">
        <v>8</v>
      </c>
      <c r="L1576" t="s">
        <v>42</v>
      </c>
      <c r="M1576">
        <v>2.1284999999999998</v>
      </c>
      <c r="N1576">
        <v>-3</v>
      </c>
      <c r="U1576" s="11">
        <v>6.1</v>
      </c>
      <c r="V1576" t="s">
        <v>57</v>
      </c>
      <c r="W1576">
        <f>VLOOKUP(V1576,MoodysRatingMapping!$A$3:$B$23,2,0)</f>
        <v>6.8500000000000014</v>
      </c>
      <c r="X1576">
        <v>-4</v>
      </c>
      <c r="Y1576">
        <v>5.2</v>
      </c>
      <c r="Z1576" t="s">
        <v>82</v>
      </c>
      <c r="AA1576" s="7">
        <f>VLOOKUP(Z1576,'S&amp;PRatingMapping'!$A$3:$B$24,2,0)</f>
        <v>6.1428571428571432</v>
      </c>
      <c r="AB1576" t="s">
        <v>92</v>
      </c>
      <c r="AC1576">
        <v>7266</v>
      </c>
      <c r="AD1576">
        <v>7266</v>
      </c>
      <c r="AE1576">
        <v>170254944.04991701</v>
      </c>
      <c r="AP1576" s="11">
        <v>6.1</v>
      </c>
      <c r="AQ1576" t="s">
        <v>57</v>
      </c>
      <c r="AR1576">
        <f>VLOOKUP(AQ1576,MoodysRatingMapping!$A$3:$B$23,2,0)</f>
        <v>6.8500000000000014</v>
      </c>
      <c r="AS1576">
        <v>-3</v>
      </c>
      <c r="AT1576" s="11" t="s">
        <v>29</v>
      </c>
      <c r="AU1576" t="s">
        <v>84</v>
      </c>
      <c r="AV1576" s="15">
        <f>VLOOKUP(AU1576,'S&amp;PRatingMapping'!$A$3:$B$24,2,0)</f>
        <v>5.2857142857142856</v>
      </c>
      <c r="AW1576" t="s">
        <v>62</v>
      </c>
      <c r="AX1576">
        <v>170403882.66616699</v>
      </c>
      <c r="AY1576" t="s">
        <v>36</v>
      </c>
      <c r="AZ1576">
        <v>8</v>
      </c>
      <c r="BA1576" t="s">
        <v>42</v>
      </c>
      <c r="BB1576">
        <v>1.7435499999999999</v>
      </c>
      <c r="BC1576">
        <v>-2</v>
      </c>
      <c r="BI1576" s="11">
        <v>6.1</v>
      </c>
      <c r="BJ1576" t="s">
        <v>57</v>
      </c>
      <c r="BK1576">
        <f>VLOOKUP(BJ1576,MoodysRatingMapping!$A$3:$B$23,2,0)</f>
        <v>6.8500000000000014</v>
      </c>
      <c r="BL1576">
        <v>-3</v>
      </c>
      <c r="BM1576" s="11" t="s">
        <v>29</v>
      </c>
      <c r="BN1576" t="s">
        <v>84</v>
      </c>
      <c r="BO1576" s="15">
        <f>VLOOKUP(BN1576,'S&amp;PRatingMapping'!$A$3:$B$24,2,0)</f>
        <v>5.2857142857142856</v>
      </c>
      <c r="BQ1576">
        <v>170552821.282417</v>
      </c>
      <c r="BR1576" s="11" t="s">
        <v>39</v>
      </c>
      <c r="BS1576">
        <v>9</v>
      </c>
      <c r="BT1576" t="s">
        <v>42</v>
      </c>
      <c r="BU1576">
        <v>4.88558</v>
      </c>
      <c r="BV1576">
        <v>-1</v>
      </c>
      <c r="CB1576" t="s">
        <v>31</v>
      </c>
      <c r="CC1576" t="s">
        <v>57</v>
      </c>
      <c r="CD1576">
        <f>VLOOKUP(CC1576,MoodysRatingMapping!$A$3:$B$23,2,0)</f>
        <v>6.8500000000000014</v>
      </c>
      <c r="CE1576">
        <v>-3</v>
      </c>
      <c r="CF1576" s="11" t="s">
        <v>29</v>
      </c>
      <c r="CG1576" t="s">
        <v>84</v>
      </c>
      <c r="CH1576" s="15">
        <f>VLOOKUP(CG1576,'S&amp;PRatingMapping'!$A$3:$B$24,2,0)</f>
        <v>5.2857142857142856</v>
      </c>
      <c r="CI1576" t="s">
        <v>96</v>
      </c>
    </row>
    <row r="1577" spans="1:87" x14ac:dyDescent="0.25">
      <c r="A1577" s="2">
        <v>42613</v>
      </c>
      <c r="B1577">
        <v>4</v>
      </c>
      <c r="C1577">
        <v>68410</v>
      </c>
      <c r="D1577">
        <v>0.79999999999999982</v>
      </c>
      <c r="E1577">
        <v>1</v>
      </c>
      <c r="F1577">
        <v>0</v>
      </c>
      <c r="G1577">
        <v>0</v>
      </c>
      <c r="H1577">
        <v>0</v>
      </c>
      <c r="I1577">
        <v>144190198.34999999</v>
      </c>
      <c r="Q1577" s="11">
        <v>5.0999999999999996</v>
      </c>
      <c r="R1577" t="s">
        <v>42</v>
      </c>
      <c r="S1577">
        <v>233.1499</v>
      </c>
      <c r="T1577">
        <v>1</v>
      </c>
      <c r="U1577" s="11">
        <v>3.3</v>
      </c>
      <c r="V1577" t="s">
        <v>58</v>
      </c>
      <c r="W1577">
        <f>VLOOKUP(V1577,MoodysRatingMapping!$A$3:$B$23,2,0)</f>
        <v>5.0500000000000007</v>
      </c>
      <c r="X1577">
        <v>-1</v>
      </c>
      <c r="Y1577">
        <v>3.2</v>
      </c>
      <c r="Z1577" t="s">
        <v>69</v>
      </c>
      <c r="AA1577" s="7">
        <f>VLOOKUP(Z1577,'S&amp;PRatingMapping'!$A$3:$B$24,2,0)</f>
        <v>4.4285714285714279</v>
      </c>
      <c r="AB1577" t="s">
        <v>95</v>
      </c>
      <c r="AC1577">
        <v>7374</v>
      </c>
      <c r="AD1577">
        <v>7374</v>
      </c>
      <c r="AE1577">
        <v>137825107.75</v>
      </c>
      <c r="AL1577" t="s">
        <v>37</v>
      </c>
      <c r="AM1577" t="s">
        <v>42</v>
      </c>
      <c r="AN1577">
        <v>310.37759999999997</v>
      </c>
      <c r="AO1577">
        <v>3</v>
      </c>
      <c r="AP1577" s="11">
        <v>3.3</v>
      </c>
      <c r="AQ1577" t="s">
        <v>58</v>
      </c>
      <c r="AR1577">
        <f>VLOOKUP(AQ1577,MoodysRatingMapping!$A$3:$B$23,2,0)</f>
        <v>5.0500000000000007</v>
      </c>
      <c r="AS1577">
        <v>0</v>
      </c>
      <c r="AT1577" s="11">
        <v>3.2</v>
      </c>
      <c r="AU1577" t="s">
        <v>69</v>
      </c>
      <c r="AV1577" s="15">
        <f>VLOOKUP(AU1577,'S&amp;PRatingMapping'!$A$3:$B$24,2,0)</f>
        <v>4.4285714285714279</v>
      </c>
      <c r="AX1577">
        <v>135231446.69999999</v>
      </c>
      <c r="BE1577" s="11">
        <v>5.2</v>
      </c>
      <c r="BF1577" t="s">
        <v>42</v>
      </c>
      <c r="BG1577">
        <v>341.57727399999999</v>
      </c>
      <c r="BH1577">
        <v>3</v>
      </c>
      <c r="BI1577" s="11">
        <v>3.3</v>
      </c>
      <c r="BJ1577" t="s">
        <v>58</v>
      </c>
      <c r="BK1577">
        <f>VLOOKUP(BJ1577,MoodysRatingMapping!$A$3:$B$23,2,0)</f>
        <v>5.0500000000000007</v>
      </c>
      <c r="BL1577">
        <v>0</v>
      </c>
      <c r="BM1577" s="11">
        <v>3.2</v>
      </c>
      <c r="BN1577" t="s">
        <v>69</v>
      </c>
      <c r="BO1577" s="15">
        <f>VLOOKUP(BN1577,'S&amp;PRatingMapping'!$A$3:$B$24,2,0)</f>
        <v>4.4285714285714279</v>
      </c>
      <c r="BP1577" t="s">
        <v>95</v>
      </c>
      <c r="BQ1577">
        <v>135801137.58000001</v>
      </c>
      <c r="BX1577" t="s">
        <v>37</v>
      </c>
      <c r="BY1577" t="s">
        <v>42</v>
      </c>
      <c r="BZ1577">
        <v>361.28736500000002</v>
      </c>
      <c r="CA1577">
        <v>3</v>
      </c>
      <c r="CB1577" t="s">
        <v>43</v>
      </c>
      <c r="CC1577" t="s">
        <v>58</v>
      </c>
      <c r="CD1577">
        <f>VLOOKUP(CC1577,MoodysRatingMapping!$A$3:$B$23,2,0)</f>
        <v>5.0500000000000007</v>
      </c>
      <c r="CE1577">
        <v>0</v>
      </c>
      <c r="CF1577" s="11">
        <v>3.2</v>
      </c>
      <c r="CG1577" t="s">
        <v>69</v>
      </c>
      <c r="CH1577" s="15">
        <f>VLOOKUP(CG1577,'S&amp;PRatingMapping'!$A$3:$B$24,2,0)</f>
        <v>4.4285714285714279</v>
      </c>
      <c r="CI1577" t="s">
        <v>92</v>
      </c>
    </row>
    <row r="1578" spans="1:87" x14ac:dyDescent="0.25">
      <c r="A1578" s="2">
        <v>43251</v>
      </c>
      <c r="B1578">
        <v>5.0999999999999996</v>
      </c>
      <c r="C1578">
        <v>68431</v>
      </c>
      <c r="D1578">
        <v>1.1000000000000001</v>
      </c>
      <c r="E1578">
        <v>1</v>
      </c>
      <c r="F1578">
        <v>0</v>
      </c>
      <c r="G1578">
        <v>0</v>
      </c>
      <c r="H1578">
        <v>0</v>
      </c>
      <c r="I1578">
        <v>30000000</v>
      </c>
      <c r="W1578" t="e">
        <f>VLOOKUP(V1578,MoodysRatingMapping!$A$3:$B$23,2,0)</f>
        <v>#N/A</v>
      </c>
      <c r="AA1578" s="7" t="e">
        <f>VLOOKUP(Z1578,'S&amp;PRatingMapping'!$A$3:$B$24,2,0)</f>
        <v>#N/A</v>
      </c>
      <c r="AC1578">
        <v>7433</v>
      </c>
      <c r="AD1578">
        <v>7433</v>
      </c>
      <c r="AE1578">
        <v>30000000</v>
      </c>
      <c r="AR1578" t="e">
        <f>VLOOKUP(AQ1578,MoodysRatingMapping!$A$3:$B$23,2,0)</f>
        <v>#N/A</v>
      </c>
      <c r="AV1578" s="15" t="e">
        <f>VLOOKUP(AU1578,'S&amp;PRatingMapping'!$A$3:$B$24,2,0)</f>
        <v>#N/A</v>
      </c>
      <c r="AX1578">
        <v>30000000</v>
      </c>
      <c r="BK1578" t="e">
        <f>VLOOKUP(BJ1578,MoodysRatingMapping!$A$3:$B$23,2,0)</f>
        <v>#N/A</v>
      </c>
      <c r="BO1578" s="15" t="e">
        <f>VLOOKUP(BN1578,'S&amp;PRatingMapping'!$A$3:$B$24,2,0)</f>
        <v>#N/A</v>
      </c>
      <c r="BQ1578">
        <v>30000000</v>
      </c>
      <c r="CD1578" t="e">
        <f>VLOOKUP(CC1578,MoodysRatingMapping!$A$3:$B$23,2,0)</f>
        <v>#N/A</v>
      </c>
      <c r="CH1578" s="15" t="e">
        <f>VLOOKUP(CG1578,'S&amp;PRatingMapping'!$A$3:$B$24,2,0)</f>
        <v>#N/A</v>
      </c>
    </row>
    <row r="1579" spans="1:87" x14ac:dyDescent="0.25">
      <c r="A1579" s="2">
        <v>43251</v>
      </c>
      <c r="B1579">
        <v>5.0999999999999996</v>
      </c>
      <c r="C1579">
        <v>68447</v>
      </c>
      <c r="D1579">
        <v>1.1000000000000001</v>
      </c>
      <c r="E1579">
        <v>1</v>
      </c>
      <c r="F1579">
        <v>0</v>
      </c>
      <c r="G1579">
        <v>0</v>
      </c>
      <c r="H1579">
        <v>0</v>
      </c>
      <c r="I1579">
        <v>152786195.78</v>
      </c>
      <c r="W1579" t="e">
        <f>VLOOKUP(V1579,MoodysRatingMapping!$A$3:$B$23,2,0)</f>
        <v>#N/A</v>
      </c>
      <c r="AA1579" s="7" t="e">
        <f>VLOOKUP(Z1579,'S&amp;PRatingMapping'!$A$3:$B$24,2,0)</f>
        <v>#N/A</v>
      </c>
      <c r="AC1579">
        <v>7539</v>
      </c>
      <c r="AD1579">
        <v>7539</v>
      </c>
      <c r="AE1579">
        <v>164548660.56</v>
      </c>
      <c r="AR1579" t="e">
        <f>VLOOKUP(AQ1579,MoodysRatingMapping!$A$3:$B$23,2,0)</f>
        <v>#N/A</v>
      </c>
      <c r="AV1579" s="15" t="e">
        <f>VLOOKUP(AU1579,'S&amp;PRatingMapping'!$A$3:$B$24,2,0)</f>
        <v>#N/A</v>
      </c>
      <c r="AX1579">
        <v>166268352.87</v>
      </c>
      <c r="BK1579" t="e">
        <f>VLOOKUP(BJ1579,MoodysRatingMapping!$A$3:$B$23,2,0)</f>
        <v>#N/A</v>
      </c>
      <c r="BO1579" s="15" t="e">
        <f>VLOOKUP(BN1579,'S&amp;PRatingMapping'!$A$3:$B$24,2,0)</f>
        <v>#N/A</v>
      </c>
      <c r="BQ1579">
        <v>156174506.72</v>
      </c>
      <c r="CD1579" t="e">
        <f>VLOOKUP(CC1579,MoodysRatingMapping!$A$3:$B$23,2,0)</f>
        <v>#N/A</v>
      </c>
      <c r="CH1579" s="15" t="e">
        <f>VLOOKUP(CG1579,'S&amp;PRatingMapping'!$A$3:$B$24,2,0)</f>
        <v>#N/A</v>
      </c>
    </row>
    <row r="1580" spans="1:87" x14ac:dyDescent="0.25">
      <c r="A1580" s="2">
        <v>41943</v>
      </c>
      <c r="B1580">
        <v>6.1</v>
      </c>
      <c r="C1580">
        <v>68505</v>
      </c>
      <c r="D1580">
        <v>2.1</v>
      </c>
      <c r="E1580">
        <v>1</v>
      </c>
      <c r="F1580">
        <v>0</v>
      </c>
      <c r="G1580">
        <v>0</v>
      </c>
      <c r="H1580">
        <v>0</v>
      </c>
      <c r="I1580">
        <v>17179390.120000001</v>
      </c>
      <c r="J1580" s="9" t="s">
        <v>29</v>
      </c>
      <c r="K1580">
        <v>4</v>
      </c>
      <c r="L1580" t="s">
        <v>41</v>
      </c>
      <c r="M1580">
        <v>0.24895</v>
      </c>
      <c r="N1580">
        <v>-3</v>
      </c>
      <c r="Q1580" s="11">
        <v>2.2999999999999998</v>
      </c>
      <c r="R1580" t="s">
        <v>41</v>
      </c>
      <c r="S1580">
        <v>5.3317199999999998</v>
      </c>
      <c r="T1580">
        <v>-5</v>
      </c>
      <c r="U1580" s="11" t="s">
        <v>30</v>
      </c>
      <c r="V1580" t="s">
        <v>47</v>
      </c>
      <c r="W1580">
        <f>VLOOKUP(V1580,MoodysRatingMapping!$A$3:$B$23,2,0)</f>
        <v>2.35</v>
      </c>
      <c r="X1580">
        <v>-6</v>
      </c>
      <c r="Y1580">
        <v>2.1</v>
      </c>
      <c r="Z1580" t="s">
        <v>80</v>
      </c>
      <c r="AA1580" s="7">
        <f>VLOOKUP(Z1580,'S&amp;PRatingMapping'!$A$3:$B$24,2,0)</f>
        <v>2.714285714285714</v>
      </c>
      <c r="AC1580">
        <v>7597</v>
      </c>
      <c r="AD1580">
        <v>7597</v>
      </c>
      <c r="AE1580">
        <v>15834251.66</v>
      </c>
      <c r="AF1580" t="s">
        <v>29</v>
      </c>
      <c r="AG1580">
        <v>4</v>
      </c>
      <c r="AH1580" t="s">
        <v>41</v>
      </c>
      <c r="AI1580">
        <v>0.25879999999999997</v>
      </c>
      <c r="AJ1580">
        <v>0</v>
      </c>
      <c r="AL1580" t="s">
        <v>35</v>
      </c>
      <c r="AM1580" t="s">
        <v>41</v>
      </c>
      <c r="AN1580">
        <v>62.128419000000001</v>
      </c>
      <c r="AO1580">
        <v>-1</v>
      </c>
      <c r="AP1580" s="11" t="s">
        <v>30</v>
      </c>
      <c r="AQ1580" t="s">
        <v>47</v>
      </c>
      <c r="AR1580">
        <f>VLOOKUP(AQ1580,MoodysRatingMapping!$A$3:$B$23,2,0)</f>
        <v>2.35</v>
      </c>
      <c r="AS1580">
        <v>-3</v>
      </c>
      <c r="AT1580" s="11">
        <v>2.1</v>
      </c>
      <c r="AU1580" t="s">
        <v>80</v>
      </c>
      <c r="AV1580" s="15">
        <f>VLOOKUP(AU1580,'S&amp;PRatingMapping'!$A$3:$B$24,2,0)</f>
        <v>2.714285714285714</v>
      </c>
      <c r="AX1580">
        <v>7078659.8459999999</v>
      </c>
      <c r="AY1580" t="s">
        <v>29</v>
      </c>
      <c r="AZ1580">
        <v>4</v>
      </c>
      <c r="BA1580" t="s">
        <v>41</v>
      </c>
      <c r="BB1580">
        <v>0.23075000000000001</v>
      </c>
      <c r="BC1580">
        <v>0</v>
      </c>
      <c r="BE1580" s="11">
        <v>2.2999999999999998</v>
      </c>
      <c r="BF1580" t="s">
        <v>41</v>
      </c>
      <c r="BG1580">
        <v>53.962091000000001</v>
      </c>
      <c r="BH1580">
        <v>-2</v>
      </c>
      <c r="BI1580" s="11" t="s">
        <v>30</v>
      </c>
      <c r="BJ1580" t="s">
        <v>47</v>
      </c>
      <c r="BK1580">
        <f>VLOOKUP(BJ1580,MoodysRatingMapping!$A$3:$B$23,2,0)</f>
        <v>2.35</v>
      </c>
      <c r="BL1580">
        <v>-3</v>
      </c>
      <c r="BM1580" s="11">
        <v>2.1</v>
      </c>
      <c r="BN1580" t="s">
        <v>80</v>
      </c>
      <c r="BO1580" s="15">
        <f>VLOOKUP(BN1580,'S&amp;PRatingMapping'!$A$3:$B$24,2,0)</f>
        <v>2.714285714285714</v>
      </c>
      <c r="BQ1580">
        <v>1379065.2</v>
      </c>
      <c r="CD1580" t="e">
        <f>VLOOKUP(CC1580,MoodysRatingMapping!$A$3:$B$23,2,0)</f>
        <v>#N/A</v>
      </c>
      <c r="CH1580" s="15" t="e">
        <f>VLOOKUP(CG1580,'S&amp;PRatingMapping'!$A$3:$B$24,2,0)</f>
        <v>#N/A</v>
      </c>
    </row>
    <row r="1581" spans="1:87" x14ac:dyDescent="0.25">
      <c r="A1581" s="2">
        <v>42580</v>
      </c>
      <c r="B1581">
        <v>7</v>
      </c>
      <c r="C1581">
        <v>68509</v>
      </c>
      <c r="D1581">
        <v>0.79999999999999982</v>
      </c>
      <c r="E1581">
        <v>1</v>
      </c>
      <c r="F1581">
        <v>0</v>
      </c>
      <c r="G1581">
        <v>0</v>
      </c>
      <c r="H1581">
        <v>0</v>
      </c>
      <c r="I1581">
        <v>7401859</v>
      </c>
      <c r="J1581" s="9">
        <v>6.1</v>
      </c>
      <c r="K1581">
        <v>7</v>
      </c>
      <c r="L1581" t="s">
        <v>41</v>
      </c>
      <c r="M1581">
        <v>1.1543399999999999</v>
      </c>
      <c r="N1581">
        <v>-2</v>
      </c>
      <c r="Q1581" s="11" t="s">
        <v>30</v>
      </c>
      <c r="R1581" t="s">
        <v>41</v>
      </c>
      <c r="S1581">
        <v>27.771599999999999</v>
      </c>
      <c r="T1581">
        <v>-8</v>
      </c>
      <c r="U1581" s="11">
        <v>2.2000000000000002</v>
      </c>
      <c r="V1581" t="s">
        <v>50</v>
      </c>
      <c r="W1581">
        <f>VLOOKUP(V1581,MoodysRatingMapping!$A$3:$B$23,2,0)</f>
        <v>3.7000000000000006</v>
      </c>
      <c r="X1581">
        <v>-7</v>
      </c>
      <c r="Y1581">
        <v>2.2000000000000002</v>
      </c>
      <c r="Z1581" t="s">
        <v>77</v>
      </c>
      <c r="AA1581" s="7">
        <f>VLOOKUP(Z1581,'S&amp;PRatingMapping'!$A$3:$B$24,2,0)</f>
        <v>3.5714285714285707</v>
      </c>
      <c r="AC1581">
        <v>7625</v>
      </c>
      <c r="AD1581">
        <v>7625</v>
      </c>
      <c r="AE1581">
        <v>7614677.5099999998</v>
      </c>
      <c r="AF1581" t="s">
        <v>36</v>
      </c>
      <c r="AG1581">
        <v>8</v>
      </c>
      <c r="AH1581" t="s">
        <v>41</v>
      </c>
      <c r="AI1581">
        <v>1.7143600000000001</v>
      </c>
      <c r="AJ1581">
        <v>0</v>
      </c>
      <c r="AL1581" t="s">
        <v>30</v>
      </c>
      <c r="AM1581" t="s">
        <v>41</v>
      </c>
      <c r="AN1581">
        <v>35.210726000000001</v>
      </c>
      <c r="AO1581">
        <v>-7</v>
      </c>
      <c r="AP1581" s="11">
        <v>2.2999999999999998</v>
      </c>
      <c r="AQ1581" t="s">
        <v>50</v>
      </c>
      <c r="AR1581">
        <f>VLOOKUP(AQ1581,MoodysRatingMapping!$A$3:$B$23,2,0)</f>
        <v>3.7000000000000006</v>
      </c>
      <c r="AS1581">
        <v>-6</v>
      </c>
      <c r="AT1581" s="11">
        <v>2.2999999999999998</v>
      </c>
      <c r="AU1581" t="s">
        <v>77</v>
      </c>
      <c r="AV1581" s="15">
        <f>VLOOKUP(AU1581,'S&amp;PRatingMapping'!$A$3:$B$24,2,0)</f>
        <v>3.5714285714285707</v>
      </c>
      <c r="AX1581">
        <v>3853075.05</v>
      </c>
      <c r="AY1581" t="s">
        <v>31</v>
      </c>
      <c r="AZ1581">
        <v>7</v>
      </c>
      <c r="BA1581" t="s">
        <v>41</v>
      </c>
      <c r="BB1581">
        <v>1.41706</v>
      </c>
      <c r="BC1581">
        <v>-1</v>
      </c>
      <c r="BE1581" s="11" t="s">
        <v>30</v>
      </c>
      <c r="BF1581" t="s">
        <v>41</v>
      </c>
      <c r="BG1581">
        <v>33.910173</v>
      </c>
      <c r="BH1581">
        <v>-7</v>
      </c>
      <c r="BI1581" s="11">
        <v>2.2999999999999998</v>
      </c>
      <c r="BJ1581" t="s">
        <v>50</v>
      </c>
      <c r="BK1581">
        <f>VLOOKUP(BJ1581,MoodysRatingMapping!$A$3:$B$23,2,0)</f>
        <v>3.7000000000000006</v>
      </c>
      <c r="BL1581">
        <v>-6</v>
      </c>
      <c r="BM1581" s="11">
        <v>2.2999999999999998</v>
      </c>
      <c r="BN1581" t="s">
        <v>77</v>
      </c>
      <c r="BO1581" s="15">
        <f>VLOOKUP(BN1581,'S&amp;PRatingMapping'!$A$3:$B$24,2,0)</f>
        <v>3.5714285714285707</v>
      </c>
      <c r="BQ1581">
        <v>3172719.53</v>
      </c>
      <c r="BR1581" s="11">
        <v>6.1</v>
      </c>
      <c r="BS1581">
        <v>7</v>
      </c>
      <c r="BT1581" t="s">
        <v>41</v>
      </c>
      <c r="BU1581">
        <v>1.2779700000000001</v>
      </c>
      <c r="BV1581">
        <v>-1</v>
      </c>
      <c r="BX1581" t="s">
        <v>30</v>
      </c>
      <c r="BY1581" t="s">
        <v>41</v>
      </c>
      <c r="BZ1581">
        <v>37.261212999999998</v>
      </c>
      <c r="CA1581">
        <v>-7</v>
      </c>
      <c r="CB1581" t="s">
        <v>46</v>
      </c>
      <c r="CC1581" t="s">
        <v>50</v>
      </c>
      <c r="CD1581">
        <f>VLOOKUP(CC1581,MoodysRatingMapping!$A$3:$B$23,2,0)</f>
        <v>3.7000000000000006</v>
      </c>
      <c r="CE1581">
        <v>-6</v>
      </c>
      <c r="CF1581" s="11">
        <v>2.2999999999999998</v>
      </c>
      <c r="CG1581" t="s">
        <v>77</v>
      </c>
      <c r="CH1581" s="15">
        <f>VLOOKUP(CG1581,'S&amp;PRatingMapping'!$A$3:$B$24,2,0)</f>
        <v>3.5714285714285707</v>
      </c>
    </row>
    <row r="1582" spans="1:87" x14ac:dyDescent="0.25">
      <c r="A1582" s="2">
        <v>43220</v>
      </c>
      <c r="B1582">
        <v>2.1</v>
      </c>
      <c r="C1582">
        <v>68511</v>
      </c>
      <c r="D1582">
        <v>0.1000000000000001</v>
      </c>
      <c r="E1582">
        <v>1</v>
      </c>
      <c r="F1582">
        <v>0</v>
      </c>
      <c r="G1582">
        <v>0</v>
      </c>
      <c r="H1582">
        <v>0</v>
      </c>
      <c r="I1582">
        <v>52812407.530000001</v>
      </c>
      <c r="J1582" s="9" t="s">
        <v>40</v>
      </c>
      <c r="K1582">
        <v>2</v>
      </c>
      <c r="L1582" t="s">
        <v>42</v>
      </c>
      <c r="M1582">
        <v>0.15440000000000001</v>
      </c>
      <c r="Q1582" s="11">
        <v>3.2</v>
      </c>
      <c r="R1582" t="s">
        <v>42</v>
      </c>
      <c r="S1582">
        <v>82.478300000000004</v>
      </c>
      <c r="T1582">
        <v>1</v>
      </c>
      <c r="U1582" s="11" t="s">
        <v>30</v>
      </c>
      <c r="V1582" t="s">
        <v>65</v>
      </c>
      <c r="W1582">
        <f>VLOOKUP(V1582,MoodysRatingMapping!$A$3:$B$23,2,0)</f>
        <v>1.9</v>
      </c>
      <c r="X1582">
        <v>-1</v>
      </c>
      <c r="Y1582" t="s">
        <v>30</v>
      </c>
      <c r="Z1582" t="s">
        <v>68</v>
      </c>
      <c r="AA1582" s="7">
        <f>VLOOKUP(Z1582,'S&amp;PRatingMapping'!$A$3:$B$24,2,0)</f>
        <v>2.2857142857142856</v>
      </c>
      <c r="AC1582">
        <v>7688</v>
      </c>
      <c r="AD1582">
        <v>7688</v>
      </c>
      <c r="AE1582">
        <v>49316512.219999999</v>
      </c>
      <c r="AF1582" t="s">
        <v>40</v>
      </c>
      <c r="AG1582">
        <v>2</v>
      </c>
      <c r="AH1582" t="s">
        <v>42</v>
      </c>
      <c r="AI1582">
        <v>0.13743</v>
      </c>
      <c r="AJ1582">
        <v>0</v>
      </c>
      <c r="AL1582" t="s">
        <v>45</v>
      </c>
      <c r="AM1582" t="s">
        <v>42</v>
      </c>
      <c r="AN1582">
        <v>82.503399999999999</v>
      </c>
      <c r="AO1582">
        <v>1</v>
      </c>
      <c r="AP1582" s="11" t="s">
        <v>30</v>
      </c>
      <c r="AQ1582" t="s">
        <v>65</v>
      </c>
      <c r="AR1582">
        <f>VLOOKUP(AQ1582,MoodysRatingMapping!$A$3:$B$23,2,0)</f>
        <v>1.9</v>
      </c>
      <c r="AS1582">
        <v>-1</v>
      </c>
      <c r="AT1582" s="11" t="s">
        <v>30</v>
      </c>
      <c r="AU1582" t="s">
        <v>68</v>
      </c>
      <c r="AV1582" s="15">
        <f>VLOOKUP(AU1582,'S&amp;PRatingMapping'!$A$3:$B$24,2,0)</f>
        <v>2.2857142857142856</v>
      </c>
      <c r="AX1582">
        <v>33601499.280000001</v>
      </c>
      <c r="AY1582" t="s">
        <v>40</v>
      </c>
      <c r="AZ1582">
        <v>2</v>
      </c>
      <c r="BA1582" t="s">
        <v>42</v>
      </c>
      <c r="BB1582">
        <v>0.13286999999999999</v>
      </c>
      <c r="BC1582">
        <v>0</v>
      </c>
      <c r="BE1582" s="11">
        <v>3.3</v>
      </c>
      <c r="BF1582" t="s">
        <v>42</v>
      </c>
      <c r="BG1582">
        <v>82.454800000000006</v>
      </c>
      <c r="BH1582">
        <v>1</v>
      </c>
      <c r="BI1582" s="11" t="s">
        <v>30</v>
      </c>
      <c r="BJ1582" t="s">
        <v>65</v>
      </c>
      <c r="BK1582">
        <f>VLOOKUP(BJ1582,MoodysRatingMapping!$A$3:$B$23,2,0)</f>
        <v>1.9</v>
      </c>
      <c r="BL1582">
        <v>-1</v>
      </c>
      <c r="BM1582" s="11" t="s">
        <v>30</v>
      </c>
      <c r="BN1582" t="s">
        <v>68</v>
      </c>
      <c r="BO1582" s="15">
        <f>VLOOKUP(BN1582,'S&amp;PRatingMapping'!$A$3:$B$24,2,0)</f>
        <v>2.2857142857142856</v>
      </c>
      <c r="BQ1582">
        <v>48317795.979999997</v>
      </c>
      <c r="BR1582" s="11" t="s">
        <v>40</v>
      </c>
      <c r="BS1582">
        <v>2</v>
      </c>
      <c r="BT1582" t="s">
        <v>42</v>
      </c>
      <c r="BU1582">
        <v>0.13422999999999999</v>
      </c>
      <c r="BV1582">
        <v>0</v>
      </c>
      <c r="BX1582" t="s">
        <v>43</v>
      </c>
      <c r="BY1582" t="s">
        <v>42</v>
      </c>
      <c r="BZ1582">
        <v>82.442499999999995</v>
      </c>
      <c r="CA1582">
        <v>1</v>
      </c>
      <c r="CB1582" t="s">
        <v>30</v>
      </c>
      <c r="CC1582" t="s">
        <v>65</v>
      </c>
      <c r="CD1582">
        <f>VLOOKUP(CC1582,MoodysRatingMapping!$A$3:$B$23,2,0)</f>
        <v>1.9</v>
      </c>
      <c r="CE1582">
        <v>-1</v>
      </c>
      <c r="CF1582" s="11" t="s">
        <v>30</v>
      </c>
      <c r="CG1582" t="s">
        <v>68</v>
      </c>
      <c r="CH1582" s="15">
        <f>VLOOKUP(CG1582,'S&amp;PRatingMapping'!$A$3:$B$24,2,0)</f>
        <v>2.2857142857142856</v>
      </c>
    </row>
    <row r="1583" spans="1:87" x14ac:dyDescent="0.25">
      <c r="A1583" s="2">
        <v>42062</v>
      </c>
      <c r="B1583">
        <v>3.2</v>
      </c>
      <c r="C1583">
        <v>68587</v>
      </c>
      <c r="D1583">
        <v>0.1000000000000001</v>
      </c>
      <c r="E1583">
        <v>1</v>
      </c>
      <c r="F1583">
        <v>0</v>
      </c>
      <c r="G1583">
        <v>0</v>
      </c>
      <c r="H1583">
        <v>0</v>
      </c>
      <c r="I1583">
        <v>1000000</v>
      </c>
      <c r="J1583" s="9" t="s">
        <v>30</v>
      </c>
      <c r="K1583">
        <v>1</v>
      </c>
      <c r="L1583" t="s">
        <v>41</v>
      </c>
      <c r="M1583">
        <v>0.14000000000000001</v>
      </c>
      <c r="N1583">
        <v>-2</v>
      </c>
      <c r="Q1583" s="11">
        <v>3.1</v>
      </c>
      <c r="R1583" t="s">
        <v>41</v>
      </c>
      <c r="S1583">
        <v>63.16281</v>
      </c>
      <c r="U1583" s="11">
        <v>2.2999999999999998</v>
      </c>
      <c r="V1583" t="s">
        <v>50</v>
      </c>
      <c r="W1583">
        <f>VLOOKUP(V1583,MoodysRatingMapping!$A$3:$B$23,2,0)</f>
        <v>3.7000000000000006</v>
      </c>
      <c r="X1583">
        <v>-1</v>
      </c>
      <c r="Y1583">
        <v>3.1</v>
      </c>
      <c r="Z1583" t="s">
        <v>72</v>
      </c>
      <c r="AA1583" s="7">
        <f>VLOOKUP(Z1583,'S&amp;PRatingMapping'!$A$3:$B$24,2,0)</f>
        <v>3.9999999999999991</v>
      </c>
      <c r="AC1583">
        <v>7775</v>
      </c>
      <c r="AD1583">
        <v>7775</v>
      </c>
      <c r="AE1583">
        <v>1000000</v>
      </c>
      <c r="AF1583" t="s">
        <v>30</v>
      </c>
      <c r="AG1583">
        <v>1</v>
      </c>
      <c r="AH1583" t="s">
        <v>41</v>
      </c>
      <c r="AI1583">
        <v>1.576E-2</v>
      </c>
      <c r="AJ1583">
        <v>-2</v>
      </c>
      <c r="AL1583" t="s">
        <v>45</v>
      </c>
      <c r="AM1583" t="s">
        <v>41</v>
      </c>
      <c r="AN1583">
        <v>76.412238000000002</v>
      </c>
      <c r="AO1583">
        <v>0</v>
      </c>
      <c r="AP1583" s="11">
        <v>2.2999999999999998</v>
      </c>
      <c r="AQ1583" t="s">
        <v>50</v>
      </c>
      <c r="AR1583">
        <f>VLOOKUP(AQ1583,MoodysRatingMapping!$A$3:$B$23,2,0)</f>
        <v>3.7000000000000006</v>
      </c>
      <c r="AS1583">
        <v>-1</v>
      </c>
      <c r="AT1583" s="11">
        <v>2.2999999999999998</v>
      </c>
      <c r="AU1583" t="s">
        <v>77</v>
      </c>
      <c r="AV1583" s="15">
        <f>VLOOKUP(AU1583,'S&amp;PRatingMapping'!$A$3:$B$24,2,0)</f>
        <v>3.5714285714285707</v>
      </c>
      <c r="AX1583">
        <v>1000000</v>
      </c>
      <c r="AY1583" t="s">
        <v>30</v>
      </c>
      <c r="AZ1583">
        <v>1</v>
      </c>
      <c r="BA1583" t="s">
        <v>41</v>
      </c>
      <c r="BB1583">
        <v>1.4120000000000001E-2</v>
      </c>
      <c r="BC1583">
        <v>-2</v>
      </c>
      <c r="BE1583" s="11">
        <v>3.2</v>
      </c>
      <c r="BF1583" t="s">
        <v>41</v>
      </c>
      <c r="BG1583">
        <v>74.918491000000003</v>
      </c>
      <c r="BH1583">
        <v>0</v>
      </c>
      <c r="BI1583" s="11">
        <v>2.2999999999999998</v>
      </c>
      <c r="BJ1583" t="s">
        <v>50</v>
      </c>
      <c r="BK1583">
        <f>VLOOKUP(BJ1583,MoodysRatingMapping!$A$3:$B$23,2,0)</f>
        <v>3.7000000000000006</v>
      </c>
      <c r="BL1583">
        <v>-1</v>
      </c>
      <c r="BM1583" s="11">
        <v>2.2999999999999998</v>
      </c>
      <c r="BN1583" t="s">
        <v>77</v>
      </c>
      <c r="BO1583" s="15">
        <f>VLOOKUP(BN1583,'S&amp;PRatingMapping'!$A$3:$B$24,2,0)</f>
        <v>3.5714285714285707</v>
      </c>
      <c r="BQ1583">
        <v>1000000</v>
      </c>
      <c r="BR1583" s="11" t="s">
        <v>30</v>
      </c>
      <c r="BS1583">
        <v>1</v>
      </c>
      <c r="BT1583" t="s">
        <v>41</v>
      </c>
      <c r="BU1583">
        <v>1.269E-2</v>
      </c>
      <c r="BV1583">
        <v>-2</v>
      </c>
      <c r="BX1583" t="s">
        <v>44</v>
      </c>
      <c r="BY1583" t="s">
        <v>41</v>
      </c>
      <c r="BZ1583">
        <v>42.667135000000002</v>
      </c>
      <c r="CA1583">
        <v>-1</v>
      </c>
      <c r="CB1583" t="s">
        <v>46</v>
      </c>
      <c r="CC1583" t="s">
        <v>50</v>
      </c>
      <c r="CD1583">
        <f>VLOOKUP(CC1583,MoodysRatingMapping!$A$3:$B$23,2,0)</f>
        <v>3.7000000000000006</v>
      </c>
      <c r="CE1583">
        <v>-1</v>
      </c>
      <c r="CF1583" s="11">
        <v>2.2999999999999998</v>
      </c>
      <c r="CG1583" t="s">
        <v>77</v>
      </c>
      <c r="CH1583" s="15">
        <f>VLOOKUP(CG1583,'S&amp;PRatingMapping'!$A$3:$B$24,2,0)</f>
        <v>3.5714285714285707</v>
      </c>
    </row>
    <row r="1584" spans="1:87" x14ac:dyDescent="0.25">
      <c r="A1584" s="2">
        <v>42704</v>
      </c>
      <c r="B1584">
        <v>3.3</v>
      </c>
      <c r="C1584">
        <v>68587</v>
      </c>
      <c r="D1584">
        <v>9.9999999999999645E-2</v>
      </c>
      <c r="E1584">
        <v>1</v>
      </c>
      <c r="F1584">
        <v>0</v>
      </c>
      <c r="G1584">
        <v>0</v>
      </c>
      <c r="H1584">
        <v>0</v>
      </c>
      <c r="I1584">
        <v>1000000</v>
      </c>
      <c r="J1584" s="9" t="s">
        <v>30</v>
      </c>
      <c r="K1584">
        <v>1</v>
      </c>
      <c r="L1584" t="s">
        <v>41</v>
      </c>
      <c r="M1584">
        <v>0.22370000000000001</v>
      </c>
      <c r="N1584">
        <v>-2</v>
      </c>
      <c r="O1584" t="s">
        <v>41</v>
      </c>
      <c r="P1584">
        <v>99.9375</v>
      </c>
      <c r="Q1584" s="11">
        <v>3.2</v>
      </c>
      <c r="R1584" t="s">
        <v>41</v>
      </c>
      <c r="S1584">
        <v>95.153999999999996</v>
      </c>
      <c r="U1584" s="11">
        <v>3.1</v>
      </c>
      <c r="V1584" t="s">
        <v>52</v>
      </c>
      <c r="W1584">
        <f>VLOOKUP(V1584,MoodysRatingMapping!$A$3:$B$23,2,0)</f>
        <v>4.1500000000000004</v>
      </c>
      <c r="Y1584">
        <v>3.1</v>
      </c>
      <c r="Z1584" t="s">
        <v>72</v>
      </c>
      <c r="AA1584" s="7">
        <f>VLOOKUP(Z1584,'S&amp;PRatingMapping'!$A$3:$B$24,2,0)</f>
        <v>3.9999999999999991</v>
      </c>
      <c r="AC1584">
        <v>7796</v>
      </c>
      <c r="AD1584">
        <v>7796</v>
      </c>
      <c r="AE1584">
        <v>1000000</v>
      </c>
      <c r="AF1584" t="s">
        <v>30</v>
      </c>
      <c r="AG1584">
        <v>1</v>
      </c>
      <c r="AH1584" t="s">
        <v>41</v>
      </c>
      <c r="AI1584">
        <v>1.9730000000000001E-2</v>
      </c>
      <c r="AJ1584">
        <v>-2</v>
      </c>
      <c r="AK1584">
        <v>100</v>
      </c>
      <c r="AL1584" t="s">
        <v>45</v>
      </c>
      <c r="AM1584" t="s">
        <v>41</v>
      </c>
      <c r="AN1584">
        <v>94.0364</v>
      </c>
      <c r="AO1584">
        <v>0</v>
      </c>
      <c r="AP1584" s="11">
        <v>3.1</v>
      </c>
      <c r="AQ1584" t="s">
        <v>52</v>
      </c>
      <c r="AR1584">
        <f>VLOOKUP(AQ1584,MoodysRatingMapping!$A$3:$B$23,2,0)</f>
        <v>4.1500000000000004</v>
      </c>
      <c r="AS1584">
        <v>0</v>
      </c>
      <c r="AT1584" s="11">
        <v>3.1</v>
      </c>
      <c r="AU1584" t="s">
        <v>72</v>
      </c>
      <c r="AV1584" s="15">
        <f>VLOOKUP(AU1584,'S&amp;PRatingMapping'!$A$3:$B$24,2,0)</f>
        <v>3.9999999999999991</v>
      </c>
      <c r="AX1584">
        <v>1000000</v>
      </c>
      <c r="AY1584" t="s">
        <v>30</v>
      </c>
      <c r="AZ1584">
        <v>1</v>
      </c>
      <c r="BA1584" t="s">
        <v>41</v>
      </c>
      <c r="BB1584">
        <v>1.247E-2</v>
      </c>
      <c r="BC1584">
        <v>-2</v>
      </c>
      <c r="BD1584">
        <v>99.937749999999994</v>
      </c>
      <c r="BE1584" s="11">
        <v>3.2</v>
      </c>
      <c r="BF1584" t="s">
        <v>41</v>
      </c>
      <c r="BG1584">
        <v>90.390299999999996</v>
      </c>
      <c r="BH1584">
        <v>0</v>
      </c>
      <c r="BI1584" s="11">
        <v>3.1</v>
      </c>
      <c r="BJ1584" t="s">
        <v>52</v>
      </c>
      <c r="BK1584">
        <f>VLOOKUP(BJ1584,MoodysRatingMapping!$A$3:$B$23,2,0)</f>
        <v>4.1500000000000004</v>
      </c>
      <c r="BL1584">
        <v>0</v>
      </c>
      <c r="BM1584" s="11">
        <v>3.1</v>
      </c>
      <c r="BN1584" t="s">
        <v>72</v>
      </c>
      <c r="BO1584" s="15">
        <f>VLOOKUP(BN1584,'S&amp;PRatingMapping'!$A$3:$B$24,2,0)</f>
        <v>3.9999999999999991</v>
      </c>
      <c r="BQ1584">
        <v>1000000</v>
      </c>
      <c r="BR1584" s="11" t="s">
        <v>30</v>
      </c>
      <c r="BS1584">
        <v>1</v>
      </c>
      <c r="BT1584" t="s">
        <v>41</v>
      </c>
      <c r="BU1584">
        <v>1.304E-2</v>
      </c>
      <c r="BV1584">
        <v>-2</v>
      </c>
      <c r="BW1584">
        <v>99.937749999999994</v>
      </c>
      <c r="BX1584" t="s">
        <v>35</v>
      </c>
      <c r="BY1584" t="s">
        <v>41</v>
      </c>
      <c r="BZ1584">
        <v>78.465299999999999</v>
      </c>
      <c r="CA1584">
        <v>0</v>
      </c>
      <c r="CB1584" t="s">
        <v>35</v>
      </c>
      <c r="CC1584" t="s">
        <v>52</v>
      </c>
      <c r="CD1584">
        <f>VLOOKUP(CC1584,MoodysRatingMapping!$A$3:$B$23,2,0)</f>
        <v>4.1500000000000004</v>
      </c>
      <c r="CE1584">
        <v>0</v>
      </c>
      <c r="CF1584" s="11">
        <v>3.1</v>
      </c>
      <c r="CG1584" t="s">
        <v>72</v>
      </c>
      <c r="CH1584" s="15">
        <f>VLOOKUP(CG1584,'S&amp;PRatingMapping'!$A$3:$B$24,2,0)</f>
        <v>3.9999999999999991</v>
      </c>
    </row>
    <row r="1585" spans="1:87" x14ac:dyDescent="0.25">
      <c r="A1585" s="2">
        <v>42062</v>
      </c>
      <c r="B1585">
        <v>3.2</v>
      </c>
      <c r="C1585">
        <v>68589</v>
      </c>
      <c r="D1585">
        <v>0.1000000000000001</v>
      </c>
      <c r="E1585">
        <v>1</v>
      </c>
      <c r="F1585">
        <v>0</v>
      </c>
      <c r="G1585">
        <v>0</v>
      </c>
      <c r="H1585">
        <v>0</v>
      </c>
      <c r="I1585">
        <v>150000</v>
      </c>
      <c r="J1585" s="9" t="s">
        <v>30</v>
      </c>
      <c r="K1585">
        <v>1</v>
      </c>
      <c r="L1585" t="s">
        <v>41</v>
      </c>
      <c r="M1585">
        <v>0.14000000000000001</v>
      </c>
      <c r="N1585">
        <v>-2</v>
      </c>
      <c r="Q1585" s="11">
        <v>3.1</v>
      </c>
      <c r="R1585" t="s">
        <v>41</v>
      </c>
      <c r="S1585">
        <v>63.16281</v>
      </c>
      <c r="U1585" s="11">
        <v>3.1</v>
      </c>
      <c r="V1585" t="s">
        <v>52</v>
      </c>
      <c r="W1585">
        <f>VLOOKUP(V1585,MoodysRatingMapping!$A$3:$B$23,2,0)</f>
        <v>4.1500000000000004</v>
      </c>
      <c r="Y1585">
        <v>3.1</v>
      </c>
      <c r="Z1585" t="s">
        <v>72</v>
      </c>
      <c r="AA1585" s="7">
        <f>VLOOKUP(Z1585,'S&amp;PRatingMapping'!$A$3:$B$24,2,0)</f>
        <v>3.9999999999999991</v>
      </c>
      <c r="AC1585">
        <v>7828</v>
      </c>
      <c r="AD1585">
        <v>7828</v>
      </c>
      <c r="AE1585">
        <v>150000</v>
      </c>
      <c r="AF1585" t="s">
        <v>30</v>
      </c>
      <c r="AG1585">
        <v>1</v>
      </c>
      <c r="AH1585" t="s">
        <v>41</v>
      </c>
      <c r="AI1585">
        <v>1.576E-2</v>
      </c>
      <c r="AJ1585">
        <v>-2</v>
      </c>
      <c r="AL1585" t="s">
        <v>45</v>
      </c>
      <c r="AM1585" t="s">
        <v>41</v>
      </c>
      <c r="AN1585">
        <v>76.412238000000002</v>
      </c>
      <c r="AO1585">
        <v>0</v>
      </c>
      <c r="AP1585" s="11">
        <v>2.2999999999999998</v>
      </c>
      <c r="AQ1585" t="s">
        <v>50</v>
      </c>
      <c r="AR1585">
        <f>VLOOKUP(AQ1585,MoodysRatingMapping!$A$3:$B$23,2,0)</f>
        <v>3.7000000000000006</v>
      </c>
      <c r="AS1585">
        <v>-1</v>
      </c>
      <c r="AT1585" s="11">
        <v>2.2999999999999998</v>
      </c>
      <c r="AU1585" t="s">
        <v>77</v>
      </c>
      <c r="AV1585" s="15">
        <f>VLOOKUP(AU1585,'S&amp;PRatingMapping'!$A$3:$B$24,2,0)</f>
        <v>3.5714285714285707</v>
      </c>
      <c r="AX1585">
        <v>150000</v>
      </c>
      <c r="AY1585" t="s">
        <v>30</v>
      </c>
      <c r="AZ1585">
        <v>1</v>
      </c>
      <c r="BA1585" t="s">
        <v>41</v>
      </c>
      <c r="BB1585">
        <v>1.4120000000000001E-2</v>
      </c>
      <c r="BC1585">
        <v>-2</v>
      </c>
      <c r="BE1585" s="11">
        <v>3.2</v>
      </c>
      <c r="BF1585" t="s">
        <v>41</v>
      </c>
      <c r="BG1585">
        <v>74.918491000000003</v>
      </c>
      <c r="BH1585">
        <v>0</v>
      </c>
      <c r="BI1585" s="11">
        <v>2.2999999999999998</v>
      </c>
      <c r="BJ1585" t="s">
        <v>50</v>
      </c>
      <c r="BK1585">
        <f>VLOOKUP(BJ1585,MoodysRatingMapping!$A$3:$B$23,2,0)</f>
        <v>3.7000000000000006</v>
      </c>
      <c r="BL1585">
        <v>-1</v>
      </c>
      <c r="BM1585" s="11">
        <v>2.2999999999999998</v>
      </c>
      <c r="BN1585" t="s">
        <v>77</v>
      </c>
      <c r="BO1585" s="15">
        <f>VLOOKUP(BN1585,'S&amp;PRatingMapping'!$A$3:$B$24,2,0)</f>
        <v>3.5714285714285707</v>
      </c>
      <c r="BQ1585">
        <v>150000</v>
      </c>
      <c r="BR1585" s="11" t="s">
        <v>30</v>
      </c>
      <c r="BS1585">
        <v>1</v>
      </c>
      <c r="BT1585" t="s">
        <v>41</v>
      </c>
      <c r="BU1585">
        <v>1.269E-2</v>
      </c>
      <c r="BV1585">
        <v>-2</v>
      </c>
      <c r="BX1585" t="s">
        <v>44</v>
      </c>
      <c r="BY1585" t="s">
        <v>41</v>
      </c>
      <c r="BZ1585">
        <v>42.667135000000002</v>
      </c>
      <c r="CA1585">
        <v>-1</v>
      </c>
      <c r="CB1585" t="s">
        <v>46</v>
      </c>
      <c r="CC1585" t="s">
        <v>50</v>
      </c>
      <c r="CD1585">
        <f>VLOOKUP(CC1585,MoodysRatingMapping!$A$3:$B$23,2,0)</f>
        <v>3.7000000000000006</v>
      </c>
      <c r="CE1585">
        <v>-1</v>
      </c>
      <c r="CF1585" s="11">
        <v>2.2999999999999998</v>
      </c>
      <c r="CG1585" t="s">
        <v>77</v>
      </c>
      <c r="CH1585" s="15">
        <f>VLOOKUP(CG1585,'S&amp;PRatingMapping'!$A$3:$B$24,2,0)</f>
        <v>3.5714285714285707</v>
      </c>
    </row>
    <row r="1586" spans="1:87" x14ac:dyDescent="0.25">
      <c r="A1586" s="2">
        <v>42704</v>
      </c>
      <c r="B1586">
        <v>3.3</v>
      </c>
      <c r="C1586">
        <v>68589</v>
      </c>
      <c r="D1586">
        <v>9.9999999999999645E-2</v>
      </c>
      <c r="E1586">
        <v>1</v>
      </c>
      <c r="F1586">
        <v>0</v>
      </c>
      <c r="G1586">
        <v>0</v>
      </c>
      <c r="H1586">
        <v>0</v>
      </c>
      <c r="I1586">
        <v>150000</v>
      </c>
      <c r="J1586" s="9" t="s">
        <v>30</v>
      </c>
      <c r="K1586">
        <v>1</v>
      </c>
      <c r="L1586" t="s">
        <v>41</v>
      </c>
      <c r="M1586">
        <v>0.22370000000000001</v>
      </c>
      <c r="N1586">
        <v>-2</v>
      </c>
      <c r="O1586" t="s">
        <v>41</v>
      </c>
      <c r="P1586">
        <v>99.9375</v>
      </c>
      <c r="Q1586" s="11">
        <v>3.2</v>
      </c>
      <c r="R1586" t="s">
        <v>41</v>
      </c>
      <c r="S1586">
        <v>95.153999999999996</v>
      </c>
      <c r="U1586" s="11">
        <v>3.1</v>
      </c>
      <c r="V1586" t="s">
        <v>52</v>
      </c>
      <c r="W1586">
        <f>VLOOKUP(V1586,MoodysRatingMapping!$A$3:$B$23,2,0)</f>
        <v>4.1500000000000004</v>
      </c>
      <c r="Y1586">
        <v>3.1</v>
      </c>
      <c r="Z1586" t="s">
        <v>72</v>
      </c>
      <c r="AA1586" s="7">
        <f>VLOOKUP(Z1586,'S&amp;PRatingMapping'!$A$3:$B$24,2,0)</f>
        <v>3.9999999999999991</v>
      </c>
      <c r="AC1586">
        <v>7849</v>
      </c>
      <c r="AD1586">
        <v>7849</v>
      </c>
      <c r="AE1586">
        <v>150000</v>
      </c>
      <c r="AF1586" t="s">
        <v>30</v>
      </c>
      <c r="AG1586">
        <v>1</v>
      </c>
      <c r="AH1586" t="s">
        <v>41</v>
      </c>
      <c r="AI1586">
        <v>1.9730000000000001E-2</v>
      </c>
      <c r="AJ1586">
        <v>-2</v>
      </c>
      <c r="AK1586">
        <v>100</v>
      </c>
      <c r="AL1586" t="s">
        <v>45</v>
      </c>
      <c r="AM1586" t="s">
        <v>41</v>
      </c>
      <c r="AN1586">
        <v>94.0364</v>
      </c>
      <c r="AO1586">
        <v>0</v>
      </c>
      <c r="AP1586" s="11">
        <v>3.1</v>
      </c>
      <c r="AQ1586" t="s">
        <v>52</v>
      </c>
      <c r="AR1586">
        <f>VLOOKUP(AQ1586,MoodysRatingMapping!$A$3:$B$23,2,0)</f>
        <v>4.1500000000000004</v>
      </c>
      <c r="AS1586">
        <v>0</v>
      </c>
      <c r="AT1586" s="11">
        <v>3.1</v>
      </c>
      <c r="AU1586" t="s">
        <v>72</v>
      </c>
      <c r="AV1586" s="15">
        <f>VLOOKUP(AU1586,'S&amp;PRatingMapping'!$A$3:$B$24,2,0)</f>
        <v>3.9999999999999991</v>
      </c>
      <c r="AX1586">
        <v>150000</v>
      </c>
      <c r="AY1586" t="s">
        <v>30</v>
      </c>
      <c r="AZ1586">
        <v>1</v>
      </c>
      <c r="BA1586" t="s">
        <v>41</v>
      </c>
      <c r="BB1586">
        <v>1.247E-2</v>
      </c>
      <c r="BC1586">
        <v>-2</v>
      </c>
      <c r="BD1586">
        <v>99.937749999999994</v>
      </c>
      <c r="BE1586" s="11">
        <v>3.2</v>
      </c>
      <c r="BF1586" t="s">
        <v>41</v>
      </c>
      <c r="BG1586">
        <v>90.390299999999996</v>
      </c>
      <c r="BH1586">
        <v>0</v>
      </c>
      <c r="BI1586" s="11">
        <v>3.1</v>
      </c>
      <c r="BJ1586" t="s">
        <v>52</v>
      </c>
      <c r="BK1586">
        <f>VLOOKUP(BJ1586,MoodysRatingMapping!$A$3:$B$23,2,0)</f>
        <v>4.1500000000000004</v>
      </c>
      <c r="BL1586">
        <v>0</v>
      </c>
      <c r="BM1586" s="11">
        <v>3.1</v>
      </c>
      <c r="BN1586" t="s">
        <v>72</v>
      </c>
      <c r="BO1586" s="15">
        <f>VLOOKUP(BN1586,'S&amp;PRatingMapping'!$A$3:$B$24,2,0)</f>
        <v>3.9999999999999991</v>
      </c>
      <c r="BQ1586">
        <v>150000</v>
      </c>
      <c r="BR1586" s="11" t="s">
        <v>30</v>
      </c>
      <c r="BS1586">
        <v>1</v>
      </c>
      <c r="BT1586" t="s">
        <v>41</v>
      </c>
      <c r="BU1586">
        <v>1.304E-2</v>
      </c>
      <c r="BV1586">
        <v>-2</v>
      </c>
      <c r="BW1586">
        <v>99.937749999999994</v>
      </c>
      <c r="BX1586" t="s">
        <v>35</v>
      </c>
      <c r="BY1586" t="s">
        <v>41</v>
      </c>
      <c r="BZ1586">
        <v>78.465299999999999</v>
      </c>
      <c r="CA1586">
        <v>0</v>
      </c>
      <c r="CB1586" t="s">
        <v>35</v>
      </c>
      <c r="CC1586" t="s">
        <v>52</v>
      </c>
      <c r="CD1586">
        <f>VLOOKUP(CC1586,MoodysRatingMapping!$A$3:$B$23,2,0)</f>
        <v>4.1500000000000004</v>
      </c>
      <c r="CE1586">
        <v>0</v>
      </c>
      <c r="CF1586" s="11">
        <v>3.1</v>
      </c>
      <c r="CG1586" t="s">
        <v>72</v>
      </c>
      <c r="CH1586" s="15">
        <f>VLOOKUP(CG1586,'S&amp;PRatingMapping'!$A$3:$B$24,2,0)</f>
        <v>3.9999999999999991</v>
      </c>
    </row>
    <row r="1587" spans="1:87" x14ac:dyDescent="0.25">
      <c r="A1587" s="2">
        <v>42062</v>
      </c>
      <c r="B1587">
        <v>3.2</v>
      </c>
      <c r="C1587">
        <v>68592</v>
      </c>
      <c r="D1587">
        <v>0.1000000000000001</v>
      </c>
      <c r="E1587">
        <v>1</v>
      </c>
      <c r="F1587">
        <v>0</v>
      </c>
      <c r="G1587">
        <v>0</v>
      </c>
      <c r="H1587">
        <v>0</v>
      </c>
      <c r="I1587">
        <v>5531429</v>
      </c>
      <c r="J1587" s="9" t="s">
        <v>30</v>
      </c>
      <c r="K1587">
        <v>1</v>
      </c>
      <c r="L1587" t="s">
        <v>41</v>
      </c>
      <c r="M1587">
        <v>0.14000000000000001</v>
      </c>
      <c r="N1587">
        <v>-2</v>
      </c>
      <c r="Q1587" s="11">
        <v>3.1</v>
      </c>
      <c r="R1587" t="s">
        <v>41</v>
      </c>
      <c r="S1587">
        <v>63.16281</v>
      </c>
      <c r="U1587" s="11">
        <v>3.1</v>
      </c>
      <c r="V1587" t="s">
        <v>52</v>
      </c>
      <c r="W1587">
        <f>VLOOKUP(V1587,MoodysRatingMapping!$A$3:$B$23,2,0)</f>
        <v>4.1500000000000004</v>
      </c>
      <c r="Y1587">
        <v>3.1</v>
      </c>
      <c r="Z1587" t="s">
        <v>72</v>
      </c>
      <c r="AA1587" s="7">
        <f>VLOOKUP(Z1587,'S&amp;PRatingMapping'!$A$3:$B$24,2,0)</f>
        <v>3.9999999999999991</v>
      </c>
      <c r="AC1587">
        <v>7881</v>
      </c>
      <c r="AD1587">
        <v>7881</v>
      </c>
      <c r="AE1587">
        <v>5531429</v>
      </c>
      <c r="AF1587" t="s">
        <v>30</v>
      </c>
      <c r="AG1587">
        <v>1</v>
      </c>
      <c r="AH1587" t="s">
        <v>41</v>
      </c>
      <c r="AI1587">
        <v>1.576E-2</v>
      </c>
      <c r="AJ1587">
        <v>-2</v>
      </c>
      <c r="AL1587" t="s">
        <v>45</v>
      </c>
      <c r="AM1587" t="s">
        <v>41</v>
      </c>
      <c r="AN1587">
        <v>76.412238000000002</v>
      </c>
      <c r="AO1587">
        <v>0</v>
      </c>
      <c r="AP1587" s="11">
        <v>2.2999999999999998</v>
      </c>
      <c r="AQ1587" t="s">
        <v>50</v>
      </c>
      <c r="AR1587">
        <f>VLOOKUP(AQ1587,MoodysRatingMapping!$A$3:$B$23,2,0)</f>
        <v>3.7000000000000006</v>
      </c>
      <c r="AS1587">
        <v>-1</v>
      </c>
      <c r="AT1587" s="11">
        <v>2.2999999999999998</v>
      </c>
      <c r="AU1587" t="s">
        <v>77</v>
      </c>
      <c r="AV1587" s="15">
        <f>VLOOKUP(AU1587,'S&amp;PRatingMapping'!$A$3:$B$24,2,0)</f>
        <v>3.5714285714285707</v>
      </c>
      <c r="AX1587">
        <v>5531429</v>
      </c>
      <c r="AY1587" t="s">
        <v>30</v>
      </c>
      <c r="AZ1587">
        <v>1</v>
      </c>
      <c r="BA1587" t="s">
        <v>41</v>
      </c>
      <c r="BB1587">
        <v>1.4120000000000001E-2</v>
      </c>
      <c r="BC1587">
        <v>-2</v>
      </c>
      <c r="BE1587" s="11">
        <v>3.2</v>
      </c>
      <c r="BF1587" t="s">
        <v>41</v>
      </c>
      <c r="BG1587">
        <v>74.918491000000003</v>
      </c>
      <c r="BH1587">
        <v>0</v>
      </c>
      <c r="BI1587" s="11">
        <v>2.2999999999999998</v>
      </c>
      <c r="BJ1587" t="s">
        <v>50</v>
      </c>
      <c r="BK1587">
        <f>VLOOKUP(BJ1587,MoodysRatingMapping!$A$3:$B$23,2,0)</f>
        <v>3.7000000000000006</v>
      </c>
      <c r="BL1587">
        <v>-1</v>
      </c>
      <c r="BM1587" s="11">
        <v>2.2999999999999998</v>
      </c>
      <c r="BN1587" t="s">
        <v>77</v>
      </c>
      <c r="BO1587" s="15">
        <f>VLOOKUP(BN1587,'S&amp;PRatingMapping'!$A$3:$B$24,2,0)</f>
        <v>3.5714285714285707</v>
      </c>
      <c r="BQ1587">
        <v>5531429</v>
      </c>
      <c r="BR1587" s="11" t="s">
        <v>30</v>
      </c>
      <c r="BS1587">
        <v>1</v>
      </c>
      <c r="BT1587" t="s">
        <v>41</v>
      </c>
      <c r="BU1587">
        <v>1.269E-2</v>
      </c>
      <c r="BV1587">
        <v>-2</v>
      </c>
      <c r="BX1587" t="s">
        <v>44</v>
      </c>
      <c r="BY1587" t="s">
        <v>41</v>
      </c>
      <c r="BZ1587">
        <v>42.667135000000002</v>
      </c>
      <c r="CA1587">
        <v>-1</v>
      </c>
      <c r="CB1587" t="s">
        <v>46</v>
      </c>
      <c r="CC1587" t="s">
        <v>50</v>
      </c>
      <c r="CD1587">
        <f>VLOOKUP(CC1587,MoodysRatingMapping!$A$3:$B$23,2,0)</f>
        <v>3.7000000000000006</v>
      </c>
      <c r="CE1587">
        <v>-1</v>
      </c>
      <c r="CF1587" s="11">
        <v>2.2999999999999998</v>
      </c>
      <c r="CG1587" t="s">
        <v>77</v>
      </c>
      <c r="CH1587" s="15">
        <f>VLOOKUP(CG1587,'S&amp;PRatingMapping'!$A$3:$B$24,2,0)</f>
        <v>3.5714285714285707</v>
      </c>
    </row>
    <row r="1588" spans="1:87" x14ac:dyDescent="0.25">
      <c r="A1588" s="2">
        <v>42704</v>
      </c>
      <c r="B1588">
        <v>3.3</v>
      </c>
      <c r="C1588">
        <v>68592</v>
      </c>
      <c r="D1588">
        <v>9.9999999999999645E-2</v>
      </c>
      <c r="E1588">
        <v>1</v>
      </c>
      <c r="F1588">
        <v>0</v>
      </c>
      <c r="G1588">
        <v>0</v>
      </c>
      <c r="H1588">
        <v>0</v>
      </c>
      <c r="I1588">
        <v>5628215</v>
      </c>
      <c r="J1588" s="9" t="s">
        <v>30</v>
      </c>
      <c r="K1588">
        <v>1</v>
      </c>
      <c r="L1588" t="s">
        <v>41</v>
      </c>
      <c r="M1588">
        <v>0.22370000000000001</v>
      </c>
      <c r="N1588">
        <v>-2</v>
      </c>
      <c r="O1588" t="s">
        <v>41</v>
      </c>
      <c r="P1588">
        <v>99.9375</v>
      </c>
      <c r="Q1588" s="11">
        <v>3.2</v>
      </c>
      <c r="R1588" t="s">
        <v>41</v>
      </c>
      <c r="S1588">
        <v>95.153999999999996</v>
      </c>
      <c r="U1588" s="11">
        <v>3.1</v>
      </c>
      <c r="V1588" t="s">
        <v>52</v>
      </c>
      <c r="W1588">
        <f>VLOOKUP(V1588,MoodysRatingMapping!$A$3:$B$23,2,0)</f>
        <v>4.1500000000000004</v>
      </c>
      <c r="Y1588">
        <v>3.1</v>
      </c>
      <c r="Z1588" t="s">
        <v>72</v>
      </c>
      <c r="AA1588" s="7">
        <f>VLOOKUP(Z1588,'S&amp;PRatingMapping'!$A$3:$B$24,2,0)</f>
        <v>3.9999999999999991</v>
      </c>
      <c r="AC1588">
        <v>792</v>
      </c>
      <c r="AD1588">
        <v>792</v>
      </c>
      <c r="AE1588">
        <v>5628215</v>
      </c>
      <c r="AF1588" t="s">
        <v>30</v>
      </c>
      <c r="AG1588">
        <v>1</v>
      </c>
      <c r="AH1588" t="s">
        <v>41</v>
      </c>
      <c r="AI1588">
        <v>1.9730000000000001E-2</v>
      </c>
      <c r="AJ1588">
        <v>-2</v>
      </c>
      <c r="AK1588">
        <v>100</v>
      </c>
      <c r="AL1588" t="s">
        <v>45</v>
      </c>
      <c r="AM1588" t="s">
        <v>41</v>
      </c>
      <c r="AN1588">
        <v>94.0364</v>
      </c>
      <c r="AO1588">
        <v>0</v>
      </c>
      <c r="AP1588" s="11">
        <v>3.1</v>
      </c>
      <c r="AQ1588" t="s">
        <v>52</v>
      </c>
      <c r="AR1588">
        <f>VLOOKUP(AQ1588,MoodysRatingMapping!$A$3:$B$23,2,0)</f>
        <v>4.1500000000000004</v>
      </c>
      <c r="AS1588">
        <v>0</v>
      </c>
      <c r="AT1588" s="11">
        <v>3.1</v>
      </c>
      <c r="AU1588" t="s">
        <v>72</v>
      </c>
      <c r="AV1588" s="15">
        <f>VLOOKUP(AU1588,'S&amp;PRatingMapping'!$A$3:$B$24,2,0)</f>
        <v>3.9999999999999991</v>
      </c>
      <c r="AX1588">
        <v>5628215</v>
      </c>
      <c r="AY1588" t="s">
        <v>30</v>
      </c>
      <c r="AZ1588">
        <v>1</v>
      </c>
      <c r="BA1588" t="s">
        <v>41</v>
      </c>
      <c r="BB1588">
        <v>1.247E-2</v>
      </c>
      <c r="BC1588">
        <v>-2</v>
      </c>
      <c r="BD1588">
        <v>99.937749999999994</v>
      </c>
      <c r="BE1588" s="11">
        <v>3.2</v>
      </c>
      <c r="BF1588" t="s">
        <v>41</v>
      </c>
      <c r="BG1588">
        <v>90.390299999999996</v>
      </c>
      <c r="BH1588">
        <v>0</v>
      </c>
      <c r="BI1588" s="11">
        <v>3.1</v>
      </c>
      <c r="BJ1588" t="s">
        <v>52</v>
      </c>
      <c r="BK1588">
        <f>VLOOKUP(BJ1588,MoodysRatingMapping!$A$3:$B$23,2,0)</f>
        <v>4.1500000000000004</v>
      </c>
      <c r="BL1588">
        <v>0</v>
      </c>
      <c r="BM1588" s="11">
        <v>3.1</v>
      </c>
      <c r="BN1588" t="s">
        <v>72</v>
      </c>
      <c r="BO1588" s="15">
        <f>VLOOKUP(BN1588,'S&amp;PRatingMapping'!$A$3:$B$24,2,0)</f>
        <v>3.9999999999999991</v>
      </c>
      <c r="BQ1588">
        <v>5628215</v>
      </c>
      <c r="BR1588" s="11" t="s">
        <v>30</v>
      </c>
      <c r="BS1588">
        <v>1</v>
      </c>
      <c r="BT1588" t="s">
        <v>41</v>
      </c>
      <c r="BU1588">
        <v>1.304E-2</v>
      </c>
      <c r="BV1588">
        <v>-2</v>
      </c>
      <c r="BW1588">
        <v>99.937749999999994</v>
      </c>
      <c r="BX1588" t="s">
        <v>35</v>
      </c>
      <c r="BY1588" t="s">
        <v>41</v>
      </c>
      <c r="BZ1588">
        <v>78.465299999999999</v>
      </c>
      <c r="CA1588">
        <v>0</v>
      </c>
      <c r="CB1588" t="s">
        <v>35</v>
      </c>
      <c r="CC1588" t="s">
        <v>52</v>
      </c>
      <c r="CD1588">
        <f>VLOOKUP(CC1588,MoodysRatingMapping!$A$3:$B$23,2,0)</f>
        <v>4.1500000000000004</v>
      </c>
      <c r="CE1588">
        <v>0</v>
      </c>
      <c r="CF1588" s="11">
        <v>3.1</v>
      </c>
      <c r="CG1588" t="s">
        <v>72</v>
      </c>
      <c r="CH1588" s="15">
        <f>VLOOKUP(CG1588,'S&amp;PRatingMapping'!$A$3:$B$24,2,0)</f>
        <v>3.9999999999999991</v>
      </c>
    </row>
    <row r="1589" spans="1:87" x14ac:dyDescent="0.25">
      <c r="A1589" s="2">
        <v>42062</v>
      </c>
      <c r="B1589">
        <v>3.1</v>
      </c>
      <c r="C1589">
        <v>68596</v>
      </c>
      <c r="D1589">
        <v>0.80000000000000027</v>
      </c>
      <c r="E1589">
        <v>1</v>
      </c>
      <c r="F1589">
        <v>0</v>
      </c>
      <c r="G1589">
        <v>0</v>
      </c>
      <c r="H1589">
        <v>0</v>
      </c>
      <c r="I1589">
        <v>12453760.460000001</v>
      </c>
      <c r="J1589" s="9" t="s">
        <v>30</v>
      </c>
      <c r="K1589">
        <v>1</v>
      </c>
      <c r="L1589" t="s">
        <v>41</v>
      </c>
      <c r="M1589">
        <v>0.14000000000000001</v>
      </c>
      <c r="N1589">
        <v>-2</v>
      </c>
      <c r="Q1589" s="11" t="s">
        <v>30</v>
      </c>
      <c r="R1589" t="s">
        <v>42</v>
      </c>
      <c r="S1589">
        <v>2.1536</v>
      </c>
      <c r="T1589">
        <v>-2</v>
      </c>
      <c r="U1589" s="11">
        <v>3.1</v>
      </c>
      <c r="V1589" t="s">
        <v>52</v>
      </c>
      <c r="W1589">
        <f>VLOOKUP(V1589,MoodysRatingMapping!$A$3:$B$23,2,0)</f>
        <v>4.1500000000000004</v>
      </c>
      <c r="Y1589">
        <v>3.1</v>
      </c>
      <c r="Z1589" t="s">
        <v>72</v>
      </c>
      <c r="AA1589" s="7">
        <f>VLOOKUP(Z1589,'S&amp;PRatingMapping'!$A$3:$B$24,2,0)</f>
        <v>3.9999999999999991</v>
      </c>
      <c r="AC1589">
        <v>7934</v>
      </c>
      <c r="AD1589">
        <v>7934</v>
      </c>
      <c r="AE1589">
        <v>12453760.460000001</v>
      </c>
      <c r="AF1589" t="s">
        <v>30</v>
      </c>
      <c r="AG1589">
        <v>1</v>
      </c>
      <c r="AH1589" t="s">
        <v>41</v>
      </c>
      <c r="AI1589">
        <v>1.576E-2</v>
      </c>
      <c r="AJ1589">
        <v>-1</v>
      </c>
      <c r="AL1589" t="s">
        <v>30</v>
      </c>
      <c r="AM1589" t="s">
        <v>42</v>
      </c>
      <c r="AN1589">
        <v>20.142158999999999</v>
      </c>
      <c r="AO1589">
        <v>-1</v>
      </c>
      <c r="AP1589" s="11">
        <v>2.2999999999999998</v>
      </c>
      <c r="AQ1589" t="s">
        <v>50</v>
      </c>
      <c r="AR1589">
        <f>VLOOKUP(AQ1589,MoodysRatingMapping!$A$3:$B$23,2,0)</f>
        <v>3.7000000000000006</v>
      </c>
      <c r="AS1589">
        <v>0</v>
      </c>
      <c r="AT1589" s="11">
        <v>2.2999999999999998</v>
      </c>
      <c r="AU1589" t="s">
        <v>77</v>
      </c>
      <c r="AV1589" s="15">
        <f>VLOOKUP(AU1589,'S&amp;PRatingMapping'!$A$3:$B$24,2,0)</f>
        <v>3.5714285714285707</v>
      </c>
      <c r="AX1589">
        <v>12453760.460000001</v>
      </c>
      <c r="AY1589" t="s">
        <v>30</v>
      </c>
      <c r="AZ1589">
        <v>1</v>
      </c>
      <c r="BA1589" t="s">
        <v>41</v>
      </c>
      <c r="BB1589">
        <v>1.4120000000000001E-2</v>
      </c>
      <c r="BC1589">
        <v>-1</v>
      </c>
      <c r="BE1589" s="11" t="s">
        <v>30</v>
      </c>
      <c r="BF1589" t="s">
        <v>42</v>
      </c>
      <c r="BG1589">
        <v>22.508865</v>
      </c>
      <c r="BH1589">
        <v>-1</v>
      </c>
      <c r="BI1589" s="11">
        <v>2.2999999999999998</v>
      </c>
      <c r="BJ1589" t="s">
        <v>50</v>
      </c>
      <c r="BK1589">
        <f>VLOOKUP(BJ1589,MoodysRatingMapping!$A$3:$B$23,2,0)</f>
        <v>3.7000000000000006</v>
      </c>
      <c r="BL1589">
        <v>0</v>
      </c>
      <c r="BM1589" s="11">
        <v>2.2999999999999998</v>
      </c>
      <c r="BN1589" t="s">
        <v>77</v>
      </c>
      <c r="BO1589" s="15">
        <f>VLOOKUP(BN1589,'S&amp;PRatingMapping'!$A$3:$B$24,2,0)</f>
        <v>3.5714285714285707</v>
      </c>
      <c r="BQ1589">
        <v>12453760.460000001</v>
      </c>
      <c r="BR1589" s="11" t="s">
        <v>30</v>
      </c>
      <c r="BS1589">
        <v>1</v>
      </c>
      <c r="BT1589" t="s">
        <v>41</v>
      </c>
      <c r="BU1589">
        <v>1.269E-2</v>
      </c>
      <c r="BV1589">
        <v>-1</v>
      </c>
      <c r="BX1589" t="s">
        <v>30</v>
      </c>
      <c r="BY1589" t="s">
        <v>42</v>
      </c>
      <c r="BZ1589">
        <v>22.343510999999999</v>
      </c>
      <c r="CA1589">
        <v>-1</v>
      </c>
      <c r="CB1589" t="s">
        <v>46</v>
      </c>
      <c r="CC1589" t="s">
        <v>50</v>
      </c>
      <c r="CD1589">
        <f>VLOOKUP(CC1589,MoodysRatingMapping!$A$3:$B$23,2,0)</f>
        <v>3.7000000000000006</v>
      </c>
      <c r="CE1589">
        <v>0</v>
      </c>
      <c r="CF1589" s="11">
        <v>2.2999999999999998</v>
      </c>
      <c r="CG1589" t="s">
        <v>77</v>
      </c>
      <c r="CH1589" s="15">
        <f>VLOOKUP(CG1589,'S&amp;PRatingMapping'!$A$3:$B$24,2,0)</f>
        <v>3.5714285714285707</v>
      </c>
    </row>
    <row r="1590" spans="1:87" x14ac:dyDescent="0.25">
      <c r="A1590" s="2">
        <v>42704</v>
      </c>
      <c r="B1590">
        <v>3.2</v>
      </c>
      <c r="C1590">
        <v>68596</v>
      </c>
      <c r="D1590">
        <v>0.1000000000000001</v>
      </c>
      <c r="E1590">
        <v>1</v>
      </c>
      <c r="F1590">
        <v>0</v>
      </c>
      <c r="G1590">
        <v>0</v>
      </c>
      <c r="H1590">
        <v>0</v>
      </c>
      <c r="I1590">
        <v>10114774.460000001</v>
      </c>
      <c r="J1590" s="9" t="s">
        <v>30</v>
      </c>
      <c r="K1590">
        <v>1</v>
      </c>
      <c r="L1590" t="s">
        <v>41</v>
      </c>
      <c r="M1590">
        <v>0.22370000000000001</v>
      </c>
      <c r="N1590">
        <v>-2</v>
      </c>
      <c r="O1590" t="s">
        <v>41</v>
      </c>
      <c r="P1590">
        <v>99.9375</v>
      </c>
      <c r="Q1590" s="11" t="s">
        <v>30</v>
      </c>
      <c r="R1590" t="s">
        <v>42</v>
      </c>
      <c r="S1590">
        <v>29.645</v>
      </c>
      <c r="T1590">
        <v>-2</v>
      </c>
      <c r="U1590" s="11">
        <v>3.1</v>
      </c>
      <c r="V1590" t="s">
        <v>52</v>
      </c>
      <c r="W1590">
        <f>VLOOKUP(V1590,MoodysRatingMapping!$A$3:$B$23,2,0)</f>
        <v>4.1500000000000004</v>
      </c>
      <c r="Y1590">
        <v>3.1</v>
      </c>
      <c r="Z1590" t="s">
        <v>72</v>
      </c>
      <c r="AA1590" s="7">
        <f>VLOOKUP(Z1590,'S&amp;PRatingMapping'!$A$3:$B$24,2,0)</f>
        <v>3.9999999999999991</v>
      </c>
      <c r="AC1590">
        <v>7955</v>
      </c>
      <c r="AD1590">
        <v>7955</v>
      </c>
      <c r="AE1590">
        <v>12494360.460000001</v>
      </c>
      <c r="AF1590" t="s">
        <v>30</v>
      </c>
      <c r="AG1590">
        <v>1</v>
      </c>
      <c r="AH1590" t="s">
        <v>41</v>
      </c>
      <c r="AI1590">
        <v>1.9730000000000001E-2</v>
      </c>
      <c r="AJ1590">
        <v>-2</v>
      </c>
      <c r="AK1590">
        <v>100</v>
      </c>
      <c r="AL1590" t="s">
        <v>30</v>
      </c>
      <c r="AM1590" t="s">
        <v>42</v>
      </c>
      <c r="AN1590">
        <v>29.752800000000001</v>
      </c>
      <c r="AO1590">
        <v>-2</v>
      </c>
      <c r="AP1590" s="11">
        <v>3.1</v>
      </c>
      <c r="AQ1590" t="s">
        <v>52</v>
      </c>
      <c r="AR1590">
        <f>VLOOKUP(AQ1590,MoodysRatingMapping!$A$3:$B$23,2,0)</f>
        <v>4.1500000000000004</v>
      </c>
      <c r="AS1590">
        <v>0</v>
      </c>
      <c r="AT1590" s="11">
        <v>3.1</v>
      </c>
      <c r="AU1590" t="s">
        <v>72</v>
      </c>
      <c r="AV1590" s="15">
        <f>VLOOKUP(AU1590,'S&amp;PRatingMapping'!$A$3:$B$24,2,0)</f>
        <v>3.9999999999999991</v>
      </c>
      <c r="AX1590">
        <v>12494360.460000001</v>
      </c>
      <c r="AY1590" t="s">
        <v>30</v>
      </c>
      <c r="AZ1590">
        <v>1</v>
      </c>
      <c r="BA1590" t="s">
        <v>41</v>
      </c>
      <c r="BB1590">
        <v>1.247E-2</v>
      </c>
      <c r="BC1590">
        <v>-2</v>
      </c>
      <c r="BD1590">
        <v>99.937749999999994</v>
      </c>
      <c r="BE1590" s="11" t="s">
        <v>30</v>
      </c>
      <c r="BF1590" t="s">
        <v>42</v>
      </c>
      <c r="BG1590">
        <v>26.338899999999999</v>
      </c>
      <c r="BH1590">
        <v>-2</v>
      </c>
      <c r="BI1590" s="11">
        <v>3.1</v>
      </c>
      <c r="BJ1590" t="s">
        <v>52</v>
      </c>
      <c r="BK1590">
        <f>VLOOKUP(BJ1590,MoodysRatingMapping!$A$3:$B$23,2,0)</f>
        <v>4.1500000000000004</v>
      </c>
      <c r="BL1590">
        <v>0</v>
      </c>
      <c r="BM1590" s="11">
        <v>3.1</v>
      </c>
      <c r="BN1590" t="s">
        <v>72</v>
      </c>
      <c r="BO1590" s="15">
        <f>VLOOKUP(BN1590,'S&amp;PRatingMapping'!$A$3:$B$24,2,0)</f>
        <v>3.9999999999999991</v>
      </c>
      <c r="BQ1590">
        <v>12494360.460000001</v>
      </c>
      <c r="BR1590" s="11" t="s">
        <v>30</v>
      </c>
      <c r="BS1590">
        <v>1</v>
      </c>
      <c r="BT1590" t="s">
        <v>41</v>
      </c>
      <c r="BU1590">
        <v>1.304E-2</v>
      </c>
      <c r="BV1590">
        <v>-2</v>
      </c>
      <c r="BW1590">
        <v>99.937749999999994</v>
      </c>
      <c r="BX1590" t="s">
        <v>30</v>
      </c>
      <c r="BY1590" t="s">
        <v>42</v>
      </c>
      <c r="BZ1590">
        <v>25.346800000000002</v>
      </c>
      <c r="CA1590">
        <v>-2</v>
      </c>
      <c r="CB1590" t="s">
        <v>35</v>
      </c>
      <c r="CC1590" t="s">
        <v>52</v>
      </c>
      <c r="CD1590">
        <f>VLOOKUP(CC1590,MoodysRatingMapping!$A$3:$B$23,2,0)</f>
        <v>4.1500000000000004</v>
      </c>
      <c r="CE1590">
        <v>0</v>
      </c>
      <c r="CF1590" s="11">
        <v>3.1</v>
      </c>
      <c r="CG1590" t="s">
        <v>72</v>
      </c>
      <c r="CH1590" s="15">
        <f>VLOOKUP(CG1590,'S&amp;PRatingMapping'!$A$3:$B$24,2,0)</f>
        <v>3.9999999999999991</v>
      </c>
    </row>
    <row r="1591" spans="1:87" x14ac:dyDescent="0.25">
      <c r="A1591" s="2">
        <v>43007</v>
      </c>
      <c r="B1591">
        <v>3.3</v>
      </c>
      <c r="C1591">
        <v>68596</v>
      </c>
      <c r="D1591">
        <v>9.9999999999999645E-2</v>
      </c>
      <c r="E1591">
        <v>1</v>
      </c>
      <c r="F1591">
        <v>0</v>
      </c>
      <c r="G1591">
        <v>0</v>
      </c>
      <c r="H1591">
        <v>0</v>
      </c>
      <c r="I1591">
        <v>10042158.460000001</v>
      </c>
      <c r="J1591" s="9" t="s">
        <v>30</v>
      </c>
      <c r="K1591">
        <v>1</v>
      </c>
      <c r="L1591" t="s">
        <v>41</v>
      </c>
      <c r="M1591">
        <v>0.16389999999999999</v>
      </c>
      <c r="N1591">
        <v>-2</v>
      </c>
      <c r="Q1591" s="11" t="s">
        <v>30</v>
      </c>
      <c r="R1591" t="s">
        <v>42</v>
      </c>
      <c r="S1591">
        <v>27.352</v>
      </c>
      <c r="T1591">
        <v>-2</v>
      </c>
      <c r="U1591" s="11">
        <v>3.1</v>
      </c>
      <c r="V1591" t="s">
        <v>52</v>
      </c>
      <c r="W1591">
        <f>VLOOKUP(V1591,MoodysRatingMapping!$A$3:$B$23,2,0)</f>
        <v>4.1500000000000004</v>
      </c>
      <c r="Y1591">
        <v>3.1</v>
      </c>
      <c r="Z1591" t="s">
        <v>72</v>
      </c>
      <c r="AA1591" s="7">
        <f>VLOOKUP(Z1591,'S&amp;PRatingMapping'!$A$3:$B$24,2,0)</f>
        <v>3.9999999999999991</v>
      </c>
      <c r="AC1591">
        <v>7965</v>
      </c>
      <c r="AD1591">
        <v>7965</v>
      </c>
      <c r="AE1591">
        <v>10042158.460000001</v>
      </c>
      <c r="AF1591" t="s">
        <v>30</v>
      </c>
      <c r="AG1591">
        <v>1</v>
      </c>
      <c r="AH1591" t="s">
        <v>41</v>
      </c>
      <c r="AI1591">
        <v>2.461E-2</v>
      </c>
      <c r="AJ1591">
        <v>-2</v>
      </c>
      <c r="AK1591">
        <v>100</v>
      </c>
      <c r="AL1591" t="s">
        <v>30</v>
      </c>
      <c r="AM1591" t="s">
        <v>42</v>
      </c>
      <c r="AN1591">
        <v>27.253499999999999</v>
      </c>
      <c r="AO1591">
        <v>-2</v>
      </c>
      <c r="AP1591" s="11">
        <v>3.1</v>
      </c>
      <c r="AQ1591" t="s">
        <v>52</v>
      </c>
      <c r="AR1591">
        <f>VLOOKUP(AQ1591,MoodysRatingMapping!$A$3:$B$23,2,0)</f>
        <v>4.1500000000000004</v>
      </c>
      <c r="AS1591">
        <v>0</v>
      </c>
      <c r="AT1591" s="11">
        <v>3.1</v>
      </c>
      <c r="AU1591" t="s">
        <v>72</v>
      </c>
      <c r="AV1591" s="15">
        <f>VLOOKUP(AU1591,'S&amp;PRatingMapping'!$A$3:$B$24,2,0)</f>
        <v>3.9999999999999991</v>
      </c>
      <c r="AX1591">
        <v>10042158.460000001</v>
      </c>
      <c r="AY1591" t="s">
        <v>30</v>
      </c>
      <c r="AZ1591">
        <v>1</v>
      </c>
      <c r="BA1591" t="s">
        <v>41</v>
      </c>
      <c r="BB1591">
        <v>1.5389999999999999E-2</v>
      </c>
      <c r="BC1591">
        <v>-2</v>
      </c>
      <c r="BD1591">
        <v>99.9375</v>
      </c>
      <c r="BE1591" s="11" t="s">
        <v>30</v>
      </c>
      <c r="BF1591" t="s">
        <v>42</v>
      </c>
      <c r="BG1591">
        <v>29.980499999999999</v>
      </c>
      <c r="BH1591">
        <v>-2</v>
      </c>
      <c r="BI1591" s="11">
        <v>3.1</v>
      </c>
      <c r="BJ1591" t="s">
        <v>52</v>
      </c>
      <c r="BK1591">
        <f>VLOOKUP(BJ1591,MoodysRatingMapping!$A$3:$B$23,2,0)</f>
        <v>4.1500000000000004</v>
      </c>
      <c r="BL1591">
        <v>0</v>
      </c>
      <c r="BM1591" s="11">
        <v>3.1</v>
      </c>
      <c r="BN1591" t="s">
        <v>72</v>
      </c>
      <c r="BO1591" s="15">
        <f>VLOOKUP(BN1591,'S&amp;PRatingMapping'!$A$3:$B$24,2,0)</f>
        <v>3.9999999999999991</v>
      </c>
      <c r="BQ1591">
        <v>10042158.460000001</v>
      </c>
      <c r="BR1591" s="11" t="s">
        <v>30</v>
      </c>
      <c r="BS1591">
        <v>1</v>
      </c>
      <c r="BT1591" t="s">
        <v>41</v>
      </c>
      <c r="BU1591">
        <v>1.6619999999999999E-2</v>
      </c>
      <c r="BV1591">
        <v>-2</v>
      </c>
      <c r="BW1591">
        <v>99.9375</v>
      </c>
      <c r="BX1591" t="s">
        <v>30</v>
      </c>
      <c r="BY1591" t="s">
        <v>42</v>
      </c>
      <c r="BZ1591">
        <v>26.224</v>
      </c>
      <c r="CA1591">
        <v>-2</v>
      </c>
      <c r="CB1591" t="s">
        <v>35</v>
      </c>
      <c r="CC1591" t="s">
        <v>52</v>
      </c>
      <c r="CD1591">
        <f>VLOOKUP(CC1591,MoodysRatingMapping!$A$3:$B$23,2,0)</f>
        <v>4.1500000000000004</v>
      </c>
      <c r="CE1591">
        <v>0</v>
      </c>
      <c r="CF1591" s="11">
        <v>3.1</v>
      </c>
      <c r="CG1591" t="s">
        <v>72</v>
      </c>
      <c r="CH1591" s="15">
        <f>VLOOKUP(CG1591,'S&amp;PRatingMapping'!$A$3:$B$24,2,0)</f>
        <v>3.9999999999999991</v>
      </c>
    </row>
    <row r="1592" spans="1:87" x14ac:dyDescent="0.25">
      <c r="A1592" s="2">
        <v>42062</v>
      </c>
      <c r="B1592">
        <v>3.1</v>
      </c>
      <c r="C1592">
        <v>68609</v>
      </c>
      <c r="D1592">
        <v>0.80000000000000027</v>
      </c>
      <c r="E1592">
        <v>1</v>
      </c>
      <c r="F1592">
        <v>0</v>
      </c>
      <c r="G1592">
        <v>0</v>
      </c>
      <c r="H1592">
        <v>0</v>
      </c>
      <c r="I1592">
        <v>983305634.13</v>
      </c>
      <c r="J1592" s="9" t="s">
        <v>30</v>
      </c>
      <c r="K1592">
        <v>1</v>
      </c>
      <c r="L1592" t="s">
        <v>42</v>
      </c>
      <c r="M1592">
        <v>0.14000000000000001</v>
      </c>
      <c r="N1592">
        <v>-2</v>
      </c>
      <c r="Q1592" s="11">
        <v>3.1</v>
      </c>
      <c r="R1592" t="s">
        <v>42</v>
      </c>
      <c r="S1592">
        <v>63.16281</v>
      </c>
      <c r="U1592" s="11">
        <v>3.1</v>
      </c>
      <c r="V1592" t="s">
        <v>52</v>
      </c>
      <c r="W1592">
        <f>VLOOKUP(V1592,MoodysRatingMapping!$A$3:$B$23,2,0)</f>
        <v>4.1500000000000004</v>
      </c>
      <c r="Y1592">
        <v>3.1</v>
      </c>
      <c r="Z1592" t="s">
        <v>72</v>
      </c>
      <c r="AA1592" s="7">
        <f>VLOOKUP(Z1592,'S&amp;PRatingMapping'!$A$3:$B$24,2,0)</f>
        <v>3.9999999999999991</v>
      </c>
      <c r="AC1592">
        <v>7193</v>
      </c>
      <c r="AD1592">
        <v>7193</v>
      </c>
      <c r="AE1592">
        <v>1043034607.89</v>
      </c>
      <c r="AF1592" t="s">
        <v>30</v>
      </c>
      <c r="AG1592">
        <v>1</v>
      </c>
      <c r="AH1592" t="s">
        <v>42</v>
      </c>
      <c r="AI1592">
        <v>1.576E-2</v>
      </c>
      <c r="AJ1592">
        <v>-1</v>
      </c>
      <c r="AL1592" t="s">
        <v>45</v>
      </c>
      <c r="AM1592" t="s">
        <v>42</v>
      </c>
      <c r="AN1592">
        <v>76.412238000000002</v>
      </c>
      <c r="AO1592">
        <v>1</v>
      </c>
      <c r="AP1592" s="11">
        <v>2.2999999999999998</v>
      </c>
      <c r="AQ1592" t="s">
        <v>50</v>
      </c>
      <c r="AR1592">
        <f>VLOOKUP(AQ1592,MoodysRatingMapping!$A$3:$B$23,2,0)</f>
        <v>3.7000000000000006</v>
      </c>
      <c r="AS1592">
        <v>0</v>
      </c>
      <c r="AT1592" s="11">
        <v>2.2999999999999998</v>
      </c>
      <c r="AU1592" t="s">
        <v>77</v>
      </c>
      <c r="AV1592" s="15">
        <f>VLOOKUP(AU1592,'S&amp;PRatingMapping'!$A$3:$B$24,2,0)</f>
        <v>3.5714285714285707</v>
      </c>
      <c r="AX1592">
        <v>499418440.22000003</v>
      </c>
      <c r="AY1592" t="s">
        <v>30</v>
      </c>
      <c r="AZ1592">
        <v>1</v>
      </c>
      <c r="BA1592" t="s">
        <v>42</v>
      </c>
      <c r="BB1592">
        <v>1.4120000000000001E-2</v>
      </c>
      <c r="BC1592">
        <v>-1</v>
      </c>
      <c r="BE1592" s="11">
        <v>3.2</v>
      </c>
      <c r="BF1592" t="s">
        <v>42</v>
      </c>
      <c r="BG1592">
        <v>74.918491000000003</v>
      </c>
      <c r="BH1592">
        <v>1</v>
      </c>
      <c r="BI1592" s="11">
        <v>2.2999999999999998</v>
      </c>
      <c r="BJ1592" t="s">
        <v>50</v>
      </c>
      <c r="BK1592">
        <f>VLOOKUP(BJ1592,MoodysRatingMapping!$A$3:$B$23,2,0)</f>
        <v>3.7000000000000006</v>
      </c>
      <c r="BL1592">
        <v>0</v>
      </c>
      <c r="BM1592" s="11">
        <v>2.2999999999999998</v>
      </c>
      <c r="BN1592" t="s">
        <v>77</v>
      </c>
      <c r="BO1592" s="15">
        <f>VLOOKUP(BN1592,'S&amp;PRatingMapping'!$A$3:$B$24,2,0)</f>
        <v>3.5714285714285707</v>
      </c>
      <c r="BP1592" t="s">
        <v>50</v>
      </c>
      <c r="BQ1592">
        <v>363420660.55000001</v>
      </c>
      <c r="BR1592" s="11" t="s">
        <v>30</v>
      </c>
      <c r="BS1592">
        <v>1</v>
      </c>
      <c r="BT1592" t="s">
        <v>42</v>
      </c>
      <c r="BU1592">
        <v>1.269E-2</v>
      </c>
      <c r="BV1592">
        <v>-1</v>
      </c>
      <c r="BX1592" t="s">
        <v>44</v>
      </c>
      <c r="BY1592" t="s">
        <v>42</v>
      </c>
      <c r="BZ1592">
        <v>42.667135000000002</v>
      </c>
      <c r="CA1592">
        <v>0</v>
      </c>
      <c r="CB1592" t="s">
        <v>46</v>
      </c>
      <c r="CC1592" t="s">
        <v>50</v>
      </c>
      <c r="CD1592">
        <f>VLOOKUP(CC1592,MoodysRatingMapping!$A$3:$B$23,2,0)</f>
        <v>3.7000000000000006</v>
      </c>
      <c r="CE1592">
        <v>0</v>
      </c>
      <c r="CF1592" s="11">
        <v>2.2999999999999998</v>
      </c>
      <c r="CG1592" t="s">
        <v>77</v>
      </c>
      <c r="CH1592" s="15">
        <f>VLOOKUP(CG1592,'S&amp;PRatingMapping'!$A$3:$B$24,2,0)</f>
        <v>3.5714285714285707</v>
      </c>
    </row>
    <row r="1593" spans="1:87" x14ac:dyDescent="0.25">
      <c r="A1593" s="2">
        <v>42704</v>
      </c>
      <c r="B1593">
        <v>3.2</v>
      </c>
      <c r="C1593">
        <v>68609</v>
      </c>
      <c r="D1593">
        <v>0.1000000000000001</v>
      </c>
      <c r="E1593">
        <v>1</v>
      </c>
      <c r="F1593">
        <v>0</v>
      </c>
      <c r="G1593">
        <v>0</v>
      </c>
      <c r="H1593">
        <v>0</v>
      </c>
      <c r="I1593">
        <v>3988857965.4000001</v>
      </c>
      <c r="J1593" s="9" t="s">
        <v>30</v>
      </c>
      <c r="K1593">
        <v>1</v>
      </c>
      <c r="L1593" t="s">
        <v>42</v>
      </c>
      <c r="M1593">
        <v>0.22370000000000001</v>
      </c>
      <c r="N1593">
        <v>-2</v>
      </c>
      <c r="O1593" t="s">
        <v>42</v>
      </c>
      <c r="P1593">
        <v>99.9375</v>
      </c>
      <c r="Q1593" s="11">
        <v>3.2</v>
      </c>
      <c r="R1593" t="s">
        <v>42</v>
      </c>
      <c r="S1593">
        <v>95.153999999999996</v>
      </c>
      <c r="U1593" s="11">
        <v>3.1</v>
      </c>
      <c r="V1593" t="s">
        <v>52</v>
      </c>
      <c r="W1593">
        <f>VLOOKUP(V1593,MoodysRatingMapping!$A$3:$B$23,2,0)</f>
        <v>4.1500000000000004</v>
      </c>
      <c r="Y1593">
        <v>3.1</v>
      </c>
      <c r="Z1593" t="s">
        <v>72</v>
      </c>
      <c r="AA1593" s="7">
        <f>VLOOKUP(Z1593,'S&amp;PRatingMapping'!$A$3:$B$24,2,0)</f>
        <v>3.9999999999999991</v>
      </c>
      <c r="AB1593" t="s">
        <v>93</v>
      </c>
      <c r="AC1593">
        <v>71114</v>
      </c>
      <c r="AD1593">
        <v>71114</v>
      </c>
      <c r="AE1593">
        <v>1470751390.9400001</v>
      </c>
      <c r="AF1593" t="s">
        <v>30</v>
      </c>
      <c r="AG1593">
        <v>1</v>
      </c>
      <c r="AH1593" t="s">
        <v>42</v>
      </c>
      <c r="AI1593">
        <v>1.9730000000000001E-2</v>
      </c>
      <c r="AJ1593">
        <v>-2</v>
      </c>
      <c r="AK1593">
        <v>100</v>
      </c>
      <c r="AL1593" t="s">
        <v>45</v>
      </c>
      <c r="AM1593" t="s">
        <v>42</v>
      </c>
      <c r="AN1593">
        <v>94.0364</v>
      </c>
      <c r="AO1593">
        <v>0</v>
      </c>
      <c r="AP1593" s="11">
        <v>3.1</v>
      </c>
      <c r="AQ1593" t="s">
        <v>52</v>
      </c>
      <c r="AR1593">
        <f>VLOOKUP(AQ1593,MoodysRatingMapping!$A$3:$B$23,2,0)</f>
        <v>4.1500000000000004</v>
      </c>
      <c r="AS1593">
        <v>0</v>
      </c>
      <c r="AT1593" s="11">
        <v>3.1</v>
      </c>
      <c r="AU1593" t="s">
        <v>72</v>
      </c>
      <c r="AV1593" s="15">
        <f>VLOOKUP(AU1593,'S&amp;PRatingMapping'!$A$3:$B$24,2,0)</f>
        <v>3.9999999999999991</v>
      </c>
      <c r="AW1593" t="s">
        <v>50</v>
      </c>
      <c r="AX1593">
        <v>1451966957.2</v>
      </c>
      <c r="AY1593" t="s">
        <v>30</v>
      </c>
      <c r="AZ1593">
        <v>1</v>
      </c>
      <c r="BA1593" t="s">
        <v>42</v>
      </c>
      <c r="BB1593">
        <v>1.247E-2</v>
      </c>
      <c r="BC1593">
        <v>-2</v>
      </c>
      <c r="BD1593">
        <v>99.937749999999994</v>
      </c>
      <c r="BE1593" s="11">
        <v>3.2</v>
      </c>
      <c r="BF1593" t="s">
        <v>42</v>
      </c>
      <c r="BG1593">
        <v>90.390299999999996</v>
      </c>
      <c r="BH1593">
        <v>0</v>
      </c>
      <c r="BI1593" s="11">
        <v>3.1</v>
      </c>
      <c r="BJ1593" t="s">
        <v>52</v>
      </c>
      <c r="BK1593">
        <f>VLOOKUP(BJ1593,MoodysRatingMapping!$A$3:$B$23,2,0)</f>
        <v>4.1500000000000004</v>
      </c>
      <c r="BL1593">
        <v>0</v>
      </c>
      <c r="BM1593" s="11">
        <v>3.1</v>
      </c>
      <c r="BN1593" t="s">
        <v>72</v>
      </c>
      <c r="BO1593" s="15">
        <f>VLOOKUP(BN1593,'S&amp;PRatingMapping'!$A$3:$B$24,2,0)</f>
        <v>3.9999999999999991</v>
      </c>
      <c r="BP1593" t="s">
        <v>93</v>
      </c>
      <c r="BQ1593">
        <v>1159658840.24</v>
      </c>
      <c r="BR1593" s="11" t="s">
        <v>30</v>
      </c>
      <c r="BS1593">
        <v>1</v>
      </c>
      <c r="BT1593" t="s">
        <v>42</v>
      </c>
      <c r="BU1593">
        <v>1.304E-2</v>
      </c>
      <c r="BV1593">
        <v>-2</v>
      </c>
      <c r="BW1593">
        <v>99.937749999999994</v>
      </c>
      <c r="BX1593" t="s">
        <v>35</v>
      </c>
      <c r="BY1593" t="s">
        <v>42</v>
      </c>
      <c r="BZ1593">
        <v>78.465299999999999</v>
      </c>
      <c r="CA1593">
        <v>0</v>
      </c>
      <c r="CB1593" t="s">
        <v>35</v>
      </c>
      <c r="CC1593" t="s">
        <v>52</v>
      </c>
      <c r="CD1593">
        <f>VLOOKUP(CC1593,MoodysRatingMapping!$A$3:$B$23,2,0)</f>
        <v>4.1500000000000004</v>
      </c>
      <c r="CE1593">
        <v>0</v>
      </c>
      <c r="CF1593" s="11">
        <v>3.1</v>
      </c>
      <c r="CG1593" t="s">
        <v>72</v>
      </c>
      <c r="CH1593" s="15">
        <f>VLOOKUP(CG1593,'S&amp;PRatingMapping'!$A$3:$B$24,2,0)</f>
        <v>3.9999999999999991</v>
      </c>
      <c r="CI1593" t="s">
        <v>50</v>
      </c>
    </row>
    <row r="1594" spans="1:87" x14ac:dyDescent="0.25">
      <c r="A1594" s="2">
        <v>42062</v>
      </c>
      <c r="B1594">
        <v>3.2</v>
      </c>
      <c r="C1594">
        <v>68611</v>
      </c>
      <c r="D1594">
        <v>0.1000000000000001</v>
      </c>
      <c r="E1594">
        <v>1</v>
      </c>
      <c r="F1594">
        <v>0</v>
      </c>
      <c r="G1594">
        <v>0</v>
      </c>
      <c r="H1594">
        <v>0</v>
      </c>
      <c r="I1594">
        <v>24723882.91</v>
      </c>
      <c r="J1594" s="9" t="s">
        <v>30</v>
      </c>
      <c r="K1594">
        <v>1</v>
      </c>
      <c r="L1594" t="s">
        <v>41</v>
      </c>
      <c r="M1594">
        <v>0.14000000000000001</v>
      </c>
      <c r="N1594">
        <v>-2</v>
      </c>
      <c r="Q1594" s="11">
        <v>2.2000000000000002</v>
      </c>
      <c r="R1594" t="s">
        <v>42</v>
      </c>
      <c r="S1594">
        <v>42.123826999999999</v>
      </c>
      <c r="T1594">
        <v>-1</v>
      </c>
      <c r="U1594" s="11">
        <v>3.1</v>
      </c>
      <c r="V1594" t="s">
        <v>52</v>
      </c>
      <c r="W1594">
        <f>VLOOKUP(V1594,MoodysRatingMapping!$A$3:$B$23,2,0)</f>
        <v>4.1500000000000004</v>
      </c>
      <c r="Y1594">
        <v>3.1</v>
      </c>
      <c r="Z1594" t="s">
        <v>72</v>
      </c>
      <c r="AA1594" s="7">
        <f>VLOOKUP(Z1594,'S&amp;PRatingMapping'!$A$3:$B$24,2,0)</f>
        <v>3.9999999999999991</v>
      </c>
      <c r="AC1594">
        <v>71146</v>
      </c>
      <c r="AD1594">
        <v>71146</v>
      </c>
      <c r="AE1594">
        <v>24673882.91</v>
      </c>
      <c r="AF1594" t="s">
        <v>30</v>
      </c>
      <c r="AG1594">
        <v>1</v>
      </c>
      <c r="AH1594" t="s">
        <v>41</v>
      </c>
      <c r="AI1594">
        <v>1.576E-2</v>
      </c>
      <c r="AJ1594">
        <v>-2</v>
      </c>
      <c r="AL1594" t="s">
        <v>44</v>
      </c>
      <c r="AM1594" t="s">
        <v>42</v>
      </c>
      <c r="AN1594">
        <v>41.702323999999997</v>
      </c>
      <c r="AO1594">
        <v>-1</v>
      </c>
      <c r="AP1594" s="11">
        <v>2.2999999999999998</v>
      </c>
      <c r="AQ1594" t="s">
        <v>50</v>
      </c>
      <c r="AR1594">
        <f>VLOOKUP(AQ1594,MoodysRatingMapping!$A$3:$B$23,2,0)</f>
        <v>3.7000000000000006</v>
      </c>
      <c r="AS1594">
        <v>-1</v>
      </c>
      <c r="AT1594" s="11">
        <v>2.2999999999999998</v>
      </c>
      <c r="AU1594" t="s">
        <v>77</v>
      </c>
      <c r="AV1594" s="15">
        <f>VLOOKUP(AU1594,'S&amp;PRatingMapping'!$A$3:$B$24,2,0)</f>
        <v>3.5714285714285707</v>
      </c>
      <c r="AX1594">
        <v>24673882.91</v>
      </c>
      <c r="AY1594" t="s">
        <v>30</v>
      </c>
      <c r="AZ1594">
        <v>1</v>
      </c>
      <c r="BA1594" t="s">
        <v>41</v>
      </c>
      <c r="BB1594">
        <v>1.4120000000000001E-2</v>
      </c>
      <c r="BC1594">
        <v>-2</v>
      </c>
      <c r="BE1594" s="11">
        <v>2.2000000000000002</v>
      </c>
      <c r="BF1594" t="s">
        <v>42</v>
      </c>
      <c r="BG1594">
        <v>40.699672999999997</v>
      </c>
      <c r="BH1594">
        <v>-1</v>
      </c>
      <c r="BI1594" s="11">
        <v>2.2999999999999998</v>
      </c>
      <c r="BJ1594" t="s">
        <v>50</v>
      </c>
      <c r="BK1594">
        <f>VLOOKUP(BJ1594,MoodysRatingMapping!$A$3:$B$23,2,0)</f>
        <v>3.7000000000000006</v>
      </c>
      <c r="BL1594">
        <v>-1</v>
      </c>
      <c r="BM1594" s="11">
        <v>2.2999999999999998</v>
      </c>
      <c r="BN1594" t="s">
        <v>77</v>
      </c>
      <c r="BO1594" s="15">
        <f>VLOOKUP(BN1594,'S&amp;PRatingMapping'!$A$3:$B$24,2,0)</f>
        <v>3.5714285714285707</v>
      </c>
      <c r="BQ1594">
        <v>24827882.91</v>
      </c>
      <c r="BR1594" s="11" t="s">
        <v>30</v>
      </c>
      <c r="BS1594">
        <v>1</v>
      </c>
      <c r="BT1594" t="s">
        <v>41</v>
      </c>
      <c r="BU1594">
        <v>1.269E-2</v>
      </c>
      <c r="BV1594">
        <v>-2</v>
      </c>
      <c r="BX1594" t="s">
        <v>44</v>
      </c>
      <c r="BY1594" t="s">
        <v>42</v>
      </c>
      <c r="BZ1594">
        <v>40.989693000000003</v>
      </c>
      <c r="CA1594">
        <v>-1</v>
      </c>
      <c r="CB1594" t="s">
        <v>46</v>
      </c>
      <c r="CC1594" t="s">
        <v>50</v>
      </c>
      <c r="CD1594">
        <f>VLOOKUP(CC1594,MoodysRatingMapping!$A$3:$B$23,2,0)</f>
        <v>3.7000000000000006</v>
      </c>
      <c r="CE1594">
        <v>-1</v>
      </c>
      <c r="CF1594" s="11">
        <v>2.2999999999999998</v>
      </c>
      <c r="CG1594" t="s">
        <v>77</v>
      </c>
      <c r="CH1594" s="15">
        <f>VLOOKUP(CG1594,'S&amp;PRatingMapping'!$A$3:$B$24,2,0)</f>
        <v>3.5714285714285707</v>
      </c>
    </row>
    <row r="1595" spans="1:87" x14ac:dyDescent="0.25">
      <c r="A1595" s="2">
        <v>42704</v>
      </c>
      <c r="B1595">
        <v>3.3</v>
      </c>
      <c r="C1595">
        <v>68611</v>
      </c>
      <c r="D1595">
        <v>9.9999999999999645E-2</v>
      </c>
      <c r="E1595">
        <v>1</v>
      </c>
      <c r="F1595">
        <v>0</v>
      </c>
      <c r="G1595">
        <v>0</v>
      </c>
      <c r="H1595">
        <v>0</v>
      </c>
      <c r="I1595">
        <v>23676386.91</v>
      </c>
      <c r="J1595" s="9" t="s">
        <v>30</v>
      </c>
      <c r="K1595">
        <v>1</v>
      </c>
      <c r="L1595" t="s">
        <v>41</v>
      </c>
      <c r="M1595">
        <v>0.22370000000000001</v>
      </c>
      <c r="N1595">
        <v>-2</v>
      </c>
      <c r="O1595" t="s">
        <v>41</v>
      </c>
      <c r="P1595">
        <v>99.9375</v>
      </c>
      <c r="Q1595" s="11" t="s">
        <v>30</v>
      </c>
      <c r="R1595" t="s">
        <v>42</v>
      </c>
      <c r="S1595">
        <v>45.610999999999997</v>
      </c>
      <c r="T1595">
        <v>-2</v>
      </c>
      <c r="U1595" s="11">
        <v>3.1</v>
      </c>
      <c r="V1595" t="s">
        <v>52</v>
      </c>
      <c r="W1595">
        <f>VLOOKUP(V1595,MoodysRatingMapping!$A$3:$B$23,2,0)</f>
        <v>4.1500000000000004</v>
      </c>
      <c r="Z1595" t="s">
        <v>78</v>
      </c>
      <c r="AA1595" s="7" t="e">
        <f>VLOOKUP(Z1595,'S&amp;PRatingMapping'!$A$3:$B$24,2,0)</f>
        <v>#N/A</v>
      </c>
      <c r="AC1595">
        <v>71167</v>
      </c>
      <c r="AD1595">
        <v>71167</v>
      </c>
      <c r="AE1595">
        <v>23676386.91</v>
      </c>
      <c r="AF1595" t="s">
        <v>30</v>
      </c>
      <c r="AG1595">
        <v>1</v>
      </c>
      <c r="AH1595" t="s">
        <v>41</v>
      </c>
      <c r="AI1595">
        <v>1.9730000000000001E-2</v>
      </c>
      <c r="AJ1595">
        <v>-2</v>
      </c>
      <c r="AK1595">
        <v>100</v>
      </c>
      <c r="AL1595" t="s">
        <v>30</v>
      </c>
      <c r="AM1595" t="s">
        <v>42</v>
      </c>
      <c r="AN1595">
        <v>45.5655</v>
      </c>
      <c r="AO1595">
        <v>-2</v>
      </c>
      <c r="AP1595" s="11">
        <v>3.1</v>
      </c>
      <c r="AQ1595" t="s">
        <v>52</v>
      </c>
      <c r="AR1595">
        <f>VLOOKUP(AQ1595,MoodysRatingMapping!$A$3:$B$23,2,0)</f>
        <v>4.1500000000000004</v>
      </c>
      <c r="AS1595">
        <v>0</v>
      </c>
      <c r="AU1595" t="s">
        <v>78</v>
      </c>
      <c r="AV1595" s="15" t="e">
        <f>VLOOKUP(AU1595,'S&amp;PRatingMapping'!$A$3:$B$24,2,0)</f>
        <v>#N/A</v>
      </c>
      <c r="AX1595">
        <v>23676386.91</v>
      </c>
      <c r="AY1595" t="s">
        <v>30</v>
      </c>
      <c r="AZ1595">
        <v>1</v>
      </c>
      <c r="BA1595" t="s">
        <v>41</v>
      </c>
      <c r="BB1595">
        <v>1.247E-2</v>
      </c>
      <c r="BC1595">
        <v>-2</v>
      </c>
      <c r="BD1595">
        <v>99.937749999999994</v>
      </c>
      <c r="BE1595" s="11" t="s">
        <v>30</v>
      </c>
      <c r="BF1595" t="s">
        <v>42</v>
      </c>
      <c r="BG1595">
        <v>45.174500000000002</v>
      </c>
      <c r="BH1595">
        <v>-2</v>
      </c>
      <c r="BI1595" s="11">
        <v>3.1</v>
      </c>
      <c r="BJ1595" t="s">
        <v>52</v>
      </c>
      <c r="BK1595">
        <f>VLOOKUP(BJ1595,MoodysRatingMapping!$A$3:$B$23,2,0)</f>
        <v>4.1500000000000004</v>
      </c>
      <c r="BL1595">
        <v>0</v>
      </c>
      <c r="BN1595" t="s">
        <v>78</v>
      </c>
      <c r="BO1595" s="15" t="e">
        <f>VLOOKUP(BN1595,'S&amp;PRatingMapping'!$A$3:$B$24,2,0)</f>
        <v>#N/A</v>
      </c>
      <c r="BQ1595">
        <v>24065941.91</v>
      </c>
      <c r="BR1595" s="11" t="s">
        <v>30</v>
      </c>
      <c r="BS1595">
        <v>1</v>
      </c>
      <c r="BT1595" t="s">
        <v>41</v>
      </c>
      <c r="BU1595">
        <v>1.304E-2</v>
      </c>
      <c r="BV1595">
        <v>-2</v>
      </c>
      <c r="BW1595">
        <v>99.937749999999994</v>
      </c>
      <c r="BX1595" t="s">
        <v>30</v>
      </c>
      <c r="BY1595" t="s">
        <v>42</v>
      </c>
      <c r="BZ1595">
        <v>44.698099999999997</v>
      </c>
      <c r="CA1595">
        <v>-2</v>
      </c>
      <c r="CB1595" t="s">
        <v>35</v>
      </c>
      <c r="CC1595" t="s">
        <v>52</v>
      </c>
      <c r="CD1595">
        <f>VLOOKUP(CC1595,MoodysRatingMapping!$A$3:$B$23,2,0)</f>
        <v>4.1500000000000004</v>
      </c>
      <c r="CE1595">
        <v>0</v>
      </c>
      <c r="CG1595" t="s">
        <v>78</v>
      </c>
      <c r="CH1595" s="15" t="e">
        <f>VLOOKUP(CG1595,'S&amp;PRatingMapping'!$A$3:$B$24,2,0)</f>
        <v>#N/A</v>
      </c>
    </row>
    <row r="1596" spans="1:87" x14ac:dyDescent="0.25">
      <c r="A1596" s="2">
        <v>42062</v>
      </c>
      <c r="B1596">
        <v>3.2</v>
      </c>
      <c r="C1596">
        <v>68612</v>
      </c>
      <c r="D1596">
        <v>0.1000000000000001</v>
      </c>
      <c r="E1596">
        <v>1</v>
      </c>
      <c r="F1596">
        <v>0</v>
      </c>
      <c r="G1596">
        <v>0</v>
      </c>
      <c r="H1596">
        <v>0</v>
      </c>
      <c r="I1596">
        <v>282960792</v>
      </c>
      <c r="J1596" s="9" t="s">
        <v>30</v>
      </c>
      <c r="K1596">
        <v>1</v>
      </c>
      <c r="L1596" t="s">
        <v>41</v>
      </c>
      <c r="M1596">
        <v>0.14000000000000001</v>
      </c>
      <c r="N1596">
        <v>-2</v>
      </c>
      <c r="Q1596" s="11">
        <v>3.1</v>
      </c>
      <c r="R1596" t="s">
        <v>41</v>
      </c>
      <c r="S1596">
        <v>63.16281</v>
      </c>
      <c r="U1596" s="11">
        <v>3.1</v>
      </c>
      <c r="V1596" t="s">
        <v>52</v>
      </c>
      <c r="W1596">
        <f>VLOOKUP(V1596,MoodysRatingMapping!$A$3:$B$23,2,0)</f>
        <v>4.1500000000000004</v>
      </c>
      <c r="Y1596">
        <v>3.1</v>
      </c>
      <c r="Z1596" t="s">
        <v>72</v>
      </c>
      <c r="AA1596" s="7">
        <f>VLOOKUP(Z1596,'S&amp;PRatingMapping'!$A$3:$B$24,2,0)</f>
        <v>3.9999999999999991</v>
      </c>
      <c r="AC1596">
        <v>71199</v>
      </c>
      <c r="AD1596">
        <v>71199</v>
      </c>
      <c r="AE1596">
        <v>282960792</v>
      </c>
      <c r="AF1596" t="s">
        <v>30</v>
      </c>
      <c r="AG1596">
        <v>1</v>
      </c>
      <c r="AH1596" t="s">
        <v>41</v>
      </c>
      <c r="AI1596">
        <v>1.576E-2</v>
      </c>
      <c r="AJ1596">
        <v>-2</v>
      </c>
      <c r="AL1596" t="s">
        <v>45</v>
      </c>
      <c r="AM1596" t="s">
        <v>41</v>
      </c>
      <c r="AN1596">
        <v>76.412238000000002</v>
      </c>
      <c r="AO1596">
        <v>0</v>
      </c>
      <c r="AP1596" s="11">
        <v>2.2999999999999998</v>
      </c>
      <c r="AQ1596" t="s">
        <v>50</v>
      </c>
      <c r="AR1596">
        <f>VLOOKUP(AQ1596,MoodysRatingMapping!$A$3:$B$23,2,0)</f>
        <v>3.7000000000000006</v>
      </c>
      <c r="AS1596">
        <v>-1</v>
      </c>
      <c r="AT1596" s="11">
        <v>2.2999999999999998</v>
      </c>
      <c r="AU1596" t="s">
        <v>77</v>
      </c>
      <c r="AV1596" s="15">
        <f>VLOOKUP(AU1596,'S&amp;PRatingMapping'!$A$3:$B$24,2,0)</f>
        <v>3.5714285714285707</v>
      </c>
      <c r="AX1596">
        <v>282960792</v>
      </c>
      <c r="AY1596" t="s">
        <v>30</v>
      </c>
      <c r="AZ1596">
        <v>1</v>
      </c>
      <c r="BA1596" t="s">
        <v>41</v>
      </c>
      <c r="BB1596">
        <v>1.4120000000000001E-2</v>
      </c>
      <c r="BC1596">
        <v>-2</v>
      </c>
      <c r="BE1596" s="11">
        <v>3.2</v>
      </c>
      <c r="BF1596" t="s">
        <v>41</v>
      </c>
      <c r="BG1596">
        <v>74.918491000000003</v>
      </c>
      <c r="BH1596">
        <v>0</v>
      </c>
      <c r="BI1596" s="11">
        <v>2.2999999999999998</v>
      </c>
      <c r="BJ1596" t="s">
        <v>50</v>
      </c>
      <c r="BK1596">
        <f>VLOOKUP(BJ1596,MoodysRatingMapping!$A$3:$B$23,2,0)</f>
        <v>3.7000000000000006</v>
      </c>
      <c r="BL1596">
        <v>-1</v>
      </c>
      <c r="BM1596" s="11">
        <v>2.2999999999999998</v>
      </c>
      <c r="BN1596" t="s">
        <v>77</v>
      </c>
      <c r="BO1596" s="15">
        <f>VLOOKUP(BN1596,'S&amp;PRatingMapping'!$A$3:$B$24,2,0)</f>
        <v>3.5714285714285707</v>
      </c>
      <c r="BQ1596">
        <v>282960792</v>
      </c>
      <c r="BR1596" s="11" t="s">
        <v>30</v>
      </c>
      <c r="BS1596">
        <v>1</v>
      </c>
      <c r="BT1596" t="s">
        <v>41</v>
      </c>
      <c r="BU1596">
        <v>1.269E-2</v>
      </c>
      <c r="BV1596">
        <v>-2</v>
      </c>
      <c r="BX1596" t="s">
        <v>44</v>
      </c>
      <c r="BY1596" t="s">
        <v>41</v>
      </c>
      <c r="BZ1596">
        <v>42.667135000000002</v>
      </c>
      <c r="CA1596">
        <v>-1</v>
      </c>
      <c r="CB1596" t="s">
        <v>46</v>
      </c>
      <c r="CC1596" t="s">
        <v>50</v>
      </c>
      <c r="CD1596">
        <f>VLOOKUP(CC1596,MoodysRatingMapping!$A$3:$B$23,2,0)</f>
        <v>3.7000000000000006</v>
      </c>
      <c r="CE1596">
        <v>-1</v>
      </c>
      <c r="CF1596" s="11">
        <v>2.2999999999999998</v>
      </c>
      <c r="CG1596" t="s">
        <v>77</v>
      </c>
      <c r="CH1596" s="15">
        <f>VLOOKUP(CG1596,'S&amp;PRatingMapping'!$A$3:$B$24,2,0)</f>
        <v>3.5714285714285707</v>
      </c>
    </row>
    <row r="1597" spans="1:87" x14ac:dyDescent="0.25">
      <c r="A1597" s="2">
        <v>42704</v>
      </c>
      <c r="B1597">
        <v>3.3</v>
      </c>
      <c r="C1597">
        <v>68612</v>
      </c>
      <c r="D1597">
        <v>9.9999999999999645E-2</v>
      </c>
      <c r="E1597">
        <v>1</v>
      </c>
      <c r="F1597">
        <v>0</v>
      </c>
      <c r="G1597">
        <v>0</v>
      </c>
      <c r="H1597">
        <v>0</v>
      </c>
      <c r="I1597">
        <v>3896005</v>
      </c>
      <c r="J1597" s="9" t="s">
        <v>30</v>
      </c>
      <c r="K1597">
        <v>1</v>
      </c>
      <c r="L1597" t="s">
        <v>41</v>
      </c>
      <c r="M1597">
        <v>0.22370000000000001</v>
      </c>
      <c r="N1597">
        <v>-2</v>
      </c>
      <c r="O1597" t="s">
        <v>41</v>
      </c>
      <c r="P1597">
        <v>99.9375</v>
      </c>
      <c r="Q1597" s="11">
        <v>3.2</v>
      </c>
      <c r="R1597" t="s">
        <v>41</v>
      </c>
      <c r="S1597">
        <v>95.153999999999996</v>
      </c>
      <c r="U1597" s="11">
        <v>3.1</v>
      </c>
      <c r="V1597" t="s">
        <v>52</v>
      </c>
      <c r="W1597">
        <f>VLOOKUP(V1597,MoodysRatingMapping!$A$3:$B$23,2,0)</f>
        <v>4.1500000000000004</v>
      </c>
      <c r="Y1597">
        <v>3.1</v>
      </c>
      <c r="Z1597" t="s">
        <v>72</v>
      </c>
      <c r="AA1597" s="7">
        <f>VLOOKUP(Z1597,'S&amp;PRatingMapping'!$A$3:$B$24,2,0)</f>
        <v>3.9999999999999991</v>
      </c>
      <c r="AC1597">
        <v>7122</v>
      </c>
      <c r="AD1597">
        <v>7122</v>
      </c>
      <c r="AE1597">
        <v>3896005</v>
      </c>
      <c r="AF1597" t="s">
        <v>30</v>
      </c>
      <c r="AG1597">
        <v>1</v>
      </c>
      <c r="AH1597" t="s">
        <v>41</v>
      </c>
      <c r="AI1597">
        <v>1.9730000000000001E-2</v>
      </c>
      <c r="AJ1597">
        <v>-2</v>
      </c>
      <c r="AK1597">
        <v>100</v>
      </c>
      <c r="AL1597" t="s">
        <v>45</v>
      </c>
      <c r="AM1597" t="s">
        <v>41</v>
      </c>
      <c r="AN1597">
        <v>94.0364</v>
      </c>
      <c r="AO1597">
        <v>0</v>
      </c>
      <c r="AP1597" s="11">
        <v>3.1</v>
      </c>
      <c r="AQ1597" t="s">
        <v>52</v>
      </c>
      <c r="AR1597">
        <f>VLOOKUP(AQ1597,MoodysRatingMapping!$A$3:$B$23,2,0)</f>
        <v>4.1500000000000004</v>
      </c>
      <c r="AS1597">
        <v>0</v>
      </c>
      <c r="AT1597" s="11">
        <v>3.1</v>
      </c>
      <c r="AU1597" t="s">
        <v>72</v>
      </c>
      <c r="AV1597" s="15">
        <f>VLOOKUP(AU1597,'S&amp;PRatingMapping'!$A$3:$B$24,2,0)</f>
        <v>3.9999999999999991</v>
      </c>
      <c r="AX1597">
        <v>4051347</v>
      </c>
      <c r="AY1597" t="s">
        <v>30</v>
      </c>
      <c r="AZ1597">
        <v>1</v>
      </c>
      <c r="BA1597" t="s">
        <v>41</v>
      </c>
      <c r="BB1597">
        <v>1.247E-2</v>
      </c>
      <c r="BC1597">
        <v>-2</v>
      </c>
      <c r="BD1597">
        <v>99.937749999999994</v>
      </c>
      <c r="BE1597" s="11">
        <v>3.2</v>
      </c>
      <c r="BF1597" t="s">
        <v>41</v>
      </c>
      <c r="BG1597">
        <v>90.390299999999996</v>
      </c>
      <c r="BH1597">
        <v>0</v>
      </c>
      <c r="BI1597" s="11">
        <v>3.1</v>
      </c>
      <c r="BJ1597" t="s">
        <v>52</v>
      </c>
      <c r="BK1597">
        <f>VLOOKUP(BJ1597,MoodysRatingMapping!$A$3:$B$23,2,0)</f>
        <v>4.1500000000000004</v>
      </c>
      <c r="BL1597">
        <v>0</v>
      </c>
      <c r="BM1597" s="11">
        <v>3.1</v>
      </c>
      <c r="BN1597" t="s">
        <v>72</v>
      </c>
      <c r="BO1597" s="15">
        <f>VLOOKUP(BN1597,'S&amp;PRatingMapping'!$A$3:$B$24,2,0)</f>
        <v>3.9999999999999991</v>
      </c>
      <c r="BQ1597">
        <v>4051347</v>
      </c>
      <c r="BR1597" s="11" t="s">
        <v>30</v>
      </c>
      <c r="BS1597">
        <v>1</v>
      </c>
      <c r="BT1597" t="s">
        <v>41</v>
      </c>
      <c r="BU1597">
        <v>1.304E-2</v>
      </c>
      <c r="BV1597">
        <v>-2</v>
      </c>
      <c r="BW1597">
        <v>99.937749999999994</v>
      </c>
      <c r="BX1597" t="s">
        <v>35</v>
      </c>
      <c r="BY1597" t="s">
        <v>41</v>
      </c>
      <c r="BZ1597">
        <v>78.465299999999999</v>
      </c>
      <c r="CA1597">
        <v>0</v>
      </c>
      <c r="CB1597" t="s">
        <v>35</v>
      </c>
      <c r="CC1597" t="s">
        <v>52</v>
      </c>
      <c r="CD1597">
        <f>VLOOKUP(CC1597,MoodysRatingMapping!$A$3:$B$23,2,0)</f>
        <v>4.1500000000000004</v>
      </c>
      <c r="CE1597">
        <v>0</v>
      </c>
      <c r="CF1597" s="11">
        <v>3.1</v>
      </c>
      <c r="CG1597" t="s">
        <v>72</v>
      </c>
      <c r="CH1597" s="15">
        <f>VLOOKUP(CG1597,'S&amp;PRatingMapping'!$A$3:$B$24,2,0)</f>
        <v>3.9999999999999991</v>
      </c>
    </row>
    <row r="1598" spans="1:87" x14ac:dyDescent="0.25">
      <c r="A1598" s="2">
        <v>42062</v>
      </c>
      <c r="B1598">
        <v>3.2</v>
      </c>
      <c r="C1598">
        <v>68614</v>
      </c>
      <c r="D1598">
        <v>0.1000000000000001</v>
      </c>
      <c r="E1598">
        <v>1</v>
      </c>
      <c r="F1598">
        <v>0</v>
      </c>
      <c r="G1598">
        <v>0</v>
      </c>
      <c r="H1598">
        <v>0</v>
      </c>
      <c r="I1598">
        <v>102339945</v>
      </c>
      <c r="J1598" s="9" t="s">
        <v>30</v>
      </c>
      <c r="K1598">
        <v>1</v>
      </c>
      <c r="L1598" t="s">
        <v>41</v>
      </c>
      <c r="M1598">
        <v>0.14000000000000001</v>
      </c>
      <c r="N1598">
        <v>-2</v>
      </c>
      <c r="Q1598" s="11">
        <v>3.1</v>
      </c>
      <c r="R1598" t="s">
        <v>41</v>
      </c>
      <c r="S1598">
        <v>63.16281</v>
      </c>
      <c r="U1598" s="11">
        <v>3.1</v>
      </c>
      <c r="V1598" t="s">
        <v>52</v>
      </c>
      <c r="W1598">
        <f>VLOOKUP(V1598,MoodysRatingMapping!$A$3:$B$23,2,0)</f>
        <v>4.1500000000000004</v>
      </c>
      <c r="Y1598">
        <v>3.1</v>
      </c>
      <c r="Z1598" t="s">
        <v>72</v>
      </c>
      <c r="AA1598" s="7">
        <f>VLOOKUP(Z1598,'S&amp;PRatingMapping'!$A$3:$B$24,2,0)</f>
        <v>3.9999999999999991</v>
      </c>
      <c r="AC1598">
        <v>71252</v>
      </c>
      <c r="AD1598">
        <v>71252</v>
      </c>
      <c r="AE1598">
        <v>102339945</v>
      </c>
      <c r="AF1598" t="s">
        <v>30</v>
      </c>
      <c r="AG1598">
        <v>1</v>
      </c>
      <c r="AH1598" t="s">
        <v>41</v>
      </c>
      <c r="AI1598">
        <v>1.576E-2</v>
      </c>
      <c r="AJ1598">
        <v>-2</v>
      </c>
      <c r="AL1598" t="s">
        <v>45</v>
      </c>
      <c r="AM1598" t="s">
        <v>41</v>
      </c>
      <c r="AN1598">
        <v>76.412238000000002</v>
      </c>
      <c r="AO1598">
        <v>0</v>
      </c>
      <c r="AP1598" s="11">
        <v>2.2999999999999998</v>
      </c>
      <c r="AQ1598" t="s">
        <v>50</v>
      </c>
      <c r="AR1598">
        <f>VLOOKUP(AQ1598,MoodysRatingMapping!$A$3:$B$23,2,0)</f>
        <v>3.7000000000000006</v>
      </c>
      <c r="AS1598">
        <v>-1</v>
      </c>
      <c r="AT1598" s="11">
        <v>2.2999999999999998</v>
      </c>
      <c r="AU1598" t="s">
        <v>77</v>
      </c>
      <c r="AV1598" s="15">
        <f>VLOOKUP(AU1598,'S&amp;PRatingMapping'!$A$3:$B$24,2,0)</f>
        <v>3.5714285714285707</v>
      </c>
      <c r="AX1598">
        <v>102339945</v>
      </c>
      <c r="AY1598" t="s">
        <v>30</v>
      </c>
      <c r="AZ1598">
        <v>1</v>
      </c>
      <c r="BA1598" t="s">
        <v>41</v>
      </c>
      <c r="BB1598">
        <v>1.4120000000000001E-2</v>
      </c>
      <c r="BC1598">
        <v>-2</v>
      </c>
      <c r="BE1598" s="11">
        <v>3.2</v>
      </c>
      <c r="BF1598" t="s">
        <v>41</v>
      </c>
      <c r="BG1598">
        <v>74.918491000000003</v>
      </c>
      <c r="BH1598">
        <v>0</v>
      </c>
      <c r="BI1598" s="11">
        <v>2.2999999999999998</v>
      </c>
      <c r="BJ1598" t="s">
        <v>50</v>
      </c>
      <c r="BK1598">
        <f>VLOOKUP(BJ1598,MoodysRatingMapping!$A$3:$B$23,2,0)</f>
        <v>3.7000000000000006</v>
      </c>
      <c r="BL1598">
        <v>-1</v>
      </c>
      <c r="BM1598" s="11">
        <v>2.2999999999999998</v>
      </c>
      <c r="BN1598" t="s">
        <v>77</v>
      </c>
      <c r="BO1598" s="15">
        <f>VLOOKUP(BN1598,'S&amp;PRatingMapping'!$A$3:$B$24,2,0)</f>
        <v>3.5714285714285707</v>
      </c>
      <c r="BQ1598">
        <v>98516120</v>
      </c>
      <c r="BR1598" s="11" t="s">
        <v>30</v>
      </c>
      <c r="BS1598">
        <v>1</v>
      </c>
      <c r="BT1598" t="s">
        <v>41</v>
      </c>
      <c r="BU1598">
        <v>1.269E-2</v>
      </c>
      <c r="BV1598">
        <v>-2</v>
      </c>
      <c r="BX1598" t="s">
        <v>44</v>
      </c>
      <c r="BY1598" t="s">
        <v>41</v>
      </c>
      <c r="BZ1598">
        <v>42.667135000000002</v>
      </c>
      <c r="CA1598">
        <v>-1</v>
      </c>
      <c r="CB1598" t="s">
        <v>46</v>
      </c>
      <c r="CC1598" t="s">
        <v>50</v>
      </c>
      <c r="CD1598">
        <f>VLOOKUP(CC1598,MoodysRatingMapping!$A$3:$B$23,2,0)</f>
        <v>3.7000000000000006</v>
      </c>
      <c r="CE1598">
        <v>-1</v>
      </c>
      <c r="CF1598" s="11">
        <v>2.2999999999999998</v>
      </c>
      <c r="CG1598" t="s">
        <v>77</v>
      </c>
      <c r="CH1598" s="15">
        <f>VLOOKUP(CG1598,'S&amp;PRatingMapping'!$A$3:$B$24,2,0)</f>
        <v>3.5714285714285707</v>
      </c>
    </row>
    <row r="1599" spans="1:87" x14ac:dyDescent="0.25">
      <c r="A1599" s="2">
        <v>42704</v>
      </c>
      <c r="B1599">
        <v>3.3</v>
      </c>
      <c r="C1599">
        <v>68614</v>
      </c>
      <c r="D1599">
        <v>9.9999999999999645E-2</v>
      </c>
      <c r="E1599">
        <v>1</v>
      </c>
      <c r="F1599">
        <v>0</v>
      </c>
      <c r="G1599">
        <v>0</v>
      </c>
      <c r="H1599">
        <v>0</v>
      </c>
      <c r="I1599">
        <v>105148136</v>
      </c>
      <c r="J1599" s="9" t="s">
        <v>30</v>
      </c>
      <c r="K1599">
        <v>1</v>
      </c>
      <c r="L1599" t="s">
        <v>41</v>
      </c>
      <c r="M1599">
        <v>0.22370000000000001</v>
      </c>
      <c r="N1599">
        <v>-2</v>
      </c>
      <c r="O1599" t="s">
        <v>41</v>
      </c>
      <c r="P1599">
        <v>99.9375</v>
      </c>
      <c r="Q1599" s="11">
        <v>3.2</v>
      </c>
      <c r="R1599" t="s">
        <v>41</v>
      </c>
      <c r="S1599">
        <v>95.153999999999996</v>
      </c>
      <c r="U1599" s="11">
        <v>3.1</v>
      </c>
      <c r="V1599" t="s">
        <v>52</v>
      </c>
      <c r="W1599">
        <f>VLOOKUP(V1599,MoodysRatingMapping!$A$3:$B$23,2,0)</f>
        <v>4.1500000000000004</v>
      </c>
      <c r="Y1599">
        <v>3.1</v>
      </c>
      <c r="Z1599" t="s">
        <v>72</v>
      </c>
      <c r="AA1599" s="7">
        <f>VLOOKUP(Z1599,'S&amp;PRatingMapping'!$A$3:$B$24,2,0)</f>
        <v>3.9999999999999991</v>
      </c>
      <c r="AC1599">
        <v>71273</v>
      </c>
      <c r="AD1599">
        <v>71273</v>
      </c>
      <c r="AE1599">
        <v>105148136</v>
      </c>
      <c r="AF1599" t="s">
        <v>30</v>
      </c>
      <c r="AG1599">
        <v>1</v>
      </c>
      <c r="AH1599" t="s">
        <v>41</v>
      </c>
      <c r="AI1599">
        <v>1.9730000000000001E-2</v>
      </c>
      <c r="AJ1599">
        <v>-2</v>
      </c>
      <c r="AK1599">
        <v>100</v>
      </c>
      <c r="AL1599" t="s">
        <v>45</v>
      </c>
      <c r="AM1599" t="s">
        <v>41</v>
      </c>
      <c r="AN1599">
        <v>94.0364</v>
      </c>
      <c r="AO1599">
        <v>0</v>
      </c>
      <c r="AP1599" s="11">
        <v>3.1</v>
      </c>
      <c r="AQ1599" t="s">
        <v>52</v>
      </c>
      <c r="AR1599">
        <f>VLOOKUP(AQ1599,MoodysRatingMapping!$A$3:$B$23,2,0)</f>
        <v>4.1500000000000004</v>
      </c>
      <c r="AS1599">
        <v>0</v>
      </c>
      <c r="AT1599" s="11">
        <v>3.1</v>
      </c>
      <c r="AU1599" t="s">
        <v>72</v>
      </c>
      <c r="AV1599" s="15">
        <f>VLOOKUP(AU1599,'S&amp;PRatingMapping'!$A$3:$B$24,2,0)</f>
        <v>3.9999999999999991</v>
      </c>
      <c r="AX1599">
        <v>105148136</v>
      </c>
      <c r="AY1599" t="s">
        <v>30</v>
      </c>
      <c r="AZ1599">
        <v>1</v>
      </c>
      <c r="BA1599" t="s">
        <v>41</v>
      </c>
      <c r="BB1599">
        <v>1.247E-2</v>
      </c>
      <c r="BC1599">
        <v>-2</v>
      </c>
      <c r="BD1599">
        <v>99.937749999999994</v>
      </c>
      <c r="BE1599" s="11">
        <v>3.2</v>
      </c>
      <c r="BF1599" t="s">
        <v>41</v>
      </c>
      <c r="BG1599">
        <v>90.390299999999996</v>
      </c>
      <c r="BH1599">
        <v>0</v>
      </c>
      <c r="BI1599" s="11">
        <v>3.1</v>
      </c>
      <c r="BJ1599" t="s">
        <v>52</v>
      </c>
      <c r="BK1599">
        <f>VLOOKUP(BJ1599,MoodysRatingMapping!$A$3:$B$23,2,0)</f>
        <v>4.1500000000000004</v>
      </c>
      <c r="BL1599">
        <v>0</v>
      </c>
      <c r="BM1599" s="11">
        <v>3.1</v>
      </c>
      <c r="BN1599" t="s">
        <v>72</v>
      </c>
      <c r="BO1599" s="15">
        <f>VLOOKUP(BN1599,'S&amp;PRatingMapping'!$A$3:$B$24,2,0)</f>
        <v>3.9999999999999991</v>
      </c>
      <c r="BQ1599">
        <v>92334292</v>
      </c>
      <c r="BR1599" s="11" t="s">
        <v>30</v>
      </c>
      <c r="BS1599">
        <v>1</v>
      </c>
      <c r="BT1599" t="s">
        <v>41</v>
      </c>
      <c r="BU1599">
        <v>1.304E-2</v>
      </c>
      <c r="BV1599">
        <v>-2</v>
      </c>
      <c r="BW1599">
        <v>99.937749999999994</v>
      </c>
      <c r="BX1599" t="s">
        <v>35</v>
      </c>
      <c r="BY1599" t="s">
        <v>41</v>
      </c>
      <c r="BZ1599">
        <v>78.465299999999999</v>
      </c>
      <c r="CA1599">
        <v>0</v>
      </c>
      <c r="CB1599" t="s">
        <v>35</v>
      </c>
      <c r="CC1599" t="s">
        <v>52</v>
      </c>
      <c r="CD1599">
        <f>VLOOKUP(CC1599,MoodysRatingMapping!$A$3:$B$23,2,0)</f>
        <v>4.1500000000000004</v>
      </c>
      <c r="CE1599">
        <v>0</v>
      </c>
      <c r="CF1599" s="11">
        <v>3.1</v>
      </c>
      <c r="CG1599" t="s">
        <v>72</v>
      </c>
      <c r="CH1599" s="15">
        <f>VLOOKUP(CG1599,'S&amp;PRatingMapping'!$A$3:$B$24,2,0)</f>
        <v>3.9999999999999991</v>
      </c>
    </row>
    <row r="1600" spans="1:87" x14ac:dyDescent="0.25">
      <c r="A1600" s="2">
        <v>42062</v>
      </c>
      <c r="B1600">
        <v>3.2</v>
      </c>
      <c r="C1600">
        <v>68615</v>
      </c>
      <c r="D1600">
        <v>0.1000000000000001</v>
      </c>
      <c r="E1600">
        <v>1</v>
      </c>
      <c r="F1600">
        <v>0</v>
      </c>
      <c r="G1600">
        <v>0</v>
      </c>
      <c r="H1600">
        <v>0</v>
      </c>
      <c r="I1600">
        <v>500000</v>
      </c>
      <c r="J1600" s="9" t="s">
        <v>30</v>
      </c>
      <c r="K1600">
        <v>1</v>
      </c>
      <c r="L1600" t="s">
        <v>41</v>
      </c>
      <c r="M1600">
        <v>0.14000000000000001</v>
      </c>
      <c r="N1600">
        <v>-2</v>
      </c>
      <c r="Q1600" s="11">
        <v>3.1</v>
      </c>
      <c r="R1600" t="s">
        <v>41</v>
      </c>
      <c r="S1600">
        <v>63.16281</v>
      </c>
      <c r="U1600" s="11">
        <v>3.1</v>
      </c>
      <c r="V1600" t="s">
        <v>52</v>
      </c>
      <c r="W1600">
        <f>VLOOKUP(V1600,MoodysRatingMapping!$A$3:$B$23,2,0)</f>
        <v>4.1500000000000004</v>
      </c>
      <c r="Y1600">
        <v>3.1</v>
      </c>
      <c r="Z1600" t="s">
        <v>72</v>
      </c>
      <c r="AA1600" s="7">
        <f>VLOOKUP(Z1600,'S&amp;PRatingMapping'!$A$3:$B$24,2,0)</f>
        <v>3.9999999999999991</v>
      </c>
      <c r="AC1600">
        <v>7135</v>
      </c>
      <c r="AD1600">
        <v>7135</v>
      </c>
      <c r="AE1600">
        <v>500000</v>
      </c>
      <c r="AF1600" t="s">
        <v>30</v>
      </c>
      <c r="AG1600">
        <v>1</v>
      </c>
      <c r="AH1600" t="s">
        <v>41</v>
      </c>
      <c r="AI1600">
        <v>1.576E-2</v>
      </c>
      <c r="AJ1600">
        <v>-2</v>
      </c>
      <c r="AL1600" t="s">
        <v>45</v>
      </c>
      <c r="AM1600" t="s">
        <v>41</v>
      </c>
      <c r="AN1600">
        <v>76.412238000000002</v>
      </c>
      <c r="AO1600">
        <v>0</v>
      </c>
      <c r="AP1600" s="11">
        <v>2.2999999999999998</v>
      </c>
      <c r="AQ1600" t="s">
        <v>50</v>
      </c>
      <c r="AR1600">
        <f>VLOOKUP(AQ1600,MoodysRatingMapping!$A$3:$B$23,2,0)</f>
        <v>3.7000000000000006</v>
      </c>
      <c r="AS1600">
        <v>-1</v>
      </c>
      <c r="AT1600" s="11">
        <v>2.2999999999999998</v>
      </c>
      <c r="AU1600" t="s">
        <v>77</v>
      </c>
      <c r="AV1600" s="15">
        <f>VLOOKUP(AU1600,'S&amp;PRatingMapping'!$A$3:$B$24,2,0)</f>
        <v>3.5714285714285707</v>
      </c>
      <c r="AX1600">
        <v>500000</v>
      </c>
      <c r="AY1600" t="s">
        <v>30</v>
      </c>
      <c r="AZ1600">
        <v>1</v>
      </c>
      <c r="BA1600" t="s">
        <v>41</v>
      </c>
      <c r="BB1600">
        <v>1.4120000000000001E-2</v>
      </c>
      <c r="BC1600">
        <v>-2</v>
      </c>
      <c r="BE1600" s="11">
        <v>3.2</v>
      </c>
      <c r="BF1600" t="s">
        <v>41</v>
      </c>
      <c r="BG1600">
        <v>74.918491000000003</v>
      </c>
      <c r="BH1600">
        <v>0</v>
      </c>
      <c r="BI1600" s="11">
        <v>2.2999999999999998</v>
      </c>
      <c r="BJ1600" t="s">
        <v>50</v>
      </c>
      <c r="BK1600">
        <f>VLOOKUP(BJ1600,MoodysRatingMapping!$A$3:$B$23,2,0)</f>
        <v>3.7000000000000006</v>
      </c>
      <c r="BL1600">
        <v>-1</v>
      </c>
      <c r="BM1600" s="11">
        <v>2.2999999999999998</v>
      </c>
      <c r="BN1600" t="s">
        <v>77</v>
      </c>
      <c r="BO1600" s="15">
        <f>VLOOKUP(BN1600,'S&amp;PRatingMapping'!$A$3:$B$24,2,0)</f>
        <v>3.5714285714285707</v>
      </c>
      <c r="BQ1600">
        <v>500000</v>
      </c>
      <c r="BR1600" s="11" t="s">
        <v>30</v>
      </c>
      <c r="BS1600">
        <v>1</v>
      </c>
      <c r="BT1600" t="s">
        <v>41</v>
      </c>
      <c r="BU1600">
        <v>1.269E-2</v>
      </c>
      <c r="BV1600">
        <v>-2</v>
      </c>
      <c r="BX1600" t="s">
        <v>44</v>
      </c>
      <c r="BY1600" t="s">
        <v>41</v>
      </c>
      <c r="BZ1600">
        <v>42.667135000000002</v>
      </c>
      <c r="CA1600">
        <v>-1</v>
      </c>
      <c r="CB1600" t="s">
        <v>46</v>
      </c>
      <c r="CC1600" t="s">
        <v>50</v>
      </c>
      <c r="CD1600">
        <f>VLOOKUP(CC1600,MoodysRatingMapping!$A$3:$B$23,2,0)</f>
        <v>3.7000000000000006</v>
      </c>
      <c r="CE1600">
        <v>-1</v>
      </c>
      <c r="CF1600" s="11">
        <v>2.2999999999999998</v>
      </c>
      <c r="CG1600" t="s">
        <v>77</v>
      </c>
      <c r="CH1600" s="15">
        <f>VLOOKUP(CG1600,'S&amp;PRatingMapping'!$A$3:$B$24,2,0)</f>
        <v>3.5714285714285707</v>
      </c>
    </row>
    <row r="1601" spans="1:87" x14ac:dyDescent="0.25">
      <c r="A1601" s="2">
        <v>42704</v>
      </c>
      <c r="B1601">
        <v>3.3</v>
      </c>
      <c r="C1601">
        <v>68615</v>
      </c>
      <c r="D1601">
        <v>9.9999999999999645E-2</v>
      </c>
      <c r="E1601">
        <v>1</v>
      </c>
      <c r="F1601">
        <v>0</v>
      </c>
      <c r="G1601">
        <v>0</v>
      </c>
      <c r="H1601">
        <v>0</v>
      </c>
      <c r="I1601">
        <v>500000</v>
      </c>
      <c r="J1601" s="9" t="s">
        <v>30</v>
      </c>
      <c r="K1601">
        <v>1</v>
      </c>
      <c r="L1601" t="s">
        <v>41</v>
      </c>
      <c r="M1601">
        <v>0.22370000000000001</v>
      </c>
      <c r="N1601">
        <v>-2</v>
      </c>
      <c r="O1601" t="s">
        <v>41</v>
      </c>
      <c r="P1601">
        <v>99.9375</v>
      </c>
      <c r="Q1601" s="11">
        <v>3.2</v>
      </c>
      <c r="R1601" t="s">
        <v>41</v>
      </c>
      <c r="S1601">
        <v>95.153999999999996</v>
      </c>
      <c r="U1601" s="11">
        <v>3.1</v>
      </c>
      <c r="V1601" t="s">
        <v>52</v>
      </c>
      <c r="W1601">
        <f>VLOOKUP(V1601,MoodysRatingMapping!$A$3:$B$23,2,0)</f>
        <v>4.1500000000000004</v>
      </c>
      <c r="Y1601">
        <v>3.1</v>
      </c>
      <c r="Z1601" t="s">
        <v>72</v>
      </c>
      <c r="AA1601" s="7">
        <f>VLOOKUP(Z1601,'S&amp;PRatingMapping'!$A$3:$B$24,2,0)</f>
        <v>3.9999999999999991</v>
      </c>
      <c r="AC1601">
        <v>71326</v>
      </c>
      <c r="AD1601">
        <v>71326</v>
      </c>
      <c r="AE1601">
        <v>500000</v>
      </c>
      <c r="AF1601" t="s">
        <v>30</v>
      </c>
      <c r="AG1601">
        <v>1</v>
      </c>
      <c r="AH1601" t="s">
        <v>41</v>
      </c>
      <c r="AI1601">
        <v>1.9730000000000001E-2</v>
      </c>
      <c r="AJ1601">
        <v>-2</v>
      </c>
      <c r="AK1601">
        <v>100</v>
      </c>
      <c r="AL1601" t="s">
        <v>45</v>
      </c>
      <c r="AM1601" t="s">
        <v>41</v>
      </c>
      <c r="AN1601">
        <v>94.0364</v>
      </c>
      <c r="AO1601">
        <v>0</v>
      </c>
      <c r="AP1601" s="11">
        <v>3.1</v>
      </c>
      <c r="AQ1601" t="s">
        <v>52</v>
      </c>
      <c r="AR1601">
        <f>VLOOKUP(AQ1601,MoodysRatingMapping!$A$3:$B$23,2,0)</f>
        <v>4.1500000000000004</v>
      </c>
      <c r="AS1601">
        <v>0</v>
      </c>
      <c r="AT1601" s="11">
        <v>3.1</v>
      </c>
      <c r="AU1601" t="s">
        <v>72</v>
      </c>
      <c r="AV1601" s="15">
        <f>VLOOKUP(AU1601,'S&amp;PRatingMapping'!$A$3:$B$24,2,0)</f>
        <v>3.9999999999999991</v>
      </c>
      <c r="AX1601">
        <v>500000</v>
      </c>
      <c r="AY1601" t="s">
        <v>30</v>
      </c>
      <c r="AZ1601">
        <v>1</v>
      </c>
      <c r="BA1601" t="s">
        <v>41</v>
      </c>
      <c r="BB1601">
        <v>1.247E-2</v>
      </c>
      <c r="BC1601">
        <v>-2</v>
      </c>
      <c r="BD1601">
        <v>99.937749999999994</v>
      </c>
      <c r="BE1601" s="11">
        <v>3.2</v>
      </c>
      <c r="BF1601" t="s">
        <v>41</v>
      </c>
      <c r="BG1601">
        <v>90.390299999999996</v>
      </c>
      <c r="BH1601">
        <v>0</v>
      </c>
      <c r="BI1601" s="11">
        <v>3.1</v>
      </c>
      <c r="BJ1601" t="s">
        <v>52</v>
      </c>
      <c r="BK1601">
        <f>VLOOKUP(BJ1601,MoodysRatingMapping!$A$3:$B$23,2,0)</f>
        <v>4.1500000000000004</v>
      </c>
      <c r="BL1601">
        <v>0</v>
      </c>
      <c r="BM1601" s="11">
        <v>3.1</v>
      </c>
      <c r="BN1601" t="s">
        <v>72</v>
      </c>
      <c r="BO1601" s="15">
        <f>VLOOKUP(BN1601,'S&amp;PRatingMapping'!$A$3:$B$24,2,0)</f>
        <v>3.9999999999999991</v>
      </c>
      <c r="BQ1601">
        <v>500000</v>
      </c>
      <c r="BR1601" s="11" t="s">
        <v>30</v>
      </c>
      <c r="BS1601">
        <v>1</v>
      </c>
      <c r="BT1601" t="s">
        <v>41</v>
      </c>
      <c r="BU1601">
        <v>1.304E-2</v>
      </c>
      <c r="BV1601">
        <v>-2</v>
      </c>
      <c r="BW1601">
        <v>99.937749999999994</v>
      </c>
      <c r="BX1601" t="s">
        <v>35</v>
      </c>
      <c r="BY1601" t="s">
        <v>41</v>
      </c>
      <c r="BZ1601">
        <v>78.465299999999999</v>
      </c>
      <c r="CA1601">
        <v>0</v>
      </c>
      <c r="CB1601" t="s">
        <v>35</v>
      </c>
      <c r="CC1601" t="s">
        <v>52</v>
      </c>
      <c r="CD1601">
        <f>VLOOKUP(CC1601,MoodysRatingMapping!$A$3:$B$23,2,0)</f>
        <v>4.1500000000000004</v>
      </c>
      <c r="CE1601">
        <v>0</v>
      </c>
      <c r="CF1601" s="11">
        <v>3.1</v>
      </c>
      <c r="CG1601" t="s">
        <v>72</v>
      </c>
      <c r="CH1601" s="15">
        <f>VLOOKUP(CG1601,'S&amp;PRatingMapping'!$A$3:$B$24,2,0)</f>
        <v>3.9999999999999991</v>
      </c>
    </row>
    <row r="1602" spans="1:87" x14ac:dyDescent="0.25">
      <c r="A1602" s="2">
        <v>42521</v>
      </c>
      <c r="B1602">
        <v>3.3</v>
      </c>
      <c r="C1602">
        <v>68653</v>
      </c>
      <c r="D1602">
        <v>9.9999999999999645E-2</v>
      </c>
      <c r="E1602">
        <v>1</v>
      </c>
      <c r="F1602">
        <v>0</v>
      </c>
      <c r="G1602">
        <v>0</v>
      </c>
      <c r="H1602">
        <v>0</v>
      </c>
      <c r="I1602">
        <v>58882560.630000003</v>
      </c>
      <c r="U1602" s="11">
        <v>3.1</v>
      </c>
      <c r="V1602" t="s">
        <v>52</v>
      </c>
      <c r="W1602">
        <f>VLOOKUP(V1602,MoodysRatingMapping!$A$3:$B$23,2,0)</f>
        <v>4.1500000000000004</v>
      </c>
      <c r="Z1602" t="s">
        <v>78</v>
      </c>
      <c r="AA1602" s="7" t="e">
        <f>VLOOKUP(Z1602,'S&amp;PRatingMapping'!$A$3:$B$24,2,0)</f>
        <v>#N/A</v>
      </c>
      <c r="AC1602">
        <v>71426</v>
      </c>
      <c r="AD1602">
        <v>71426</v>
      </c>
      <c r="AE1602">
        <v>92891272.109999999</v>
      </c>
      <c r="AP1602" s="11">
        <v>3.1</v>
      </c>
      <c r="AQ1602" t="s">
        <v>52</v>
      </c>
      <c r="AR1602">
        <f>VLOOKUP(AQ1602,MoodysRatingMapping!$A$3:$B$23,2,0)</f>
        <v>4.1500000000000004</v>
      </c>
      <c r="AS1602">
        <v>0</v>
      </c>
      <c r="AU1602" t="s">
        <v>78</v>
      </c>
      <c r="AV1602" s="15" t="e">
        <f>VLOOKUP(AU1602,'S&amp;PRatingMapping'!$A$3:$B$24,2,0)</f>
        <v>#N/A</v>
      </c>
      <c r="AX1602">
        <v>93661154.480000004</v>
      </c>
      <c r="BI1602" s="11">
        <v>3.1</v>
      </c>
      <c r="BJ1602" t="s">
        <v>52</v>
      </c>
      <c r="BK1602">
        <f>VLOOKUP(BJ1602,MoodysRatingMapping!$A$3:$B$23,2,0)</f>
        <v>4.1500000000000004</v>
      </c>
      <c r="BL1602">
        <v>0</v>
      </c>
      <c r="BN1602" t="s">
        <v>78</v>
      </c>
      <c r="BO1602" s="15" t="e">
        <f>VLOOKUP(BN1602,'S&amp;PRatingMapping'!$A$3:$B$24,2,0)</f>
        <v>#N/A</v>
      </c>
      <c r="BQ1602">
        <v>94594884</v>
      </c>
      <c r="CB1602" t="s">
        <v>35</v>
      </c>
      <c r="CC1602" t="s">
        <v>52</v>
      </c>
      <c r="CD1602">
        <f>VLOOKUP(CC1602,MoodysRatingMapping!$A$3:$B$23,2,0)</f>
        <v>4.1500000000000004</v>
      </c>
      <c r="CE1602">
        <v>0</v>
      </c>
      <c r="CG1602" t="s">
        <v>78</v>
      </c>
      <c r="CH1602" s="15" t="e">
        <f>VLOOKUP(CG1602,'S&amp;PRatingMapping'!$A$3:$B$24,2,0)</f>
        <v>#N/A</v>
      </c>
    </row>
    <row r="1603" spans="1:87" x14ac:dyDescent="0.25">
      <c r="A1603" s="2">
        <v>42643</v>
      </c>
      <c r="B1603">
        <v>2</v>
      </c>
      <c r="C1603">
        <v>68659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9752592.0999999996</v>
      </c>
      <c r="J1603" s="9">
        <v>3.1</v>
      </c>
      <c r="K1603">
        <v>3</v>
      </c>
      <c r="L1603" t="s">
        <v>41</v>
      </c>
      <c r="M1603">
        <v>0.19983999999999999</v>
      </c>
      <c r="N1603">
        <v>1</v>
      </c>
      <c r="Q1603" s="11" t="s">
        <v>30</v>
      </c>
      <c r="R1603" t="s">
        <v>41</v>
      </c>
      <c r="S1603">
        <v>4.593</v>
      </c>
      <c r="T1603">
        <v>-1</v>
      </c>
      <c r="U1603" s="11">
        <v>2.2000000000000002</v>
      </c>
      <c r="V1603" t="s">
        <v>50</v>
      </c>
      <c r="W1603">
        <f>VLOOKUP(V1603,MoodysRatingMapping!$A$3:$B$23,2,0)</f>
        <v>3.7000000000000006</v>
      </c>
      <c r="Y1603">
        <v>2.2000000000000002</v>
      </c>
      <c r="Z1603" t="s">
        <v>71</v>
      </c>
      <c r="AA1603" s="7">
        <f>VLOOKUP(Z1603,'S&amp;PRatingMapping'!$A$3:$B$24,2,0)</f>
        <v>3.1428571428571423</v>
      </c>
      <c r="AC1603">
        <v>71483</v>
      </c>
      <c r="AD1603">
        <v>71483</v>
      </c>
      <c r="AE1603">
        <v>9974137.1400000006</v>
      </c>
      <c r="AF1603" t="s">
        <v>35</v>
      </c>
      <c r="AG1603">
        <v>3</v>
      </c>
      <c r="AH1603" t="s">
        <v>41</v>
      </c>
      <c r="AI1603">
        <v>0.18212</v>
      </c>
      <c r="AJ1603">
        <v>2</v>
      </c>
      <c r="AL1603" t="s">
        <v>30</v>
      </c>
      <c r="AM1603" t="s">
        <v>41</v>
      </c>
      <c r="AN1603">
        <v>36.0244</v>
      </c>
      <c r="AO1603">
        <v>0</v>
      </c>
      <c r="AP1603" s="11">
        <v>2.2000000000000002</v>
      </c>
      <c r="AQ1603" t="s">
        <v>50</v>
      </c>
      <c r="AR1603">
        <f>VLOOKUP(AQ1603,MoodysRatingMapping!$A$3:$B$23,2,0)</f>
        <v>3.7000000000000006</v>
      </c>
      <c r="AS1603">
        <v>1</v>
      </c>
      <c r="AT1603" s="11">
        <v>2.2000000000000002</v>
      </c>
      <c r="AU1603" t="s">
        <v>71</v>
      </c>
      <c r="AV1603" s="15">
        <f>VLOOKUP(AU1603,'S&amp;PRatingMapping'!$A$3:$B$24,2,0)</f>
        <v>3.1428571428571423</v>
      </c>
      <c r="AX1603">
        <v>10239877.460000001</v>
      </c>
      <c r="AY1603" t="s">
        <v>29</v>
      </c>
      <c r="AZ1603">
        <v>4</v>
      </c>
      <c r="BA1603" t="s">
        <v>41</v>
      </c>
      <c r="BB1603">
        <v>0.24364</v>
      </c>
      <c r="BC1603">
        <v>3</v>
      </c>
      <c r="BE1603" s="11" t="s">
        <v>30</v>
      </c>
      <c r="BF1603" t="s">
        <v>41</v>
      </c>
      <c r="BG1603">
        <v>41.669400000000003</v>
      </c>
      <c r="BH1603">
        <v>0</v>
      </c>
      <c r="BI1603" s="11">
        <v>2.2000000000000002</v>
      </c>
      <c r="BJ1603" t="s">
        <v>50</v>
      </c>
      <c r="BK1603">
        <f>VLOOKUP(BJ1603,MoodysRatingMapping!$A$3:$B$23,2,0)</f>
        <v>3.7000000000000006</v>
      </c>
      <c r="BL1603">
        <v>1</v>
      </c>
      <c r="BM1603" s="11">
        <v>2.2000000000000002</v>
      </c>
      <c r="BN1603" t="s">
        <v>71</v>
      </c>
      <c r="BO1603" s="15">
        <f>VLOOKUP(BN1603,'S&amp;PRatingMapping'!$A$3:$B$24,2,0)</f>
        <v>3.1428571428571423</v>
      </c>
      <c r="BQ1603">
        <v>10489685.07</v>
      </c>
      <c r="BR1603" s="11" t="s">
        <v>29</v>
      </c>
      <c r="BS1603">
        <v>4</v>
      </c>
      <c r="BT1603" t="s">
        <v>41</v>
      </c>
      <c r="BU1603">
        <v>0.27903</v>
      </c>
      <c r="BV1603">
        <v>3</v>
      </c>
      <c r="BX1603" t="s">
        <v>30</v>
      </c>
      <c r="BY1603" t="s">
        <v>41</v>
      </c>
      <c r="BZ1603">
        <v>48.875891000000003</v>
      </c>
      <c r="CA1603">
        <v>0</v>
      </c>
      <c r="CB1603" t="s">
        <v>46</v>
      </c>
      <c r="CC1603" t="s">
        <v>50</v>
      </c>
      <c r="CD1603">
        <f>VLOOKUP(CC1603,MoodysRatingMapping!$A$3:$B$23,2,0)</f>
        <v>3.7000000000000006</v>
      </c>
      <c r="CE1603">
        <v>1</v>
      </c>
      <c r="CF1603" s="11">
        <v>2.2000000000000002</v>
      </c>
      <c r="CG1603" t="s">
        <v>71</v>
      </c>
      <c r="CH1603" s="15">
        <f>VLOOKUP(CG1603,'S&amp;PRatingMapping'!$A$3:$B$24,2,0)</f>
        <v>3.1428571428571423</v>
      </c>
    </row>
    <row r="1604" spans="1:87" x14ac:dyDescent="0.25">
      <c r="A1604" s="2">
        <v>43098</v>
      </c>
      <c r="B1604">
        <v>4</v>
      </c>
      <c r="C1604">
        <v>6866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15000000</v>
      </c>
      <c r="J1604" s="9" t="s">
        <v>32</v>
      </c>
      <c r="K1604">
        <v>3</v>
      </c>
      <c r="L1604" t="s">
        <v>41</v>
      </c>
      <c r="M1604">
        <v>0.58919999999999995</v>
      </c>
      <c r="N1604">
        <v>-1</v>
      </c>
      <c r="Q1604" s="11" t="s">
        <v>30</v>
      </c>
      <c r="R1604" t="s">
        <v>41</v>
      </c>
      <c r="S1604">
        <v>37.384900000000002</v>
      </c>
      <c r="T1604">
        <v>-3</v>
      </c>
      <c r="W1604" t="e">
        <f>VLOOKUP(V1604,MoodysRatingMapping!$A$3:$B$23,2,0)</f>
        <v>#N/A</v>
      </c>
      <c r="AA1604" s="7" t="e">
        <f>VLOOKUP(Z1604,'S&amp;PRatingMapping'!$A$3:$B$24,2,0)</f>
        <v>#N/A</v>
      </c>
      <c r="AC1604">
        <v>71545</v>
      </c>
      <c r="AD1604">
        <v>71545</v>
      </c>
      <c r="AE1604">
        <v>15000000</v>
      </c>
      <c r="AF1604" t="s">
        <v>32</v>
      </c>
      <c r="AG1604">
        <v>3</v>
      </c>
      <c r="AH1604" t="s">
        <v>41</v>
      </c>
      <c r="AI1604">
        <v>5.1180000000000003E-2</v>
      </c>
      <c r="AJ1604">
        <v>0</v>
      </c>
      <c r="AL1604" t="s">
        <v>30</v>
      </c>
      <c r="AM1604" t="s">
        <v>41</v>
      </c>
      <c r="AN1604">
        <v>32.128</v>
      </c>
      <c r="AO1604">
        <v>-2</v>
      </c>
      <c r="AR1604" t="e">
        <f>VLOOKUP(AQ1604,MoodysRatingMapping!$A$3:$B$23,2,0)</f>
        <v>#N/A</v>
      </c>
      <c r="AV1604" s="15" t="e">
        <f>VLOOKUP(AU1604,'S&amp;PRatingMapping'!$A$3:$B$24,2,0)</f>
        <v>#N/A</v>
      </c>
      <c r="AX1604">
        <v>15000000</v>
      </c>
      <c r="AY1604" t="s">
        <v>32</v>
      </c>
      <c r="AZ1604">
        <v>3</v>
      </c>
      <c r="BA1604" t="s">
        <v>41</v>
      </c>
      <c r="BB1604">
        <v>5.7160000000000002E-2</v>
      </c>
      <c r="BC1604">
        <v>0</v>
      </c>
      <c r="BE1604" s="11" t="s">
        <v>30</v>
      </c>
      <c r="BF1604" t="s">
        <v>41</v>
      </c>
      <c r="BG1604">
        <v>30.917200000000001</v>
      </c>
      <c r="BH1604">
        <v>-2</v>
      </c>
      <c r="BK1604" t="e">
        <f>VLOOKUP(BJ1604,MoodysRatingMapping!$A$3:$B$23,2,0)</f>
        <v>#N/A</v>
      </c>
      <c r="BO1604" s="15" t="e">
        <f>VLOOKUP(BN1604,'S&amp;PRatingMapping'!$A$3:$B$24,2,0)</f>
        <v>#N/A</v>
      </c>
      <c r="BQ1604">
        <v>15017983.51</v>
      </c>
      <c r="BR1604" s="11" t="s">
        <v>32</v>
      </c>
      <c r="BS1604">
        <v>3</v>
      </c>
      <c r="BT1604" t="s">
        <v>41</v>
      </c>
      <c r="BU1604">
        <v>5.8450000000000002E-2</v>
      </c>
      <c r="BV1604">
        <v>0</v>
      </c>
      <c r="BX1604" t="s">
        <v>30</v>
      </c>
      <c r="BY1604" t="s">
        <v>41</v>
      </c>
      <c r="BZ1604">
        <v>30.067900000000002</v>
      </c>
      <c r="CA1604">
        <v>-2</v>
      </c>
      <c r="CD1604" t="e">
        <f>VLOOKUP(CC1604,MoodysRatingMapping!$A$3:$B$23,2,0)</f>
        <v>#N/A</v>
      </c>
      <c r="CH1604" s="15" t="e">
        <f>VLOOKUP(CG1604,'S&amp;PRatingMapping'!$A$3:$B$24,2,0)</f>
        <v>#N/A</v>
      </c>
    </row>
    <row r="1605" spans="1:87" x14ac:dyDescent="0.25">
      <c r="A1605" s="2">
        <v>42062</v>
      </c>
      <c r="B1605">
        <v>5.0999999999999996</v>
      </c>
      <c r="C1605">
        <v>68732</v>
      </c>
      <c r="D1605">
        <v>1.1000000000000001</v>
      </c>
      <c r="E1605">
        <v>1</v>
      </c>
      <c r="F1605">
        <v>0</v>
      </c>
      <c r="G1605">
        <v>0</v>
      </c>
      <c r="H1605">
        <v>0</v>
      </c>
      <c r="I1605">
        <v>397265714.29000002</v>
      </c>
      <c r="J1605" s="9">
        <v>5.0999999999999996</v>
      </c>
      <c r="K1605">
        <v>5</v>
      </c>
      <c r="L1605" t="s">
        <v>41</v>
      </c>
      <c r="M1605">
        <v>0.46550000000000002</v>
      </c>
      <c r="O1605" t="s">
        <v>42</v>
      </c>
      <c r="P1605">
        <v>99</v>
      </c>
      <c r="U1605" s="11">
        <v>3.3</v>
      </c>
      <c r="V1605" t="s">
        <v>58</v>
      </c>
      <c r="W1605">
        <f>VLOOKUP(V1605,MoodysRatingMapping!$A$3:$B$23,2,0)</f>
        <v>5.0500000000000007</v>
      </c>
      <c r="X1605">
        <v>-2</v>
      </c>
      <c r="Y1605">
        <v>3.3</v>
      </c>
      <c r="Z1605" t="s">
        <v>81</v>
      </c>
      <c r="AA1605" s="7">
        <f>VLOOKUP(Z1605,'S&amp;PRatingMapping'!$A$3:$B$24,2,0)</f>
        <v>4.8571428571428568</v>
      </c>
      <c r="AC1605">
        <v>7167</v>
      </c>
      <c r="AD1605">
        <v>7167</v>
      </c>
      <c r="AE1605">
        <v>397265714.29000002</v>
      </c>
      <c r="AF1605" t="s">
        <v>37</v>
      </c>
      <c r="AG1605">
        <v>6</v>
      </c>
      <c r="AH1605" t="s">
        <v>41</v>
      </c>
      <c r="AI1605">
        <v>0.65803999999999996</v>
      </c>
      <c r="AJ1605">
        <v>2</v>
      </c>
      <c r="AK1605">
        <v>98.9375</v>
      </c>
      <c r="AP1605" s="11">
        <v>3.3</v>
      </c>
      <c r="AQ1605" t="s">
        <v>58</v>
      </c>
      <c r="AR1605">
        <f>VLOOKUP(AQ1605,MoodysRatingMapping!$A$3:$B$23,2,0)</f>
        <v>5.0500000000000007</v>
      </c>
      <c r="AS1605">
        <v>-1</v>
      </c>
      <c r="AT1605" s="11">
        <v>3.2</v>
      </c>
      <c r="AU1605" t="s">
        <v>69</v>
      </c>
      <c r="AV1605" s="15">
        <f>VLOOKUP(AU1605,'S&amp;PRatingMapping'!$A$3:$B$24,2,0)</f>
        <v>4.4285714285714279</v>
      </c>
      <c r="AX1605">
        <v>397265714.29000002</v>
      </c>
      <c r="AY1605" t="s">
        <v>29</v>
      </c>
      <c r="AZ1605">
        <v>4</v>
      </c>
      <c r="BA1605" t="s">
        <v>41</v>
      </c>
      <c r="BB1605">
        <v>0.28187000000000001</v>
      </c>
      <c r="BC1605">
        <v>0</v>
      </c>
      <c r="BD1605">
        <v>99.25</v>
      </c>
      <c r="BI1605" s="11">
        <v>3.3</v>
      </c>
      <c r="BJ1605" t="s">
        <v>58</v>
      </c>
      <c r="BK1605">
        <f>VLOOKUP(BJ1605,MoodysRatingMapping!$A$3:$B$23,2,0)</f>
        <v>5.0500000000000007</v>
      </c>
      <c r="BL1605">
        <v>-1</v>
      </c>
      <c r="BM1605" s="11">
        <v>3.2</v>
      </c>
      <c r="BN1605" t="s">
        <v>69</v>
      </c>
      <c r="BO1605" s="15">
        <f>VLOOKUP(BN1605,'S&amp;PRatingMapping'!$A$3:$B$24,2,0)</f>
        <v>4.4285714285714279</v>
      </c>
      <c r="BQ1605">
        <v>397265714.29000002</v>
      </c>
      <c r="BR1605" s="11">
        <v>3.1</v>
      </c>
      <c r="BS1605">
        <v>3</v>
      </c>
      <c r="BT1605" t="s">
        <v>41</v>
      </c>
      <c r="BU1605">
        <v>0.22674</v>
      </c>
      <c r="BV1605">
        <v>-1</v>
      </c>
      <c r="BW1605">
        <v>99.28125</v>
      </c>
      <c r="CB1605" t="s">
        <v>43</v>
      </c>
      <c r="CC1605" t="s">
        <v>58</v>
      </c>
      <c r="CD1605">
        <f>VLOOKUP(CC1605,MoodysRatingMapping!$A$3:$B$23,2,0)</f>
        <v>5.0500000000000007</v>
      </c>
      <c r="CE1605">
        <v>-1</v>
      </c>
      <c r="CF1605" s="11">
        <v>3.2</v>
      </c>
      <c r="CG1605" t="s">
        <v>69</v>
      </c>
      <c r="CH1605" s="15">
        <f>VLOOKUP(CG1605,'S&amp;PRatingMapping'!$A$3:$B$24,2,0)</f>
        <v>4.4285714285714279</v>
      </c>
    </row>
    <row r="1606" spans="1:87" x14ac:dyDescent="0.25">
      <c r="A1606" s="2">
        <v>42338</v>
      </c>
      <c r="B1606">
        <v>6.1</v>
      </c>
      <c r="C1606">
        <v>68732</v>
      </c>
      <c r="D1606">
        <v>1</v>
      </c>
      <c r="E1606">
        <v>1</v>
      </c>
      <c r="F1606">
        <v>-1</v>
      </c>
      <c r="G1606">
        <v>0</v>
      </c>
      <c r="H1606">
        <v>-3</v>
      </c>
      <c r="I1606">
        <v>397265714.29000002</v>
      </c>
      <c r="J1606" s="9" t="s">
        <v>39</v>
      </c>
      <c r="K1606">
        <v>9</v>
      </c>
      <c r="L1606" t="s">
        <v>41</v>
      </c>
      <c r="M1606">
        <v>7.8289</v>
      </c>
      <c r="N1606">
        <v>2</v>
      </c>
      <c r="O1606" t="s">
        <v>42</v>
      </c>
      <c r="P1606">
        <v>8.6666670000000003</v>
      </c>
      <c r="U1606" s="11">
        <v>3.3</v>
      </c>
      <c r="V1606" t="s">
        <v>58</v>
      </c>
      <c r="W1606">
        <f>VLOOKUP(V1606,MoodysRatingMapping!$A$3:$B$23,2,0)</f>
        <v>5.0500000000000007</v>
      </c>
      <c r="X1606">
        <v>-4</v>
      </c>
      <c r="Y1606">
        <v>3.3</v>
      </c>
      <c r="Z1606" t="s">
        <v>81</v>
      </c>
      <c r="AA1606" s="7">
        <f>VLOOKUP(Z1606,'S&amp;PRatingMapping'!$A$3:$B$24,2,0)</f>
        <v>4.8571428571428568</v>
      </c>
      <c r="AC1606">
        <v>71679</v>
      </c>
      <c r="AD1606">
        <v>71679</v>
      </c>
      <c r="AE1606">
        <v>397265714.29000002</v>
      </c>
      <c r="AF1606" t="s">
        <v>36</v>
      </c>
      <c r="AG1606">
        <v>8</v>
      </c>
      <c r="AH1606" t="s">
        <v>41</v>
      </c>
      <c r="AI1606">
        <v>3.3206600000000002</v>
      </c>
      <c r="AJ1606">
        <v>3</v>
      </c>
      <c r="AK1606">
        <v>85.166667000000004</v>
      </c>
      <c r="AP1606" s="11">
        <v>3.3</v>
      </c>
      <c r="AQ1606" t="s">
        <v>58</v>
      </c>
      <c r="AR1606">
        <f>VLOOKUP(AQ1606,MoodysRatingMapping!$A$3:$B$23,2,0)</f>
        <v>5.0500000000000007</v>
      </c>
      <c r="AS1606">
        <v>-2</v>
      </c>
      <c r="AT1606" s="11">
        <v>3.3</v>
      </c>
      <c r="AU1606" t="s">
        <v>81</v>
      </c>
      <c r="AV1606" s="15">
        <f>VLOOKUP(AU1606,'S&amp;PRatingMapping'!$A$3:$B$24,2,0)</f>
        <v>4.8571428571428568</v>
      </c>
      <c r="AX1606">
        <v>397265714.29000002</v>
      </c>
      <c r="AY1606" t="s">
        <v>39</v>
      </c>
      <c r="AZ1606">
        <v>9</v>
      </c>
      <c r="BA1606" t="s">
        <v>41</v>
      </c>
      <c r="BB1606">
        <v>5.0011000000000001</v>
      </c>
      <c r="BC1606">
        <v>4</v>
      </c>
      <c r="BD1606">
        <v>83.666667000000004</v>
      </c>
      <c r="BI1606" s="11">
        <v>3.3</v>
      </c>
      <c r="BJ1606" t="s">
        <v>58</v>
      </c>
      <c r="BK1606">
        <f>VLOOKUP(BJ1606,MoodysRatingMapping!$A$3:$B$23,2,0)</f>
        <v>5.0500000000000007</v>
      </c>
      <c r="BL1606">
        <v>-2</v>
      </c>
      <c r="BM1606" s="11">
        <v>3.3</v>
      </c>
      <c r="BN1606" t="s">
        <v>81</v>
      </c>
      <c r="BO1606" s="15">
        <f>VLOOKUP(BN1606,'S&amp;PRatingMapping'!$A$3:$B$24,2,0)</f>
        <v>4.8571428571428568</v>
      </c>
      <c r="BQ1606">
        <v>397265714.29000002</v>
      </c>
      <c r="BR1606" s="11" t="s">
        <v>39</v>
      </c>
      <c r="BS1606">
        <v>9</v>
      </c>
      <c r="BT1606" t="s">
        <v>41</v>
      </c>
      <c r="BU1606">
        <v>4.0571199999999994</v>
      </c>
      <c r="BV1606">
        <v>4</v>
      </c>
      <c r="BW1606">
        <v>91.614833000000004</v>
      </c>
      <c r="CB1606" t="s">
        <v>43</v>
      </c>
      <c r="CC1606" t="s">
        <v>58</v>
      </c>
      <c r="CD1606">
        <f>VLOOKUP(CC1606,MoodysRatingMapping!$A$3:$B$23,2,0)</f>
        <v>5.0500000000000007</v>
      </c>
      <c r="CE1606">
        <v>-2</v>
      </c>
      <c r="CF1606" s="11">
        <v>3.3</v>
      </c>
      <c r="CG1606" t="s">
        <v>81</v>
      </c>
      <c r="CH1606" s="15">
        <f>VLOOKUP(CG1606,'S&amp;PRatingMapping'!$A$3:$B$24,2,0)</f>
        <v>4.8571428571428568</v>
      </c>
    </row>
    <row r="1607" spans="1:87" x14ac:dyDescent="0.25">
      <c r="A1607" s="2">
        <v>42369</v>
      </c>
      <c r="B1607">
        <v>6.2</v>
      </c>
      <c r="C1607">
        <v>68732</v>
      </c>
      <c r="D1607">
        <v>0.10000000000000051</v>
      </c>
      <c r="E1607">
        <v>1</v>
      </c>
      <c r="F1607">
        <v>0</v>
      </c>
      <c r="G1607">
        <v>-2</v>
      </c>
      <c r="H1607">
        <v>0</v>
      </c>
      <c r="I1607">
        <v>397265714.29000002</v>
      </c>
      <c r="J1607" s="9" t="s">
        <v>39</v>
      </c>
      <c r="K1607">
        <v>9</v>
      </c>
      <c r="L1607" t="s">
        <v>41</v>
      </c>
      <c r="M1607">
        <v>1.9362999999999999</v>
      </c>
      <c r="N1607">
        <v>1</v>
      </c>
      <c r="O1607" t="s">
        <v>42</v>
      </c>
      <c r="P1607">
        <v>7.2766700000000002</v>
      </c>
      <c r="U1607" s="11">
        <v>3.3</v>
      </c>
      <c r="V1607" t="s">
        <v>58</v>
      </c>
      <c r="W1607">
        <f>VLOOKUP(V1607,MoodysRatingMapping!$A$3:$B$23,2,0)</f>
        <v>5.0500000000000007</v>
      </c>
      <c r="X1607">
        <v>-5</v>
      </c>
      <c r="Y1607">
        <v>3.3</v>
      </c>
      <c r="Z1607" t="s">
        <v>81</v>
      </c>
      <c r="AA1607" s="7">
        <f>VLOOKUP(Z1607,'S&amp;PRatingMapping'!$A$3:$B$24,2,0)</f>
        <v>4.8571428571428568</v>
      </c>
      <c r="AC1607">
        <v>7168</v>
      </c>
      <c r="AD1607">
        <v>7168</v>
      </c>
      <c r="AE1607">
        <v>397265714.29000002</v>
      </c>
      <c r="AF1607" t="s">
        <v>39</v>
      </c>
      <c r="AG1607">
        <v>9</v>
      </c>
      <c r="AH1607" t="s">
        <v>41</v>
      </c>
      <c r="AI1607">
        <v>7.8208899999999986</v>
      </c>
      <c r="AJ1607">
        <v>2</v>
      </c>
      <c r="AK1607">
        <v>80.666667000000004</v>
      </c>
      <c r="AP1607" s="11">
        <v>3.3</v>
      </c>
      <c r="AQ1607" t="s">
        <v>58</v>
      </c>
      <c r="AR1607">
        <f>VLOOKUP(AQ1607,MoodysRatingMapping!$A$3:$B$23,2,0)</f>
        <v>5.0500000000000007</v>
      </c>
      <c r="AS1607">
        <v>-4</v>
      </c>
      <c r="AT1607" s="11">
        <v>3.3</v>
      </c>
      <c r="AU1607" t="s">
        <v>81</v>
      </c>
      <c r="AV1607" s="15">
        <f>VLOOKUP(AU1607,'S&amp;PRatingMapping'!$A$3:$B$24,2,0)</f>
        <v>4.8571428571428568</v>
      </c>
      <c r="AX1607">
        <v>397265714.29000002</v>
      </c>
      <c r="AY1607" t="s">
        <v>36</v>
      </c>
      <c r="AZ1607">
        <v>8</v>
      </c>
      <c r="BA1607" t="s">
        <v>41</v>
      </c>
      <c r="BB1607">
        <v>3.3206600000000002</v>
      </c>
      <c r="BC1607">
        <v>3</v>
      </c>
      <c r="BD1607">
        <v>85.166667000000004</v>
      </c>
      <c r="BI1607" s="11">
        <v>3.3</v>
      </c>
      <c r="BJ1607" t="s">
        <v>58</v>
      </c>
      <c r="BK1607">
        <f>VLOOKUP(BJ1607,MoodysRatingMapping!$A$3:$B$23,2,0)</f>
        <v>5.0500000000000007</v>
      </c>
      <c r="BL1607">
        <v>-2</v>
      </c>
      <c r="BM1607" s="11">
        <v>3.3</v>
      </c>
      <c r="BN1607" t="s">
        <v>81</v>
      </c>
      <c r="BO1607" s="15">
        <f>VLOOKUP(BN1607,'S&amp;PRatingMapping'!$A$3:$B$24,2,0)</f>
        <v>4.8571428571428568</v>
      </c>
      <c r="BQ1607">
        <v>397265714.29000002</v>
      </c>
      <c r="BR1607" s="11" t="s">
        <v>39</v>
      </c>
      <c r="BS1607">
        <v>9</v>
      </c>
      <c r="BT1607" t="s">
        <v>41</v>
      </c>
      <c r="BU1607">
        <v>5.0011000000000001</v>
      </c>
      <c r="BV1607">
        <v>4</v>
      </c>
      <c r="BW1607">
        <v>83.666667000000004</v>
      </c>
      <c r="CB1607" t="s">
        <v>43</v>
      </c>
      <c r="CC1607" t="s">
        <v>58</v>
      </c>
      <c r="CD1607">
        <f>VLOOKUP(CC1607,MoodysRatingMapping!$A$3:$B$23,2,0)</f>
        <v>5.0500000000000007</v>
      </c>
      <c r="CE1607">
        <v>-2</v>
      </c>
      <c r="CF1607" s="11">
        <v>3.3</v>
      </c>
      <c r="CG1607" t="s">
        <v>81</v>
      </c>
      <c r="CH1607" s="15">
        <f>VLOOKUP(CG1607,'S&amp;PRatingMapping'!$A$3:$B$24,2,0)</f>
        <v>4.8571428571428568</v>
      </c>
    </row>
    <row r="1608" spans="1:87" x14ac:dyDescent="0.25">
      <c r="A1608" s="2">
        <v>42429</v>
      </c>
      <c r="B1608">
        <v>8.1</v>
      </c>
      <c r="C1608">
        <v>68732</v>
      </c>
      <c r="D1608">
        <v>1.899999999999999</v>
      </c>
      <c r="E1608">
        <v>1</v>
      </c>
      <c r="F1608">
        <v>0</v>
      </c>
      <c r="G1608">
        <v>0</v>
      </c>
      <c r="H1608">
        <v>0</v>
      </c>
      <c r="I1608">
        <v>397265714.29000002</v>
      </c>
      <c r="O1608" t="s">
        <v>42</v>
      </c>
      <c r="P1608">
        <v>79.365333000000007</v>
      </c>
      <c r="Q1608" s="11">
        <v>8.1</v>
      </c>
      <c r="R1608" t="s">
        <v>42</v>
      </c>
      <c r="S1608">
        <v>136.738981</v>
      </c>
      <c r="U1608" s="11">
        <v>6.1</v>
      </c>
      <c r="V1608" t="s">
        <v>57</v>
      </c>
      <c r="W1608">
        <f>VLOOKUP(V1608,MoodysRatingMapping!$A$3:$B$23,2,0)</f>
        <v>6.8500000000000014</v>
      </c>
      <c r="X1608">
        <v>-3</v>
      </c>
      <c r="Y1608">
        <v>5.0999999999999996</v>
      </c>
      <c r="Z1608" t="s">
        <v>70</v>
      </c>
      <c r="AA1608" s="7">
        <f>VLOOKUP(Z1608,'S&amp;PRatingMapping'!$A$3:$B$24,2,0)</f>
        <v>5.7142857142857144</v>
      </c>
      <c r="AC1608">
        <v>71682</v>
      </c>
      <c r="AD1608">
        <v>71682</v>
      </c>
      <c r="AE1608">
        <v>397265714.29000002</v>
      </c>
      <c r="AF1608" t="s">
        <v>33</v>
      </c>
      <c r="AG1608">
        <v>10</v>
      </c>
      <c r="AH1608" t="s">
        <v>41</v>
      </c>
      <c r="AI1608">
        <v>20.38982</v>
      </c>
      <c r="AJ1608">
        <v>2</v>
      </c>
      <c r="AK1608">
        <v>65.388999999999996</v>
      </c>
      <c r="AP1608" s="11">
        <v>6.1</v>
      </c>
      <c r="AQ1608" t="s">
        <v>57</v>
      </c>
      <c r="AR1608">
        <f>VLOOKUP(AQ1608,MoodysRatingMapping!$A$3:$B$23,2,0)</f>
        <v>6.8500000000000014</v>
      </c>
      <c r="AS1608">
        <v>-1</v>
      </c>
      <c r="AT1608" s="11">
        <v>3.3</v>
      </c>
      <c r="AU1608" t="s">
        <v>81</v>
      </c>
      <c r="AV1608" s="15">
        <f>VLOOKUP(AU1608,'S&amp;PRatingMapping'!$A$3:$B$24,2,0)</f>
        <v>4.8571428571428568</v>
      </c>
      <c r="AX1608">
        <v>397265714.29000002</v>
      </c>
      <c r="AY1608" t="s">
        <v>39</v>
      </c>
      <c r="AZ1608">
        <v>9</v>
      </c>
      <c r="BA1608" t="s">
        <v>41</v>
      </c>
      <c r="BB1608">
        <v>10.936299999999999</v>
      </c>
      <c r="BC1608">
        <v>1</v>
      </c>
      <c r="BD1608">
        <v>70.270667000000003</v>
      </c>
      <c r="BI1608" s="11">
        <v>3.3</v>
      </c>
      <c r="BJ1608" t="s">
        <v>58</v>
      </c>
      <c r="BK1608">
        <f>VLOOKUP(BJ1608,MoodysRatingMapping!$A$3:$B$23,2,0)</f>
        <v>5.0500000000000007</v>
      </c>
      <c r="BL1608">
        <v>-5</v>
      </c>
      <c r="BM1608" s="11">
        <v>3.3</v>
      </c>
      <c r="BN1608" t="s">
        <v>81</v>
      </c>
      <c r="BO1608" s="15">
        <f>VLOOKUP(BN1608,'S&amp;PRatingMapping'!$A$3:$B$24,2,0)</f>
        <v>4.8571428571428568</v>
      </c>
      <c r="BQ1608">
        <v>397265714.29000002</v>
      </c>
      <c r="BR1608" s="11" t="s">
        <v>39</v>
      </c>
      <c r="BS1608">
        <v>9</v>
      </c>
      <c r="BT1608" t="s">
        <v>41</v>
      </c>
      <c r="BU1608">
        <v>7.8208899999999986</v>
      </c>
      <c r="BV1608">
        <v>2</v>
      </c>
      <c r="BW1608">
        <v>80.666667000000004</v>
      </c>
      <c r="CB1608" t="s">
        <v>43</v>
      </c>
      <c r="CC1608" t="s">
        <v>58</v>
      </c>
      <c r="CD1608">
        <f>VLOOKUP(CC1608,MoodysRatingMapping!$A$3:$B$23,2,0)</f>
        <v>5.0500000000000007</v>
      </c>
      <c r="CE1608">
        <v>-4</v>
      </c>
      <c r="CF1608" s="11">
        <v>3.3</v>
      </c>
      <c r="CG1608" t="s">
        <v>81</v>
      </c>
      <c r="CH1608" s="15">
        <f>VLOOKUP(CG1608,'S&amp;PRatingMapping'!$A$3:$B$24,2,0)</f>
        <v>4.8571428571428568</v>
      </c>
    </row>
    <row r="1609" spans="1:87" x14ac:dyDescent="0.25">
      <c r="A1609" s="2">
        <v>42916</v>
      </c>
      <c r="B1609">
        <v>5.2</v>
      </c>
      <c r="C1609">
        <v>68777</v>
      </c>
      <c r="D1609">
        <v>0.10000000000000051</v>
      </c>
      <c r="E1609">
        <v>1</v>
      </c>
      <c r="F1609">
        <v>0</v>
      </c>
      <c r="G1609">
        <v>0</v>
      </c>
      <c r="H1609">
        <v>0</v>
      </c>
      <c r="I1609">
        <v>5351291.79</v>
      </c>
      <c r="W1609" t="e">
        <f>VLOOKUP(V1609,MoodysRatingMapping!$A$3:$B$23,2,0)</f>
        <v>#N/A</v>
      </c>
      <c r="AA1609" s="7" t="e">
        <f>VLOOKUP(Z1609,'S&amp;PRatingMapping'!$A$3:$B$24,2,0)</f>
        <v>#N/A</v>
      </c>
      <c r="AC1609">
        <v>71876</v>
      </c>
      <c r="AD1609">
        <v>71876</v>
      </c>
      <c r="AE1609">
        <v>5351291.79</v>
      </c>
      <c r="AR1609" t="e">
        <f>VLOOKUP(AQ1609,MoodysRatingMapping!$A$3:$B$23,2,0)</f>
        <v>#N/A</v>
      </c>
      <c r="AV1609" s="15" t="e">
        <f>VLOOKUP(AU1609,'S&amp;PRatingMapping'!$A$3:$B$24,2,0)</f>
        <v>#N/A</v>
      </c>
      <c r="AX1609">
        <v>5351291.79</v>
      </c>
      <c r="BK1609" t="e">
        <f>VLOOKUP(BJ1609,MoodysRatingMapping!$A$3:$B$23,2,0)</f>
        <v>#N/A</v>
      </c>
      <c r="BO1609" s="15" t="e">
        <f>VLOOKUP(BN1609,'S&amp;PRatingMapping'!$A$3:$B$24,2,0)</f>
        <v>#N/A</v>
      </c>
      <c r="BQ1609">
        <v>5351291.79</v>
      </c>
      <c r="CD1609" t="e">
        <f>VLOOKUP(CC1609,MoodysRatingMapping!$A$3:$B$23,2,0)</f>
        <v>#N/A</v>
      </c>
      <c r="CH1609" s="15" t="e">
        <f>VLOOKUP(CG1609,'S&amp;PRatingMapping'!$A$3:$B$24,2,0)</f>
        <v>#N/A</v>
      </c>
    </row>
    <row r="1610" spans="1:87" x14ac:dyDescent="0.25">
      <c r="A1610" s="2">
        <v>42185</v>
      </c>
      <c r="B1610">
        <v>7</v>
      </c>
      <c r="C1610">
        <v>68878</v>
      </c>
      <c r="D1610">
        <v>0.79999999999999982</v>
      </c>
      <c r="E1610">
        <v>1</v>
      </c>
      <c r="F1610">
        <v>0</v>
      </c>
      <c r="G1610">
        <v>0</v>
      </c>
      <c r="H1610">
        <v>0</v>
      </c>
      <c r="I1610">
        <v>241795.59</v>
      </c>
      <c r="W1610" t="e">
        <f>VLOOKUP(V1610,MoodysRatingMapping!$A$3:$B$23,2,0)</f>
        <v>#N/A</v>
      </c>
      <c r="AA1610" s="7" t="e">
        <f>VLOOKUP(Z1610,'S&amp;PRatingMapping'!$A$3:$B$24,2,0)</f>
        <v>#N/A</v>
      </c>
      <c r="AC1610">
        <v>71895</v>
      </c>
      <c r="AD1610">
        <v>71895</v>
      </c>
      <c r="AE1610">
        <v>241795.59</v>
      </c>
      <c r="AR1610" t="e">
        <f>VLOOKUP(AQ1610,MoodysRatingMapping!$A$3:$B$23,2,0)</f>
        <v>#N/A</v>
      </c>
      <c r="AV1610" s="15" t="e">
        <f>VLOOKUP(AU1610,'S&amp;PRatingMapping'!$A$3:$B$24,2,0)</f>
        <v>#N/A</v>
      </c>
      <c r="AX1610">
        <v>241795.59</v>
      </c>
      <c r="BK1610" t="e">
        <f>VLOOKUP(BJ1610,MoodysRatingMapping!$A$3:$B$23,2,0)</f>
        <v>#N/A</v>
      </c>
      <c r="BO1610" s="15" t="e">
        <f>VLOOKUP(BN1610,'S&amp;PRatingMapping'!$A$3:$B$24,2,0)</f>
        <v>#N/A</v>
      </c>
      <c r="BQ1610">
        <v>241795.59</v>
      </c>
      <c r="CD1610" t="e">
        <f>VLOOKUP(CC1610,MoodysRatingMapping!$A$3:$B$23,2,0)</f>
        <v>#N/A</v>
      </c>
      <c r="CH1610" s="15" t="e">
        <f>VLOOKUP(CG1610,'S&amp;PRatingMapping'!$A$3:$B$24,2,0)</f>
        <v>#N/A</v>
      </c>
    </row>
    <row r="1611" spans="1:87" x14ac:dyDescent="0.25">
      <c r="A1611" s="2">
        <v>43189</v>
      </c>
      <c r="B1611">
        <v>5.2</v>
      </c>
      <c r="C1611">
        <v>68878</v>
      </c>
      <c r="D1611">
        <v>0.10000000000000051</v>
      </c>
      <c r="E1611">
        <v>1</v>
      </c>
      <c r="F1611">
        <v>0</v>
      </c>
      <c r="G1611">
        <v>0</v>
      </c>
      <c r="H1611">
        <v>0</v>
      </c>
      <c r="I1611">
        <v>256520.97</v>
      </c>
      <c r="W1611" t="e">
        <f>VLOOKUP(V1611,MoodysRatingMapping!$A$3:$B$23,2,0)</f>
        <v>#N/A</v>
      </c>
      <c r="AA1611" s="7" t="e">
        <f>VLOOKUP(Z1611,'S&amp;PRatingMapping'!$A$3:$B$24,2,0)</f>
        <v>#N/A</v>
      </c>
      <c r="AC1611">
        <v>71928</v>
      </c>
      <c r="AD1611">
        <v>71928</v>
      </c>
      <c r="AE1611">
        <v>256520.97</v>
      </c>
      <c r="AR1611" t="e">
        <f>VLOOKUP(AQ1611,MoodysRatingMapping!$A$3:$B$23,2,0)</f>
        <v>#N/A</v>
      </c>
      <c r="AV1611" s="15" t="e">
        <f>VLOOKUP(AU1611,'S&amp;PRatingMapping'!$A$3:$B$24,2,0)</f>
        <v>#N/A</v>
      </c>
      <c r="AX1611">
        <v>256520.97</v>
      </c>
      <c r="BK1611" t="e">
        <f>VLOOKUP(BJ1611,MoodysRatingMapping!$A$3:$B$23,2,0)</f>
        <v>#N/A</v>
      </c>
      <c r="BO1611" s="15" t="e">
        <f>VLOOKUP(BN1611,'S&amp;PRatingMapping'!$A$3:$B$24,2,0)</f>
        <v>#N/A</v>
      </c>
      <c r="BQ1611">
        <v>256520.97</v>
      </c>
      <c r="CD1611" t="e">
        <f>VLOOKUP(CC1611,MoodysRatingMapping!$A$3:$B$23,2,0)</f>
        <v>#N/A</v>
      </c>
      <c r="CH1611" s="15" t="e">
        <f>VLOOKUP(CG1611,'S&amp;PRatingMapping'!$A$3:$B$24,2,0)</f>
        <v>#N/A</v>
      </c>
    </row>
    <row r="1612" spans="1:87" x14ac:dyDescent="0.25">
      <c r="A1612" s="2">
        <v>42004</v>
      </c>
      <c r="B1612">
        <v>5.0999999999999996</v>
      </c>
      <c r="C1612">
        <v>68945</v>
      </c>
      <c r="D1612">
        <v>1.1000000000000001</v>
      </c>
      <c r="E1612">
        <v>1</v>
      </c>
      <c r="F1612">
        <v>0</v>
      </c>
      <c r="G1612">
        <v>0</v>
      </c>
      <c r="H1612">
        <v>0</v>
      </c>
      <c r="I1612">
        <v>78767095.420000002</v>
      </c>
      <c r="Q1612" s="11">
        <v>3.1</v>
      </c>
      <c r="R1612" t="s">
        <v>41</v>
      </c>
      <c r="S1612">
        <v>62.659193999999999</v>
      </c>
      <c r="T1612">
        <v>-2</v>
      </c>
      <c r="U1612" s="11">
        <v>2.2000000000000002</v>
      </c>
      <c r="V1612" t="s">
        <v>51</v>
      </c>
      <c r="W1612">
        <f>VLOOKUP(V1612,MoodysRatingMapping!$A$3:$B$23,2,0)</f>
        <v>3.2500000000000004</v>
      </c>
      <c r="X1612">
        <v>-3</v>
      </c>
      <c r="Y1612">
        <v>2.1</v>
      </c>
      <c r="Z1612" t="s">
        <v>80</v>
      </c>
      <c r="AA1612" s="7">
        <f>VLOOKUP(Z1612,'S&amp;PRatingMapping'!$A$3:$B$24,2,0)</f>
        <v>2.714285714285714</v>
      </c>
      <c r="AC1612">
        <v>7248</v>
      </c>
      <c r="AD1612">
        <v>7248</v>
      </c>
      <c r="AE1612">
        <v>49515890.049999997</v>
      </c>
      <c r="AF1612" t="s">
        <v>30</v>
      </c>
      <c r="AG1612">
        <v>1</v>
      </c>
      <c r="AH1612" t="s">
        <v>41</v>
      </c>
      <c r="AI1612">
        <v>0.10846</v>
      </c>
      <c r="AJ1612">
        <v>-3</v>
      </c>
      <c r="AL1612" t="s">
        <v>44</v>
      </c>
      <c r="AM1612" t="s">
        <v>41</v>
      </c>
      <c r="AN1612">
        <v>40.402785999999999</v>
      </c>
      <c r="AO1612">
        <v>-2</v>
      </c>
      <c r="AP1612" s="11">
        <v>2.2000000000000002</v>
      </c>
      <c r="AQ1612" t="s">
        <v>51</v>
      </c>
      <c r="AR1612">
        <f>VLOOKUP(AQ1612,MoodysRatingMapping!$A$3:$B$23,2,0)</f>
        <v>3.2500000000000004</v>
      </c>
      <c r="AS1612">
        <v>-2</v>
      </c>
      <c r="AT1612" s="11">
        <v>2.1</v>
      </c>
      <c r="AU1612" t="s">
        <v>80</v>
      </c>
      <c r="AV1612" s="15">
        <f>VLOOKUP(AU1612,'S&amp;PRatingMapping'!$A$3:$B$24,2,0)</f>
        <v>2.714285714285714</v>
      </c>
      <c r="AX1612">
        <v>50212700.719999999</v>
      </c>
      <c r="AY1612" t="s">
        <v>34</v>
      </c>
      <c r="AZ1612">
        <v>2</v>
      </c>
      <c r="BA1612" t="s">
        <v>41</v>
      </c>
      <c r="BB1612">
        <v>0.12112000000000001</v>
      </c>
      <c r="BC1612">
        <v>-2</v>
      </c>
      <c r="BE1612" s="11">
        <v>2.2000000000000002</v>
      </c>
      <c r="BF1612" t="s">
        <v>41</v>
      </c>
      <c r="BG1612">
        <v>39.873058999999998</v>
      </c>
      <c r="BH1612">
        <v>-2</v>
      </c>
      <c r="BI1612" s="11">
        <v>2.2000000000000002</v>
      </c>
      <c r="BJ1612" t="s">
        <v>51</v>
      </c>
      <c r="BK1612">
        <f>VLOOKUP(BJ1612,MoodysRatingMapping!$A$3:$B$23,2,0)</f>
        <v>3.2500000000000004</v>
      </c>
      <c r="BL1612">
        <v>-2</v>
      </c>
      <c r="BM1612" s="11">
        <v>2.1</v>
      </c>
      <c r="BN1612" t="s">
        <v>80</v>
      </c>
      <c r="BO1612" s="15">
        <f>VLOOKUP(BN1612,'S&amp;PRatingMapping'!$A$3:$B$24,2,0)</f>
        <v>2.714285714285714</v>
      </c>
      <c r="BQ1612">
        <v>50556224.119999997</v>
      </c>
      <c r="BR1612" s="11" t="s">
        <v>30</v>
      </c>
      <c r="BS1612">
        <v>1</v>
      </c>
      <c r="BT1612" t="s">
        <v>41</v>
      </c>
      <c r="BU1612">
        <v>0.10799</v>
      </c>
      <c r="BV1612">
        <v>-3</v>
      </c>
      <c r="BX1612" t="s">
        <v>34</v>
      </c>
      <c r="BY1612" t="s">
        <v>41</v>
      </c>
      <c r="BZ1612">
        <v>36.797097999999998</v>
      </c>
      <c r="CA1612">
        <v>-2</v>
      </c>
      <c r="CB1612" t="s">
        <v>44</v>
      </c>
      <c r="CC1612" t="s">
        <v>51</v>
      </c>
      <c r="CD1612">
        <f>VLOOKUP(CC1612,MoodysRatingMapping!$A$3:$B$23,2,0)</f>
        <v>3.2500000000000004</v>
      </c>
      <c r="CE1612">
        <v>-2</v>
      </c>
      <c r="CF1612" s="11">
        <v>2.1</v>
      </c>
      <c r="CG1612" t="s">
        <v>80</v>
      </c>
      <c r="CH1612" s="15">
        <f>VLOOKUP(CG1612,'S&amp;PRatingMapping'!$A$3:$B$24,2,0)</f>
        <v>2.714285714285714</v>
      </c>
    </row>
    <row r="1613" spans="1:87" x14ac:dyDescent="0.25">
      <c r="A1613" s="2">
        <v>42613</v>
      </c>
      <c r="B1613">
        <v>6.2</v>
      </c>
      <c r="C1613">
        <v>68965</v>
      </c>
      <c r="D1613">
        <v>0.10000000000000051</v>
      </c>
      <c r="E1613">
        <v>1</v>
      </c>
      <c r="F1613">
        <v>0</v>
      </c>
      <c r="G1613">
        <v>0</v>
      </c>
      <c r="H1613">
        <v>0</v>
      </c>
      <c r="I1613">
        <v>4178106.29</v>
      </c>
      <c r="J1613" s="9" t="s">
        <v>30</v>
      </c>
      <c r="K1613">
        <v>1</v>
      </c>
      <c r="L1613" t="s">
        <v>41</v>
      </c>
      <c r="M1613">
        <v>0.73099999999999998</v>
      </c>
      <c r="N1613">
        <v>-7</v>
      </c>
      <c r="W1613" t="e">
        <f>VLOOKUP(V1613,MoodysRatingMapping!$A$3:$B$23,2,0)</f>
        <v>#N/A</v>
      </c>
      <c r="AA1613" s="7" t="e">
        <f>VLOOKUP(Z1613,'S&amp;PRatingMapping'!$A$3:$B$24,2,0)</f>
        <v>#N/A</v>
      </c>
      <c r="AC1613">
        <v>7212</v>
      </c>
      <c r="AD1613">
        <v>7212</v>
      </c>
      <c r="AE1613">
        <v>4200165.68</v>
      </c>
      <c r="AF1613" t="s">
        <v>30</v>
      </c>
      <c r="AG1613">
        <v>1</v>
      </c>
      <c r="AH1613" t="s">
        <v>41</v>
      </c>
      <c r="AI1613">
        <v>8.097E-2</v>
      </c>
      <c r="AJ1613">
        <v>-6</v>
      </c>
      <c r="AR1613" t="e">
        <f>VLOOKUP(AQ1613,MoodysRatingMapping!$A$3:$B$23,2,0)</f>
        <v>#N/A</v>
      </c>
      <c r="AV1613" s="15" t="e">
        <f>VLOOKUP(AU1613,'S&amp;PRatingMapping'!$A$3:$B$24,2,0)</f>
        <v>#N/A</v>
      </c>
      <c r="AX1613">
        <v>4216131.2</v>
      </c>
      <c r="AY1613" t="s">
        <v>30</v>
      </c>
      <c r="AZ1613">
        <v>1</v>
      </c>
      <c r="BA1613" t="s">
        <v>41</v>
      </c>
      <c r="BB1613">
        <v>9.0819999999999998E-2</v>
      </c>
      <c r="BC1613">
        <v>-6</v>
      </c>
      <c r="BK1613" t="e">
        <f>VLOOKUP(BJ1613,MoodysRatingMapping!$A$3:$B$23,2,0)</f>
        <v>#N/A</v>
      </c>
      <c r="BO1613" s="15" t="e">
        <f>VLOOKUP(BN1613,'S&amp;PRatingMapping'!$A$3:$B$24,2,0)</f>
        <v>#N/A</v>
      </c>
      <c r="BQ1613">
        <v>4181164.58</v>
      </c>
      <c r="BR1613" s="11" t="s">
        <v>30</v>
      </c>
      <c r="BS1613">
        <v>1</v>
      </c>
      <c r="BT1613" t="s">
        <v>41</v>
      </c>
      <c r="BU1613">
        <v>6.9000000000000006E-2</v>
      </c>
      <c r="BV1613">
        <v>-6</v>
      </c>
      <c r="CD1613" t="e">
        <f>VLOOKUP(CC1613,MoodysRatingMapping!$A$3:$B$23,2,0)</f>
        <v>#N/A</v>
      </c>
      <c r="CH1613" s="15" t="e">
        <f>VLOOKUP(CG1613,'S&amp;PRatingMapping'!$A$3:$B$24,2,0)</f>
        <v>#N/A</v>
      </c>
    </row>
    <row r="1614" spans="1:87" x14ac:dyDescent="0.25">
      <c r="A1614" s="2">
        <v>42460</v>
      </c>
      <c r="B1614">
        <v>6.1</v>
      </c>
      <c r="C1614">
        <v>68991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368058456.17000002</v>
      </c>
      <c r="J1614" s="9" t="s">
        <v>39</v>
      </c>
      <c r="K1614">
        <v>9</v>
      </c>
      <c r="L1614" t="s">
        <v>42</v>
      </c>
      <c r="M1614">
        <v>1.2118</v>
      </c>
      <c r="N1614">
        <v>2</v>
      </c>
      <c r="O1614" t="s">
        <v>42</v>
      </c>
      <c r="P1614">
        <v>88.667167000000006</v>
      </c>
      <c r="U1614" s="11">
        <v>5.0999999999999996</v>
      </c>
      <c r="V1614" t="s">
        <v>61</v>
      </c>
      <c r="W1614">
        <f>VLOOKUP(V1614,MoodysRatingMapping!$A$3:$B$23,2,0)</f>
        <v>5.9500000000000011</v>
      </c>
      <c r="X1614">
        <v>-2</v>
      </c>
      <c r="Y1614">
        <v>5.0999999999999996</v>
      </c>
      <c r="Z1614" t="s">
        <v>70</v>
      </c>
      <c r="AA1614" s="7">
        <f>VLOOKUP(Z1614,'S&amp;PRatingMapping'!$A$3:$B$24,2,0)</f>
        <v>5.7142857142857144</v>
      </c>
      <c r="AB1614" t="s">
        <v>89</v>
      </c>
      <c r="AC1614">
        <v>72196</v>
      </c>
      <c r="AD1614">
        <v>72196</v>
      </c>
      <c r="AE1614">
        <v>368058456.17000002</v>
      </c>
      <c r="AF1614" t="s">
        <v>36</v>
      </c>
      <c r="AG1614">
        <v>8</v>
      </c>
      <c r="AH1614" t="s">
        <v>42</v>
      </c>
      <c r="AI1614">
        <v>3.1991100000000001</v>
      </c>
      <c r="AJ1614">
        <v>3</v>
      </c>
      <c r="AK1614">
        <v>80.387666999999993</v>
      </c>
      <c r="AP1614" s="11">
        <v>5.0999999999999996</v>
      </c>
      <c r="AQ1614" t="s">
        <v>61</v>
      </c>
      <c r="AR1614">
        <f>VLOOKUP(AQ1614,MoodysRatingMapping!$A$3:$B$23,2,0)</f>
        <v>5.9500000000000011</v>
      </c>
      <c r="AS1614">
        <v>0</v>
      </c>
      <c r="AT1614" s="11">
        <v>5.0999999999999996</v>
      </c>
      <c r="AU1614" t="s">
        <v>70</v>
      </c>
      <c r="AV1614" s="15">
        <f>VLOOKUP(AU1614,'S&amp;PRatingMapping'!$A$3:$B$24,2,0)</f>
        <v>5.7142857142857144</v>
      </c>
      <c r="AW1614" t="s">
        <v>89</v>
      </c>
      <c r="AX1614">
        <v>65558456.170000002</v>
      </c>
      <c r="AY1614" t="s">
        <v>39</v>
      </c>
      <c r="AZ1614">
        <v>9</v>
      </c>
      <c r="BA1614" t="s">
        <v>42</v>
      </c>
      <c r="BB1614">
        <v>4.4185099999999986</v>
      </c>
      <c r="BC1614">
        <v>4</v>
      </c>
      <c r="BD1614">
        <v>75.437832999999998</v>
      </c>
      <c r="BI1614" s="11">
        <v>5.0999999999999996</v>
      </c>
      <c r="BJ1614" t="s">
        <v>61</v>
      </c>
      <c r="BK1614">
        <f>VLOOKUP(BJ1614,MoodysRatingMapping!$A$3:$B$23,2,0)</f>
        <v>5.9500000000000011</v>
      </c>
      <c r="BL1614">
        <v>0</v>
      </c>
      <c r="BM1614" s="11">
        <v>5.0999999999999996</v>
      </c>
      <c r="BN1614" t="s">
        <v>70</v>
      </c>
      <c r="BO1614" s="15">
        <f>VLOOKUP(BN1614,'S&amp;PRatingMapping'!$A$3:$B$24,2,0)</f>
        <v>5.7142857142857144</v>
      </c>
      <c r="BQ1614">
        <v>65558456.170000002</v>
      </c>
      <c r="BR1614" s="11">
        <v>6.1</v>
      </c>
      <c r="BS1614">
        <v>7</v>
      </c>
      <c r="BT1614" t="s">
        <v>42</v>
      </c>
      <c r="BU1614">
        <v>1.2590600000000001</v>
      </c>
      <c r="BV1614">
        <v>2</v>
      </c>
      <c r="BW1614">
        <v>89.042500000000004</v>
      </c>
      <c r="BX1614" t="s">
        <v>39</v>
      </c>
      <c r="BY1614" t="s">
        <v>42</v>
      </c>
      <c r="BZ1614">
        <v>382.13353000000001</v>
      </c>
      <c r="CA1614">
        <v>4</v>
      </c>
      <c r="CB1614" t="s">
        <v>38</v>
      </c>
      <c r="CC1614" t="s">
        <v>61</v>
      </c>
      <c r="CD1614">
        <f>VLOOKUP(CC1614,MoodysRatingMapping!$A$3:$B$23,2,0)</f>
        <v>5.9500000000000011</v>
      </c>
      <c r="CE1614">
        <v>0</v>
      </c>
      <c r="CF1614" s="11">
        <v>5.0999999999999996</v>
      </c>
      <c r="CG1614" t="s">
        <v>70</v>
      </c>
      <c r="CH1614" s="15">
        <f>VLOOKUP(CG1614,'S&amp;PRatingMapping'!$A$3:$B$24,2,0)</f>
        <v>5.7142857142857144</v>
      </c>
      <c r="CI1614" t="s">
        <v>89</v>
      </c>
    </row>
    <row r="1615" spans="1:87" x14ac:dyDescent="0.25">
      <c r="A1615" s="2">
        <v>42794</v>
      </c>
      <c r="B1615">
        <v>3.3</v>
      </c>
      <c r="C1615">
        <v>69124</v>
      </c>
      <c r="D1615">
        <v>9.9999999999999645E-2</v>
      </c>
      <c r="E1615">
        <v>1</v>
      </c>
      <c r="F1615">
        <v>0</v>
      </c>
      <c r="G1615">
        <v>0</v>
      </c>
      <c r="H1615">
        <v>0</v>
      </c>
      <c r="I1615">
        <v>182325.04</v>
      </c>
      <c r="J1615" s="9" t="s">
        <v>32</v>
      </c>
      <c r="K1615">
        <v>3</v>
      </c>
      <c r="L1615" t="s">
        <v>41</v>
      </c>
      <c r="M1615">
        <v>0.4476</v>
      </c>
      <c r="Q1615" s="11">
        <v>2.2000000000000002</v>
      </c>
      <c r="R1615" t="s">
        <v>41</v>
      </c>
      <c r="S1615">
        <v>63.113</v>
      </c>
      <c r="T1615">
        <v>-1</v>
      </c>
      <c r="U1615" s="11">
        <v>3.2</v>
      </c>
      <c r="V1615" t="s">
        <v>59</v>
      </c>
      <c r="W1615">
        <f>VLOOKUP(V1615,MoodysRatingMapping!$A$3:$B$23,2,0)</f>
        <v>4.6000000000000005</v>
      </c>
      <c r="Y1615">
        <v>2.2000000000000002</v>
      </c>
      <c r="Z1615" t="s">
        <v>77</v>
      </c>
      <c r="AA1615" s="7">
        <f>VLOOKUP(Z1615,'S&amp;PRatingMapping'!$A$3:$B$24,2,0)</f>
        <v>3.5714285714285707</v>
      </c>
      <c r="AC1615">
        <v>72369</v>
      </c>
      <c r="AD1615">
        <v>72369</v>
      </c>
      <c r="AE1615">
        <v>231084.06</v>
      </c>
      <c r="AF1615" t="s">
        <v>40</v>
      </c>
      <c r="AG1615">
        <v>2</v>
      </c>
      <c r="AH1615" t="s">
        <v>41</v>
      </c>
      <c r="AI1615">
        <v>2.7720000000000002E-2</v>
      </c>
      <c r="AJ1615">
        <v>-1</v>
      </c>
      <c r="AL1615" t="s">
        <v>44</v>
      </c>
      <c r="AM1615" t="s">
        <v>41</v>
      </c>
      <c r="AN1615">
        <v>63.817599999999999</v>
      </c>
      <c r="AO1615">
        <v>-1</v>
      </c>
      <c r="AP1615" s="11">
        <v>3.2</v>
      </c>
      <c r="AQ1615" t="s">
        <v>59</v>
      </c>
      <c r="AR1615">
        <f>VLOOKUP(AQ1615,MoodysRatingMapping!$A$3:$B$23,2,0)</f>
        <v>4.6000000000000005</v>
      </c>
      <c r="AS1615">
        <v>0</v>
      </c>
      <c r="AT1615" s="11">
        <v>2.2000000000000002</v>
      </c>
      <c r="AU1615" t="s">
        <v>77</v>
      </c>
      <c r="AV1615" s="15">
        <f>VLOOKUP(AU1615,'S&amp;PRatingMapping'!$A$3:$B$24,2,0)</f>
        <v>3.5714285714285707</v>
      </c>
      <c r="AX1615">
        <v>344711.85</v>
      </c>
      <c r="AY1615" t="s">
        <v>35</v>
      </c>
      <c r="AZ1615">
        <v>3</v>
      </c>
      <c r="BA1615" t="s">
        <v>41</v>
      </c>
      <c r="BB1615">
        <v>0.16003000000000001</v>
      </c>
      <c r="BC1615">
        <v>0</v>
      </c>
      <c r="BE1615" s="11">
        <v>2.2000000000000002</v>
      </c>
      <c r="BF1615" t="s">
        <v>41</v>
      </c>
      <c r="BG1615">
        <v>61.825299999999999</v>
      </c>
      <c r="BH1615">
        <v>-1</v>
      </c>
      <c r="BI1615" s="11">
        <v>3.2</v>
      </c>
      <c r="BJ1615" t="s">
        <v>59</v>
      </c>
      <c r="BK1615">
        <f>VLOOKUP(BJ1615,MoodysRatingMapping!$A$3:$B$23,2,0)</f>
        <v>4.6000000000000005</v>
      </c>
      <c r="BL1615">
        <v>0</v>
      </c>
      <c r="BM1615" s="11">
        <v>2.2000000000000002</v>
      </c>
      <c r="BN1615" t="s">
        <v>77</v>
      </c>
      <c r="BO1615" s="15">
        <f>VLOOKUP(BN1615,'S&amp;PRatingMapping'!$A$3:$B$24,2,0)</f>
        <v>3.5714285714285707</v>
      </c>
      <c r="BQ1615">
        <v>169773.19</v>
      </c>
      <c r="BR1615" s="11" t="s">
        <v>30</v>
      </c>
      <c r="BS1615">
        <v>1</v>
      </c>
      <c r="BT1615" t="s">
        <v>41</v>
      </c>
      <c r="BU1615">
        <v>0.11049</v>
      </c>
      <c r="BV1615">
        <v>-2</v>
      </c>
      <c r="BX1615" t="s">
        <v>44</v>
      </c>
      <c r="BY1615" t="s">
        <v>41</v>
      </c>
      <c r="BZ1615">
        <v>61.304699999999997</v>
      </c>
      <c r="CA1615">
        <v>-1</v>
      </c>
      <c r="CB1615" t="s">
        <v>45</v>
      </c>
      <c r="CC1615" t="s">
        <v>59</v>
      </c>
      <c r="CD1615">
        <f>VLOOKUP(CC1615,MoodysRatingMapping!$A$3:$B$23,2,0)</f>
        <v>4.6000000000000005</v>
      </c>
      <c r="CE1615">
        <v>0</v>
      </c>
      <c r="CF1615" s="11">
        <v>2.2000000000000002</v>
      </c>
      <c r="CG1615" t="s">
        <v>77</v>
      </c>
      <c r="CH1615" s="15">
        <f>VLOOKUP(CG1615,'S&amp;PRatingMapping'!$A$3:$B$24,2,0)</f>
        <v>3.5714285714285707</v>
      </c>
    </row>
    <row r="1616" spans="1:87" x14ac:dyDescent="0.25">
      <c r="A1616" s="2">
        <v>42643</v>
      </c>
      <c r="B1616">
        <v>3.1</v>
      </c>
      <c r="C1616">
        <v>69152</v>
      </c>
      <c r="D1616">
        <v>0.80000000000000027</v>
      </c>
      <c r="E1616">
        <v>1</v>
      </c>
      <c r="F1616">
        <v>0</v>
      </c>
      <c r="G1616">
        <v>0</v>
      </c>
      <c r="H1616">
        <v>0</v>
      </c>
      <c r="I1616">
        <v>60000000</v>
      </c>
      <c r="U1616" s="11">
        <v>2.2000000000000002</v>
      </c>
      <c r="V1616" t="s">
        <v>51</v>
      </c>
      <c r="W1616">
        <f>VLOOKUP(V1616,MoodysRatingMapping!$A$3:$B$23,2,0)</f>
        <v>3.2500000000000004</v>
      </c>
      <c r="X1616">
        <v>-1</v>
      </c>
      <c r="AA1616" s="7" t="e">
        <f>VLOOKUP(Z1616,'S&amp;PRatingMapping'!$A$3:$B$24,2,0)</f>
        <v>#N/A</v>
      </c>
      <c r="AC1616">
        <v>72417</v>
      </c>
      <c r="AD1616">
        <v>72417</v>
      </c>
      <c r="AE1616">
        <v>60000000</v>
      </c>
      <c r="AP1616" s="11">
        <v>2.2000000000000002</v>
      </c>
      <c r="AQ1616" t="s">
        <v>51</v>
      </c>
      <c r="AR1616">
        <f>VLOOKUP(AQ1616,MoodysRatingMapping!$A$3:$B$23,2,0)</f>
        <v>3.2500000000000004</v>
      </c>
      <c r="AS1616">
        <v>0</v>
      </c>
      <c r="AV1616" s="15" t="e">
        <f>VLOOKUP(AU1616,'S&amp;PRatingMapping'!$A$3:$B$24,2,0)</f>
        <v>#N/A</v>
      </c>
      <c r="AX1616">
        <v>60000000</v>
      </c>
      <c r="BI1616" s="11">
        <v>2.2000000000000002</v>
      </c>
      <c r="BJ1616" t="s">
        <v>51</v>
      </c>
      <c r="BK1616">
        <f>VLOOKUP(BJ1616,MoodysRatingMapping!$A$3:$B$23,2,0)</f>
        <v>3.2500000000000004</v>
      </c>
      <c r="BL1616">
        <v>0</v>
      </c>
      <c r="BO1616" s="15" t="e">
        <f>VLOOKUP(BN1616,'S&amp;PRatingMapping'!$A$3:$B$24,2,0)</f>
        <v>#N/A</v>
      </c>
      <c r="BQ1616">
        <v>60000000</v>
      </c>
      <c r="CB1616" t="s">
        <v>44</v>
      </c>
      <c r="CC1616" t="s">
        <v>51</v>
      </c>
      <c r="CD1616">
        <f>VLOOKUP(CC1616,MoodysRatingMapping!$A$3:$B$23,2,0)</f>
        <v>3.2500000000000004</v>
      </c>
      <c r="CE1616">
        <v>0</v>
      </c>
      <c r="CH1616" s="15" t="e">
        <f>VLOOKUP(CG1616,'S&amp;PRatingMapping'!$A$3:$B$24,2,0)</f>
        <v>#N/A</v>
      </c>
    </row>
    <row r="1617" spans="1:87" x14ac:dyDescent="0.25">
      <c r="A1617" s="2">
        <v>42551</v>
      </c>
      <c r="B1617">
        <v>6.2</v>
      </c>
      <c r="C1617">
        <v>69176</v>
      </c>
      <c r="D1617">
        <v>0.10000000000000051</v>
      </c>
      <c r="E1617">
        <v>1</v>
      </c>
      <c r="F1617">
        <v>0</v>
      </c>
      <c r="G1617">
        <v>0</v>
      </c>
      <c r="H1617">
        <v>0</v>
      </c>
      <c r="I1617">
        <v>10115685.99</v>
      </c>
      <c r="J1617" s="9">
        <v>3.1</v>
      </c>
      <c r="K1617">
        <v>3</v>
      </c>
      <c r="L1617" t="s">
        <v>41</v>
      </c>
      <c r="M1617">
        <v>0.22775999999999999</v>
      </c>
      <c r="N1617">
        <v>-5</v>
      </c>
      <c r="U1617" s="11">
        <v>3.3</v>
      </c>
      <c r="V1617" t="s">
        <v>58</v>
      </c>
      <c r="W1617">
        <f>VLOOKUP(V1617,MoodysRatingMapping!$A$3:$B$23,2,0)</f>
        <v>5.0500000000000007</v>
      </c>
      <c r="X1617">
        <v>-5</v>
      </c>
      <c r="Y1617">
        <v>3.2</v>
      </c>
      <c r="Z1617" t="s">
        <v>69</v>
      </c>
      <c r="AA1617" s="7">
        <f>VLOOKUP(Z1617,'S&amp;PRatingMapping'!$A$3:$B$24,2,0)</f>
        <v>4.4285714285714279</v>
      </c>
      <c r="AC1617">
        <v>72467</v>
      </c>
      <c r="AD1617">
        <v>72467</v>
      </c>
      <c r="AE1617">
        <v>10131738.869999999</v>
      </c>
      <c r="AF1617" t="s">
        <v>35</v>
      </c>
      <c r="AG1617">
        <v>3</v>
      </c>
      <c r="AH1617" t="s">
        <v>41</v>
      </c>
      <c r="AI1617">
        <v>0.18348</v>
      </c>
      <c r="AJ1617">
        <v>-4</v>
      </c>
      <c r="AP1617" s="11">
        <v>3.3</v>
      </c>
      <c r="AQ1617" t="s">
        <v>58</v>
      </c>
      <c r="AR1617">
        <f>VLOOKUP(AQ1617,MoodysRatingMapping!$A$3:$B$23,2,0)</f>
        <v>5.0500000000000007</v>
      </c>
      <c r="AS1617">
        <v>-4</v>
      </c>
      <c r="AT1617" s="11">
        <v>3.2</v>
      </c>
      <c r="AU1617" t="s">
        <v>69</v>
      </c>
      <c r="AV1617" s="15">
        <f>VLOOKUP(AU1617,'S&amp;PRatingMapping'!$A$3:$B$24,2,0)</f>
        <v>4.4285714285714279</v>
      </c>
      <c r="AX1617">
        <v>10136390.25</v>
      </c>
      <c r="AY1617" t="s">
        <v>30</v>
      </c>
      <c r="AZ1617">
        <v>1</v>
      </c>
      <c r="BA1617" t="s">
        <v>41</v>
      </c>
      <c r="BB1617">
        <v>0.10933</v>
      </c>
      <c r="BC1617">
        <v>-6</v>
      </c>
      <c r="BI1617" s="11">
        <v>3.3</v>
      </c>
      <c r="BJ1617" t="s">
        <v>58</v>
      </c>
      <c r="BK1617">
        <f>VLOOKUP(BJ1617,MoodysRatingMapping!$A$3:$B$23,2,0)</f>
        <v>5.0500000000000007</v>
      </c>
      <c r="BL1617">
        <v>-4</v>
      </c>
      <c r="BM1617" s="11">
        <v>3.2</v>
      </c>
      <c r="BN1617" t="s">
        <v>69</v>
      </c>
      <c r="BO1617" s="15">
        <f>VLOOKUP(BN1617,'S&amp;PRatingMapping'!$A$3:$B$24,2,0)</f>
        <v>4.4285714285714279</v>
      </c>
      <c r="BQ1617">
        <v>10156246.85</v>
      </c>
      <c r="BR1617" s="11">
        <v>2.1</v>
      </c>
      <c r="BS1617">
        <v>2</v>
      </c>
      <c r="BT1617" t="s">
        <v>41</v>
      </c>
      <c r="BU1617">
        <v>0.13988</v>
      </c>
      <c r="BV1617">
        <v>-5</v>
      </c>
      <c r="CB1617" t="s">
        <v>43</v>
      </c>
      <c r="CC1617" t="s">
        <v>58</v>
      </c>
      <c r="CD1617">
        <f>VLOOKUP(CC1617,MoodysRatingMapping!$A$3:$B$23,2,0)</f>
        <v>5.0500000000000007</v>
      </c>
      <c r="CE1617">
        <v>-4</v>
      </c>
      <c r="CF1617" s="11">
        <v>3.2</v>
      </c>
      <c r="CG1617" t="s">
        <v>69</v>
      </c>
      <c r="CH1617" s="15">
        <f>VLOOKUP(CG1617,'S&amp;PRatingMapping'!$A$3:$B$24,2,0)</f>
        <v>4.4285714285714279</v>
      </c>
    </row>
    <row r="1618" spans="1:87" x14ac:dyDescent="0.25">
      <c r="A1618" s="2">
        <v>42978</v>
      </c>
      <c r="B1618">
        <v>4</v>
      </c>
      <c r="C1618">
        <v>69258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12447793.09</v>
      </c>
      <c r="J1618" s="9" t="s">
        <v>40</v>
      </c>
      <c r="K1618">
        <v>2</v>
      </c>
      <c r="L1618" t="s">
        <v>41</v>
      </c>
      <c r="M1618">
        <v>0.37940000000000002</v>
      </c>
      <c r="N1618">
        <v>-2</v>
      </c>
      <c r="Q1618" s="11" t="s">
        <v>30</v>
      </c>
      <c r="R1618" t="s">
        <v>41</v>
      </c>
      <c r="S1618">
        <v>25.123999999999999</v>
      </c>
      <c r="T1618">
        <v>-3</v>
      </c>
      <c r="W1618" t="e">
        <f>VLOOKUP(V1618,MoodysRatingMapping!$A$3:$B$23,2,0)</f>
        <v>#N/A</v>
      </c>
      <c r="Y1618">
        <v>2.1</v>
      </c>
      <c r="Z1618" t="s">
        <v>80</v>
      </c>
      <c r="AA1618" s="7">
        <f>VLOOKUP(Z1618,'S&amp;PRatingMapping'!$A$3:$B$24,2,0)</f>
        <v>2.714285714285714</v>
      </c>
      <c r="AC1618">
        <v>72565</v>
      </c>
      <c r="AD1618">
        <v>72565</v>
      </c>
      <c r="AE1618">
        <v>12426727.49</v>
      </c>
      <c r="AF1618" t="s">
        <v>32</v>
      </c>
      <c r="AG1618">
        <v>3</v>
      </c>
      <c r="AH1618" t="s">
        <v>41</v>
      </c>
      <c r="AI1618">
        <v>3.6150000000000002E-2</v>
      </c>
      <c r="AJ1618">
        <v>0</v>
      </c>
      <c r="AL1618" t="s">
        <v>30</v>
      </c>
      <c r="AM1618" t="s">
        <v>41</v>
      </c>
      <c r="AN1618">
        <v>25.123000000000001</v>
      </c>
      <c r="AO1618">
        <v>-2</v>
      </c>
      <c r="AR1618" t="e">
        <f>VLOOKUP(AQ1618,MoodysRatingMapping!$A$3:$B$23,2,0)</f>
        <v>#N/A</v>
      </c>
      <c r="AT1618" s="11">
        <v>2.1</v>
      </c>
      <c r="AU1618" t="s">
        <v>80</v>
      </c>
      <c r="AV1618" s="15">
        <f>VLOOKUP(AU1618,'S&amp;PRatingMapping'!$A$3:$B$24,2,0)</f>
        <v>2.714285714285714</v>
      </c>
      <c r="AX1618">
        <v>12415669.279999999</v>
      </c>
      <c r="AY1618" t="s">
        <v>40</v>
      </c>
      <c r="AZ1618">
        <v>2</v>
      </c>
      <c r="BA1618" t="s">
        <v>41</v>
      </c>
      <c r="BB1618">
        <v>3.3309999999999999E-2</v>
      </c>
      <c r="BC1618">
        <v>-1</v>
      </c>
      <c r="BE1618" s="11" t="s">
        <v>30</v>
      </c>
      <c r="BF1618" t="s">
        <v>41</v>
      </c>
      <c r="BG1618">
        <v>25.118200000000002</v>
      </c>
      <c r="BH1618">
        <v>-2</v>
      </c>
      <c r="BK1618" t="e">
        <f>VLOOKUP(BJ1618,MoodysRatingMapping!$A$3:$B$23,2,0)</f>
        <v>#N/A</v>
      </c>
      <c r="BM1618" s="11">
        <v>2.1</v>
      </c>
      <c r="BN1618" t="s">
        <v>80</v>
      </c>
      <c r="BO1618" s="15">
        <f>VLOOKUP(BN1618,'S&amp;PRatingMapping'!$A$3:$B$24,2,0)</f>
        <v>2.714285714285714</v>
      </c>
      <c r="BQ1618">
        <v>12452752.189999999</v>
      </c>
      <c r="BR1618" s="11" t="s">
        <v>40</v>
      </c>
      <c r="BS1618">
        <v>2</v>
      </c>
      <c r="BT1618" t="s">
        <v>41</v>
      </c>
      <c r="BU1618">
        <v>3.3239999999999999E-2</v>
      </c>
      <c r="BV1618">
        <v>-1</v>
      </c>
      <c r="BX1618" t="s">
        <v>30</v>
      </c>
      <c r="BY1618" t="s">
        <v>41</v>
      </c>
      <c r="BZ1618">
        <v>21.822299999999998</v>
      </c>
      <c r="CA1618">
        <v>-2</v>
      </c>
      <c r="CD1618" t="e">
        <f>VLOOKUP(CC1618,MoodysRatingMapping!$A$3:$B$23,2,0)</f>
        <v>#N/A</v>
      </c>
      <c r="CF1618" s="11">
        <v>2.1</v>
      </c>
      <c r="CG1618" t="s">
        <v>80</v>
      </c>
      <c r="CH1618" s="15">
        <f>VLOOKUP(CG1618,'S&amp;PRatingMapping'!$A$3:$B$24,2,0)</f>
        <v>2.714285714285714</v>
      </c>
    </row>
    <row r="1619" spans="1:87" x14ac:dyDescent="0.25">
      <c r="A1619" s="2">
        <v>41943</v>
      </c>
      <c r="B1619">
        <v>3.3</v>
      </c>
      <c r="C1619">
        <v>69293</v>
      </c>
      <c r="D1619">
        <v>9.9999999999999645E-2</v>
      </c>
      <c r="E1619">
        <v>1</v>
      </c>
      <c r="F1619">
        <v>0</v>
      </c>
      <c r="G1619">
        <v>0</v>
      </c>
      <c r="H1619">
        <v>0</v>
      </c>
      <c r="I1619">
        <v>87500000</v>
      </c>
      <c r="U1619" s="11">
        <v>3.1</v>
      </c>
      <c r="V1619" t="s">
        <v>52</v>
      </c>
      <c r="W1619">
        <f>VLOOKUP(V1619,MoodysRatingMapping!$A$3:$B$23,2,0)</f>
        <v>4.1500000000000004</v>
      </c>
      <c r="Y1619">
        <v>3.1</v>
      </c>
      <c r="Z1619" t="s">
        <v>72</v>
      </c>
      <c r="AA1619" s="7">
        <f>VLOOKUP(Z1619,'S&amp;PRatingMapping'!$A$3:$B$24,2,0)</f>
        <v>3.9999999999999991</v>
      </c>
      <c r="AB1619" t="s">
        <v>95</v>
      </c>
      <c r="AC1619">
        <v>72637</v>
      </c>
      <c r="AD1619">
        <v>72637</v>
      </c>
      <c r="AE1619">
        <v>87500000</v>
      </c>
      <c r="AP1619" s="11">
        <v>3.1</v>
      </c>
      <c r="AQ1619" t="s">
        <v>52</v>
      </c>
      <c r="AR1619">
        <f>VLOOKUP(AQ1619,MoodysRatingMapping!$A$3:$B$23,2,0)</f>
        <v>4.1500000000000004</v>
      </c>
      <c r="AS1619">
        <v>0</v>
      </c>
      <c r="AT1619" s="11">
        <v>3.1</v>
      </c>
      <c r="AU1619" t="s">
        <v>72</v>
      </c>
      <c r="AV1619" s="15">
        <f>VLOOKUP(AU1619,'S&amp;PRatingMapping'!$A$3:$B$24,2,0)</f>
        <v>3.9999999999999991</v>
      </c>
      <c r="AW1619" t="s">
        <v>95</v>
      </c>
      <c r="AX1619">
        <v>87500000</v>
      </c>
      <c r="BI1619" s="11">
        <v>3.1</v>
      </c>
      <c r="BJ1619" t="s">
        <v>52</v>
      </c>
      <c r="BK1619">
        <f>VLOOKUP(BJ1619,MoodysRatingMapping!$A$3:$B$23,2,0)</f>
        <v>4.1500000000000004</v>
      </c>
      <c r="BL1619">
        <v>0</v>
      </c>
      <c r="BM1619" s="11">
        <v>3.1</v>
      </c>
      <c r="BN1619" t="s">
        <v>72</v>
      </c>
      <c r="BO1619" s="15">
        <f>VLOOKUP(BN1619,'S&amp;PRatingMapping'!$A$3:$B$24,2,0)</f>
        <v>3.9999999999999991</v>
      </c>
      <c r="BQ1619">
        <v>47980000</v>
      </c>
      <c r="CB1619" t="s">
        <v>35</v>
      </c>
      <c r="CC1619" t="s">
        <v>52</v>
      </c>
      <c r="CD1619">
        <f>VLOOKUP(CC1619,MoodysRatingMapping!$A$3:$B$23,2,0)</f>
        <v>4.1500000000000004</v>
      </c>
      <c r="CE1619">
        <v>0</v>
      </c>
      <c r="CF1619" s="11">
        <v>3.1</v>
      </c>
      <c r="CG1619" t="s">
        <v>72</v>
      </c>
      <c r="CH1619" s="15">
        <f>VLOOKUP(CG1619,'S&amp;PRatingMapping'!$A$3:$B$24,2,0)</f>
        <v>3.9999999999999991</v>
      </c>
      <c r="CI1619" t="s">
        <v>95</v>
      </c>
    </row>
    <row r="1620" spans="1:87" x14ac:dyDescent="0.25">
      <c r="A1620" s="2">
        <v>42094</v>
      </c>
      <c r="B1620">
        <v>5.0999999999999996</v>
      </c>
      <c r="C1620">
        <v>6932</v>
      </c>
      <c r="D1620">
        <v>1.1000000000000001</v>
      </c>
      <c r="E1620">
        <v>1</v>
      </c>
      <c r="F1620">
        <v>0</v>
      </c>
      <c r="G1620">
        <v>0</v>
      </c>
      <c r="H1620">
        <v>0</v>
      </c>
      <c r="I1620">
        <v>357500</v>
      </c>
      <c r="J1620" s="9" t="s">
        <v>30</v>
      </c>
      <c r="K1620">
        <v>1</v>
      </c>
      <c r="L1620" t="s">
        <v>41</v>
      </c>
      <c r="M1620">
        <v>0.66239999999999999</v>
      </c>
      <c r="N1620">
        <v>-4</v>
      </c>
      <c r="W1620" t="e">
        <f>VLOOKUP(V1620,MoodysRatingMapping!$A$3:$B$23,2,0)</f>
        <v>#N/A</v>
      </c>
      <c r="AA1620" s="7" t="e">
        <f>VLOOKUP(Z1620,'S&amp;PRatingMapping'!$A$3:$B$24,2,0)</f>
        <v>#N/A</v>
      </c>
      <c r="AC1620">
        <v>72742</v>
      </c>
      <c r="AD1620">
        <v>72742</v>
      </c>
      <c r="AE1620">
        <v>357500</v>
      </c>
      <c r="AF1620" t="s">
        <v>30</v>
      </c>
      <c r="AG1620">
        <v>1</v>
      </c>
      <c r="AH1620" t="s">
        <v>41</v>
      </c>
      <c r="AI1620">
        <v>6.0909999999999999E-2</v>
      </c>
      <c r="AJ1620">
        <v>-3</v>
      </c>
      <c r="AR1620" t="e">
        <f>VLOOKUP(AQ1620,MoodysRatingMapping!$A$3:$B$23,2,0)</f>
        <v>#N/A</v>
      </c>
      <c r="AV1620" s="15" t="e">
        <f>VLOOKUP(AU1620,'S&amp;PRatingMapping'!$A$3:$B$24,2,0)</f>
        <v>#N/A</v>
      </c>
      <c r="AX1620">
        <v>357500</v>
      </c>
      <c r="AY1620" t="s">
        <v>30</v>
      </c>
      <c r="AZ1620">
        <v>1</v>
      </c>
      <c r="BA1620" t="s">
        <v>41</v>
      </c>
      <c r="BB1620">
        <v>5.5239999999999997E-2</v>
      </c>
      <c r="BC1620">
        <v>-3</v>
      </c>
      <c r="BK1620" t="e">
        <f>VLOOKUP(BJ1620,MoodysRatingMapping!$A$3:$B$23,2,0)</f>
        <v>#N/A</v>
      </c>
      <c r="BO1620" s="15" t="e">
        <f>VLOOKUP(BN1620,'S&amp;PRatingMapping'!$A$3:$B$24,2,0)</f>
        <v>#N/A</v>
      </c>
      <c r="BQ1620">
        <v>57500</v>
      </c>
      <c r="CD1620" t="e">
        <f>VLOOKUP(CC1620,MoodysRatingMapping!$A$3:$B$23,2,0)</f>
        <v>#N/A</v>
      </c>
      <c r="CH1620" s="15" t="e">
        <f>VLOOKUP(CG1620,'S&amp;PRatingMapping'!$A$3:$B$24,2,0)</f>
        <v>#N/A</v>
      </c>
    </row>
    <row r="1621" spans="1:87" x14ac:dyDescent="0.25">
      <c r="A1621" s="2">
        <v>42825</v>
      </c>
      <c r="B1621">
        <v>6.1</v>
      </c>
      <c r="C1621">
        <v>69331</v>
      </c>
      <c r="D1621">
        <v>2.1</v>
      </c>
      <c r="E1621">
        <v>1</v>
      </c>
      <c r="F1621">
        <v>0</v>
      </c>
      <c r="G1621">
        <v>0</v>
      </c>
      <c r="H1621">
        <v>0</v>
      </c>
      <c r="I1621">
        <v>10655343</v>
      </c>
      <c r="W1621" t="e">
        <f>VLOOKUP(V1621,MoodysRatingMapping!$A$3:$B$23,2,0)</f>
        <v>#N/A</v>
      </c>
      <c r="AA1621" s="7" t="e">
        <f>VLOOKUP(Z1621,'S&amp;PRatingMapping'!$A$3:$B$24,2,0)</f>
        <v>#N/A</v>
      </c>
      <c r="AC1621">
        <v>72796</v>
      </c>
      <c r="AD1621">
        <v>72796</v>
      </c>
      <c r="AE1621">
        <v>10655343</v>
      </c>
      <c r="AR1621" t="e">
        <f>VLOOKUP(AQ1621,MoodysRatingMapping!$A$3:$B$23,2,0)</f>
        <v>#N/A</v>
      </c>
      <c r="AV1621" s="15" t="e">
        <f>VLOOKUP(AU1621,'S&amp;PRatingMapping'!$A$3:$B$24,2,0)</f>
        <v>#N/A</v>
      </c>
      <c r="AX1621">
        <v>10655343</v>
      </c>
      <c r="BK1621" t="e">
        <f>VLOOKUP(BJ1621,MoodysRatingMapping!$A$3:$B$23,2,0)</f>
        <v>#N/A</v>
      </c>
      <c r="BO1621" s="15" t="e">
        <f>VLOOKUP(BN1621,'S&amp;PRatingMapping'!$A$3:$B$24,2,0)</f>
        <v>#N/A</v>
      </c>
      <c r="BQ1621">
        <v>10655343</v>
      </c>
      <c r="CD1621" t="e">
        <f>VLOOKUP(CC1621,MoodysRatingMapping!$A$3:$B$23,2,0)</f>
        <v>#N/A</v>
      </c>
      <c r="CH1621" s="15" t="e">
        <f>VLOOKUP(CG1621,'S&amp;PRatingMapping'!$A$3:$B$24,2,0)</f>
        <v>#N/A</v>
      </c>
    </row>
    <row r="1622" spans="1:87" x14ac:dyDescent="0.25">
      <c r="A1622" s="2">
        <v>42886</v>
      </c>
      <c r="B1622">
        <v>3.2</v>
      </c>
      <c r="C1622">
        <v>69349</v>
      </c>
      <c r="D1622">
        <v>0.1000000000000001</v>
      </c>
      <c r="E1622">
        <v>1</v>
      </c>
      <c r="F1622">
        <v>0</v>
      </c>
      <c r="G1622">
        <v>0</v>
      </c>
      <c r="H1622">
        <v>0</v>
      </c>
      <c r="I1622">
        <v>286785714.29000002</v>
      </c>
      <c r="J1622" s="9" t="s">
        <v>32</v>
      </c>
      <c r="K1622">
        <v>3</v>
      </c>
      <c r="L1622" t="s">
        <v>42</v>
      </c>
      <c r="M1622">
        <v>0.41170000000000001</v>
      </c>
      <c r="Q1622" s="11">
        <v>3.3</v>
      </c>
      <c r="R1622" t="s">
        <v>41</v>
      </c>
      <c r="S1622">
        <v>19.535</v>
      </c>
      <c r="U1622" s="11">
        <v>3.2</v>
      </c>
      <c r="V1622" t="s">
        <v>59</v>
      </c>
      <c r="W1622">
        <f>VLOOKUP(V1622,MoodysRatingMapping!$A$3:$B$23,2,0)</f>
        <v>4.6000000000000005</v>
      </c>
      <c r="Y1622">
        <v>3.1</v>
      </c>
      <c r="Z1622" t="s">
        <v>72</v>
      </c>
      <c r="AA1622" s="7">
        <f>VLOOKUP(Z1622,'S&amp;PRatingMapping'!$A$3:$B$24,2,0)</f>
        <v>3.9999999999999991</v>
      </c>
      <c r="AB1622" t="s">
        <v>91</v>
      </c>
      <c r="AC1622">
        <v>72851</v>
      </c>
      <c r="AD1622">
        <v>72851</v>
      </c>
      <c r="AE1622">
        <v>286785714.29000002</v>
      </c>
      <c r="AF1622" t="s">
        <v>32</v>
      </c>
      <c r="AG1622">
        <v>3</v>
      </c>
      <c r="AH1622" t="s">
        <v>42</v>
      </c>
      <c r="AI1622">
        <v>3.9030000000000002E-2</v>
      </c>
      <c r="AJ1622">
        <v>0</v>
      </c>
      <c r="AL1622" t="s">
        <v>43</v>
      </c>
      <c r="AM1622" t="s">
        <v>41</v>
      </c>
      <c r="AN1622">
        <v>108.1944</v>
      </c>
      <c r="AO1622">
        <v>0</v>
      </c>
      <c r="AP1622" s="11">
        <v>3.2</v>
      </c>
      <c r="AQ1622" t="s">
        <v>59</v>
      </c>
      <c r="AR1622">
        <f>VLOOKUP(AQ1622,MoodysRatingMapping!$A$3:$B$23,2,0)</f>
        <v>4.6000000000000005</v>
      </c>
      <c r="AS1622">
        <v>0</v>
      </c>
      <c r="AT1622" s="11">
        <v>3.1</v>
      </c>
      <c r="AU1622" t="s">
        <v>72</v>
      </c>
      <c r="AV1622" s="15">
        <f>VLOOKUP(AU1622,'S&amp;PRatingMapping'!$A$3:$B$24,2,0)</f>
        <v>3.9999999999999991</v>
      </c>
      <c r="AX1622">
        <v>286785714.29000002</v>
      </c>
      <c r="AY1622" t="s">
        <v>32</v>
      </c>
      <c r="AZ1622">
        <v>3</v>
      </c>
      <c r="BA1622" t="s">
        <v>42</v>
      </c>
      <c r="BB1622">
        <v>4.1360000000000001E-2</v>
      </c>
      <c r="BC1622">
        <v>0</v>
      </c>
      <c r="BE1622" s="11">
        <v>3.3</v>
      </c>
      <c r="BF1622" t="s">
        <v>41</v>
      </c>
      <c r="BG1622">
        <v>118.4273</v>
      </c>
      <c r="BH1622">
        <v>0</v>
      </c>
      <c r="BI1622" s="11">
        <v>3.2</v>
      </c>
      <c r="BJ1622" t="s">
        <v>59</v>
      </c>
      <c r="BK1622">
        <f>VLOOKUP(BJ1622,MoodysRatingMapping!$A$3:$B$23,2,0)</f>
        <v>4.6000000000000005</v>
      </c>
      <c r="BL1622">
        <v>0</v>
      </c>
      <c r="BM1622" s="11">
        <v>3.1</v>
      </c>
      <c r="BN1622" t="s">
        <v>72</v>
      </c>
      <c r="BO1622" s="15">
        <f>VLOOKUP(BN1622,'S&amp;PRatingMapping'!$A$3:$B$24,2,0)</f>
        <v>3.9999999999999991</v>
      </c>
      <c r="BP1622" t="s">
        <v>91</v>
      </c>
      <c r="BQ1622">
        <v>286785714.29000002</v>
      </c>
      <c r="BR1622" s="11" t="s">
        <v>32</v>
      </c>
      <c r="BS1622">
        <v>3</v>
      </c>
      <c r="BT1622" t="s">
        <v>42</v>
      </c>
      <c r="BU1622">
        <v>4.1579999999999999E-2</v>
      </c>
      <c r="BV1622">
        <v>0</v>
      </c>
      <c r="BX1622" t="s">
        <v>43</v>
      </c>
      <c r="BY1622" t="s">
        <v>41</v>
      </c>
      <c r="BZ1622">
        <v>115.91630000000001</v>
      </c>
      <c r="CA1622">
        <v>0</v>
      </c>
      <c r="CB1622" t="s">
        <v>45</v>
      </c>
      <c r="CC1622" t="s">
        <v>59</v>
      </c>
      <c r="CD1622">
        <f>VLOOKUP(CC1622,MoodysRatingMapping!$A$3:$B$23,2,0)</f>
        <v>4.6000000000000005</v>
      </c>
      <c r="CE1622">
        <v>0</v>
      </c>
      <c r="CF1622" s="11">
        <v>3.1</v>
      </c>
      <c r="CG1622" t="s">
        <v>72</v>
      </c>
      <c r="CH1622" s="15">
        <f>VLOOKUP(CG1622,'S&amp;PRatingMapping'!$A$3:$B$24,2,0)</f>
        <v>3.9999999999999991</v>
      </c>
      <c r="CI1622" t="s">
        <v>91</v>
      </c>
    </row>
    <row r="1623" spans="1:87" x14ac:dyDescent="0.25">
      <c r="A1623" s="2">
        <v>42124</v>
      </c>
      <c r="B1623">
        <v>3.3</v>
      </c>
      <c r="C1623">
        <v>69431</v>
      </c>
      <c r="D1623">
        <v>0.19999999999999971</v>
      </c>
      <c r="E1623">
        <v>1</v>
      </c>
      <c r="F1623">
        <v>0</v>
      </c>
      <c r="G1623">
        <v>0</v>
      </c>
      <c r="H1623">
        <v>0</v>
      </c>
      <c r="I1623">
        <v>28710416.670000002</v>
      </c>
      <c r="J1623" s="9" t="s">
        <v>30</v>
      </c>
      <c r="K1623">
        <v>1</v>
      </c>
      <c r="L1623" t="s">
        <v>42</v>
      </c>
      <c r="M1623">
        <v>0.1129</v>
      </c>
      <c r="N1623">
        <v>-2</v>
      </c>
      <c r="U1623" s="11">
        <v>2.2999999999999998</v>
      </c>
      <c r="V1623" t="s">
        <v>50</v>
      </c>
      <c r="W1623">
        <f>VLOOKUP(V1623,MoodysRatingMapping!$A$3:$B$23,2,0)</f>
        <v>3.7000000000000006</v>
      </c>
      <c r="X1623">
        <v>-1</v>
      </c>
      <c r="Y1623">
        <v>2.2999999999999998</v>
      </c>
      <c r="Z1623" t="s">
        <v>77</v>
      </c>
      <c r="AA1623" s="7">
        <f>VLOOKUP(Z1623,'S&amp;PRatingMapping'!$A$3:$B$24,2,0)</f>
        <v>3.5714285714285707</v>
      </c>
      <c r="AC1623">
        <v>72879</v>
      </c>
      <c r="AD1623">
        <v>72879</v>
      </c>
      <c r="AE1623">
        <v>42043750</v>
      </c>
      <c r="AF1623" t="s">
        <v>30</v>
      </c>
      <c r="AG1623">
        <v>1</v>
      </c>
      <c r="AH1623" t="s">
        <v>42</v>
      </c>
      <c r="AI1623">
        <v>8.5849999999999996E-2</v>
      </c>
      <c r="AJ1623">
        <v>-2</v>
      </c>
      <c r="AP1623" s="11">
        <v>2.2999999999999998</v>
      </c>
      <c r="AQ1623" t="s">
        <v>50</v>
      </c>
      <c r="AR1623">
        <f>VLOOKUP(AQ1623,MoodysRatingMapping!$A$3:$B$23,2,0)</f>
        <v>3.7000000000000006</v>
      </c>
      <c r="AS1623">
        <v>-1</v>
      </c>
      <c r="AT1623" s="11">
        <v>2.2999999999999998</v>
      </c>
      <c r="AU1623" t="s">
        <v>77</v>
      </c>
      <c r="AV1623" s="15">
        <f>VLOOKUP(AU1623,'S&amp;PRatingMapping'!$A$3:$B$24,2,0)</f>
        <v>3.5714285714285707</v>
      </c>
      <c r="AX1623">
        <v>42043750</v>
      </c>
      <c r="AY1623" t="s">
        <v>30</v>
      </c>
      <c r="AZ1623">
        <v>1</v>
      </c>
      <c r="BA1623" t="s">
        <v>42</v>
      </c>
      <c r="BB1623">
        <v>7.7109999999999998E-2</v>
      </c>
      <c r="BC1623">
        <v>-2</v>
      </c>
      <c r="BI1623" s="11">
        <v>2.2999999999999998</v>
      </c>
      <c r="BJ1623" t="s">
        <v>50</v>
      </c>
      <c r="BK1623">
        <f>VLOOKUP(BJ1623,MoodysRatingMapping!$A$3:$B$23,2,0)</f>
        <v>3.7000000000000006</v>
      </c>
      <c r="BL1623">
        <v>-1</v>
      </c>
      <c r="BM1623" s="11">
        <v>2.2999999999999998</v>
      </c>
      <c r="BN1623" t="s">
        <v>77</v>
      </c>
      <c r="BO1623" s="15">
        <f>VLOOKUP(BN1623,'S&amp;PRatingMapping'!$A$3:$B$24,2,0)</f>
        <v>3.5714285714285707</v>
      </c>
      <c r="BQ1623">
        <v>42043750</v>
      </c>
      <c r="BR1623" s="11" t="s">
        <v>30</v>
      </c>
      <c r="BS1623">
        <v>1</v>
      </c>
      <c r="BT1623" t="s">
        <v>42</v>
      </c>
      <c r="BU1623">
        <v>6.5710000000000005E-2</v>
      </c>
      <c r="BV1623">
        <v>-2</v>
      </c>
      <c r="CB1623" t="s">
        <v>46</v>
      </c>
      <c r="CC1623" t="s">
        <v>50</v>
      </c>
      <c r="CD1623">
        <f>VLOOKUP(CC1623,MoodysRatingMapping!$A$3:$B$23,2,0)</f>
        <v>3.7000000000000006</v>
      </c>
      <c r="CE1623">
        <v>-1</v>
      </c>
      <c r="CF1623" s="11">
        <v>2.2999999999999998</v>
      </c>
      <c r="CG1623" t="s">
        <v>77</v>
      </c>
      <c r="CH1623" s="15">
        <f>VLOOKUP(CG1623,'S&amp;PRatingMapping'!$A$3:$B$24,2,0)</f>
        <v>3.5714285714285707</v>
      </c>
    </row>
    <row r="1624" spans="1:87" x14ac:dyDescent="0.25">
      <c r="A1624" s="2">
        <v>42216</v>
      </c>
      <c r="B1624">
        <v>5.0999999999999996</v>
      </c>
      <c r="C1624">
        <v>69443</v>
      </c>
      <c r="D1624">
        <v>1.1000000000000001</v>
      </c>
      <c r="E1624">
        <v>1</v>
      </c>
      <c r="F1624">
        <v>0</v>
      </c>
      <c r="G1624">
        <v>0</v>
      </c>
      <c r="H1624">
        <v>0</v>
      </c>
      <c r="I1624">
        <v>400000</v>
      </c>
      <c r="J1624" s="9" t="s">
        <v>30</v>
      </c>
      <c r="K1624">
        <v>1</v>
      </c>
      <c r="L1624" t="s">
        <v>41</v>
      </c>
      <c r="M1624">
        <v>0.96319999999999995</v>
      </c>
      <c r="N1624">
        <v>-4</v>
      </c>
      <c r="Q1624" s="11">
        <v>2.1</v>
      </c>
      <c r="R1624" t="s">
        <v>41</v>
      </c>
      <c r="S1624">
        <v>33.319369999999999</v>
      </c>
      <c r="T1624">
        <v>-3</v>
      </c>
      <c r="U1624" s="11">
        <v>2.1</v>
      </c>
      <c r="V1624" t="s">
        <v>60</v>
      </c>
      <c r="W1624">
        <f>VLOOKUP(V1624,MoodysRatingMapping!$A$3:$B$23,2,0)</f>
        <v>2.8000000000000003</v>
      </c>
      <c r="X1624">
        <v>-3</v>
      </c>
      <c r="Y1624">
        <v>2.1</v>
      </c>
      <c r="Z1624" t="s">
        <v>80</v>
      </c>
      <c r="AA1624" s="7">
        <f>VLOOKUP(Z1624,'S&amp;PRatingMapping'!$A$3:$B$24,2,0)</f>
        <v>2.714285714285714</v>
      </c>
      <c r="AC1624">
        <v>72957</v>
      </c>
      <c r="AD1624">
        <v>72957</v>
      </c>
      <c r="AE1624">
        <v>425000</v>
      </c>
      <c r="AF1624" t="s">
        <v>34</v>
      </c>
      <c r="AG1624">
        <v>2</v>
      </c>
      <c r="AH1624" t="s">
        <v>41</v>
      </c>
      <c r="AI1624">
        <v>0.13738</v>
      </c>
      <c r="AJ1624">
        <v>-2</v>
      </c>
      <c r="AL1624" t="s">
        <v>34</v>
      </c>
      <c r="AM1624" t="s">
        <v>41</v>
      </c>
      <c r="AN1624">
        <v>35.194817999999998</v>
      </c>
      <c r="AO1624">
        <v>-2</v>
      </c>
      <c r="AP1624" s="11">
        <v>2.1</v>
      </c>
      <c r="AQ1624" t="s">
        <v>60</v>
      </c>
      <c r="AR1624">
        <f>VLOOKUP(AQ1624,MoodysRatingMapping!$A$3:$B$23,2,0)</f>
        <v>2.8000000000000003</v>
      </c>
      <c r="AS1624">
        <v>-2</v>
      </c>
      <c r="AT1624" s="11">
        <v>2.1</v>
      </c>
      <c r="AU1624" t="s">
        <v>80</v>
      </c>
      <c r="AV1624" s="15">
        <f>VLOOKUP(AU1624,'S&amp;PRatingMapping'!$A$3:$B$24,2,0)</f>
        <v>2.714285714285714</v>
      </c>
      <c r="AX1624">
        <v>425000</v>
      </c>
      <c r="AY1624" t="s">
        <v>30</v>
      </c>
      <c r="AZ1624">
        <v>1</v>
      </c>
      <c r="BA1624" t="s">
        <v>41</v>
      </c>
      <c r="BB1624">
        <v>0.10767</v>
      </c>
      <c r="BC1624">
        <v>-3</v>
      </c>
      <c r="BE1624" s="11">
        <v>2.2000000000000002</v>
      </c>
      <c r="BF1624" t="s">
        <v>41</v>
      </c>
      <c r="BG1624">
        <v>40.050801999999997</v>
      </c>
      <c r="BH1624">
        <v>-2</v>
      </c>
      <c r="BI1624" s="11">
        <v>2.1</v>
      </c>
      <c r="BJ1624" t="s">
        <v>60</v>
      </c>
      <c r="BK1624">
        <f>VLOOKUP(BJ1624,MoodysRatingMapping!$A$3:$B$23,2,0)</f>
        <v>2.8000000000000003</v>
      </c>
      <c r="BL1624">
        <v>-2</v>
      </c>
      <c r="BM1624" s="11">
        <v>2.1</v>
      </c>
      <c r="BN1624" t="s">
        <v>80</v>
      </c>
      <c r="BO1624" s="15">
        <f>VLOOKUP(BN1624,'S&amp;PRatingMapping'!$A$3:$B$24,2,0)</f>
        <v>2.714285714285714</v>
      </c>
      <c r="BQ1624">
        <v>450000</v>
      </c>
      <c r="BR1624" s="11">
        <v>2.1</v>
      </c>
      <c r="BS1624">
        <v>2</v>
      </c>
      <c r="BT1624" t="s">
        <v>41</v>
      </c>
      <c r="BU1624">
        <v>0.14771999999999999</v>
      </c>
      <c r="BV1624">
        <v>-2</v>
      </c>
      <c r="BX1624" t="s">
        <v>46</v>
      </c>
      <c r="BY1624" t="s">
        <v>41</v>
      </c>
      <c r="BZ1624">
        <v>50.384391000000001</v>
      </c>
      <c r="CA1624">
        <v>-2</v>
      </c>
      <c r="CB1624" t="s">
        <v>34</v>
      </c>
      <c r="CC1624" t="s">
        <v>60</v>
      </c>
      <c r="CD1624">
        <f>VLOOKUP(CC1624,MoodysRatingMapping!$A$3:$B$23,2,0)</f>
        <v>2.8000000000000003</v>
      </c>
      <c r="CE1624">
        <v>-2</v>
      </c>
      <c r="CF1624" s="11">
        <v>2.1</v>
      </c>
      <c r="CG1624" t="s">
        <v>80</v>
      </c>
      <c r="CH1624" s="15">
        <f>VLOOKUP(CG1624,'S&amp;PRatingMapping'!$A$3:$B$24,2,0)</f>
        <v>2.714285714285714</v>
      </c>
    </row>
    <row r="1625" spans="1:87" x14ac:dyDescent="0.25">
      <c r="A1625" s="2">
        <v>42551</v>
      </c>
      <c r="B1625">
        <v>5.0999999999999996</v>
      </c>
      <c r="C1625">
        <v>69443</v>
      </c>
      <c r="D1625">
        <v>1.1000000000000001</v>
      </c>
      <c r="E1625">
        <v>1</v>
      </c>
      <c r="F1625">
        <v>0</v>
      </c>
      <c r="G1625">
        <v>0</v>
      </c>
      <c r="H1625">
        <v>0</v>
      </c>
      <c r="I1625">
        <v>1590000</v>
      </c>
      <c r="J1625" s="9">
        <v>5.0999999999999996</v>
      </c>
      <c r="K1625">
        <v>5</v>
      </c>
      <c r="L1625" t="s">
        <v>41</v>
      </c>
      <c r="M1625">
        <v>0.46910000000000002</v>
      </c>
      <c r="Q1625" s="11" t="s">
        <v>30</v>
      </c>
      <c r="R1625" t="s">
        <v>41</v>
      </c>
      <c r="S1625">
        <v>42.886600000000001</v>
      </c>
      <c r="T1625">
        <v>-4</v>
      </c>
      <c r="U1625" s="11">
        <v>2.2000000000000002</v>
      </c>
      <c r="V1625" t="s">
        <v>51</v>
      </c>
      <c r="W1625">
        <f>VLOOKUP(V1625,MoodysRatingMapping!$A$3:$B$23,2,0)</f>
        <v>3.2500000000000004</v>
      </c>
      <c r="X1625">
        <v>-3</v>
      </c>
      <c r="Y1625">
        <v>2.2000000000000002</v>
      </c>
      <c r="Z1625" t="s">
        <v>71</v>
      </c>
      <c r="AA1625" s="7">
        <f>VLOOKUP(Z1625,'S&amp;PRatingMapping'!$A$3:$B$24,2,0)</f>
        <v>3.1428571428571423</v>
      </c>
      <c r="AC1625">
        <v>72961</v>
      </c>
      <c r="AD1625">
        <v>72961</v>
      </c>
      <c r="AE1625">
        <v>150000</v>
      </c>
      <c r="AF1625" t="s">
        <v>38</v>
      </c>
      <c r="AG1625">
        <v>5</v>
      </c>
      <c r="AH1625" t="s">
        <v>41</v>
      </c>
      <c r="AI1625">
        <v>0.38895000000000002</v>
      </c>
      <c r="AJ1625">
        <v>1</v>
      </c>
      <c r="AL1625" t="s">
        <v>30</v>
      </c>
      <c r="AM1625" t="s">
        <v>41</v>
      </c>
      <c r="AN1625">
        <v>44.021470999999998</v>
      </c>
      <c r="AO1625">
        <v>-3</v>
      </c>
      <c r="AP1625" s="11">
        <v>2.1</v>
      </c>
      <c r="AQ1625" t="s">
        <v>60</v>
      </c>
      <c r="AR1625">
        <f>VLOOKUP(AQ1625,MoodysRatingMapping!$A$3:$B$23,2,0)</f>
        <v>2.8000000000000003</v>
      </c>
      <c r="AS1625">
        <v>-2</v>
      </c>
      <c r="AT1625" s="11">
        <v>2.2000000000000002</v>
      </c>
      <c r="AU1625" t="s">
        <v>71</v>
      </c>
      <c r="AV1625" s="15">
        <f>VLOOKUP(AU1625,'S&amp;PRatingMapping'!$A$3:$B$24,2,0)</f>
        <v>3.1428571428571423</v>
      </c>
      <c r="AX1625">
        <v>195000</v>
      </c>
      <c r="AY1625" t="s">
        <v>38</v>
      </c>
      <c r="AZ1625">
        <v>5</v>
      </c>
      <c r="BA1625" t="s">
        <v>41</v>
      </c>
      <c r="BB1625">
        <v>0.41273999999999988</v>
      </c>
      <c r="BC1625">
        <v>1</v>
      </c>
      <c r="BE1625" s="11">
        <v>2.1</v>
      </c>
      <c r="BF1625" t="s">
        <v>41</v>
      </c>
      <c r="BG1625">
        <v>50.379527000000003</v>
      </c>
      <c r="BH1625">
        <v>-2</v>
      </c>
      <c r="BI1625" s="11">
        <v>2.1</v>
      </c>
      <c r="BJ1625" t="s">
        <v>60</v>
      </c>
      <c r="BK1625">
        <f>VLOOKUP(BJ1625,MoodysRatingMapping!$A$3:$B$23,2,0)</f>
        <v>2.8000000000000003</v>
      </c>
      <c r="BL1625">
        <v>-2</v>
      </c>
      <c r="BM1625" s="11">
        <v>2.2000000000000002</v>
      </c>
      <c r="BN1625" t="s">
        <v>71</v>
      </c>
      <c r="BO1625" s="15">
        <f>VLOOKUP(BN1625,'S&amp;PRatingMapping'!$A$3:$B$24,2,0)</f>
        <v>3.1428571428571423</v>
      </c>
      <c r="BQ1625">
        <v>500000</v>
      </c>
      <c r="BR1625" s="11">
        <v>2.1</v>
      </c>
      <c r="BS1625">
        <v>2</v>
      </c>
      <c r="BT1625" t="s">
        <v>41</v>
      </c>
      <c r="BU1625">
        <v>0.13696</v>
      </c>
      <c r="BV1625">
        <v>-2</v>
      </c>
      <c r="BX1625" t="s">
        <v>34</v>
      </c>
      <c r="BY1625" t="s">
        <v>41</v>
      </c>
      <c r="BZ1625">
        <v>39.261854</v>
      </c>
      <c r="CA1625">
        <v>-2</v>
      </c>
      <c r="CB1625" t="s">
        <v>34</v>
      </c>
      <c r="CC1625" t="s">
        <v>60</v>
      </c>
      <c r="CD1625">
        <f>VLOOKUP(CC1625,MoodysRatingMapping!$A$3:$B$23,2,0)</f>
        <v>2.8000000000000003</v>
      </c>
      <c r="CE1625">
        <v>-2</v>
      </c>
      <c r="CF1625" s="11">
        <v>2.1</v>
      </c>
      <c r="CG1625" t="s">
        <v>80</v>
      </c>
      <c r="CH1625" s="15">
        <f>VLOOKUP(CG1625,'S&amp;PRatingMapping'!$A$3:$B$24,2,0)</f>
        <v>2.714285714285714</v>
      </c>
    </row>
    <row r="1626" spans="1:87" x14ac:dyDescent="0.25">
      <c r="A1626" s="2">
        <v>41912</v>
      </c>
      <c r="B1626">
        <v>3.2</v>
      </c>
      <c r="C1626">
        <v>69482</v>
      </c>
      <c r="D1626">
        <v>0.1000000000000001</v>
      </c>
      <c r="E1626">
        <v>1</v>
      </c>
      <c r="F1626">
        <v>0</v>
      </c>
      <c r="G1626">
        <v>0</v>
      </c>
      <c r="H1626">
        <v>0</v>
      </c>
      <c r="I1626">
        <v>208500000</v>
      </c>
      <c r="J1626" s="9" t="s">
        <v>30</v>
      </c>
      <c r="K1626">
        <v>1</v>
      </c>
      <c r="L1626" t="s">
        <v>42</v>
      </c>
      <c r="M1626">
        <v>0.58399999999999996</v>
      </c>
      <c r="N1626">
        <v>-2</v>
      </c>
      <c r="Q1626" s="11">
        <v>2.1</v>
      </c>
      <c r="R1626" t="s">
        <v>42</v>
      </c>
      <c r="S1626">
        <v>36.621217000000001</v>
      </c>
      <c r="T1626">
        <v>-1</v>
      </c>
      <c r="U1626" s="11">
        <v>2.2999999999999998</v>
      </c>
      <c r="V1626" t="s">
        <v>50</v>
      </c>
      <c r="W1626">
        <f>VLOOKUP(V1626,MoodysRatingMapping!$A$3:$B$23,2,0)</f>
        <v>3.7000000000000006</v>
      </c>
      <c r="X1626">
        <v>-1</v>
      </c>
      <c r="Y1626">
        <v>2.2999999999999998</v>
      </c>
      <c r="Z1626" t="s">
        <v>77</v>
      </c>
      <c r="AA1626" s="7">
        <f>VLOOKUP(Z1626,'S&amp;PRatingMapping'!$A$3:$B$24,2,0)</f>
        <v>3.5714285714285707</v>
      </c>
      <c r="AC1626">
        <v>7345</v>
      </c>
      <c r="AD1626">
        <v>7345</v>
      </c>
      <c r="AE1626">
        <v>208500000</v>
      </c>
      <c r="AF1626" t="s">
        <v>30</v>
      </c>
      <c r="AG1626">
        <v>1</v>
      </c>
      <c r="AH1626" t="s">
        <v>42</v>
      </c>
      <c r="AI1626">
        <v>5.2910000000000013E-2</v>
      </c>
      <c r="AJ1626">
        <v>-2</v>
      </c>
      <c r="AL1626" t="s">
        <v>30</v>
      </c>
      <c r="AM1626" t="s">
        <v>42</v>
      </c>
      <c r="AN1626">
        <v>33.712923000000004</v>
      </c>
      <c r="AO1626">
        <v>-2</v>
      </c>
      <c r="AP1626" s="11">
        <v>2.2999999999999998</v>
      </c>
      <c r="AQ1626" t="s">
        <v>50</v>
      </c>
      <c r="AR1626">
        <f>VLOOKUP(AQ1626,MoodysRatingMapping!$A$3:$B$23,2,0)</f>
        <v>3.7000000000000006</v>
      </c>
      <c r="AS1626">
        <v>-1</v>
      </c>
      <c r="AT1626" s="11">
        <v>2.2999999999999998</v>
      </c>
      <c r="AU1626" t="s">
        <v>77</v>
      </c>
      <c r="AV1626" s="15">
        <f>VLOOKUP(AU1626,'S&amp;PRatingMapping'!$A$3:$B$24,2,0)</f>
        <v>3.5714285714285707</v>
      </c>
      <c r="AX1626">
        <v>178500000</v>
      </c>
      <c r="AY1626" t="s">
        <v>30</v>
      </c>
      <c r="AZ1626">
        <v>1</v>
      </c>
      <c r="BA1626" t="s">
        <v>42</v>
      </c>
      <c r="BB1626">
        <v>5.7629999999999987E-2</v>
      </c>
      <c r="BC1626">
        <v>-2</v>
      </c>
      <c r="BE1626" s="11">
        <v>2.1</v>
      </c>
      <c r="BF1626" t="s">
        <v>42</v>
      </c>
      <c r="BG1626">
        <v>35.567534999999999</v>
      </c>
      <c r="BH1626">
        <v>-1</v>
      </c>
      <c r="BI1626" s="11">
        <v>2.2999999999999998</v>
      </c>
      <c r="BJ1626" t="s">
        <v>50</v>
      </c>
      <c r="BK1626">
        <f>VLOOKUP(BJ1626,MoodysRatingMapping!$A$3:$B$23,2,0)</f>
        <v>3.7000000000000006</v>
      </c>
      <c r="BL1626">
        <v>-1</v>
      </c>
      <c r="BM1626" s="11">
        <v>2.2999999999999998</v>
      </c>
      <c r="BN1626" t="s">
        <v>77</v>
      </c>
      <c r="BO1626" s="15">
        <f>VLOOKUP(BN1626,'S&amp;PRatingMapping'!$A$3:$B$24,2,0)</f>
        <v>3.5714285714285707</v>
      </c>
      <c r="BQ1626">
        <v>178500000</v>
      </c>
      <c r="BR1626" s="11" t="s">
        <v>30</v>
      </c>
      <c r="BS1626">
        <v>1</v>
      </c>
      <c r="BT1626" t="s">
        <v>42</v>
      </c>
      <c r="BU1626">
        <v>5.1090000000000003E-2</v>
      </c>
      <c r="BV1626">
        <v>-2</v>
      </c>
      <c r="BX1626" t="s">
        <v>34</v>
      </c>
      <c r="BY1626" t="s">
        <v>42</v>
      </c>
      <c r="BZ1626">
        <v>36.693199</v>
      </c>
      <c r="CA1626">
        <v>-1</v>
      </c>
      <c r="CB1626" t="s">
        <v>46</v>
      </c>
      <c r="CC1626" t="s">
        <v>50</v>
      </c>
      <c r="CD1626">
        <f>VLOOKUP(CC1626,MoodysRatingMapping!$A$3:$B$23,2,0)</f>
        <v>3.7000000000000006</v>
      </c>
      <c r="CE1626">
        <v>-1</v>
      </c>
      <c r="CF1626" s="11">
        <v>2.2999999999999998</v>
      </c>
      <c r="CG1626" t="s">
        <v>77</v>
      </c>
      <c r="CH1626" s="15">
        <f>VLOOKUP(CG1626,'S&amp;PRatingMapping'!$A$3:$B$24,2,0)</f>
        <v>3.5714285714285707</v>
      </c>
    </row>
    <row r="1627" spans="1:87" x14ac:dyDescent="0.25">
      <c r="A1627" s="2">
        <v>42489</v>
      </c>
      <c r="B1627">
        <v>3.3</v>
      </c>
      <c r="C1627">
        <v>69488</v>
      </c>
      <c r="D1627">
        <v>9.9999999999999645E-2</v>
      </c>
      <c r="E1627">
        <v>1</v>
      </c>
      <c r="F1627">
        <v>0</v>
      </c>
      <c r="G1627">
        <v>0</v>
      </c>
      <c r="H1627">
        <v>0</v>
      </c>
      <c r="I1627">
        <v>296042857.13999999</v>
      </c>
      <c r="J1627" s="9">
        <v>3.1</v>
      </c>
      <c r="K1627">
        <v>3</v>
      </c>
      <c r="L1627" t="s">
        <v>41</v>
      </c>
      <c r="M1627">
        <v>0.22827</v>
      </c>
      <c r="Q1627" s="11" t="s">
        <v>29</v>
      </c>
      <c r="R1627" t="s">
        <v>42</v>
      </c>
      <c r="S1627">
        <v>187.96117000000001</v>
      </c>
      <c r="T1627">
        <v>1</v>
      </c>
      <c r="U1627" s="11">
        <v>3.2</v>
      </c>
      <c r="V1627" t="s">
        <v>59</v>
      </c>
      <c r="W1627">
        <f>VLOOKUP(V1627,MoodysRatingMapping!$A$3:$B$23,2,0)</f>
        <v>4.6000000000000005</v>
      </c>
      <c r="Y1627">
        <v>3.2</v>
      </c>
      <c r="Z1627" t="s">
        <v>69</v>
      </c>
      <c r="AA1627" s="7">
        <f>VLOOKUP(Z1627,'S&amp;PRatingMapping'!$A$3:$B$24,2,0)</f>
        <v>4.4285714285714279</v>
      </c>
      <c r="AC1627">
        <v>73223</v>
      </c>
      <c r="AD1627">
        <v>73223</v>
      </c>
      <c r="AE1627">
        <v>296042857.13999999</v>
      </c>
      <c r="AF1627" t="s">
        <v>35</v>
      </c>
      <c r="AG1627">
        <v>3</v>
      </c>
      <c r="AH1627" t="s">
        <v>41</v>
      </c>
      <c r="AI1627">
        <v>0.21690999999999999</v>
      </c>
      <c r="AJ1627">
        <v>0</v>
      </c>
      <c r="AL1627" t="s">
        <v>29</v>
      </c>
      <c r="AM1627" t="s">
        <v>42</v>
      </c>
      <c r="AN1627">
        <v>204.51582099999999</v>
      </c>
      <c r="AO1627">
        <v>1</v>
      </c>
      <c r="AP1627" s="11">
        <v>3.2</v>
      </c>
      <c r="AQ1627" t="s">
        <v>59</v>
      </c>
      <c r="AR1627">
        <f>VLOOKUP(AQ1627,MoodysRatingMapping!$A$3:$B$23,2,0)</f>
        <v>4.6000000000000005</v>
      </c>
      <c r="AS1627">
        <v>0</v>
      </c>
      <c r="AT1627" s="11">
        <v>3.2</v>
      </c>
      <c r="AU1627" t="s">
        <v>69</v>
      </c>
      <c r="AV1627" s="15">
        <f>VLOOKUP(AU1627,'S&amp;PRatingMapping'!$A$3:$B$24,2,0)</f>
        <v>4.4285714285714279</v>
      </c>
      <c r="AW1627" t="s">
        <v>91</v>
      </c>
      <c r="AX1627">
        <v>296042857.13999999</v>
      </c>
      <c r="AY1627" t="s">
        <v>30</v>
      </c>
      <c r="AZ1627">
        <v>1</v>
      </c>
      <c r="BA1627" t="s">
        <v>41</v>
      </c>
      <c r="BB1627">
        <v>0.1004</v>
      </c>
      <c r="BC1627">
        <v>-2</v>
      </c>
      <c r="BE1627" s="11">
        <v>5.0999999999999996</v>
      </c>
      <c r="BF1627" t="s">
        <v>42</v>
      </c>
      <c r="BG1627">
        <v>284.89735000000002</v>
      </c>
      <c r="BH1627">
        <v>2</v>
      </c>
      <c r="BI1627" s="11">
        <v>3.2</v>
      </c>
      <c r="BJ1627" t="s">
        <v>59</v>
      </c>
      <c r="BK1627">
        <f>VLOOKUP(BJ1627,MoodysRatingMapping!$A$3:$B$23,2,0)</f>
        <v>4.6000000000000005</v>
      </c>
      <c r="BL1627">
        <v>0</v>
      </c>
      <c r="BM1627" s="11">
        <v>3.2</v>
      </c>
      <c r="BN1627" t="s">
        <v>69</v>
      </c>
      <c r="BO1627" s="15">
        <f>VLOOKUP(BN1627,'S&amp;PRatingMapping'!$A$3:$B$24,2,0)</f>
        <v>4.4285714285714279</v>
      </c>
      <c r="BP1627" t="s">
        <v>91</v>
      </c>
      <c r="BQ1627">
        <v>296042857.13999999</v>
      </c>
      <c r="BR1627" s="11" t="s">
        <v>29</v>
      </c>
      <c r="BS1627">
        <v>4</v>
      </c>
      <c r="BT1627" t="s">
        <v>41</v>
      </c>
      <c r="BU1627">
        <v>0.27633999999999997</v>
      </c>
      <c r="BV1627">
        <v>1</v>
      </c>
      <c r="BX1627" t="s">
        <v>38</v>
      </c>
      <c r="BY1627" t="s">
        <v>42</v>
      </c>
      <c r="BZ1627">
        <v>284.40407299999998</v>
      </c>
      <c r="CA1627">
        <v>2</v>
      </c>
      <c r="CB1627" t="s">
        <v>45</v>
      </c>
      <c r="CC1627" t="s">
        <v>59</v>
      </c>
      <c r="CD1627">
        <f>VLOOKUP(CC1627,MoodysRatingMapping!$A$3:$B$23,2,0)</f>
        <v>4.6000000000000005</v>
      </c>
      <c r="CE1627">
        <v>0</v>
      </c>
      <c r="CF1627" s="11">
        <v>3.2</v>
      </c>
      <c r="CG1627" t="s">
        <v>69</v>
      </c>
      <c r="CH1627" s="15">
        <f>VLOOKUP(CG1627,'S&amp;PRatingMapping'!$A$3:$B$24,2,0)</f>
        <v>4.4285714285714279</v>
      </c>
    </row>
    <row r="1628" spans="1:87" x14ac:dyDescent="0.25">
      <c r="A1628" s="2">
        <v>42551</v>
      </c>
      <c r="B1628">
        <v>4</v>
      </c>
      <c r="C1628">
        <v>69489</v>
      </c>
      <c r="D1628">
        <v>0.79999999999999982</v>
      </c>
      <c r="E1628">
        <v>1</v>
      </c>
      <c r="F1628">
        <v>0</v>
      </c>
      <c r="G1628">
        <v>0</v>
      </c>
      <c r="H1628">
        <v>0</v>
      </c>
      <c r="I1628">
        <v>790000000</v>
      </c>
      <c r="J1628" s="9">
        <v>3.1</v>
      </c>
      <c r="K1628">
        <v>3</v>
      </c>
      <c r="L1628" t="s">
        <v>42</v>
      </c>
      <c r="M1628">
        <v>0.22162999999999999</v>
      </c>
      <c r="N1628">
        <v>-1</v>
      </c>
      <c r="U1628" s="11">
        <v>3.2</v>
      </c>
      <c r="V1628" t="s">
        <v>59</v>
      </c>
      <c r="W1628">
        <f>VLOOKUP(V1628,MoodysRatingMapping!$A$3:$B$23,2,0)</f>
        <v>4.6000000000000005</v>
      </c>
      <c r="X1628">
        <v>-1</v>
      </c>
      <c r="Y1628">
        <v>3.1</v>
      </c>
      <c r="Z1628" t="s">
        <v>72</v>
      </c>
      <c r="AA1628" s="7">
        <f>VLOOKUP(Z1628,'S&amp;PRatingMapping'!$A$3:$B$24,2,0)</f>
        <v>3.9999999999999991</v>
      </c>
      <c r="AC1628">
        <v>73278</v>
      </c>
      <c r="AD1628">
        <v>73278</v>
      </c>
      <c r="AE1628">
        <v>110000000</v>
      </c>
      <c r="AP1628" s="11">
        <v>3.2</v>
      </c>
      <c r="AQ1628" t="s">
        <v>59</v>
      </c>
      <c r="AR1628">
        <f>VLOOKUP(AQ1628,MoodysRatingMapping!$A$3:$B$23,2,0)</f>
        <v>4.6000000000000005</v>
      </c>
      <c r="AS1628">
        <v>0</v>
      </c>
      <c r="AT1628" s="11">
        <v>3.1</v>
      </c>
      <c r="AU1628" t="s">
        <v>72</v>
      </c>
      <c r="AV1628" s="15">
        <f>VLOOKUP(AU1628,'S&amp;PRatingMapping'!$A$3:$B$24,2,0)</f>
        <v>3.9999999999999991</v>
      </c>
      <c r="AX1628">
        <v>110000000</v>
      </c>
      <c r="AY1628" t="s">
        <v>35</v>
      </c>
      <c r="AZ1628">
        <v>3</v>
      </c>
      <c r="BA1628" t="s">
        <v>42</v>
      </c>
      <c r="BB1628">
        <v>0.21124000000000001</v>
      </c>
      <c r="BC1628">
        <v>0</v>
      </c>
      <c r="BI1628" s="11">
        <v>3.2</v>
      </c>
      <c r="BJ1628" t="s">
        <v>59</v>
      </c>
      <c r="BK1628">
        <f>VLOOKUP(BJ1628,MoodysRatingMapping!$A$3:$B$23,2,0)</f>
        <v>4.6000000000000005</v>
      </c>
      <c r="BL1628">
        <v>0</v>
      </c>
      <c r="BM1628" s="11">
        <v>3.1</v>
      </c>
      <c r="BN1628" t="s">
        <v>72</v>
      </c>
      <c r="BO1628" s="15">
        <f>VLOOKUP(BN1628,'S&amp;PRatingMapping'!$A$3:$B$24,2,0)</f>
        <v>3.9999999999999991</v>
      </c>
      <c r="BQ1628">
        <v>110000000</v>
      </c>
      <c r="BR1628" s="11">
        <v>3.1</v>
      </c>
      <c r="BS1628">
        <v>3</v>
      </c>
      <c r="BT1628" t="s">
        <v>42</v>
      </c>
      <c r="BU1628">
        <v>0.18303</v>
      </c>
      <c r="BV1628">
        <v>0</v>
      </c>
      <c r="CB1628" t="s">
        <v>45</v>
      </c>
      <c r="CC1628" t="s">
        <v>59</v>
      </c>
      <c r="CD1628">
        <f>VLOOKUP(CC1628,MoodysRatingMapping!$A$3:$B$23,2,0)</f>
        <v>4.6000000000000005</v>
      </c>
      <c r="CE1628">
        <v>0</v>
      </c>
      <c r="CF1628" s="11">
        <v>3.1</v>
      </c>
      <c r="CG1628" t="s">
        <v>72</v>
      </c>
      <c r="CH1628" s="15">
        <f>VLOOKUP(CG1628,'S&amp;PRatingMapping'!$A$3:$B$24,2,0)</f>
        <v>3.9999999999999991</v>
      </c>
    </row>
    <row r="1629" spans="1:87" x14ac:dyDescent="0.25">
      <c r="A1629" s="2">
        <v>41912</v>
      </c>
      <c r="B1629">
        <v>3.2</v>
      </c>
      <c r="C1629">
        <v>69490</v>
      </c>
      <c r="D1629">
        <v>0.1000000000000001</v>
      </c>
      <c r="E1629">
        <v>1</v>
      </c>
      <c r="F1629">
        <v>0</v>
      </c>
      <c r="G1629">
        <v>0</v>
      </c>
      <c r="H1629">
        <v>0</v>
      </c>
      <c r="I1629">
        <v>28500000</v>
      </c>
      <c r="J1629" s="9" t="s">
        <v>30</v>
      </c>
      <c r="K1629">
        <v>1</v>
      </c>
      <c r="L1629" t="s">
        <v>41</v>
      </c>
      <c r="M1629">
        <v>0.58399999999999996</v>
      </c>
      <c r="N1629">
        <v>-2</v>
      </c>
      <c r="Q1629" s="11">
        <v>2.1</v>
      </c>
      <c r="R1629" t="s">
        <v>41</v>
      </c>
      <c r="S1629">
        <v>36.621217000000001</v>
      </c>
      <c r="T1629">
        <v>-1</v>
      </c>
      <c r="U1629" s="11">
        <v>2.2999999999999998</v>
      </c>
      <c r="V1629" t="s">
        <v>50</v>
      </c>
      <c r="W1629">
        <f>VLOOKUP(V1629,MoodysRatingMapping!$A$3:$B$23,2,0)</f>
        <v>3.7000000000000006</v>
      </c>
      <c r="X1629">
        <v>-1</v>
      </c>
      <c r="Y1629">
        <v>2.2999999999999998</v>
      </c>
      <c r="Z1629" t="s">
        <v>77</v>
      </c>
      <c r="AA1629" s="7">
        <f>VLOOKUP(Z1629,'S&amp;PRatingMapping'!$A$3:$B$24,2,0)</f>
        <v>3.5714285714285707</v>
      </c>
      <c r="AC1629">
        <v>7331</v>
      </c>
      <c r="AD1629">
        <v>7331</v>
      </c>
      <c r="AE1629">
        <v>28500000</v>
      </c>
      <c r="AF1629" t="s">
        <v>30</v>
      </c>
      <c r="AG1629">
        <v>1</v>
      </c>
      <c r="AH1629" t="s">
        <v>41</v>
      </c>
      <c r="AI1629">
        <v>5.2910000000000013E-2</v>
      </c>
      <c r="AJ1629">
        <v>-2</v>
      </c>
      <c r="AL1629" t="s">
        <v>30</v>
      </c>
      <c r="AM1629" t="s">
        <v>41</v>
      </c>
      <c r="AN1629">
        <v>33.712923000000004</v>
      </c>
      <c r="AO1629">
        <v>-2</v>
      </c>
      <c r="AP1629" s="11">
        <v>2.2999999999999998</v>
      </c>
      <c r="AQ1629" t="s">
        <v>50</v>
      </c>
      <c r="AR1629">
        <f>VLOOKUP(AQ1629,MoodysRatingMapping!$A$3:$B$23,2,0)</f>
        <v>3.7000000000000006</v>
      </c>
      <c r="AS1629">
        <v>-1</v>
      </c>
      <c r="AT1629" s="11">
        <v>2.2999999999999998</v>
      </c>
      <c r="AU1629" t="s">
        <v>77</v>
      </c>
      <c r="AV1629" s="15">
        <f>VLOOKUP(AU1629,'S&amp;PRatingMapping'!$A$3:$B$24,2,0)</f>
        <v>3.5714285714285707</v>
      </c>
      <c r="AX1629">
        <v>28500000</v>
      </c>
      <c r="AY1629" t="s">
        <v>30</v>
      </c>
      <c r="AZ1629">
        <v>1</v>
      </c>
      <c r="BA1629" t="s">
        <v>41</v>
      </c>
      <c r="BB1629">
        <v>5.7629999999999987E-2</v>
      </c>
      <c r="BC1629">
        <v>-2</v>
      </c>
      <c r="BE1629" s="11">
        <v>2.1</v>
      </c>
      <c r="BF1629" t="s">
        <v>41</v>
      </c>
      <c r="BG1629">
        <v>35.567534999999999</v>
      </c>
      <c r="BH1629">
        <v>-1</v>
      </c>
      <c r="BI1629" s="11">
        <v>2.2999999999999998</v>
      </c>
      <c r="BJ1629" t="s">
        <v>50</v>
      </c>
      <c r="BK1629">
        <f>VLOOKUP(BJ1629,MoodysRatingMapping!$A$3:$B$23,2,0)</f>
        <v>3.7000000000000006</v>
      </c>
      <c r="BL1629">
        <v>-1</v>
      </c>
      <c r="BM1629" s="11">
        <v>2.2999999999999998</v>
      </c>
      <c r="BN1629" t="s">
        <v>77</v>
      </c>
      <c r="BO1629" s="15">
        <f>VLOOKUP(BN1629,'S&amp;PRatingMapping'!$A$3:$B$24,2,0)</f>
        <v>3.5714285714285707</v>
      </c>
      <c r="BQ1629">
        <v>28500000</v>
      </c>
      <c r="BR1629" s="11" t="s">
        <v>30</v>
      </c>
      <c r="BS1629">
        <v>1</v>
      </c>
      <c r="BT1629" t="s">
        <v>41</v>
      </c>
      <c r="BU1629">
        <v>5.1090000000000003E-2</v>
      </c>
      <c r="BV1629">
        <v>-2</v>
      </c>
      <c r="BX1629" t="s">
        <v>34</v>
      </c>
      <c r="BY1629" t="s">
        <v>41</v>
      </c>
      <c r="BZ1629">
        <v>36.693199</v>
      </c>
      <c r="CA1629">
        <v>-1</v>
      </c>
      <c r="CB1629" t="s">
        <v>46</v>
      </c>
      <c r="CC1629" t="s">
        <v>50</v>
      </c>
      <c r="CD1629">
        <f>VLOOKUP(CC1629,MoodysRatingMapping!$A$3:$B$23,2,0)</f>
        <v>3.7000000000000006</v>
      </c>
      <c r="CE1629">
        <v>-1</v>
      </c>
      <c r="CF1629" s="11">
        <v>2.2999999999999998</v>
      </c>
      <c r="CG1629" t="s">
        <v>77</v>
      </c>
      <c r="CH1629" s="15">
        <f>VLOOKUP(CG1629,'S&amp;PRatingMapping'!$A$3:$B$24,2,0)</f>
        <v>3.5714285714285707</v>
      </c>
    </row>
    <row r="1630" spans="1:87" x14ac:dyDescent="0.25">
      <c r="A1630" s="2">
        <v>42307</v>
      </c>
      <c r="B1630">
        <v>3.2</v>
      </c>
      <c r="C1630">
        <v>69506</v>
      </c>
      <c r="D1630">
        <v>0.1000000000000001</v>
      </c>
      <c r="E1630">
        <v>1</v>
      </c>
      <c r="F1630">
        <v>0</v>
      </c>
      <c r="G1630">
        <v>0</v>
      </c>
      <c r="H1630">
        <v>0</v>
      </c>
      <c r="I1630">
        <v>69125000</v>
      </c>
      <c r="J1630" s="9" t="s">
        <v>30</v>
      </c>
      <c r="K1630">
        <v>1</v>
      </c>
      <c r="L1630" t="s">
        <v>41</v>
      </c>
      <c r="M1630">
        <v>0.64780000000000004</v>
      </c>
      <c r="N1630">
        <v>-2</v>
      </c>
      <c r="U1630" s="11">
        <v>2.2000000000000002</v>
      </c>
      <c r="V1630" t="s">
        <v>51</v>
      </c>
      <c r="W1630">
        <f>VLOOKUP(V1630,MoodysRatingMapping!$A$3:$B$23,2,0)</f>
        <v>3.2500000000000004</v>
      </c>
      <c r="X1630">
        <v>-1</v>
      </c>
      <c r="Y1630">
        <v>3.1</v>
      </c>
      <c r="Z1630" t="s">
        <v>72</v>
      </c>
      <c r="AA1630" s="7">
        <f>VLOOKUP(Z1630,'S&amp;PRatingMapping'!$A$3:$B$24,2,0)</f>
        <v>3.9999999999999991</v>
      </c>
      <c r="AC1630">
        <v>73412</v>
      </c>
      <c r="AD1630">
        <v>73412</v>
      </c>
      <c r="AE1630">
        <v>69125000</v>
      </c>
      <c r="AF1630" t="s">
        <v>30</v>
      </c>
      <c r="AG1630">
        <v>1</v>
      </c>
      <c r="AH1630" t="s">
        <v>41</v>
      </c>
      <c r="AI1630">
        <v>6.9110000000000005E-2</v>
      </c>
      <c r="AJ1630">
        <v>-2</v>
      </c>
      <c r="AP1630" s="11">
        <v>2.2000000000000002</v>
      </c>
      <c r="AQ1630" t="s">
        <v>51</v>
      </c>
      <c r="AR1630">
        <f>VLOOKUP(AQ1630,MoodysRatingMapping!$A$3:$B$23,2,0)</f>
        <v>3.2500000000000004</v>
      </c>
      <c r="AS1630">
        <v>-1</v>
      </c>
      <c r="AT1630" s="11">
        <v>3.1</v>
      </c>
      <c r="AU1630" t="s">
        <v>72</v>
      </c>
      <c r="AV1630" s="15">
        <f>VLOOKUP(AU1630,'S&amp;PRatingMapping'!$A$3:$B$24,2,0)</f>
        <v>3.9999999999999991</v>
      </c>
      <c r="AX1630">
        <v>69125000</v>
      </c>
      <c r="AY1630" t="s">
        <v>30</v>
      </c>
      <c r="AZ1630">
        <v>1</v>
      </c>
      <c r="BA1630" t="s">
        <v>41</v>
      </c>
      <c r="BB1630">
        <v>6.8110000000000004E-2</v>
      </c>
      <c r="BC1630">
        <v>-2</v>
      </c>
      <c r="BI1630" s="11">
        <v>2.2000000000000002</v>
      </c>
      <c r="BJ1630" t="s">
        <v>51</v>
      </c>
      <c r="BK1630">
        <f>VLOOKUP(BJ1630,MoodysRatingMapping!$A$3:$B$23,2,0)</f>
        <v>3.2500000000000004</v>
      </c>
      <c r="BL1630">
        <v>-1</v>
      </c>
      <c r="BM1630" s="11">
        <v>3.1</v>
      </c>
      <c r="BN1630" t="s">
        <v>72</v>
      </c>
      <c r="BO1630" s="15">
        <f>VLOOKUP(BN1630,'S&amp;PRatingMapping'!$A$3:$B$24,2,0)</f>
        <v>3.9999999999999991</v>
      </c>
      <c r="BQ1630">
        <v>69125000</v>
      </c>
      <c r="BR1630" s="11" t="s">
        <v>30</v>
      </c>
      <c r="BS1630">
        <v>1</v>
      </c>
      <c r="BT1630" t="s">
        <v>41</v>
      </c>
      <c r="BU1630">
        <v>0.10857</v>
      </c>
      <c r="BV1630">
        <v>-2</v>
      </c>
      <c r="CB1630" t="s">
        <v>44</v>
      </c>
      <c r="CC1630" t="s">
        <v>51</v>
      </c>
      <c r="CD1630">
        <f>VLOOKUP(CC1630,MoodysRatingMapping!$A$3:$B$23,2,0)</f>
        <v>3.2500000000000004</v>
      </c>
      <c r="CE1630">
        <v>-1</v>
      </c>
      <c r="CF1630" s="11">
        <v>3.1</v>
      </c>
      <c r="CG1630" t="s">
        <v>72</v>
      </c>
      <c r="CH1630" s="15">
        <f>VLOOKUP(CG1630,'S&amp;PRatingMapping'!$A$3:$B$24,2,0)</f>
        <v>3.9999999999999991</v>
      </c>
    </row>
    <row r="1631" spans="1:87" x14ac:dyDescent="0.25">
      <c r="A1631" s="2">
        <v>41943</v>
      </c>
      <c r="B1631">
        <v>3.2</v>
      </c>
      <c r="C1631">
        <v>69523</v>
      </c>
      <c r="D1631">
        <v>0.1000000000000001</v>
      </c>
      <c r="E1631">
        <v>1</v>
      </c>
      <c r="F1631">
        <v>0</v>
      </c>
      <c r="G1631">
        <v>0</v>
      </c>
      <c r="H1631">
        <v>0</v>
      </c>
      <c r="I1631">
        <v>21000000</v>
      </c>
      <c r="J1631" s="9" t="s">
        <v>30</v>
      </c>
      <c r="K1631">
        <v>1</v>
      </c>
      <c r="L1631" t="s">
        <v>41</v>
      </c>
      <c r="M1631">
        <v>0.26840000000000003</v>
      </c>
      <c r="N1631">
        <v>-2</v>
      </c>
      <c r="Q1631" s="11">
        <v>2.1</v>
      </c>
      <c r="R1631" t="s">
        <v>42</v>
      </c>
      <c r="S1631">
        <v>34.983837999999999</v>
      </c>
      <c r="T1631">
        <v>-1</v>
      </c>
      <c r="U1631" s="11">
        <v>2.1</v>
      </c>
      <c r="V1631" t="s">
        <v>60</v>
      </c>
      <c r="W1631">
        <f>VLOOKUP(V1631,MoodysRatingMapping!$A$3:$B$23,2,0)</f>
        <v>2.8000000000000003</v>
      </c>
      <c r="X1631">
        <v>-1</v>
      </c>
      <c r="Y1631">
        <v>2.2999999999999998</v>
      </c>
      <c r="Z1631" t="s">
        <v>77</v>
      </c>
      <c r="AA1631" s="7">
        <f>VLOOKUP(Z1631,'S&amp;PRatingMapping'!$A$3:$B$24,2,0)</f>
        <v>3.5714285714285707</v>
      </c>
      <c r="AC1631">
        <v>73556</v>
      </c>
      <c r="AD1631">
        <v>73556</v>
      </c>
      <c r="AE1631">
        <v>21000000</v>
      </c>
      <c r="AF1631" t="s">
        <v>30</v>
      </c>
      <c r="AG1631">
        <v>1</v>
      </c>
      <c r="AH1631" t="s">
        <v>41</v>
      </c>
      <c r="AI1631">
        <v>3.6209999999999999E-2</v>
      </c>
      <c r="AJ1631">
        <v>-2</v>
      </c>
      <c r="AL1631" t="s">
        <v>30</v>
      </c>
      <c r="AM1631" t="s">
        <v>42</v>
      </c>
      <c r="AN1631">
        <v>34.270136000000001</v>
      </c>
      <c r="AO1631">
        <v>-2</v>
      </c>
      <c r="AP1631" s="11">
        <v>2.1</v>
      </c>
      <c r="AQ1631" t="s">
        <v>60</v>
      </c>
      <c r="AR1631">
        <f>VLOOKUP(AQ1631,MoodysRatingMapping!$A$3:$B$23,2,0)</f>
        <v>2.8000000000000003</v>
      </c>
      <c r="AS1631">
        <v>-1</v>
      </c>
      <c r="AT1631" s="11">
        <v>2.2999999999999998</v>
      </c>
      <c r="AU1631" t="s">
        <v>77</v>
      </c>
      <c r="AV1631" s="15">
        <f>VLOOKUP(AU1631,'S&amp;PRatingMapping'!$A$3:$B$24,2,0)</f>
        <v>3.5714285714285707</v>
      </c>
      <c r="AX1631">
        <v>21000000</v>
      </c>
      <c r="AY1631" t="s">
        <v>30</v>
      </c>
      <c r="AZ1631">
        <v>1</v>
      </c>
      <c r="BA1631" t="s">
        <v>41</v>
      </c>
      <c r="BB1631">
        <v>3.5119999999999998E-2</v>
      </c>
      <c r="BC1631">
        <v>-2</v>
      </c>
      <c r="BE1631" s="11" t="s">
        <v>30</v>
      </c>
      <c r="BF1631" t="s">
        <v>42</v>
      </c>
      <c r="BG1631">
        <v>32.486207</v>
      </c>
      <c r="BH1631">
        <v>-2</v>
      </c>
      <c r="BI1631" s="11">
        <v>2.1</v>
      </c>
      <c r="BJ1631" t="s">
        <v>60</v>
      </c>
      <c r="BK1631">
        <f>VLOOKUP(BJ1631,MoodysRatingMapping!$A$3:$B$23,2,0)</f>
        <v>2.8000000000000003</v>
      </c>
      <c r="BL1631">
        <v>-1</v>
      </c>
      <c r="BM1631" s="11">
        <v>2.2999999999999998</v>
      </c>
      <c r="BN1631" t="s">
        <v>77</v>
      </c>
      <c r="BO1631" s="15">
        <f>VLOOKUP(BN1631,'S&amp;PRatingMapping'!$A$3:$B$24,2,0)</f>
        <v>3.5714285714285707</v>
      </c>
      <c r="BQ1631">
        <v>21000000</v>
      </c>
      <c r="BR1631" s="11" t="s">
        <v>30</v>
      </c>
      <c r="BS1631">
        <v>1</v>
      </c>
      <c r="BT1631" t="s">
        <v>41</v>
      </c>
      <c r="BU1631">
        <v>4.1200000000000001E-2</v>
      </c>
      <c r="BV1631">
        <v>-2</v>
      </c>
      <c r="BX1631" t="s">
        <v>30</v>
      </c>
      <c r="BY1631" t="s">
        <v>42</v>
      </c>
      <c r="BZ1631">
        <v>32.041372000000003</v>
      </c>
      <c r="CA1631">
        <v>-2</v>
      </c>
      <c r="CB1631" t="s">
        <v>34</v>
      </c>
      <c r="CC1631" t="s">
        <v>60</v>
      </c>
      <c r="CD1631">
        <f>VLOOKUP(CC1631,MoodysRatingMapping!$A$3:$B$23,2,0)</f>
        <v>2.8000000000000003</v>
      </c>
      <c r="CE1631">
        <v>-1</v>
      </c>
      <c r="CF1631" s="11">
        <v>2.2999999999999998</v>
      </c>
      <c r="CG1631" t="s">
        <v>77</v>
      </c>
      <c r="CH1631" s="15">
        <f>VLOOKUP(CG1631,'S&amp;PRatingMapping'!$A$3:$B$24,2,0)</f>
        <v>3.5714285714285707</v>
      </c>
    </row>
    <row r="1632" spans="1:87" x14ac:dyDescent="0.25">
      <c r="A1632" s="2">
        <v>41943</v>
      </c>
      <c r="B1632">
        <v>3.2</v>
      </c>
      <c r="C1632">
        <v>69524</v>
      </c>
      <c r="D1632">
        <v>0.1000000000000001</v>
      </c>
      <c r="E1632">
        <v>1</v>
      </c>
      <c r="F1632">
        <v>0</v>
      </c>
      <c r="G1632">
        <v>0</v>
      </c>
      <c r="H1632">
        <v>0</v>
      </c>
      <c r="I1632">
        <v>16800000</v>
      </c>
      <c r="J1632" s="9" t="s">
        <v>30</v>
      </c>
      <c r="K1632">
        <v>1</v>
      </c>
      <c r="L1632" t="s">
        <v>42</v>
      </c>
      <c r="M1632">
        <v>0.26840000000000003</v>
      </c>
      <c r="N1632">
        <v>-2</v>
      </c>
      <c r="Q1632" s="11">
        <v>2.1</v>
      </c>
      <c r="R1632" t="s">
        <v>42</v>
      </c>
      <c r="S1632">
        <v>35.198638000000003</v>
      </c>
      <c r="T1632">
        <v>-1</v>
      </c>
      <c r="U1632" s="11">
        <v>2.2000000000000002</v>
      </c>
      <c r="V1632" t="s">
        <v>51</v>
      </c>
      <c r="W1632">
        <f>VLOOKUP(V1632,MoodysRatingMapping!$A$3:$B$23,2,0)</f>
        <v>3.2500000000000004</v>
      </c>
      <c r="X1632">
        <v>-1</v>
      </c>
      <c r="Y1632">
        <v>2.2999999999999998</v>
      </c>
      <c r="Z1632" t="s">
        <v>77</v>
      </c>
      <c r="AA1632" s="7">
        <f>VLOOKUP(Z1632,'S&amp;PRatingMapping'!$A$3:$B$24,2,0)</f>
        <v>3.5714285714285707</v>
      </c>
      <c r="AC1632">
        <v>7369</v>
      </c>
      <c r="AD1632">
        <v>7369</v>
      </c>
      <c r="AE1632">
        <v>16800000</v>
      </c>
      <c r="AF1632" t="s">
        <v>30</v>
      </c>
      <c r="AG1632">
        <v>1</v>
      </c>
      <c r="AH1632" t="s">
        <v>42</v>
      </c>
      <c r="AI1632">
        <v>3.6209999999999999E-2</v>
      </c>
      <c r="AJ1632">
        <v>-2</v>
      </c>
      <c r="AL1632" t="s">
        <v>34</v>
      </c>
      <c r="AM1632" t="s">
        <v>42</v>
      </c>
      <c r="AN1632">
        <v>36.745300999999998</v>
      </c>
      <c r="AO1632">
        <v>-1</v>
      </c>
      <c r="AP1632" s="11">
        <v>2.2000000000000002</v>
      </c>
      <c r="AQ1632" t="s">
        <v>51</v>
      </c>
      <c r="AR1632">
        <f>VLOOKUP(AQ1632,MoodysRatingMapping!$A$3:$B$23,2,0)</f>
        <v>3.2500000000000004</v>
      </c>
      <c r="AS1632">
        <v>-1</v>
      </c>
      <c r="AT1632" s="11">
        <v>2.2999999999999998</v>
      </c>
      <c r="AU1632" t="s">
        <v>77</v>
      </c>
      <c r="AV1632" s="15">
        <f>VLOOKUP(AU1632,'S&amp;PRatingMapping'!$A$3:$B$24,2,0)</f>
        <v>3.5714285714285707</v>
      </c>
      <c r="AX1632">
        <v>16800000</v>
      </c>
      <c r="AY1632" t="s">
        <v>30</v>
      </c>
      <c r="AZ1632">
        <v>1</v>
      </c>
      <c r="BA1632" t="s">
        <v>42</v>
      </c>
      <c r="BB1632">
        <v>3.5119999999999998E-2</v>
      </c>
      <c r="BC1632">
        <v>-2</v>
      </c>
      <c r="BE1632" s="11" t="s">
        <v>30</v>
      </c>
      <c r="BF1632" t="s">
        <v>41</v>
      </c>
      <c r="BG1632">
        <v>34.078130999999999</v>
      </c>
      <c r="BH1632">
        <v>-2</v>
      </c>
      <c r="BI1632" s="11">
        <v>2.2000000000000002</v>
      </c>
      <c r="BJ1632" t="s">
        <v>51</v>
      </c>
      <c r="BK1632">
        <f>VLOOKUP(BJ1632,MoodysRatingMapping!$A$3:$B$23,2,0)</f>
        <v>3.2500000000000004</v>
      </c>
      <c r="BL1632">
        <v>-1</v>
      </c>
      <c r="BM1632" s="11">
        <v>2.2999999999999998</v>
      </c>
      <c r="BN1632" t="s">
        <v>77</v>
      </c>
      <c r="BO1632" s="15">
        <f>VLOOKUP(BN1632,'S&amp;PRatingMapping'!$A$3:$B$24,2,0)</f>
        <v>3.5714285714285707</v>
      </c>
      <c r="BQ1632">
        <v>16800000</v>
      </c>
      <c r="BR1632" s="11" t="s">
        <v>30</v>
      </c>
      <c r="BS1632">
        <v>1</v>
      </c>
      <c r="BT1632" t="s">
        <v>42</v>
      </c>
      <c r="BU1632">
        <v>4.1200000000000001E-2</v>
      </c>
      <c r="BV1632">
        <v>-2</v>
      </c>
      <c r="BX1632" t="s">
        <v>30</v>
      </c>
      <c r="BY1632" t="s">
        <v>41</v>
      </c>
      <c r="BZ1632">
        <v>32.228789999999996</v>
      </c>
      <c r="CA1632">
        <v>-2</v>
      </c>
      <c r="CB1632" t="s">
        <v>44</v>
      </c>
      <c r="CC1632" t="s">
        <v>51</v>
      </c>
      <c r="CD1632">
        <f>VLOOKUP(CC1632,MoodysRatingMapping!$A$3:$B$23,2,0)</f>
        <v>3.2500000000000004</v>
      </c>
      <c r="CE1632">
        <v>-1</v>
      </c>
      <c r="CF1632" s="11">
        <v>2.2999999999999998</v>
      </c>
      <c r="CG1632" t="s">
        <v>77</v>
      </c>
      <c r="CH1632" s="15">
        <f>VLOOKUP(CG1632,'S&amp;PRatingMapping'!$A$3:$B$24,2,0)</f>
        <v>3.5714285714285707</v>
      </c>
    </row>
    <row r="1633" spans="1:86" x14ac:dyDescent="0.25">
      <c r="A1633" s="2">
        <v>42704</v>
      </c>
      <c r="B1633">
        <v>3.1</v>
      </c>
      <c r="C1633">
        <v>69525</v>
      </c>
      <c r="D1633">
        <v>0.80000000000000027</v>
      </c>
      <c r="E1633">
        <v>1</v>
      </c>
      <c r="F1633">
        <v>0</v>
      </c>
      <c r="G1633">
        <v>0</v>
      </c>
      <c r="H1633">
        <v>0</v>
      </c>
      <c r="I1633">
        <v>25900000</v>
      </c>
      <c r="J1633" s="9" t="s">
        <v>30</v>
      </c>
      <c r="K1633">
        <v>1</v>
      </c>
      <c r="L1633" t="s">
        <v>41</v>
      </c>
      <c r="M1633">
        <v>0.17949999999999999</v>
      </c>
      <c r="N1633">
        <v>-2</v>
      </c>
      <c r="Q1633" s="11">
        <v>2.2000000000000002</v>
      </c>
      <c r="R1633" t="s">
        <v>41</v>
      </c>
      <c r="S1633">
        <v>6.3262999999999998</v>
      </c>
      <c r="T1633">
        <v>-1</v>
      </c>
      <c r="U1633" s="11">
        <v>2.1</v>
      </c>
      <c r="V1633" t="s">
        <v>60</v>
      </c>
      <c r="W1633">
        <f>VLOOKUP(V1633,MoodysRatingMapping!$A$3:$B$23,2,0)</f>
        <v>2.8000000000000003</v>
      </c>
      <c r="X1633">
        <v>-1</v>
      </c>
      <c r="Y1633">
        <v>2.2000000000000002</v>
      </c>
      <c r="Z1633" t="s">
        <v>71</v>
      </c>
      <c r="AA1633" s="7">
        <f>VLOOKUP(Z1633,'S&amp;PRatingMapping'!$A$3:$B$24,2,0)</f>
        <v>3.1428571428571423</v>
      </c>
      <c r="AC1633">
        <v>73687</v>
      </c>
      <c r="AD1633">
        <v>73687</v>
      </c>
      <c r="AE1633">
        <v>25900000</v>
      </c>
      <c r="AF1633" t="s">
        <v>30</v>
      </c>
      <c r="AG1633">
        <v>1</v>
      </c>
      <c r="AH1633" t="s">
        <v>41</v>
      </c>
      <c r="AI1633">
        <v>8.8400000000000006E-2</v>
      </c>
      <c r="AJ1633">
        <v>-1</v>
      </c>
      <c r="AL1633" t="s">
        <v>44</v>
      </c>
      <c r="AM1633" t="s">
        <v>41</v>
      </c>
      <c r="AN1633">
        <v>60.388500000000001</v>
      </c>
      <c r="AO1633">
        <v>0</v>
      </c>
      <c r="AP1633" s="11">
        <v>2.1</v>
      </c>
      <c r="AQ1633" t="s">
        <v>60</v>
      </c>
      <c r="AR1633">
        <f>VLOOKUP(AQ1633,MoodysRatingMapping!$A$3:$B$23,2,0)</f>
        <v>2.8000000000000003</v>
      </c>
      <c r="AS1633">
        <v>0</v>
      </c>
      <c r="AT1633" s="11">
        <v>2.2000000000000002</v>
      </c>
      <c r="AU1633" t="s">
        <v>71</v>
      </c>
      <c r="AV1633" s="15">
        <f>VLOOKUP(AU1633,'S&amp;PRatingMapping'!$A$3:$B$24,2,0)</f>
        <v>3.1428571428571423</v>
      </c>
      <c r="AX1633">
        <v>25900000</v>
      </c>
      <c r="AY1633" t="s">
        <v>30</v>
      </c>
      <c r="AZ1633">
        <v>1</v>
      </c>
      <c r="BA1633" t="s">
        <v>41</v>
      </c>
      <c r="BB1633">
        <v>8.1589999999999996E-2</v>
      </c>
      <c r="BC1633">
        <v>-1</v>
      </c>
      <c r="BE1633" s="11">
        <v>2.2000000000000002</v>
      </c>
      <c r="BF1633" t="s">
        <v>41</v>
      </c>
      <c r="BG1633">
        <v>60.3538</v>
      </c>
      <c r="BH1633">
        <v>0</v>
      </c>
      <c r="BI1633" s="11">
        <v>2.1</v>
      </c>
      <c r="BJ1633" t="s">
        <v>60</v>
      </c>
      <c r="BK1633">
        <f>VLOOKUP(BJ1633,MoodysRatingMapping!$A$3:$B$23,2,0)</f>
        <v>2.8000000000000003</v>
      </c>
      <c r="BL1633">
        <v>0</v>
      </c>
      <c r="BM1633" s="11">
        <v>2.2000000000000002</v>
      </c>
      <c r="BN1633" t="s">
        <v>71</v>
      </c>
      <c r="BO1633" s="15">
        <f>VLOOKUP(BN1633,'S&amp;PRatingMapping'!$A$3:$B$24,2,0)</f>
        <v>3.1428571428571423</v>
      </c>
      <c r="BQ1633">
        <v>25900000</v>
      </c>
      <c r="BR1633" s="11" t="s">
        <v>30</v>
      </c>
      <c r="BS1633">
        <v>1</v>
      </c>
      <c r="BT1633" t="s">
        <v>41</v>
      </c>
      <c r="BU1633">
        <v>8.677E-2</v>
      </c>
      <c r="BV1633">
        <v>-1</v>
      </c>
      <c r="BX1633" t="s">
        <v>44</v>
      </c>
      <c r="BY1633" t="s">
        <v>41</v>
      </c>
      <c r="BZ1633">
        <v>60.5197</v>
      </c>
      <c r="CA1633">
        <v>0</v>
      </c>
      <c r="CB1633" t="s">
        <v>34</v>
      </c>
      <c r="CC1633" t="s">
        <v>60</v>
      </c>
      <c r="CD1633">
        <f>VLOOKUP(CC1633,MoodysRatingMapping!$A$3:$B$23,2,0)</f>
        <v>2.8000000000000003</v>
      </c>
      <c r="CE1633">
        <v>0</v>
      </c>
      <c r="CF1633" s="11">
        <v>2.2000000000000002</v>
      </c>
      <c r="CG1633" t="s">
        <v>71</v>
      </c>
      <c r="CH1633" s="15">
        <f>VLOOKUP(CG1633,'S&amp;PRatingMapping'!$A$3:$B$24,2,0)</f>
        <v>3.1428571428571423</v>
      </c>
    </row>
    <row r="1634" spans="1:86" x14ac:dyDescent="0.25">
      <c r="A1634" s="2">
        <v>41912</v>
      </c>
      <c r="B1634">
        <v>3.2</v>
      </c>
      <c r="C1634">
        <v>69526</v>
      </c>
      <c r="D1634">
        <v>0.1000000000000001</v>
      </c>
      <c r="E1634">
        <v>1</v>
      </c>
      <c r="F1634">
        <v>0</v>
      </c>
      <c r="G1634">
        <v>0</v>
      </c>
      <c r="H1634">
        <v>0</v>
      </c>
      <c r="I1634">
        <v>38000000</v>
      </c>
      <c r="J1634" s="9" t="s">
        <v>30</v>
      </c>
      <c r="K1634">
        <v>1</v>
      </c>
      <c r="L1634" t="s">
        <v>41</v>
      </c>
      <c r="M1634">
        <v>0.58399999999999996</v>
      </c>
      <c r="N1634">
        <v>-2</v>
      </c>
      <c r="Q1634" s="11">
        <v>2.1</v>
      </c>
      <c r="R1634" t="s">
        <v>41</v>
      </c>
      <c r="S1634">
        <v>36.621217000000001</v>
      </c>
      <c r="T1634">
        <v>-1</v>
      </c>
      <c r="U1634" s="11">
        <v>2.1</v>
      </c>
      <c r="V1634" t="s">
        <v>60</v>
      </c>
      <c r="W1634">
        <f>VLOOKUP(V1634,MoodysRatingMapping!$A$3:$B$23,2,0)</f>
        <v>2.8000000000000003</v>
      </c>
      <c r="X1634">
        <v>-1</v>
      </c>
      <c r="Y1634">
        <v>2.2000000000000002</v>
      </c>
      <c r="Z1634" t="s">
        <v>71</v>
      </c>
      <c r="AA1634" s="7">
        <f>VLOOKUP(Z1634,'S&amp;PRatingMapping'!$A$3:$B$24,2,0)</f>
        <v>3.1428571428571423</v>
      </c>
      <c r="AC1634">
        <v>73714</v>
      </c>
      <c r="AD1634">
        <v>73714</v>
      </c>
      <c r="AE1634">
        <v>38000000</v>
      </c>
      <c r="AF1634" t="s">
        <v>30</v>
      </c>
      <c r="AG1634">
        <v>1</v>
      </c>
      <c r="AH1634" t="s">
        <v>41</v>
      </c>
      <c r="AI1634">
        <v>5.2910000000000013E-2</v>
      </c>
      <c r="AJ1634">
        <v>-2</v>
      </c>
      <c r="AL1634" t="s">
        <v>30</v>
      </c>
      <c r="AM1634" t="s">
        <v>41</v>
      </c>
      <c r="AN1634">
        <v>33.712923000000004</v>
      </c>
      <c r="AO1634">
        <v>-2</v>
      </c>
      <c r="AP1634" s="11">
        <v>2.1</v>
      </c>
      <c r="AQ1634" t="s">
        <v>60</v>
      </c>
      <c r="AR1634">
        <f>VLOOKUP(AQ1634,MoodysRatingMapping!$A$3:$B$23,2,0)</f>
        <v>2.8000000000000003</v>
      </c>
      <c r="AS1634">
        <v>-1</v>
      </c>
      <c r="AT1634" s="11">
        <v>2.2000000000000002</v>
      </c>
      <c r="AU1634" t="s">
        <v>71</v>
      </c>
      <c r="AV1634" s="15">
        <f>VLOOKUP(AU1634,'S&amp;PRatingMapping'!$A$3:$B$24,2,0)</f>
        <v>3.1428571428571423</v>
      </c>
      <c r="AX1634">
        <v>38000000</v>
      </c>
      <c r="AY1634" t="s">
        <v>30</v>
      </c>
      <c r="AZ1634">
        <v>1</v>
      </c>
      <c r="BA1634" t="s">
        <v>41</v>
      </c>
      <c r="BB1634">
        <v>5.7629999999999987E-2</v>
      </c>
      <c r="BC1634">
        <v>-2</v>
      </c>
      <c r="BE1634" s="11">
        <v>2.1</v>
      </c>
      <c r="BF1634" t="s">
        <v>41</v>
      </c>
      <c r="BG1634">
        <v>35.567534999999999</v>
      </c>
      <c r="BH1634">
        <v>-1</v>
      </c>
      <c r="BI1634" s="11">
        <v>2.1</v>
      </c>
      <c r="BJ1634" t="s">
        <v>60</v>
      </c>
      <c r="BK1634">
        <f>VLOOKUP(BJ1634,MoodysRatingMapping!$A$3:$B$23,2,0)</f>
        <v>2.8000000000000003</v>
      </c>
      <c r="BL1634">
        <v>-1</v>
      </c>
      <c r="BM1634" s="11">
        <v>2.2000000000000002</v>
      </c>
      <c r="BN1634" t="s">
        <v>71</v>
      </c>
      <c r="BO1634" s="15">
        <f>VLOOKUP(BN1634,'S&amp;PRatingMapping'!$A$3:$B$24,2,0)</f>
        <v>3.1428571428571423</v>
      </c>
      <c r="BQ1634">
        <v>38000000</v>
      </c>
      <c r="BR1634" s="11" t="s">
        <v>30</v>
      </c>
      <c r="BS1634">
        <v>1</v>
      </c>
      <c r="BT1634" t="s">
        <v>41</v>
      </c>
      <c r="BU1634">
        <v>5.1090000000000003E-2</v>
      </c>
      <c r="BV1634">
        <v>-2</v>
      </c>
      <c r="BX1634" t="s">
        <v>34</v>
      </c>
      <c r="BY1634" t="s">
        <v>41</v>
      </c>
      <c r="BZ1634">
        <v>36.693199</v>
      </c>
      <c r="CA1634">
        <v>-1</v>
      </c>
      <c r="CB1634" t="s">
        <v>34</v>
      </c>
      <c r="CC1634" t="s">
        <v>60</v>
      </c>
      <c r="CD1634">
        <f>VLOOKUP(CC1634,MoodysRatingMapping!$A$3:$B$23,2,0)</f>
        <v>2.8000000000000003</v>
      </c>
      <c r="CE1634">
        <v>-1</v>
      </c>
      <c r="CF1634" s="11">
        <v>2.2000000000000002</v>
      </c>
      <c r="CG1634" t="s">
        <v>71</v>
      </c>
      <c r="CH1634" s="15">
        <f>VLOOKUP(CG1634,'S&amp;PRatingMapping'!$A$3:$B$24,2,0)</f>
        <v>3.1428571428571423</v>
      </c>
    </row>
    <row r="1635" spans="1:86" x14ac:dyDescent="0.25">
      <c r="A1635" s="2">
        <v>43251</v>
      </c>
      <c r="B1635">
        <v>3.2</v>
      </c>
      <c r="C1635">
        <v>69528</v>
      </c>
      <c r="D1635">
        <v>0.1000000000000001</v>
      </c>
      <c r="E1635">
        <v>1</v>
      </c>
      <c r="F1635">
        <v>0</v>
      </c>
      <c r="G1635">
        <v>0</v>
      </c>
      <c r="H1635">
        <v>0</v>
      </c>
      <c r="I1635">
        <v>115550000.01000001</v>
      </c>
      <c r="J1635" s="9" t="s">
        <v>40</v>
      </c>
      <c r="K1635">
        <v>2</v>
      </c>
      <c r="L1635" t="s">
        <v>42</v>
      </c>
      <c r="M1635">
        <v>0.374</v>
      </c>
      <c r="N1635">
        <v>-1</v>
      </c>
      <c r="Q1635" s="11">
        <v>2.2000000000000002</v>
      </c>
      <c r="R1635" t="s">
        <v>42</v>
      </c>
      <c r="S1635">
        <v>53.15</v>
      </c>
      <c r="T1635">
        <v>-1</v>
      </c>
      <c r="U1635" s="11">
        <v>3.1</v>
      </c>
      <c r="V1635" t="s">
        <v>52</v>
      </c>
      <c r="W1635">
        <f>VLOOKUP(V1635,MoodysRatingMapping!$A$3:$B$23,2,0)</f>
        <v>4.1500000000000004</v>
      </c>
      <c r="Y1635">
        <v>2.2000000000000002</v>
      </c>
      <c r="Z1635" t="s">
        <v>77</v>
      </c>
      <c r="AA1635" s="7">
        <f>VLOOKUP(Z1635,'S&amp;PRatingMapping'!$A$3:$B$24,2,0)</f>
        <v>3.5714285714285707</v>
      </c>
      <c r="AC1635">
        <v>73852</v>
      </c>
      <c r="AD1635">
        <v>73852</v>
      </c>
      <c r="AE1635">
        <v>115550000</v>
      </c>
      <c r="AF1635" t="s">
        <v>40</v>
      </c>
      <c r="AG1635">
        <v>2</v>
      </c>
      <c r="AH1635" t="s">
        <v>42</v>
      </c>
      <c r="AI1635">
        <v>3.1370000000000002E-2</v>
      </c>
      <c r="AJ1635">
        <v>-1</v>
      </c>
      <c r="AL1635" t="s">
        <v>44</v>
      </c>
      <c r="AM1635" t="s">
        <v>42</v>
      </c>
      <c r="AN1635">
        <v>50.406999999999996</v>
      </c>
      <c r="AO1635">
        <v>-1</v>
      </c>
      <c r="AP1635" s="11">
        <v>3.1</v>
      </c>
      <c r="AQ1635" t="s">
        <v>52</v>
      </c>
      <c r="AR1635">
        <f>VLOOKUP(AQ1635,MoodysRatingMapping!$A$3:$B$23,2,0)</f>
        <v>4.1500000000000004</v>
      </c>
      <c r="AS1635">
        <v>0</v>
      </c>
      <c r="AT1635" s="11">
        <v>2.2000000000000002</v>
      </c>
      <c r="AU1635" t="s">
        <v>77</v>
      </c>
      <c r="AV1635" s="15">
        <f>VLOOKUP(AU1635,'S&amp;PRatingMapping'!$A$3:$B$24,2,0)</f>
        <v>3.5714285714285707</v>
      </c>
      <c r="AX1635">
        <v>115550000</v>
      </c>
      <c r="AY1635" t="s">
        <v>40</v>
      </c>
      <c r="AZ1635">
        <v>2</v>
      </c>
      <c r="BA1635" t="s">
        <v>42</v>
      </c>
      <c r="BB1635">
        <v>3.109E-2</v>
      </c>
      <c r="BC1635">
        <v>-1</v>
      </c>
      <c r="BE1635" s="11">
        <v>2.1</v>
      </c>
      <c r="BF1635" t="s">
        <v>42</v>
      </c>
      <c r="BG1635">
        <v>50.244900000000001</v>
      </c>
      <c r="BH1635">
        <v>-1</v>
      </c>
      <c r="BI1635" s="11">
        <v>3.1</v>
      </c>
      <c r="BJ1635" t="s">
        <v>52</v>
      </c>
      <c r="BK1635">
        <f>VLOOKUP(BJ1635,MoodysRatingMapping!$A$3:$B$23,2,0)</f>
        <v>4.1500000000000004</v>
      </c>
      <c r="BL1635">
        <v>0</v>
      </c>
      <c r="BM1635" s="11">
        <v>2.2000000000000002</v>
      </c>
      <c r="BN1635" t="s">
        <v>77</v>
      </c>
      <c r="BO1635" s="15">
        <f>VLOOKUP(BN1635,'S&amp;PRatingMapping'!$A$3:$B$24,2,0)</f>
        <v>3.5714285714285707</v>
      </c>
      <c r="BQ1635">
        <v>115550000</v>
      </c>
      <c r="BR1635" s="11" t="s">
        <v>40</v>
      </c>
      <c r="BS1635">
        <v>2</v>
      </c>
      <c r="BT1635" t="s">
        <v>42</v>
      </c>
      <c r="BU1635">
        <v>2.9700000000000001E-2</v>
      </c>
      <c r="BV1635">
        <v>-1</v>
      </c>
      <c r="BX1635" t="s">
        <v>44</v>
      </c>
      <c r="BY1635" t="s">
        <v>42</v>
      </c>
      <c r="BZ1635">
        <v>47.5197</v>
      </c>
      <c r="CA1635">
        <v>-1</v>
      </c>
      <c r="CB1635" t="s">
        <v>35</v>
      </c>
      <c r="CC1635" t="s">
        <v>52</v>
      </c>
      <c r="CD1635">
        <f>VLOOKUP(CC1635,MoodysRatingMapping!$A$3:$B$23,2,0)</f>
        <v>4.1500000000000004</v>
      </c>
      <c r="CE1635">
        <v>0</v>
      </c>
      <c r="CF1635" s="11">
        <v>2.2000000000000002</v>
      </c>
      <c r="CG1635" t="s">
        <v>77</v>
      </c>
      <c r="CH1635" s="15">
        <f>VLOOKUP(CG1635,'S&amp;PRatingMapping'!$A$3:$B$24,2,0)</f>
        <v>3.5714285714285707</v>
      </c>
    </row>
    <row r="1636" spans="1:86" x14ac:dyDescent="0.25">
      <c r="A1636" s="2">
        <v>42398</v>
      </c>
      <c r="B1636">
        <v>3.3</v>
      </c>
      <c r="C1636">
        <v>69536</v>
      </c>
      <c r="D1636">
        <v>9.9999999999999645E-2</v>
      </c>
      <c r="E1636">
        <v>1</v>
      </c>
      <c r="F1636">
        <v>0</v>
      </c>
      <c r="G1636">
        <v>0</v>
      </c>
      <c r="H1636">
        <v>0</v>
      </c>
      <c r="I1636">
        <v>130000000</v>
      </c>
      <c r="J1636" s="9">
        <v>2.1</v>
      </c>
      <c r="K1636">
        <v>2</v>
      </c>
      <c r="L1636" t="s">
        <v>42</v>
      </c>
      <c r="M1636">
        <v>0.15215000000000001</v>
      </c>
      <c r="N1636">
        <v>-1</v>
      </c>
      <c r="W1636" t="e">
        <f>VLOOKUP(V1636,MoodysRatingMapping!$A$3:$B$23,2,0)</f>
        <v>#N/A</v>
      </c>
      <c r="AA1636" s="7" t="e">
        <f>VLOOKUP(Z1636,'S&amp;PRatingMapping'!$A$3:$B$24,2,0)</f>
        <v>#N/A</v>
      </c>
      <c r="AC1636">
        <v>7393</v>
      </c>
      <c r="AD1636">
        <v>7393</v>
      </c>
      <c r="AE1636">
        <v>130000000</v>
      </c>
      <c r="AF1636" t="s">
        <v>34</v>
      </c>
      <c r="AG1636">
        <v>2</v>
      </c>
      <c r="AH1636" t="s">
        <v>42</v>
      </c>
      <c r="AI1636">
        <v>0.13169</v>
      </c>
      <c r="AJ1636">
        <v>-1</v>
      </c>
      <c r="AR1636" t="e">
        <f>VLOOKUP(AQ1636,MoodysRatingMapping!$A$3:$B$23,2,0)</f>
        <v>#N/A</v>
      </c>
      <c r="AV1636" s="15" t="e">
        <f>VLOOKUP(AU1636,'S&amp;PRatingMapping'!$A$3:$B$24,2,0)</f>
        <v>#N/A</v>
      </c>
      <c r="AX1636">
        <v>130000000</v>
      </c>
      <c r="AY1636" t="s">
        <v>30</v>
      </c>
      <c r="AZ1636">
        <v>1</v>
      </c>
      <c r="BA1636" t="s">
        <v>42</v>
      </c>
      <c r="BB1636">
        <v>9.6250000000000002E-2</v>
      </c>
      <c r="BC1636">
        <v>-2</v>
      </c>
      <c r="BK1636" t="e">
        <f>VLOOKUP(BJ1636,MoodysRatingMapping!$A$3:$B$23,2,0)</f>
        <v>#N/A</v>
      </c>
      <c r="BO1636" s="15" t="e">
        <f>VLOOKUP(BN1636,'S&amp;PRatingMapping'!$A$3:$B$24,2,0)</f>
        <v>#N/A</v>
      </c>
      <c r="BQ1636">
        <v>130000000</v>
      </c>
      <c r="BR1636" s="11" t="s">
        <v>30</v>
      </c>
      <c r="BS1636">
        <v>1</v>
      </c>
      <c r="BT1636" t="s">
        <v>42</v>
      </c>
      <c r="BU1636">
        <v>9.894E-2</v>
      </c>
      <c r="BV1636">
        <v>-2</v>
      </c>
      <c r="CD1636" t="e">
        <f>VLOOKUP(CC1636,MoodysRatingMapping!$A$3:$B$23,2,0)</f>
        <v>#N/A</v>
      </c>
      <c r="CH1636" s="15" t="e">
        <f>VLOOKUP(CG1636,'S&amp;PRatingMapping'!$A$3:$B$24,2,0)</f>
        <v>#N/A</v>
      </c>
    </row>
    <row r="1637" spans="1:86" x14ac:dyDescent="0.25">
      <c r="A1637" s="2">
        <v>43220</v>
      </c>
      <c r="B1637">
        <v>4</v>
      </c>
      <c r="C1637">
        <v>69536</v>
      </c>
      <c r="D1637">
        <v>0.70000000000000018</v>
      </c>
      <c r="E1637">
        <v>1</v>
      </c>
      <c r="F1637">
        <v>0</v>
      </c>
      <c r="G1637">
        <v>0</v>
      </c>
      <c r="H1637">
        <v>0</v>
      </c>
      <c r="I1637">
        <v>120250000</v>
      </c>
      <c r="J1637" s="9" t="s">
        <v>29</v>
      </c>
      <c r="K1637">
        <v>4</v>
      </c>
      <c r="L1637" t="s">
        <v>42</v>
      </c>
      <c r="M1637">
        <v>0.91439999999999999</v>
      </c>
      <c r="W1637" t="e">
        <f>VLOOKUP(V1637,MoodysRatingMapping!$A$3:$B$23,2,0)</f>
        <v>#N/A</v>
      </c>
      <c r="AA1637" s="7" t="e">
        <f>VLOOKUP(Z1637,'S&amp;PRatingMapping'!$A$3:$B$24,2,0)</f>
        <v>#N/A</v>
      </c>
      <c r="AC1637">
        <v>73957</v>
      </c>
      <c r="AD1637">
        <v>73957</v>
      </c>
      <c r="AE1637">
        <v>120250000</v>
      </c>
      <c r="AF1637" t="s">
        <v>29</v>
      </c>
      <c r="AG1637">
        <v>4</v>
      </c>
      <c r="AH1637" t="s">
        <v>42</v>
      </c>
      <c r="AI1637">
        <v>8.5089999999999999E-2</v>
      </c>
      <c r="AJ1637">
        <v>1</v>
      </c>
      <c r="AR1637" t="e">
        <f>VLOOKUP(AQ1637,MoodysRatingMapping!$A$3:$B$23,2,0)</f>
        <v>#N/A</v>
      </c>
      <c r="AV1637" s="15" t="e">
        <f>VLOOKUP(AU1637,'S&amp;PRatingMapping'!$A$3:$B$24,2,0)</f>
        <v>#N/A</v>
      </c>
      <c r="AX1637">
        <v>122200000</v>
      </c>
      <c r="AY1637" t="s">
        <v>38</v>
      </c>
      <c r="AZ1637">
        <v>5</v>
      </c>
      <c r="BA1637" t="s">
        <v>42</v>
      </c>
      <c r="BB1637">
        <v>0.10482</v>
      </c>
      <c r="BC1637">
        <v>2</v>
      </c>
      <c r="BK1637" t="e">
        <f>VLOOKUP(BJ1637,MoodysRatingMapping!$A$3:$B$23,2,0)</f>
        <v>#N/A</v>
      </c>
      <c r="BO1637" s="15" t="e">
        <f>VLOOKUP(BN1637,'S&amp;PRatingMapping'!$A$3:$B$24,2,0)</f>
        <v>#N/A</v>
      </c>
      <c r="BQ1637">
        <v>122200000</v>
      </c>
      <c r="BR1637" s="11" t="s">
        <v>29</v>
      </c>
      <c r="BS1637">
        <v>4</v>
      </c>
      <c r="BT1637" t="s">
        <v>42</v>
      </c>
      <c r="BU1637">
        <v>6.9690000000000002E-2</v>
      </c>
      <c r="BV1637">
        <v>1</v>
      </c>
      <c r="CD1637" t="e">
        <f>VLOOKUP(CC1637,MoodysRatingMapping!$A$3:$B$23,2,0)</f>
        <v>#N/A</v>
      </c>
      <c r="CH1637" s="15" t="e">
        <f>VLOOKUP(CG1637,'S&amp;PRatingMapping'!$A$3:$B$24,2,0)</f>
        <v>#N/A</v>
      </c>
    </row>
    <row r="1638" spans="1:86" x14ac:dyDescent="0.25">
      <c r="A1638" s="2">
        <v>43131</v>
      </c>
      <c r="B1638">
        <v>3.3</v>
      </c>
      <c r="C1638">
        <v>69568</v>
      </c>
      <c r="D1638">
        <v>9.9999999999999645E-2</v>
      </c>
      <c r="E1638">
        <v>1</v>
      </c>
      <c r="F1638">
        <v>0</v>
      </c>
      <c r="G1638">
        <v>0</v>
      </c>
      <c r="H1638">
        <v>0</v>
      </c>
      <c r="I1638">
        <v>47500000</v>
      </c>
      <c r="J1638" s="9" t="s">
        <v>29</v>
      </c>
      <c r="K1638">
        <v>4</v>
      </c>
      <c r="L1638" t="s">
        <v>41</v>
      </c>
      <c r="M1638">
        <v>0.82720000000000005</v>
      </c>
      <c r="N1638">
        <v>1</v>
      </c>
      <c r="Q1638" s="11">
        <v>5.0999999999999996</v>
      </c>
      <c r="R1638" t="s">
        <v>41</v>
      </c>
      <c r="S1638">
        <v>148.52500000000001</v>
      </c>
      <c r="T1638">
        <v>2</v>
      </c>
      <c r="U1638" s="11">
        <v>3.2</v>
      </c>
      <c r="V1638" t="s">
        <v>59</v>
      </c>
      <c r="W1638">
        <f>VLOOKUP(V1638,MoodysRatingMapping!$A$3:$B$23,2,0)</f>
        <v>4.6000000000000005</v>
      </c>
      <c r="Y1638">
        <v>3.2</v>
      </c>
      <c r="Z1638" t="s">
        <v>69</v>
      </c>
      <c r="AA1638" s="7">
        <f>VLOOKUP(Z1638,'S&amp;PRatingMapping'!$A$3:$B$24,2,0)</f>
        <v>4.4285714285714279</v>
      </c>
      <c r="AC1638">
        <v>747</v>
      </c>
      <c r="AD1638">
        <v>747</v>
      </c>
      <c r="AE1638">
        <v>47500000</v>
      </c>
      <c r="AF1638" t="s">
        <v>38</v>
      </c>
      <c r="AG1638">
        <v>5</v>
      </c>
      <c r="AH1638" t="s">
        <v>41</v>
      </c>
      <c r="AI1638">
        <v>0.12765000000000001</v>
      </c>
      <c r="AJ1638">
        <v>2</v>
      </c>
      <c r="AL1638" t="s">
        <v>38</v>
      </c>
      <c r="AM1638" t="s">
        <v>41</v>
      </c>
      <c r="AN1638">
        <v>151.0573</v>
      </c>
      <c r="AO1638">
        <v>2</v>
      </c>
      <c r="AP1638" s="11">
        <v>3.2</v>
      </c>
      <c r="AQ1638" t="s">
        <v>59</v>
      </c>
      <c r="AR1638">
        <f>VLOOKUP(AQ1638,MoodysRatingMapping!$A$3:$B$23,2,0)</f>
        <v>4.6000000000000005</v>
      </c>
      <c r="AS1638">
        <v>0</v>
      </c>
      <c r="AT1638" s="11">
        <v>3.2</v>
      </c>
      <c r="AU1638" t="s">
        <v>69</v>
      </c>
      <c r="AV1638" s="15">
        <f>VLOOKUP(AU1638,'S&amp;PRatingMapping'!$A$3:$B$24,2,0)</f>
        <v>4.4285714285714279</v>
      </c>
      <c r="AX1638">
        <v>47500000</v>
      </c>
      <c r="AY1638" t="s">
        <v>38</v>
      </c>
      <c r="AZ1638">
        <v>5</v>
      </c>
      <c r="BA1638" t="s">
        <v>41</v>
      </c>
      <c r="BB1638">
        <v>0.13577</v>
      </c>
      <c r="BC1638">
        <v>2</v>
      </c>
      <c r="BE1638" s="11">
        <v>5.0999999999999996</v>
      </c>
      <c r="BF1638" t="s">
        <v>41</v>
      </c>
      <c r="BG1638">
        <v>151.78110000000001</v>
      </c>
      <c r="BH1638">
        <v>2</v>
      </c>
      <c r="BI1638" s="11">
        <v>3.2</v>
      </c>
      <c r="BJ1638" t="s">
        <v>59</v>
      </c>
      <c r="BK1638">
        <f>VLOOKUP(BJ1638,MoodysRatingMapping!$A$3:$B$23,2,0)</f>
        <v>4.6000000000000005</v>
      </c>
      <c r="BL1638">
        <v>0</v>
      </c>
      <c r="BM1638" s="11">
        <v>3.2</v>
      </c>
      <c r="BN1638" t="s">
        <v>69</v>
      </c>
      <c r="BO1638" s="15">
        <f>VLOOKUP(BN1638,'S&amp;PRatingMapping'!$A$3:$B$24,2,0)</f>
        <v>4.4285714285714279</v>
      </c>
      <c r="BQ1638">
        <v>47500000</v>
      </c>
      <c r="BR1638" s="11">
        <v>5.0999999999999996</v>
      </c>
      <c r="BS1638">
        <v>5</v>
      </c>
      <c r="BT1638" t="s">
        <v>41</v>
      </c>
      <c r="BU1638">
        <v>0.13569999999999999</v>
      </c>
      <c r="BV1638">
        <v>2</v>
      </c>
      <c r="BX1638" t="s">
        <v>38</v>
      </c>
      <c r="BY1638" t="s">
        <v>41</v>
      </c>
      <c r="BZ1638">
        <v>149.5181</v>
      </c>
      <c r="CA1638">
        <v>2</v>
      </c>
      <c r="CB1638" t="s">
        <v>45</v>
      </c>
      <c r="CC1638" t="s">
        <v>59</v>
      </c>
      <c r="CD1638">
        <f>VLOOKUP(CC1638,MoodysRatingMapping!$A$3:$B$23,2,0)</f>
        <v>4.6000000000000005</v>
      </c>
      <c r="CE1638">
        <v>0</v>
      </c>
      <c r="CF1638" s="11">
        <v>3.2</v>
      </c>
      <c r="CG1638" t="s">
        <v>69</v>
      </c>
      <c r="CH1638" s="15">
        <f>VLOOKUP(CG1638,'S&amp;PRatingMapping'!$A$3:$B$24,2,0)</f>
        <v>4.4285714285714279</v>
      </c>
    </row>
    <row r="1639" spans="1:86" x14ac:dyDescent="0.25">
      <c r="A1639" s="2">
        <v>42307</v>
      </c>
      <c r="B1639">
        <v>5.0999999999999996</v>
      </c>
      <c r="C1639">
        <v>69590</v>
      </c>
      <c r="D1639">
        <v>1.1000000000000001</v>
      </c>
      <c r="E1639">
        <v>1</v>
      </c>
      <c r="F1639">
        <v>0</v>
      </c>
      <c r="G1639">
        <v>-2</v>
      </c>
      <c r="H1639">
        <v>0</v>
      </c>
      <c r="I1639">
        <v>22848.03</v>
      </c>
      <c r="J1639" s="9" t="s">
        <v>30</v>
      </c>
      <c r="K1639">
        <v>1</v>
      </c>
      <c r="L1639" t="s">
        <v>41</v>
      </c>
      <c r="M1639">
        <v>0.85640000000000005</v>
      </c>
      <c r="N1639">
        <v>-4</v>
      </c>
      <c r="Q1639" s="11">
        <v>2.1</v>
      </c>
      <c r="R1639" t="s">
        <v>41</v>
      </c>
      <c r="S1639">
        <v>32.795513</v>
      </c>
      <c r="T1639">
        <v>-3</v>
      </c>
      <c r="U1639" s="11">
        <v>2.1</v>
      </c>
      <c r="V1639" t="s">
        <v>60</v>
      </c>
      <c r="W1639">
        <f>VLOOKUP(V1639,MoodysRatingMapping!$A$3:$B$23,2,0)</f>
        <v>2.8000000000000003</v>
      </c>
      <c r="X1639">
        <v>-3</v>
      </c>
      <c r="Y1639">
        <v>2.1</v>
      </c>
      <c r="Z1639" t="s">
        <v>80</v>
      </c>
      <c r="AA1639" s="7">
        <f>VLOOKUP(Z1639,'S&amp;PRatingMapping'!$A$3:$B$24,2,0)</f>
        <v>2.714285714285714</v>
      </c>
      <c r="AC1639">
        <v>7417</v>
      </c>
      <c r="AD1639">
        <v>7417</v>
      </c>
      <c r="AE1639">
        <v>12814.43</v>
      </c>
      <c r="AF1639" t="s">
        <v>30</v>
      </c>
      <c r="AG1639">
        <v>1</v>
      </c>
      <c r="AH1639" t="s">
        <v>41</v>
      </c>
      <c r="AI1639">
        <v>6.4020000000000007E-2</v>
      </c>
      <c r="AJ1639">
        <v>-3</v>
      </c>
      <c r="AL1639" t="s">
        <v>30</v>
      </c>
      <c r="AM1639" t="s">
        <v>41</v>
      </c>
      <c r="AN1639">
        <v>22.598236</v>
      </c>
      <c r="AO1639">
        <v>-3</v>
      </c>
      <c r="AP1639" s="11">
        <v>2.1</v>
      </c>
      <c r="AQ1639" t="s">
        <v>60</v>
      </c>
      <c r="AR1639">
        <f>VLOOKUP(AQ1639,MoodysRatingMapping!$A$3:$B$23,2,0)</f>
        <v>2.8000000000000003</v>
      </c>
      <c r="AS1639">
        <v>-2</v>
      </c>
      <c r="AT1639" s="11">
        <v>2.1</v>
      </c>
      <c r="AU1639" t="s">
        <v>80</v>
      </c>
      <c r="AV1639" s="15">
        <f>VLOOKUP(AU1639,'S&amp;PRatingMapping'!$A$3:$B$24,2,0)</f>
        <v>2.714285714285714</v>
      </c>
      <c r="AX1639">
        <v>10237.42</v>
      </c>
      <c r="AY1639" t="s">
        <v>30</v>
      </c>
      <c r="AZ1639">
        <v>1</v>
      </c>
      <c r="BA1639" t="s">
        <v>41</v>
      </c>
      <c r="BB1639">
        <v>7.7710000000000001E-2</v>
      </c>
      <c r="BC1639">
        <v>-3</v>
      </c>
      <c r="BE1639" s="11" t="s">
        <v>30</v>
      </c>
      <c r="BF1639" t="s">
        <v>41</v>
      </c>
      <c r="BG1639">
        <v>20.528084</v>
      </c>
      <c r="BH1639">
        <v>-3</v>
      </c>
      <c r="BI1639" s="11">
        <v>2.1</v>
      </c>
      <c r="BJ1639" t="s">
        <v>60</v>
      </c>
      <c r="BK1639">
        <f>VLOOKUP(BJ1639,MoodysRatingMapping!$A$3:$B$23,2,0)</f>
        <v>2.8000000000000003</v>
      </c>
      <c r="BL1639">
        <v>-2</v>
      </c>
      <c r="BM1639" s="11">
        <v>2.1</v>
      </c>
      <c r="BN1639" t="s">
        <v>80</v>
      </c>
      <c r="BO1639" s="15">
        <f>VLOOKUP(BN1639,'S&amp;PRatingMapping'!$A$3:$B$24,2,0)</f>
        <v>2.714285714285714</v>
      </c>
      <c r="BQ1639">
        <v>47727.35</v>
      </c>
      <c r="BR1639" s="11" t="s">
        <v>30</v>
      </c>
      <c r="BS1639">
        <v>1</v>
      </c>
      <c r="BT1639" t="s">
        <v>41</v>
      </c>
      <c r="BU1639">
        <v>8.1729999999999997E-2</v>
      </c>
      <c r="BV1639">
        <v>-3</v>
      </c>
      <c r="BX1639" t="s">
        <v>30</v>
      </c>
      <c r="BY1639" t="s">
        <v>41</v>
      </c>
      <c r="BZ1639">
        <v>33.958072000000001</v>
      </c>
      <c r="CA1639">
        <v>-3</v>
      </c>
      <c r="CB1639" t="s">
        <v>34</v>
      </c>
      <c r="CC1639" t="s">
        <v>60</v>
      </c>
      <c r="CD1639">
        <f>VLOOKUP(CC1639,MoodysRatingMapping!$A$3:$B$23,2,0)</f>
        <v>2.8000000000000003</v>
      </c>
      <c r="CE1639">
        <v>-2</v>
      </c>
      <c r="CF1639" s="11">
        <v>2.1</v>
      </c>
      <c r="CG1639" t="s">
        <v>80</v>
      </c>
      <c r="CH1639" s="15">
        <f>VLOOKUP(CG1639,'S&amp;PRatingMapping'!$A$3:$B$24,2,0)</f>
        <v>2.714285714285714</v>
      </c>
    </row>
    <row r="1640" spans="1:86" x14ac:dyDescent="0.25">
      <c r="A1640" s="2">
        <v>43251</v>
      </c>
      <c r="B1640">
        <v>7</v>
      </c>
      <c r="C1640">
        <v>69590</v>
      </c>
      <c r="D1640">
        <v>1.9</v>
      </c>
      <c r="E1640">
        <v>1</v>
      </c>
      <c r="F1640">
        <v>0</v>
      </c>
      <c r="G1640">
        <v>0</v>
      </c>
      <c r="H1640">
        <v>0</v>
      </c>
      <c r="I1640">
        <v>20302.88</v>
      </c>
      <c r="J1640" s="9" t="s">
        <v>29</v>
      </c>
      <c r="K1640">
        <v>4</v>
      </c>
      <c r="L1640" t="s">
        <v>41</v>
      </c>
      <c r="M1640">
        <v>0.83289999999999997</v>
      </c>
      <c r="N1640">
        <v>-5</v>
      </c>
      <c r="Q1640" s="11" t="s">
        <v>30</v>
      </c>
      <c r="R1640" t="s">
        <v>41</v>
      </c>
      <c r="S1640">
        <v>26.5593</v>
      </c>
      <c r="T1640">
        <v>-8</v>
      </c>
      <c r="U1640" s="11">
        <v>2.2000000000000002</v>
      </c>
      <c r="V1640" t="s">
        <v>51</v>
      </c>
      <c r="W1640">
        <f>VLOOKUP(V1640,MoodysRatingMapping!$A$3:$B$23,2,0)</f>
        <v>3.2500000000000004</v>
      </c>
      <c r="X1640">
        <v>-7</v>
      </c>
      <c r="Y1640">
        <v>2.1</v>
      </c>
      <c r="Z1640" t="s">
        <v>80</v>
      </c>
      <c r="AA1640" s="7">
        <f>VLOOKUP(Z1640,'S&amp;PRatingMapping'!$A$3:$B$24,2,0)</f>
        <v>2.714285714285714</v>
      </c>
      <c r="AC1640">
        <v>7419</v>
      </c>
      <c r="AD1640">
        <v>7419</v>
      </c>
      <c r="AE1640">
        <v>21989.06</v>
      </c>
      <c r="AF1640" t="s">
        <v>34</v>
      </c>
      <c r="AG1640">
        <v>2</v>
      </c>
      <c r="AH1640" t="s">
        <v>41</v>
      </c>
      <c r="AI1640">
        <v>0.1341</v>
      </c>
      <c r="AJ1640">
        <v>-3</v>
      </c>
      <c r="AL1640" t="s">
        <v>44</v>
      </c>
      <c r="AM1640" t="s">
        <v>41</v>
      </c>
      <c r="AN1640">
        <v>63.135103000000001</v>
      </c>
      <c r="AO1640">
        <v>-3</v>
      </c>
      <c r="AP1640" s="11">
        <v>2.1</v>
      </c>
      <c r="AQ1640" t="s">
        <v>60</v>
      </c>
      <c r="AR1640">
        <f>VLOOKUP(AQ1640,MoodysRatingMapping!$A$3:$B$23,2,0)</f>
        <v>2.8000000000000003</v>
      </c>
      <c r="AS1640">
        <v>-3</v>
      </c>
      <c r="AT1640" s="11">
        <v>2.1</v>
      </c>
      <c r="AU1640" t="s">
        <v>80</v>
      </c>
      <c r="AV1640" s="15">
        <f>VLOOKUP(AU1640,'S&amp;PRatingMapping'!$A$3:$B$24,2,0)</f>
        <v>2.714285714285714</v>
      </c>
      <c r="AX1640">
        <v>22848.03</v>
      </c>
      <c r="AY1640" t="s">
        <v>30</v>
      </c>
      <c r="AZ1640">
        <v>1</v>
      </c>
      <c r="BA1640" t="s">
        <v>41</v>
      </c>
      <c r="BB1640">
        <v>8.5639999999999994E-2</v>
      </c>
      <c r="BC1640">
        <v>-4</v>
      </c>
      <c r="BE1640" s="11">
        <v>2.1</v>
      </c>
      <c r="BF1640" t="s">
        <v>41</v>
      </c>
      <c r="BG1640">
        <v>32.795513</v>
      </c>
      <c r="BH1640">
        <v>-3</v>
      </c>
      <c r="BI1640" s="11">
        <v>2.1</v>
      </c>
      <c r="BJ1640" t="s">
        <v>60</v>
      </c>
      <c r="BK1640">
        <f>VLOOKUP(BJ1640,MoodysRatingMapping!$A$3:$B$23,2,0)</f>
        <v>2.8000000000000003</v>
      </c>
      <c r="BL1640">
        <v>-3</v>
      </c>
      <c r="BM1640" s="11">
        <v>2.1</v>
      </c>
      <c r="BN1640" t="s">
        <v>80</v>
      </c>
      <c r="BO1640" s="15">
        <f>VLOOKUP(BN1640,'S&amp;PRatingMapping'!$A$3:$B$24,2,0)</f>
        <v>2.714285714285714</v>
      </c>
      <c r="BQ1640">
        <v>12814.43</v>
      </c>
      <c r="BR1640" s="11" t="s">
        <v>30</v>
      </c>
      <c r="BS1640">
        <v>1</v>
      </c>
      <c r="BT1640" t="s">
        <v>41</v>
      </c>
      <c r="BU1640">
        <v>6.4020000000000007E-2</v>
      </c>
      <c r="BV1640">
        <v>-3</v>
      </c>
      <c r="BX1640" t="s">
        <v>30</v>
      </c>
      <c r="BY1640" t="s">
        <v>41</v>
      </c>
      <c r="BZ1640">
        <v>22.598236</v>
      </c>
      <c r="CA1640">
        <v>-3</v>
      </c>
      <c r="CB1640" t="s">
        <v>34</v>
      </c>
      <c r="CC1640" t="s">
        <v>60</v>
      </c>
      <c r="CD1640">
        <f>VLOOKUP(CC1640,MoodysRatingMapping!$A$3:$B$23,2,0)</f>
        <v>2.8000000000000003</v>
      </c>
      <c r="CE1640">
        <v>-2</v>
      </c>
      <c r="CF1640" s="11">
        <v>2.1</v>
      </c>
      <c r="CG1640" t="s">
        <v>80</v>
      </c>
      <c r="CH1640" s="15">
        <f>VLOOKUP(CG1640,'S&amp;PRatingMapping'!$A$3:$B$24,2,0)</f>
        <v>2.714285714285714</v>
      </c>
    </row>
    <row r="1641" spans="1:86" x14ac:dyDescent="0.25">
      <c r="A1641" s="2">
        <v>42004</v>
      </c>
      <c r="B1641">
        <v>5.0999999999999996</v>
      </c>
      <c r="C1641">
        <v>69636</v>
      </c>
      <c r="D1641">
        <v>1.1000000000000001</v>
      </c>
      <c r="E1641">
        <v>1</v>
      </c>
      <c r="F1641">
        <v>0</v>
      </c>
      <c r="G1641">
        <v>0</v>
      </c>
      <c r="H1641">
        <v>0</v>
      </c>
      <c r="I1641">
        <v>44924371.640000001</v>
      </c>
      <c r="Q1641" s="11">
        <v>3.1</v>
      </c>
      <c r="R1641" t="s">
        <v>41</v>
      </c>
      <c r="S1641">
        <v>62.659193999999999</v>
      </c>
      <c r="T1641">
        <v>-2</v>
      </c>
      <c r="U1641" s="11">
        <v>2.2000000000000002</v>
      </c>
      <c r="V1641" t="s">
        <v>51</v>
      </c>
      <c r="W1641">
        <f>VLOOKUP(V1641,MoodysRatingMapping!$A$3:$B$23,2,0)</f>
        <v>3.2500000000000004</v>
      </c>
      <c r="X1641">
        <v>-3</v>
      </c>
      <c r="Y1641">
        <v>2.1</v>
      </c>
      <c r="Z1641" t="s">
        <v>80</v>
      </c>
      <c r="AA1641" s="7">
        <f>VLOOKUP(Z1641,'S&amp;PRatingMapping'!$A$3:$B$24,2,0)</f>
        <v>2.714285714285714</v>
      </c>
      <c r="AC1641">
        <v>74136</v>
      </c>
      <c r="AD1641">
        <v>74136</v>
      </c>
      <c r="AE1641">
        <v>44986848.43</v>
      </c>
      <c r="AF1641" t="s">
        <v>30</v>
      </c>
      <c r="AG1641">
        <v>1</v>
      </c>
      <c r="AH1641" t="s">
        <v>41</v>
      </c>
      <c r="AI1641">
        <v>0.10846</v>
      </c>
      <c r="AJ1641">
        <v>-3</v>
      </c>
      <c r="AL1641" t="s">
        <v>44</v>
      </c>
      <c r="AM1641" t="s">
        <v>41</v>
      </c>
      <c r="AN1641">
        <v>40.402785999999999</v>
      </c>
      <c r="AO1641">
        <v>-2</v>
      </c>
      <c r="AP1641" s="11">
        <v>2.2000000000000002</v>
      </c>
      <c r="AQ1641" t="s">
        <v>51</v>
      </c>
      <c r="AR1641">
        <f>VLOOKUP(AQ1641,MoodysRatingMapping!$A$3:$B$23,2,0)</f>
        <v>3.2500000000000004</v>
      </c>
      <c r="AS1641">
        <v>-2</v>
      </c>
      <c r="AT1641" s="11">
        <v>2.1</v>
      </c>
      <c r="AU1641" t="s">
        <v>80</v>
      </c>
      <c r="AV1641" s="15">
        <f>VLOOKUP(AU1641,'S&amp;PRatingMapping'!$A$3:$B$24,2,0)</f>
        <v>2.714285714285714</v>
      </c>
      <c r="AX1641">
        <v>44017084.950000003</v>
      </c>
      <c r="AY1641" t="s">
        <v>34</v>
      </c>
      <c r="AZ1641">
        <v>2</v>
      </c>
      <c r="BA1641" t="s">
        <v>41</v>
      </c>
      <c r="BB1641">
        <v>0.12112000000000001</v>
      </c>
      <c r="BC1641">
        <v>-2</v>
      </c>
      <c r="BE1641" s="11">
        <v>2.2000000000000002</v>
      </c>
      <c r="BF1641" t="s">
        <v>41</v>
      </c>
      <c r="BG1641">
        <v>39.873058999999998</v>
      </c>
      <c r="BH1641">
        <v>-2</v>
      </c>
      <c r="BI1641" s="11">
        <v>2.2000000000000002</v>
      </c>
      <c r="BJ1641" t="s">
        <v>51</v>
      </c>
      <c r="BK1641">
        <f>VLOOKUP(BJ1641,MoodysRatingMapping!$A$3:$B$23,2,0)</f>
        <v>3.2500000000000004</v>
      </c>
      <c r="BL1641">
        <v>-2</v>
      </c>
      <c r="BM1641" s="11">
        <v>2.1</v>
      </c>
      <c r="BN1641" t="s">
        <v>80</v>
      </c>
      <c r="BO1641" s="15">
        <f>VLOOKUP(BN1641,'S&amp;PRatingMapping'!$A$3:$B$24,2,0)</f>
        <v>2.714285714285714</v>
      </c>
      <c r="BQ1641">
        <v>44995473.390000001</v>
      </c>
      <c r="BR1641" s="11" t="s">
        <v>30</v>
      </c>
      <c r="BS1641">
        <v>1</v>
      </c>
      <c r="BT1641" t="s">
        <v>41</v>
      </c>
      <c r="BU1641">
        <v>0.10799</v>
      </c>
      <c r="BV1641">
        <v>-3</v>
      </c>
      <c r="BX1641" t="s">
        <v>34</v>
      </c>
      <c r="BY1641" t="s">
        <v>41</v>
      </c>
      <c r="BZ1641">
        <v>36.797097999999998</v>
      </c>
      <c r="CA1641">
        <v>-2</v>
      </c>
      <c r="CB1641" t="s">
        <v>44</v>
      </c>
      <c r="CC1641" t="s">
        <v>51</v>
      </c>
      <c r="CD1641">
        <f>VLOOKUP(CC1641,MoodysRatingMapping!$A$3:$B$23,2,0)</f>
        <v>3.2500000000000004</v>
      </c>
      <c r="CE1641">
        <v>-2</v>
      </c>
      <c r="CF1641" s="11">
        <v>2.1</v>
      </c>
      <c r="CG1641" t="s">
        <v>80</v>
      </c>
      <c r="CH1641" s="15">
        <f>VLOOKUP(CG1641,'S&amp;PRatingMapping'!$A$3:$B$24,2,0)</f>
        <v>2.714285714285714</v>
      </c>
    </row>
    <row r="1642" spans="1:86" x14ac:dyDescent="0.25">
      <c r="A1642" s="2">
        <v>42185</v>
      </c>
      <c r="B1642">
        <v>7</v>
      </c>
      <c r="C1642">
        <v>69770</v>
      </c>
      <c r="D1642">
        <v>1.9</v>
      </c>
      <c r="E1642">
        <v>1</v>
      </c>
      <c r="F1642">
        <v>0</v>
      </c>
      <c r="G1642">
        <v>0</v>
      </c>
      <c r="H1642">
        <v>0</v>
      </c>
      <c r="I1642">
        <v>62670.12</v>
      </c>
      <c r="J1642" s="9" t="s">
        <v>29</v>
      </c>
      <c r="K1642">
        <v>4</v>
      </c>
      <c r="L1642" t="s">
        <v>41</v>
      </c>
      <c r="M1642">
        <v>0.31461</v>
      </c>
      <c r="N1642">
        <v>-5</v>
      </c>
      <c r="Q1642" s="11">
        <v>3.3</v>
      </c>
      <c r="R1642" t="s">
        <v>41</v>
      </c>
      <c r="S1642">
        <v>16.144580000000001</v>
      </c>
      <c r="T1642">
        <v>-6</v>
      </c>
      <c r="U1642" s="11">
        <v>5.0999999999999996</v>
      </c>
      <c r="V1642" t="s">
        <v>61</v>
      </c>
      <c r="W1642">
        <f>VLOOKUP(V1642,MoodysRatingMapping!$A$3:$B$23,2,0)</f>
        <v>5.9500000000000011</v>
      </c>
      <c r="X1642">
        <v>-4</v>
      </c>
      <c r="AA1642" s="7" t="e">
        <f>VLOOKUP(Z1642,'S&amp;PRatingMapping'!$A$3:$B$24,2,0)</f>
        <v>#N/A</v>
      </c>
      <c r="AC1642">
        <v>7444</v>
      </c>
      <c r="AD1642">
        <v>7444</v>
      </c>
      <c r="AE1642">
        <v>60775.61</v>
      </c>
      <c r="AF1642" t="s">
        <v>29</v>
      </c>
      <c r="AG1642">
        <v>4</v>
      </c>
      <c r="AH1642" t="s">
        <v>41</v>
      </c>
      <c r="AI1642">
        <v>0.25724000000000002</v>
      </c>
      <c r="AJ1642">
        <v>-1</v>
      </c>
      <c r="AL1642" t="s">
        <v>43</v>
      </c>
      <c r="AM1642" t="s">
        <v>41</v>
      </c>
      <c r="AN1642">
        <v>92.311014999999998</v>
      </c>
      <c r="AO1642">
        <v>-2</v>
      </c>
      <c r="AR1642" t="e">
        <f>VLOOKUP(AQ1642,MoodysRatingMapping!$A$3:$B$23,2,0)</f>
        <v>#N/A</v>
      </c>
      <c r="AV1642" s="15" t="e">
        <f>VLOOKUP(AU1642,'S&amp;PRatingMapping'!$A$3:$B$24,2,0)</f>
        <v>#N/A</v>
      </c>
      <c r="AX1642">
        <v>63963.59</v>
      </c>
      <c r="AY1642" t="s">
        <v>29</v>
      </c>
      <c r="AZ1642">
        <v>4</v>
      </c>
      <c r="BA1642" t="s">
        <v>41</v>
      </c>
      <c r="BB1642">
        <v>0.28375</v>
      </c>
      <c r="BC1642">
        <v>-1</v>
      </c>
      <c r="BE1642" s="11">
        <v>3.3</v>
      </c>
      <c r="BF1642" t="s">
        <v>41</v>
      </c>
      <c r="BG1642">
        <v>88.333620999999994</v>
      </c>
      <c r="BH1642">
        <v>-2</v>
      </c>
      <c r="BK1642" t="e">
        <f>VLOOKUP(BJ1642,MoodysRatingMapping!$A$3:$B$23,2,0)</f>
        <v>#N/A</v>
      </c>
      <c r="BO1642" s="15" t="e">
        <f>VLOOKUP(BN1642,'S&amp;PRatingMapping'!$A$3:$B$24,2,0)</f>
        <v>#N/A</v>
      </c>
      <c r="BQ1642">
        <v>59636.26</v>
      </c>
      <c r="BR1642" s="11" t="s">
        <v>29</v>
      </c>
      <c r="BS1642">
        <v>4</v>
      </c>
      <c r="BT1642" t="s">
        <v>41</v>
      </c>
      <c r="BU1642">
        <v>0.25801000000000002</v>
      </c>
      <c r="BV1642">
        <v>-1</v>
      </c>
      <c r="BX1642" t="s">
        <v>43</v>
      </c>
      <c r="BY1642" t="s">
        <v>41</v>
      </c>
      <c r="BZ1642">
        <v>88.578636000000003</v>
      </c>
      <c r="CA1642">
        <v>-2</v>
      </c>
      <c r="CD1642" t="e">
        <f>VLOOKUP(CC1642,MoodysRatingMapping!$A$3:$B$23,2,0)</f>
        <v>#N/A</v>
      </c>
      <c r="CH1642" s="15" t="e">
        <f>VLOOKUP(CG1642,'S&amp;PRatingMapping'!$A$3:$B$24,2,0)</f>
        <v>#N/A</v>
      </c>
    </row>
    <row r="1643" spans="1:86" x14ac:dyDescent="0.25">
      <c r="A1643" s="2">
        <v>42734</v>
      </c>
      <c r="B1643">
        <v>8.1</v>
      </c>
      <c r="C1643">
        <v>69770</v>
      </c>
      <c r="D1643">
        <v>1.1000000000000001</v>
      </c>
      <c r="E1643">
        <v>1</v>
      </c>
      <c r="F1643">
        <v>0</v>
      </c>
      <c r="G1643">
        <v>0</v>
      </c>
      <c r="H1643">
        <v>0</v>
      </c>
      <c r="I1643">
        <v>48551.15</v>
      </c>
      <c r="J1643" s="9">
        <v>6.1</v>
      </c>
      <c r="K1643">
        <v>7</v>
      </c>
      <c r="L1643" t="s">
        <v>41</v>
      </c>
      <c r="M1643">
        <v>0.86822999999999995</v>
      </c>
      <c r="N1643">
        <v>-3</v>
      </c>
      <c r="Q1643" s="11" t="s">
        <v>29</v>
      </c>
      <c r="R1643" t="s">
        <v>41</v>
      </c>
      <c r="S1643">
        <v>168.7766</v>
      </c>
      <c r="T1643">
        <v>-6</v>
      </c>
      <c r="W1643" t="e">
        <f>VLOOKUP(V1643,MoodysRatingMapping!$A$3:$B$23,2,0)</f>
        <v>#N/A</v>
      </c>
      <c r="AA1643" s="7" t="e">
        <f>VLOOKUP(Z1643,'S&amp;PRatingMapping'!$A$3:$B$24,2,0)</f>
        <v>#N/A</v>
      </c>
      <c r="AC1643">
        <v>74422</v>
      </c>
      <c r="AD1643">
        <v>74422</v>
      </c>
      <c r="AE1643">
        <v>46665.49</v>
      </c>
      <c r="AF1643" t="s">
        <v>37</v>
      </c>
      <c r="AG1643">
        <v>6</v>
      </c>
      <c r="AH1643" t="s">
        <v>41</v>
      </c>
      <c r="AI1643">
        <v>0.77986</v>
      </c>
      <c r="AJ1643">
        <v>-3</v>
      </c>
      <c r="AL1643" t="s">
        <v>29</v>
      </c>
      <c r="AM1643" t="s">
        <v>41</v>
      </c>
      <c r="AN1643">
        <v>166.29220000000001</v>
      </c>
      <c r="AO1643">
        <v>-5</v>
      </c>
      <c r="AR1643" t="e">
        <f>VLOOKUP(AQ1643,MoodysRatingMapping!$A$3:$B$23,2,0)</f>
        <v>#N/A</v>
      </c>
      <c r="AV1643" s="15" t="e">
        <f>VLOOKUP(AU1643,'S&amp;PRatingMapping'!$A$3:$B$24,2,0)</f>
        <v>#N/A</v>
      </c>
      <c r="AX1643">
        <v>67694.11</v>
      </c>
      <c r="AY1643" t="s">
        <v>37</v>
      </c>
      <c r="AZ1643">
        <v>6</v>
      </c>
      <c r="BA1643" t="s">
        <v>41</v>
      </c>
      <c r="BB1643">
        <v>0.5272</v>
      </c>
      <c r="BC1643">
        <v>-3</v>
      </c>
      <c r="BE1643" s="11" t="s">
        <v>29</v>
      </c>
      <c r="BF1643" t="s">
        <v>41</v>
      </c>
      <c r="BG1643">
        <v>140.80619999999999</v>
      </c>
      <c r="BH1643">
        <v>-5</v>
      </c>
      <c r="BK1643" t="e">
        <f>VLOOKUP(BJ1643,MoodysRatingMapping!$A$3:$B$23,2,0)</f>
        <v>#N/A</v>
      </c>
      <c r="BO1643" s="15" t="e">
        <f>VLOOKUP(BN1643,'S&amp;PRatingMapping'!$A$3:$B$24,2,0)</f>
        <v>#N/A</v>
      </c>
      <c r="BQ1643">
        <v>66313.240000000005</v>
      </c>
      <c r="BR1643" s="11">
        <v>5.2</v>
      </c>
      <c r="BS1643">
        <v>6</v>
      </c>
      <c r="BT1643" t="s">
        <v>41</v>
      </c>
      <c r="BU1643">
        <v>0.51903999999999995</v>
      </c>
      <c r="BV1643">
        <v>-3</v>
      </c>
      <c r="BX1643" t="s">
        <v>29</v>
      </c>
      <c r="BY1643" t="s">
        <v>41</v>
      </c>
      <c r="BZ1643">
        <v>149.52959999999999</v>
      </c>
      <c r="CA1643">
        <v>-5</v>
      </c>
      <c r="CD1643" t="e">
        <f>VLOOKUP(CC1643,MoodysRatingMapping!$A$3:$B$23,2,0)</f>
        <v>#N/A</v>
      </c>
      <c r="CH1643" s="15" t="e">
        <f>VLOOKUP(CG1643,'S&amp;PRatingMapping'!$A$3:$B$24,2,0)</f>
        <v>#N/A</v>
      </c>
    </row>
    <row r="1644" spans="1:86" x14ac:dyDescent="0.25">
      <c r="A1644" s="2">
        <v>42580</v>
      </c>
      <c r="B1644">
        <v>3.3</v>
      </c>
      <c r="C1644">
        <v>69774</v>
      </c>
      <c r="D1644">
        <v>9.9999999999999645E-2</v>
      </c>
      <c r="E1644">
        <v>1</v>
      </c>
      <c r="F1644">
        <v>0</v>
      </c>
      <c r="G1644">
        <v>0</v>
      </c>
      <c r="H1644">
        <v>0</v>
      </c>
      <c r="I1644">
        <v>10614518.15</v>
      </c>
      <c r="J1644" s="9" t="s">
        <v>29</v>
      </c>
      <c r="K1644">
        <v>4</v>
      </c>
      <c r="L1644" t="s">
        <v>41</v>
      </c>
      <c r="M1644">
        <v>0.31558000000000003</v>
      </c>
      <c r="N1644">
        <v>1</v>
      </c>
      <c r="Q1644" s="11">
        <v>3.1</v>
      </c>
      <c r="R1644" t="s">
        <v>41</v>
      </c>
      <c r="S1644">
        <v>71.314599999999999</v>
      </c>
      <c r="U1644" s="11">
        <v>3.3</v>
      </c>
      <c r="V1644" t="s">
        <v>58</v>
      </c>
      <c r="W1644">
        <f>VLOOKUP(V1644,MoodysRatingMapping!$A$3:$B$23,2,0)</f>
        <v>5.0500000000000007</v>
      </c>
      <c r="Y1644">
        <v>3.2</v>
      </c>
      <c r="Z1644" t="s">
        <v>69</v>
      </c>
      <c r="AA1644" s="7">
        <f>VLOOKUP(Z1644,'S&amp;PRatingMapping'!$A$3:$B$24,2,0)</f>
        <v>4.4285714285714279</v>
      </c>
      <c r="AC1644">
        <v>7447</v>
      </c>
      <c r="AD1644">
        <v>7447</v>
      </c>
      <c r="AE1644">
        <v>10614518.15</v>
      </c>
      <c r="AF1644" t="s">
        <v>29</v>
      </c>
      <c r="AG1644">
        <v>4</v>
      </c>
      <c r="AH1644" t="s">
        <v>41</v>
      </c>
      <c r="AI1644">
        <v>0.30963000000000002</v>
      </c>
      <c r="AJ1644">
        <v>1</v>
      </c>
      <c r="AL1644" t="s">
        <v>35</v>
      </c>
      <c r="AM1644" t="s">
        <v>41</v>
      </c>
      <c r="AN1644">
        <v>78.078817000000001</v>
      </c>
      <c r="AO1644">
        <v>0</v>
      </c>
      <c r="AP1644" s="11">
        <v>3.3</v>
      </c>
      <c r="AQ1644" t="s">
        <v>58</v>
      </c>
      <c r="AR1644">
        <f>VLOOKUP(AQ1644,MoodysRatingMapping!$A$3:$B$23,2,0)</f>
        <v>5.0500000000000007</v>
      </c>
      <c r="AS1644">
        <v>0</v>
      </c>
      <c r="AT1644" s="11">
        <v>3.2</v>
      </c>
      <c r="AU1644" t="s">
        <v>69</v>
      </c>
      <c r="AV1644" s="15">
        <f>VLOOKUP(AU1644,'S&amp;PRatingMapping'!$A$3:$B$24,2,0)</f>
        <v>4.4285714285714279</v>
      </c>
      <c r="AX1644">
        <v>10614518.15</v>
      </c>
      <c r="BE1644" s="11">
        <v>3.1</v>
      </c>
      <c r="BF1644" t="s">
        <v>41</v>
      </c>
      <c r="BG1644">
        <v>68.717496999999995</v>
      </c>
      <c r="BH1644">
        <v>0</v>
      </c>
      <c r="BI1644" s="11">
        <v>3.3</v>
      </c>
      <c r="BJ1644" t="s">
        <v>58</v>
      </c>
      <c r="BK1644">
        <f>VLOOKUP(BJ1644,MoodysRatingMapping!$A$3:$B$23,2,0)</f>
        <v>5.0500000000000007</v>
      </c>
      <c r="BL1644">
        <v>0</v>
      </c>
      <c r="BM1644" s="11">
        <v>3.2</v>
      </c>
      <c r="BN1644" t="s">
        <v>69</v>
      </c>
      <c r="BO1644" s="15">
        <f>VLOOKUP(BN1644,'S&amp;PRatingMapping'!$A$3:$B$24,2,0)</f>
        <v>4.4285714285714279</v>
      </c>
      <c r="BQ1644">
        <v>10614518.15</v>
      </c>
      <c r="BR1644" s="11" t="s">
        <v>29</v>
      </c>
      <c r="BS1644">
        <v>4</v>
      </c>
      <c r="BT1644" t="s">
        <v>41</v>
      </c>
      <c r="BU1644">
        <v>0.32371</v>
      </c>
      <c r="BV1644">
        <v>1</v>
      </c>
      <c r="BX1644" t="s">
        <v>35</v>
      </c>
      <c r="BY1644" t="s">
        <v>41</v>
      </c>
      <c r="BZ1644">
        <v>70.173409000000007</v>
      </c>
      <c r="CA1644">
        <v>0</v>
      </c>
      <c r="CB1644" t="s">
        <v>43</v>
      </c>
      <c r="CC1644" t="s">
        <v>58</v>
      </c>
      <c r="CD1644">
        <f>VLOOKUP(CC1644,MoodysRatingMapping!$A$3:$B$23,2,0)</f>
        <v>5.0500000000000007</v>
      </c>
      <c r="CE1644">
        <v>0</v>
      </c>
      <c r="CF1644" s="11">
        <v>3.2</v>
      </c>
      <c r="CG1644" t="s">
        <v>69</v>
      </c>
      <c r="CH1644" s="15">
        <f>VLOOKUP(CG1644,'S&amp;PRatingMapping'!$A$3:$B$24,2,0)</f>
        <v>4.4285714285714279</v>
      </c>
    </row>
    <row r="1645" spans="1:86" x14ac:dyDescent="0.25">
      <c r="A1645" s="2">
        <v>43312</v>
      </c>
      <c r="B1645">
        <v>3.3</v>
      </c>
      <c r="C1645">
        <v>69774</v>
      </c>
      <c r="D1645">
        <v>9.9999999999999645E-2</v>
      </c>
      <c r="E1645">
        <v>1</v>
      </c>
      <c r="F1645">
        <v>0</v>
      </c>
      <c r="G1645">
        <v>0</v>
      </c>
      <c r="H1645">
        <v>0</v>
      </c>
      <c r="I1645">
        <v>10614518.15</v>
      </c>
      <c r="J1645" s="9" t="s">
        <v>40</v>
      </c>
      <c r="K1645">
        <v>2</v>
      </c>
      <c r="L1645" t="s">
        <v>41</v>
      </c>
      <c r="M1645">
        <v>0.318</v>
      </c>
      <c r="N1645">
        <v>-1</v>
      </c>
      <c r="Q1645" s="11">
        <v>2.2000000000000002</v>
      </c>
      <c r="R1645" t="s">
        <v>41</v>
      </c>
      <c r="S1645">
        <v>57.148299999999999</v>
      </c>
      <c r="T1645">
        <v>-1</v>
      </c>
      <c r="U1645" s="11">
        <v>3.3</v>
      </c>
      <c r="V1645" t="s">
        <v>58</v>
      </c>
      <c r="W1645">
        <f>VLOOKUP(V1645,MoodysRatingMapping!$A$3:$B$23,2,0)</f>
        <v>5.0500000000000007</v>
      </c>
      <c r="Y1645">
        <v>3.1</v>
      </c>
      <c r="Z1645" t="s">
        <v>72</v>
      </c>
      <c r="AA1645" s="7">
        <f>VLOOKUP(Z1645,'S&amp;PRatingMapping'!$A$3:$B$24,2,0)</f>
        <v>3.9999999999999991</v>
      </c>
      <c r="AC1645">
        <v>74494</v>
      </c>
      <c r="AD1645">
        <v>74494</v>
      </c>
      <c r="AE1645">
        <v>10614518.15</v>
      </c>
      <c r="AF1645" t="s">
        <v>40</v>
      </c>
      <c r="AG1645">
        <v>2</v>
      </c>
      <c r="AH1645" t="s">
        <v>41</v>
      </c>
      <c r="AI1645">
        <v>3.1539999999999999E-2</v>
      </c>
      <c r="AJ1645">
        <v>-1</v>
      </c>
      <c r="AL1645" t="s">
        <v>35</v>
      </c>
      <c r="AM1645" t="s">
        <v>41</v>
      </c>
      <c r="AN1645">
        <v>64.565200000000004</v>
      </c>
      <c r="AO1645">
        <v>0</v>
      </c>
      <c r="AP1645" s="11">
        <v>3.3</v>
      </c>
      <c r="AQ1645" t="s">
        <v>58</v>
      </c>
      <c r="AR1645">
        <f>VLOOKUP(AQ1645,MoodysRatingMapping!$A$3:$B$23,2,0)</f>
        <v>5.0500000000000007</v>
      </c>
      <c r="AS1645">
        <v>0</v>
      </c>
      <c r="AT1645" s="11">
        <v>3.1</v>
      </c>
      <c r="AU1645" t="s">
        <v>72</v>
      </c>
      <c r="AV1645" s="15">
        <f>VLOOKUP(AU1645,'S&amp;PRatingMapping'!$A$3:$B$24,2,0)</f>
        <v>3.9999999999999991</v>
      </c>
      <c r="AX1645">
        <v>10614518.15</v>
      </c>
      <c r="AY1645" t="s">
        <v>32</v>
      </c>
      <c r="AZ1645">
        <v>3</v>
      </c>
      <c r="BA1645" t="s">
        <v>41</v>
      </c>
      <c r="BB1645">
        <v>3.6239999999999988E-2</v>
      </c>
      <c r="BC1645">
        <v>0</v>
      </c>
      <c r="BE1645" s="11">
        <v>2.2000000000000002</v>
      </c>
      <c r="BF1645" t="s">
        <v>41</v>
      </c>
      <c r="BG1645">
        <v>60.133800000000001</v>
      </c>
      <c r="BH1645">
        <v>-1</v>
      </c>
      <c r="BI1645" s="11">
        <v>3.3</v>
      </c>
      <c r="BJ1645" t="s">
        <v>58</v>
      </c>
      <c r="BK1645">
        <f>VLOOKUP(BJ1645,MoodysRatingMapping!$A$3:$B$23,2,0)</f>
        <v>5.0500000000000007</v>
      </c>
      <c r="BL1645">
        <v>0</v>
      </c>
      <c r="BM1645" s="11">
        <v>3.1</v>
      </c>
      <c r="BN1645" t="s">
        <v>72</v>
      </c>
      <c r="BO1645" s="15">
        <f>VLOOKUP(BN1645,'S&amp;PRatingMapping'!$A$3:$B$24,2,0)</f>
        <v>3.9999999999999991</v>
      </c>
      <c r="BQ1645">
        <v>10614518.15</v>
      </c>
      <c r="BR1645" s="11" t="s">
        <v>32</v>
      </c>
      <c r="BS1645">
        <v>3</v>
      </c>
      <c r="BT1645" t="s">
        <v>41</v>
      </c>
      <c r="BU1645">
        <v>3.6839999999999998E-2</v>
      </c>
      <c r="BV1645">
        <v>0</v>
      </c>
      <c r="BX1645" t="s">
        <v>44</v>
      </c>
      <c r="BY1645" t="s">
        <v>41</v>
      </c>
      <c r="BZ1645">
        <v>52.359400000000001</v>
      </c>
      <c r="CA1645">
        <v>-1</v>
      </c>
      <c r="CB1645" t="s">
        <v>43</v>
      </c>
      <c r="CC1645" t="s">
        <v>58</v>
      </c>
      <c r="CD1645">
        <f>VLOOKUP(CC1645,MoodysRatingMapping!$A$3:$B$23,2,0)</f>
        <v>5.0500000000000007</v>
      </c>
      <c r="CE1645">
        <v>0</v>
      </c>
      <c r="CF1645" s="11">
        <v>3.1</v>
      </c>
      <c r="CG1645" t="s">
        <v>72</v>
      </c>
      <c r="CH1645" s="15">
        <f>VLOOKUP(CG1645,'S&amp;PRatingMapping'!$A$3:$B$24,2,0)</f>
        <v>3.9999999999999991</v>
      </c>
    </row>
    <row r="1646" spans="1:86" x14ac:dyDescent="0.25">
      <c r="A1646" s="2">
        <v>43280</v>
      </c>
      <c r="B1646">
        <v>6.2</v>
      </c>
      <c r="C1646">
        <v>69801</v>
      </c>
      <c r="D1646">
        <v>1</v>
      </c>
      <c r="E1646">
        <v>1</v>
      </c>
      <c r="F1646">
        <v>0</v>
      </c>
      <c r="G1646">
        <v>0</v>
      </c>
      <c r="H1646">
        <v>-3</v>
      </c>
      <c r="I1646">
        <v>11190179.99</v>
      </c>
      <c r="W1646" t="e">
        <f>VLOOKUP(V1646,MoodysRatingMapping!$A$3:$B$23,2,0)</f>
        <v>#N/A</v>
      </c>
      <c r="AA1646" s="7" t="e">
        <f>VLOOKUP(Z1646,'S&amp;PRatingMapping'!$A$3:$B$24,2,0)</f>
        <v>#N/A</v>
      </c>
      <c r="AC1646">
        <v>74558</v>
      </c>
      <c r="AD1646">
        <v>74558</v>
      </c>
      <c r="AE1646">
        <v>10962687.91</v>
      </c>
      <c r="AR1646" t="e">
        <f>VLOOKUP(AQ1646,MoodysRatingMapping!$A$3:$B$23,2,0)</f>
        <v>#N/A</v>
      </c>
      <c r="AV1646" s="15" t="e">
        <f>VLOOKUP(AU1646,'S&amp;PRatingMapping'!$A$3:$B$24,2,0)</f>
        <v>#N/A</v>
      </c>
      <c r="AX1646">
        <v>11452685.07</v>
      </c>
      <c r="BK1646" t="e">
        <f>VLOOKUP(BJ1646,MoodysRatingMapping!$A$3:$B$23,2,0)</f>
        <v>#N/A</v>
      </c>
      <c r="BO1646" s="15" t="e">
        <f>VLOOKUP(BN1646,'S&amp;PRatingMapping'!$A$3:$B$24,2,0)</f>
        <v>#N/A</v>
      </c>
      <c r="BQ1646">
        <v>23961069.899999999</v>
      </c>
      <c r="CD1646" t="e">
        <f>VLOOKUP(CC1646,MoodysRatingMapping!$A$3:$B$23,2,0)</f>
        <v>#N/A</v>
      </c>
      <c r="CH1646" s="15" t="e">
        <f>VLOOKUP(CG1646,'S&amp;PRatingMapping'!$A$3:$B$24,2,0)</f>
        <v>#N/A</v>
      </c>
    </row>
    <row r="1647" spans="1:86" x14ac:dyDescent="0.25">
      <c r="A1647" s="2">
        <v>42460</v>
      </c>
      <c r="B1647">
        <v>5.0999999999999996</v>
      </c>
      <c r="C1647">
        <v>69827</v>
      </c>
      <c r="D1647">
        <v>1.1000000000000001</v>
      </c>
      <c r="E1647">
        <v>1</v>
      </c>
      <c r="F1647">
        <v>0</v>
      </c>
      <c r="G1647">
        <v>0</v>
      </c>
      <c r="H1647">
        <v>0</v>
      </c>
      <c r="I1647">
        <v>675000000</v>
      </c>
      <c r="W1647" t="e">
        <f>VLOOKUP(V1647,MoodysRatingMapping!$A$3:$B$23,2,0)</f>
        <v>#N/A</v>
      </c>
      <c r="AA1647" s="7" t="e">
        <f>VLOOKUP(Z1647,'S&amp;PRatingMapping'!$A$3:$B$24,2,0)</f>
        <v>#N/A</v>
      </c>
      <c r="AC1647">
        <v>74561</v>
      </c>
      <c r="AD1647">
        <v>74561</v>
      </c>
      <c r="AE1647">
        <v>300000000</v>
      </c>
      <c r="AR1647" t="e">
        <f>VLOOKUP(AQ1647,MoodysRatingMapping!$A$3:$B$23,2,0)</f>
        <v>#N/A</v>
      </c>
      <c r="AV1647" s="15" t="e">
        <f>VLOOKUP(AU1647,'S&amp;PRatingMapping'!$A$3:$B$24,2,0)</f>
        <v>#N/A</v>
      </c>
      <c r="AX1647">
        <v>11360500.640000001</v>
      </c>
      <c r="BK1647" t="e">
        <f>VLOOKUP(BJ1647,MoodysRatingMapping!$A$3:$B$23,2,0)</f>
        <v>#N/A</v>
      </c>
      <c r="BO1647" s="15" t="e">
        <f>VLOOKUP(BN1647,'S&amp;PRatingMapping'!$A$3:$B$24,2,0)</f>
        <v>#N/A</v>
      </c>
      <c r="BQ1647">
        <v>11190179.99</v>
      </c>
      <c r="CD1647" t="e">
        <f>VLOOKUP(CC1647,MoodysRatingMapping!$A$3:$B$23,2,0)</f>
        <v>#N/A</v>
      </c>
      <c r="CH1647" s="15" t="e">
        <f>VLOOKUP(CG1647,'S&amp;PRatingMapping'!$A$3:$B$24,2,0)</f>
        <v>#N/A</v>
      </c>
    </row>
    <row r="1648" spans="1:86" x14ac:dyDescent="0.25">
      <c r="A1648" s="2">
        <v>42886</v>
      </c>
      <c r="B1648">
        <v>4</v>
      </c>
      <c r="C1648">
        <v>6994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43425983.82</v>
      </c>
      <c r="J1648" s="9" t="s">
        <v>30</v>
      </c>
      <c r="K1648">
        <v>1</v>
      </c>
      <c r="L1648" t="s">
        <v>41</v>
      </c>
      <c r="M1648">
        <v>0.17929999999999999</v>
      </c>
      <c r="N1648">
        <v>-3</v>
      </c>
      <c r="Q1648" s="11">
        <v>2.1</v>
      </c>
      <c r="R1648" t="s">
        <v>41</v>
      </c>
      <c r="S1648">
        <v>49.196399999999997</v>
      </c>
      <c r="T1648">
        <v>-2</v>
      </c>
      <c r="U1648" s="11">
        <v>3.2</v>
      </c>
      <c r="V1648" t="s">
        <v>59</v>
      </c>
      <c r="W1648">
        <f>VLOOKUP(V1648,MoodysRatingMapping!$A$3:$B$23,2,0)</f>
        <v>4.6000000000000005</v>
      </c>
      <c r="X1648">
        <v>-1</v>
      </c>
      <c r="Y1648">
        <v>3.2</v>
      </c>
      <c r="Z1648" t="s">
        <v>69</v>
      </c>
      <c r="AA1648" s="7">
        <f>VLOOKUP(Z1648,'S&amp;PRatingMapping'!$A$3:$B$24,2,0)</f>
        <v>4.4285714285714279</v>
      </c>
      <c r="AC1648">
        <v>7462</v>
      </c>
      <c r="AD1648">
        <v>7462</v>
      </c>
      <c r="AE1648">
        <v>23726637.879999999</v>
      </c>
      <c r="AF1648" t="s">
        <v>30</v>
      </c>
      <c r="AG1648">
        <v>1</v>
      </c>
      <c r="AH1648" t="s">
        <v>41</v>
      </c>
      <c r="AI1648">
        <v>2.0840000000000001E-2</v>
      </c>
      <c r="AJ1648">
        <v>-2</v>
      </c>
      <c r="AL1648" t="s">
        <v>30</v>
      </c>
      <c r="AM1648" t="s">
        <v>41</v>
      </c>
      <c r="AN1648">
        <v>48.5762</v>
      </c>
      <c r="AO1648">
        <v>-2</v>
      </c>
      <c r="AP1648" s="11">
        <v>3.2</v>
      </c>
      <c r="AQ1648" t="s">
        <v>59</v>
      </c>
      <c r="AR1648">
        <f>VLOOKUP(AQ1648,MoodysRatingMapping!$A$3:$B$23,2,0)</f>
        <v>4.6000000000000005</v>
      </c>
      <c r="AS1648">
        <v>0</v>
      </c>
      <c r="AT1648" s="11">
        <v>3.2</v>
      </c>
      <c r="AU1648" t="s">
        <v>69</v>
      </c>
      <c r="AV1648" s="15">
        <f>VLOOKUP(AU1648,'S&amp;PRatingMapping'!$A$3:$B$24,2,0)</f>
        <v>4.4285714285714279</v>
      </c>
      <c r="AX1648">
        <v>12805714.029999999</v>
      </c>
      <c r="AY1648" t="s">
        <v>30</v>
      </c>
      <c r="AZ1648">
        <v>1</v>
      </c>
      <c r="BA1648" t="s">
        <v>41</v>
      </c>
      <c r="BB1648">
        <v>1.7330000000000002E-2</v>
      </c>
      <c r="BC1648">
        <v>-2</v>
      </c>
      <c r="BE1648" s="11" t="s">
        <v>30</v>
      </c>
      <c r="BF1648" t="s">
        <v>41</v>
      </c>
      <c r="BG1648">
        <v>45.645699999999998</v>
      </c>
      <c r="BH1648">
        <v>-2</v>
      </c>
      <c r="BI1648" s="11">
        <v>3.2</v>
      </c>
      <c r="BJ1648" t="s">
        <v>59</v>
      </c>
      <c r="BK1648">
        <f>VLOOKUP(BJ1648,MoodysRatingMapping!$A$3:$B$23,2,0)</f>
        <v>4.6000000000000005</v>
      </c>
      <c r="BL1648">
        <v>0</v>
      </c>
      <c r="BM1648" s="11">
        <v>3.2</v>
      </c>
      <c r="BN1648" t="s">
        <v>69</v>
      </c>
      <c r="BO1648" s="15">
        <f>VLOOKUP(BN1648,'S&amp;PRatingMapping'!$A$3:$B$24,2,0)</f>
        <v>4.4285714285714279</v>
      </c>
      <c r="BQ1648">
        <v>17380572.41</v>
      </c>
      <c r="BR1648" s="11">
        <v>5.2</v>
      </c>
      <c r="BS1648">
        <v>6</v>
      </c>
      <c r="BT1648" t="s">
        <v>41</v>
      </c>
      <c r="BU1648">
        <v>0.49062</v>
      </c>
      <c r="BV1648">
        <v>3</v>
      </c>
      <c r="BX1648" t="s">
        <v>30</v>
      </c>
      <c r="BY1648" t="s">
        <v>41</v>
      </c>
      <c r="BZ1648">
        <v>46.993000000000002</v>
      </c>
      <c r="CA1648">
        <v>-2</v>
      </c>
      <c r="CB1648" t="s">
        <v>45</v>
      </c>
      <c r="CC1648" t="s">
        <v>59</v>
      </c>
      <c r="CD1648">
        <f>VLOOKUP(CC1648,MoodysRatingMapping!$A$3:$B$23,2,0)</f>
        <v>4.6000000000000005</v>
      </c>
      <c r="CE1648">
        <v>0</v>
      </c>
      <c r="CF1648" s="11">
        <v>3.2</v>
      </c>
      <c r="CG1648" t="s">
        <v>69</v>
      </c>
      <c r="CH1648" s="15">
        <f>VLOOKUP(CG1648,'S&amp;PRatingMapping'!$A$3:$B$24,2,0)</f>
        <v>4.4285714285714279</v>
      </c>
    </row>
    <row r="1649" spans="1:87" x14ac:dyDescent="0.25">
      <c r="A1649" s="2">
        <v>42216</v>
      </c>
      <c r="B1649">
        <v>5.0999999999999996</v>
      </c>
      <c r="C1649">
        <v>7024</v>
      </c>
      <c r="D1649">
        <v>1.1000000000000001</v>
      </c>
      <c r="E1649">
        <v>1</v>
      </c>
      <c r="F1649">
        <v>0</v>
      </c>
      <c r="G1649">
        <v>0</v>
      </c>
      <c r="H1649">
        <v>0</v>
      </c>
      <c r="I1649">
        <v>20000000</v>
      </c>
      <c r="J1649" s="9">
        <v>3.1</v>
      </c>
      <c r="K1649">
        <v>3</v>
      </c>
      <c r="L1649" t="s">
        <v>41</v>
      </c>
      <c r="M1649">
        <v>0.16991000000000001</v>
      </c>
      <c r="N1649">
        <v>-2</v>
      </c>
      <c r="W1649" t="e">
        <f>VLOOKUP(V1649,MoodysRatingMapping!$A$3:$B$23,2,0)</f>
        <v>#N/A</v>
      </c>
      <c r="AA1649" s="7" t="e">
        <f>VLOOKUP(Z1649,'S&amp;PRatingMapping'!$A$3:$B$24,2,0)</f>
        <v>#N/A</v>
      </c>
      <c r="AC1649">
        <v>74668</v>
      </c>
      <c r="AD1649">
        <v>74668</v>
      </c>
      <c r="AE1649">
        <v>20000000</v>
      </c>
      <c r="AF1649" t="s">
        <v>30</v>
      </c>
      <c r="AG1649">
        <v>1</v>
      </c>
      <c r="AH1649" t="s">
        <v>41</v>
      </c>
      <c r="AI1649">
        <v>0.10137</v>
      </c>
      <c r="AJ1649">
        <v>-3</v>
      </c>
      <c r="AR1649" t="e">
        <f>VLOOKUP(AQ1649,MoodysRatingMapping!$A$3:$B$23,2,0)</f>
        <v>#N/A</v>
      </c>
      <c r="AV1649" s="15" t="e">
        <f>VLOOKUP(AU1649,'S&amp;PRatingMapping'!$A$3:$B$24,2,0)</f>
        <v>#N/A</v>
      </c>
      <c r="AX1649">
        <v>20000000</v>
      </c>
      <c r="AY1649" t="s">
        <v>34</v>
      </c>
      <c r="AZ1649">
        <v>2</v>
      </c>
      <c r="BA1649" t="s">
        <v>41</v>
      </c>
      <c r="BB1649">
        <v>0.12547</v>
      </c>
      <c r="BC1649">
        <v>-2</v>
      </c>
      <c r="BK1649" t="e">
        <f>VLOOKUP(BJ1649,MoodysRatingMapping!$A$3:$B$23,2,0)</f>
        <v>#N/A</v>
      </c>
      <c r="BO1649" s="15" t="e">
        <f>VLOOKUP(BN1649,'S&amp;PRatingMapping'!$A$3:$B$24,2,0)</f>
        <v>#N/A</v>
      </c>
      <c r="BQ1649">
        <v>20000000</v>
      </c>
      <c r="BR1649" s="11">
        <v>3.1</v>
      </c>
      <c r="BS1649">
        <v>3</v>
      </c>
      <c r="BT1649" t="s">
        <v>41</v>
      </c>
      <c r="BU1649">
        <v>0.16597000000000001</v>
      </c>
      <c r="BV1649">
        <v>-1</v>
      </c>
      <c r="CD1649" t="e">
        <f>VLOOKUP(CC1649,MoodysRatingMapping!$A$3:$B$23,2,0)</f>
        <v>#N/A</v>
      </c>
      <c r="CH1649" s="15" t="e">
        <f>VLOOKUP(CG1649,'S&amp;PRatingMapping'!$A$3:$B$24,2,0)</f>
        <v>#N/A</v>
      </c>
    </row>
    <row r="1650" spans="1:87" x14ac:dyDescent="0.25">
      <c r="A1650" s="2">
        <v>42613</v>
      </c>
      <c r="B1650">
        <v>6.2</v>
      </c>
      <c r="C1650">
        <v>7024</v>
      </c>
      <c r="D1650">
        <v>1.100000000000001</v>
      </c>
      <c r="E1650">
        <v>1</v>
      </c>
      <c r="F1650">
        <v>0</v>
      </c>
      <c r="G1650">
        <v>0</v>
      </c>
      <c r="H1650">
        <v>0</v>
      </c>
      <c r="I1650">
        <v>20000000</v>
      </c>
      <c r="J1650" s="9" t="s">
        <v>30</v>
      </c>
      <c r="K1650">
        <v>1</v>
      </c>
      <c r="L1650" t="s">
        <v>41</v>
      </c>
      <c r="M1650">
        <v>0.54830000000000001</v>
      </c>
      <c r="N1650">
        <v>-7</v>
      </c>
      <c r="W1650" t="e">
        <f>VLOOKUP(V1650,MoodysRatingMapping!$A$3:$B$23,2,0)</f>
        <v>#N/A</v>
      </c>
      <c r="AA1650" s="7" t="e">
        <f>VLOOKUP(Z1650,'S&amp;PRatingMapping'!$A$3:$B$24,2,0)</f>
        <v>#N/A</v>
      </c>
      <c r="AC1650">
        <v>74673</v>
      </c>
      <c r="AD1650">
        <v>74673</v>
      </c>
      <c r="AE1650">
        <v>25000000</v>
      </c>
      <c r="AR1650" t="e">
        <f>VLOOKUP(AQ1650,MoodysRatingMapping!$A$3:$B$23,2,0)</f>
        <v>#N/A</v>
      </c>
      <c r="AV1650" s="15" t="e">
        <f>VLOOKUP(AU1650,'S&amp;PRatingMapping'!$A$3:$B$24,2,0)</f>
        <v>#N/A</v>
      </c>
      <c r="AX1650">
        <v>30000000</v>
      </c>
      <c r="BK1650" t="e">
        <f>VLOOKUP(BJ1650,MoodysRatingMapping!$A$3:$B$23,2,0)</f>
        <v>#N/A</v>
      </c>
      <c r="BO1650" s="15" t="e">
        <f>VLOOKUP(BN1650,'S&amp;PRatingMapping'!$A$3:$B$24,2,0)</f>
        <v>#N/A</v>
      </c>
      <c r="BQ1650">
        <v>30000000</v>
      </c>
      <c r="CD1650" t="e">
        <f>VLOOKUP(CC1650,MoodysRatingMapping!$A$3:$B$23,2,0)</f>
        <v>#N/A</v>
      </c>
      <c r="CH1650" s="15" t="e">
        <f>VLOOKUP(CG1650,'S&amp;PRatingMapping'!$A$3:$B$24,2,0)</f>
        <v>#N/A</v>
      </c>
    </row>
    <row r="1651" spans="1:87" x14ac:dyDescent="0.25">
      <c r="A1651" s="2">
        <v>42004</v>
      </c>
      <c r="B1651">
        <v>7</v>
      </c>
      <c r="C1651">
        <v>7043</v>
      </c>
      <c r="D1651">
        <v>1.8</v>
      </c>
      <c r="E1651">
        <v>1</v>
      </c>
      <c r="F1651">
        <v>0</v>
      </c>
      <c r="G1651">
        <v>0</v>
      </c>
      <c r="H1651">
        <v>0</v>
      </c>
      <c r="I1651">
        <v>5500000</v>
      </c>
      <c r="Q1651" s="11" t="s">
        <v>30</v>
      </c>
      <c r="R1651" t="s">
        <v>41</v>
      </c>
      <c r="S1651">
        <v>28.584727999999998</v>
      </c>
      <c r="T1651">
        <v>-8</v>
      </c>
      <c r="W1651" t="e">
        <f>VLOOKUP(V1651,MoodysRatingMapping!$A$3:$B$23,2,0)</f>
        <v>#N/A</v>
      </c>
      <c r="AA1651" s="7" t="e">
        <f>VLOOKUP(Z1651,'S&amp;PRatingMapping'!$A$3:$B$24,2,0)</f>
        <v>#N/A</v>
      </c>
      <c r="AC1651">
        <v>74738</v>
      </c>
      <c r="AD1651">
        <v>74738</v>
      </c>
      <c r="AE1651">
        <v>5500000</v>
      </c>
      <c r="AF1651" t="s">
        <v>30</v>
      </c>
      <c r="AG1651">
        <v>1</v>
      </c>
      <c r="AH1651" t="s">
        <v>41</v>
      </c>
      <c r="AI1651">
        <v>7.603E-2</v>
      </c>
      <c r="AJ1651">
        <v>-5</v>
      </c>
      <c r="AL1651" t="s">
        <v>30</v>
      </c>
      <c r="AM1651" t="s">
        <v>41</v>
      </c>
      <c r="AN1651">
        <v>28.374769000000001</v>
      </c>
      <c r="AO1651">
        <v>-5</v>
      </c>
      <c r="AR1651" t="e">
        <f>VLOOKUP(AQ1651,MoodysRatingMapping!$A$3:$B$23,2,0)</f>
        <v>#N/A</v>
      </c>
      <c r="AV1651" s="15" t="e">
        <f>VLOOKUP(AU1651,'S&amp;PRatingMapping'!$A$3:$B$24,2,0)</f>
        <v>#N/A</v>
      </c>
      <c r="AX1651">
        <v>5500000</v>
      </c>
      <c r="AY1651" t="s">
        <v>30</v>
      </c>
      <c r="AZ1651">
        <v>1</v>
      </c>
      <c r="BA1651" t="s">
        <v>41</v>
      </c>
      <c r="BB1651">
        <v>7.887000000000001E-2</v>
      </c>
      <c r="BC1651">
        <v>-5</v>
      </c>
      <c r="BE1651" s="11" t="s">
        <v>30</v>
      </c>
      <c r="BF1651" t="s">
        <v>41</v>
      </c>
      <c r="BG1651">
        <v>30.12331</v>
      </c>
      <c r="BH1651">
        <v>-5</v>
      </c>
      <c r="BK1651" t="e">
        <f>VLOOKUP(BJ1651,MoodysRatingMapping!$A$3:$B$23,2,0)</f>
        <v>#N/A</v>
      </c>
      <c r="BO1651" s="15" t="e">
        <f>VLOOKUP(BN1651,'S&amp;PRatingMapping'!$A$3:$B$24,2,0)</f>
        <v>#N/A</v>
      </c>
      <c r="BQ1651">
        <v>5500000</v>
      </c>
      <c r="BR1651" s="11" t="s">
        <v>30</v>
      </c>
      <c r="BS1651">
        <v>1</v>
      </c>
      <c r="BT1651" t="s">
        <v>41</v>
      </c>
      <c r="BU1651">
        <v>6.9940000000000002E-2</v>
      </c>
      <c r="BV1651">
        <v>-5</v>
      </c>
      <c r="BX1651" t="s">
        <v>30</v>
      </c>
      <c r="BY1651" t="s">
        <v>41</v>
      </c>
      <c r="BZ1651">
        <v>27.595965</v>
      </c>
      <c r="CA1651">
        <v>-5</v>
      </c>
      <c r="CD1651" t="e">
        <f>VLOOKUP(CC1651,MoodysRatingMapping!$A$3:$B$23,2,0)</f>
        <v>#N/A</v>
      </c>
      <c r="CH1651" s="15" t="e">
        <f>VLOOKUP(CG1651,'S&amp;PRatingMapping'!$A$3:$B$24,2,0)</f>
        <v>#N/A</v>
      </c>
    </row>
    <row r="1652" spans="1:87" x14ac:dyDescent="0.25">
      <c r="A1652" s="2">
        <v>43007</v>
      </c>
      <c r="B1652">
        <v>6.1</v>
      </c>
      <c r="C1652">
        <v>7043</v>
      </c>
      <c r="D1652">
        <v>0.89999999999999947</v>
      </c>
      <c r="E1652">
        <v>1</v>
      </c>
      <c r="F1652">
        <v>0</v>
      </c>
      <c r="G1652">
        <v>0</v>
      </c>
      <c r="H1652">
        <v>0</v>
      </c>
      <c r="I1652">
        <v>6000000</v>
      </c>
      <c r="J1652" s="9" t="s">
        <v>40</v>
      </c>
      <c r="K1652">
        <v>2</v>
      </c>
      <c r="L1652" t="s">
        <v>41</v>
      </c>
      <c r="M1652">
        <v>0.25850000000000001</v>
      </c>
      <c r="N1652">
        <v>-5</v>
      </c>
      <c r="Q1652" s="11" t="s">
        <v>30</v>
      </c>
      <c r="R1652" t="s">
        <v>41</v>
      </c>
      <c r="S1652">
        <v>28.473199999999999</v>
      </c>
      <c r="T1652">
        <v>-6</v>
      </c>
      <c r="W1652" t="e">
        <f>VLOOKUP(V1652,MoodysRatingMapping!$A$3:$B$23,2,0)</f>
        <v>#N/A</v>
      </c>
      <c r="AA1652" s="7" t="e">
        <f>VLOOKUP(Z1652,'S&amp;PRatingMapping'!$A$3:$B$24,2,0)</f>
        <v>#N/A</v>
      </c>
      <c r="AC1652">
        <v>74771</v>
      </c>
      <c r="AD1652">
        <v>74771</v>
      </c>
      <c r="AE1652">
        <v>6000000</v>
      </c>
      <c r="AF1652" t="s">
        <v>40</v>
      </c>
      <c r="AG1652">
        <v>2</v>
      </c>
      <c r="AH1652" t="s">
        <v>41</v>
      </c>
      <c r="AI1652">
        <v>2.6939999999999999E-2</v>
      </c>
      <c r="AJ1652">
        <v>-4</v>
      </c>
      <c r="AL1652" t="s">
        <v>30</v>
      </c>
      <c r="AM1652" t="s">
        <v>41</v>
      </c>
      <c r="AN1652">
        <v>29.196100000000001</v>
      </c>
      <c r="AO1652">
        <v>-5</v>
      </c>
      <c r="AR1652" t="e">
        <f>VLOOKUP(AQ1652,MoodysRatingMapping!$A$3:$B$23,2,0)</f>
        <v>#N/A</v>
      </c>
      <c r="AV1652" s="15" t="e">
        <f>VLOOKUP(AU1652,'S&amp;PRatingMapping'!$A$3:$B$24,2,0)</f>
        <v>#N/A</v>
      </c>
      <c r="AX1652">
        <v>6000000</v>
      </c>
      <c r="AY1652" t="s">
        <v>40</v>
      </c>
      <c r="AZ1652">
        <v>2</v>
      </c>
      <c r="BA1652" t="s">
        <v>41</v>
      </c>
      <c r="BB1652">
        <v>2.708E-2</v>
      </c>
      <c r="BC1652">
        <v>-4</v>
      </c>
      <c r="BE1652" s="11" t="s">
        <v>30</v>
      </c>
      <c r="BF1652" t="s">
        <v>41</v>
      </c>
      <c r="BG1652">
        <v>29.0319</v>
      </c>
      <c r="BH1652">
        <v>-5</v>
      </c>
      <c r="BK1652" t="e">
        <f>VLOOKUP(BJ1652,MoodysRatingMapping!$A$3:$B$23,2,0)</f>
        <v>#N/A</v>
      </c>
      <c r="BO1652" s="15" t="e">
        <f>VLOOKUP(BN1652,'S&amp;PRatingMapping'!$A$3:$B$24,2,0)</f>
        <v>#N/A</v>
      </c>
      <c r="BQ1652">
        <v>6000000</v>
      </c>
      <c r="BR1652" s="11" t="s">
        <v>40</v>
      </c>
      <c r="BS1652">
        <v>2</v>
      </c>
      <c r="BT1652" t="s">
        <v>41</v>
      </c>
      <c r="BU1652">
        <v>2.6020000000000001E-2</v>
      </c>
      <c r="BV1652">
        <v>-4</v>
      </c>
      <c r="BX1652" t="s">
        <v>30</v>
      </c>
      <c r="BY1652" t="s">
        <v>41</v>
      </c>
      <c r="BZ1652">
        <v>28.05</v>
      </c>
      <c r="CA1652">
        <v>-5</v>
      </c>
      <c r="CD1652" t="e">
        <f>VLOOKUP(CC1652,MoodysRatingMapping!$A$3:$B$23,2,0)</f>
        <v>#N/A</v>
      </c>
      <c r="CH1652" s="15" t="e">
        <f>VLOOKUP(CG1652,'S&amp;PRatingMapping'!$A$3:$B$24,2,0)</f>
        <v>#N/A</v>
      </c>
    </row>
    <row r="1653" spans="1:87" x14ac:dyDescent="0.25">
      <c r="A1653" s="2">
        <v>42886</v>
      </c>
      <c r="B1653">
        <v>3.3</v>
      </c>
      <c r="C1653">
        <v>7048</v>
      </c>
      <c r="D1653">
        <v>9.9999999999999645E-2</v>
      </c>
      <c r="E1653">
        <v>1</v>
      </c>
      <c r="F1653">
        <v>0</v>
      </c>
      <c r="G1653">
        <v>0</v>
      </c>
      <c r="H1653">
        <v>0</v>
      </c>
      <c r="I1653">
        <v>125000000</v>
      </c>
      <c r="U1653" s="11">
        <v>3.2</v>
      </c>
      <c r="V1653" t="s">
        <v>59</v>
      </c>
      <c r="W1653">
        <f>VLOOKUP(V1653,MoodysRatingMapping!$A$3:$B$23,2,0)</f>
        <v>4.6000000000000005</v>
      </c>
      <c r="AA1653" s="7" t="e">
        <f>VLOOKUP(Z1653,'S&amp;PRatingMapping'!$A$3:$B$24,2,0)</f>
        <v>#N/A</v>
      </c>
      <c r="AC1653">
        <v>7482</v>
      </c>
      <c r="AD1653">
        <v>7482</v>
      </c>
      <c r="AE1653">
        <v>125000000</v>
      </c>
      <c r="AP1653" s="11">
        <v>3.2</v>
      </c>
      <c r="AQ1653" t="s">
        <v>59</v>
      </c>
      <c r="AR1653">
        <f>VLOOKUP(AQ1653,MoodysRatingMapping!$A$3:$B$23,2,0)</f>
        <v>4.6000000000000005</v>
      </c>
      <c r="AS1653">
        <v>0</v>
      </c>
      <c r="AV1653" s="15" t="e">
        <f>VLOOKUP(AU1653,'S&amp;PRatingMapping'!$A$3:$B$24,2,0)</f>
        <v>#N/A</v>
      </c>
      <c r="AX1653">
        <v>125000000</v>
      </c>
      <c r="BI1653" s="11">
        <v>3.2</v>
      </c>
      <c r="BJ1653" t="s">
        <v>59</v>
      </c>
      <c r="BK1653">
        <f>VLOOKUP(BJ1653,MoodysRatingMapping!$A$3:$B$23,2,0)</f>
        <v>4.6000000000000005</v>
      </c>
      <c r="BL1653">
        <v>0</v>
      </c>
      <c r="BO1653" s="15" t="e">
        <f>VLOOKUP(BN1653,'S&amp;PRatingMapping'!$A$3:$B$24,2,0)</f>
        <v>#N/A</v>
      </c>
      <c r="BQ1653">
        <v>125000000</v>
      </c>
      <c r="CB1653" t="s">
        <v>45</v>
      </c>
      <c r="CC1653" t="s">
        <v>59</v>
      </c>
      <c r="CD1653">
        <f>VLOOKUP(CC1653,MoodysRatingMapping!$A$3:$B$23,2,0)</f>
        <v>4.6000000000000005</v>
      </c>
      <c r="CE1653">
        <v>0</v>
      </c>
      <c r="CH1653" s="15" t="e">
        <f>VLOOKUP(CG1653,'S&amp;PRatingMapping'!$A$3:$B$24,2,0)</f>
        <v>#N/A</v>
      </c>
    </row>
    <row r="1654" spans="1:87" x14ac:dyDescent="0.25">
      <c r="A1654" s="2">
        <v>41820</v>
      </c>
      <c r="B1654">
        <v>4</v>
      </c>
      <c r="C1654">
        <v>7052</v>
      </c>
      <c r="D1654">
        <v>0.79999999999999982</v>
      </c>
      <c r="E1654">
        <v>1</v>
      </c>
      <c r="F1654">
        <v>0</v>
      </c>
      <c r="G1654">
        <v>0</v>
      </c>
      <c r="H1654">
        <v>0</v>
      </c>
      <c r="I1654">
        <v>6872967.2000000002</v>
      </c>
      <c r="Q1654" s="11">
        <v>2.2999999999999998</v>
      </c>
      <c r="R1654" t="s">
        <v>41</v>
      </c>
      <c r="S1654">
        <v>52.613250000000001</v>
      </c>
      <c r="T1654">
        <v>-2</v>
      </c>
      <c r="U1654" s="11">
        <v>3.2</v>
      </c>
      <c r="V1654" t="s">
        <v>59</v>
      </c>
      <c r="W1654">
        <f>VLOOKUP(V1654,MoodysRatingMapping!$A$3:$B$23,2,0)</f>
        <v>4.6000000000000005</v>
      </c>
      <c r="X1654">
        <v>-1</v>
      </c>
      <c r="Y1654">
        <v>3.3</v>
      </c>
      <c r="Z1654" t="s">
        <v>81</v>
      </c>
      <c r="AA1654" s="7">
        <f>VLOOKUP(Z1654,'S&amp;PRatingMapping'!$A$3:$B$24,2,0)</f>
        <v>4.8571428571428568</v>
      </c>
      <c r="AB1654" t="s">
        <v>93</v>
      </c>
      <c r="AC1654">
        <v>74838</v>
      </c>
      <c r="AD1654">
        <v>74838</v>
      </c>
      <c r="AE1654">
        <v>6902129.71</v>
      </c>
      <c r="AL1654" t="s">
        <v>46</v>
      </c>
      <c r="AM1654" t="s">
        <v>41</v>
      </c>
      <c r="AN1654">
        <v>52.646746999999998</v>
      </c>
      <c r="AO1654">
        <v>-1</v>
      </c>
      <c r="AP1654" s="11">
        <v>3.2</v>
      </c>
      <c r="AQ1654" t="s">
        <v>59</v>
      </c>
      <c r="AR1654">
        <f>VLOOKUP(AQ1654,MoodysRatingMapping!$A$3:$B$23,2,0)</f>
        <v>4.6000000000000005</v>
      </c>
      <c r="AS1654">
        <v>0</v>
      </c>
      <c r="AT1654" s="11">
        <v>3.3</v>
      </c>
      <c r="AU1654" t="s">
        <v>81</v>
      </c>
      <c r="AV1654" s="15">
        <f>VLOOKUP(AU1654,'S&amp;PRatingMapping'!$A$3:$B$24,2,0)</f>
        <v>4.8571428571428568</v>
      </c>
      <c r="AX1654">
        <v>8891061.0600000005</v>
      </c>
      <c r="AY1654" t="s">
        <v>30</v>
      </c>
      <c r="AZ1654">
        <v>1</v>
      </c>
      <c r="BA1654" t="s">
        <v>42</v>
      </c>
      <c r="BB1654">
        <v>0.01</v>
      </c>
      <c r="BC1654">
        <v>-2</v>
      </c>
      <c r="BE1654" s="11" t="s">
        <v>30</v>
      </c>
      <c r="BF1654" t="s">
        <v>42</v>
      </c>
      <c r="BG1654">
        <v>37.621797999999998</v>
      </c>
      <c r="BH1654">
        <v>-2</v>
      </c>
      <c r="BI1654" s="11">
        <v>3.2</v>
      </c>
      <c r="BJ1654" t="s">
        <v>59</v>
      </c>
      <c r="BK1654">
        <f>VLOOKUP(BJ1654,MoodysRatingMapping!$A$3:$B$23,2,0)</f>
        <v>4.6000000000000005</v>
      </c>
      <c r="BL1654">
        <v>0</v>
      </c>
      <c r="BM1654" s="11">
        <v>3.3</v>
      </c>
      <c r="BN1654" t="s">
        <v>81</v>
      </c>
      <c r="BO1654" s="15">
        <f>VLOOKUP(BN1654,'S&amp;PRatingMapping'!$A$3:$B$24,2,0)</f>
        <v>4.8571428571428568</v>
      </c>
      <c r="BP1654" t="s">
        <v>91</v>
      </c>
      <c r="BQ1654">
        <v>54048194.350000001</v>
      </c>
      <c r="BR1654" s="11" t="s">
        <v>30</v>
      </c>
      <c r="BS1654">
        <v>1</v>
      </c>
      <c r="BT1654" t="s">
        <v>42</v>
      </c>
      <c r="BU1654">
        <v>0.01</v>
      </c>
      <c r="BV1654">
        <v>-2</v>
      </c>
      <c r="BX1654" t="s">
        <v>34</v>
      </c>
      <c r="BY1654" t="s">
        <v>42</v>
      </c>
      <c r="BZ1654">
        <v>41.655554000000002</v>
      </c>
      <c r="CA1654">
        <v>-1</v>
      </c>
      <c r="CB1654" t="s">
        <v>45</v>
      </c>
      <c r="CC1654" t="s">
        <v>59</v>
      </c>
      <c r="CD1654">
        <f>VLOOKUP(CC1654,MoodysRatingMapping!$A$3:$B$23,2,0)</f>
        <v>4.6000000000000005</v>
      </c>
      <c r="CE1654">
        <v>0</v>
      </c>
      <c r="CF1654" s="11">
        <v>3.3</v>
      </c>
      <c r="CG1654" t="s">
        <v>81</v>
      </c>
      <c r="CH1654" s="15">
        <f>VLOOKUP(CG1654,'S&amp;PRatingMapping'!$A$3:$B$24,2,0)</f>
        <v>4.8571428571428568</v>
      </c>
      <c r="CI1654" t="s">
        <v>93</v>
      </c>
    </row>
    <row r="1655" spans="1:87" x14ac:dyDescent="0.25">
      <c r="A1655" s="2">
        <v>43039</v>
      </c>
      <c r="B1655">
        <v>6.1</v>
      </c>
      <c r="C1655">
        <v>7114</v>
      </c>
      <c r="D1655">
        <v>0.89999999999999947</v>
      </c>
      <c r="E1655">
        <v>1</v>
      </c>
      <c r="F1655">
        <v>0</v>
      </c>
      <c r="G1655">
        <v>0</v>
      </c>
      <c r="H1655">
        <v>0</v>
      </c>
      <c r="I1655">
        <v>2427789</v>
      </c>
      <c r="W1655" t="e">
        <f>VLOOKUP(V1655,MoodysRatingMapping!$A$3:$B$23,2,0)</f>
        <v>#N/A</v>
      </c>
      <c r="AA1655" s="7" t="e">
        <f>VLOOKUP(Z1655,'S&amp;PRatingMapping'!$A$3:$B$24,2,0)</f>
        <v>#N/A</v>
      </c>
      <c r="AC1655">
        <v>74956</v>
      </c>
      <c r="AD1655">
        <v>74956</v>
      </c>
      <c r="AE1655">
        <v>2427789</v>
      </c>
      <c r="AR1655" t="e">
        <f>VLOOKUP(AQ1655,MoodysRatingMapping!$A$3:$B$23,2,0)</f>
        <v>#N/A</v>
      </c>
      <c r="AV1655" s="15" t="e">
        <f>VLOOKUP(AU1655,'S&amp;PRatingMapping'!$A$3:$B$24,2,0)</f>
        <v>#N/A</v>
      </c>
      <c r="AX1655">
        <v>2427789</v>
      </c>
      <c r="BK1655" t="e">
        <f>VLOOKUP(BJ1655,MoodysRatingMapping!$A$3:$B$23,2,0)</f>
        <v>#N/A</v>
      </c>
      <c r="BO1655" s="15" t="e">
        <f>VLOOKUP(BN1655,'S&amp;PRatingMapping'!$A$3:$B$24,2,0)</f>
        <v>#N/A</v>
      </c>
      <c r="BQ1655">
        <v>2427789</v>
      </c>
      <c r="CD1655" t="e">
        <f>VLOOKUP(CC1655,MoodysRatingMapping!$A$3:$B$23,2,0)</f>
        <v>#N/A</v>
      </c>
      <c r="CH1655" s="15" t="e">
        <f>VLOOKUP(CG1655,'S&amp;PRatingMapping'!$A$3:$B$24,2,0)</f>
        <v>#N/A</v>
      </c>
    </row>
    <row r="1656" spans="1:87" x14ac:dyDescent="0.25">
      <c r="A1656" s="2">
        <v>42185</v>
      </c>
      <c r="B1656">
        <v>5.2</v>
      </c>
      <c r="C1656">
        <v>7243</v>
      </c>
      <c r="D1656">
        <v>0.10000000000000051</v>
      </c>
      <c r="E1656">
        <v>1</v>
      </c>
      <c r="F1656">
        <v>0</v>
      </c>
      <c r="G1656">
        <v>0</v>
      </c>
      <c r="H1656">
        <v>0</v>
      </c>
      <c r="I1656">
        <v>2000000</v>
      </c>
      <c r="J1656" s="9">
        <v>3.1</v>
      </c>
      <c r="K1656">
        <v>3</v>
      </c>
      <c r="L1656" t="s">
        <v>41</v>
      </c>
      <c r="M1656">
        <v>0.29859999999999998</v>
      </c>
      <c r="N1656">
        <v>-3</v>
      </c>
      <c r="Q1656" s="11">
        <v>2.1</v>
      </c>
      <c r="R1656" t="s">
        <v>41</v>
      </c>
      <c r="S1656">
        <v>4.4652719999999997</v>
      </c>
      <c r="T1656">
        <v>-4</v>
      </c>
      <c r="W1656" t="e">
        <f>VLOOKUP(V1656,MoodysRatingMapping!$A$3:$B$23,2,0)</f>
        <v>#N/A</v>
      </c>
      <c r="AA1656" s="7" t="e">
        <f>VLOOKUP(Z1656,'S&amp;PRatingMapping'!$A$3:$B$24,2,0)</f>
        <v>#N/A</v>
      </c>
      <c r="AC1656">
        <v>74975</v>
      </c>
      <c r="AD1656">
        <v>74975</v>
      </c>
      <c r="AE1656">
        <v>2000000</v>
      </c>
      <c r="AF1656" t="s">
        <v>35</v>
      </c>
      <c r="AG1656">
        <v>3</v>
      </c>
      <c r="AH1656" t="s">
        <v>41</v>
      </c>
      <c r="AI1656">
        <v>0.17707999999999999</v>
      </c>
      <c r="AJ1656">
        <v>-2</v>
      </c>
      <c r="AL1656" t="s">
        <v>44</v>
      </c>
      <c r="AM1656" t="s">
        <v>41</v>
      </c>
      <c r="AN1656">
        <v>40.697355000000002</v>
      </c>
      <c r="AO1656">
        <v>-3</v>
      </c>
      <c r="AR1656" t="e">
        <f>VLOOKUP(AQ1656,MoodysRatingMapping!$A$3:$B$23,2,0)</f>
        <v>#N/A</v>
      </c>
      <c r="AV1656" s="15" t="e">
        <f>VLOOKUP(AU1656,'S&amp;PRatingMapping'!$A$3:$B$24,2,0)</f>
        <v>#N/A</v>
      </c>
      <c r="AX1656">
        <v>2000000</v>
      </c>
      <c r="AY1656" t="s">
        <v>34</v>
      </c>
      <c r="AZ1656">
        <v>2</v>
      </c>
      <c r="BA1656" t="s">
        <v>41</v>
      </c>
      <c r="BB1656">
        <v>0.14344999999999999</v>
      </c>
      <c r="BC1656">
        <v>-3</v>
      </c>
      <c r="BE1656" s="11">
        <v>2.2999999999999998</v>
      </c>
      <c r="BF1656" t="s">
        <v>41</v>
      </c>
      <c r="BG1656">
        <v>46.436754999999998</v>
      </c>
      <c r="BH1656">
        <v>-3</v>
      </c>
      <c r="BK1656" t="e">
        <f>VLOOKUP(BJ1656,MoodysRatingMapping!$A$3:$B$23,2,0)</f>
        <v>#N/A</v>
      </c>
      <c r="BO1656" s="15" t="e">
        <f>VLOOKUP(BN1656,'S&amp;PRatingMapping'!$A$3:$B$24,2,0)</f>
        <v>#N/A</v>
      </c>
      <c r="BQ1656">
        <v>2000000</v>
      </c>
      <c r="BR1656" s="11">
        <v>3.1</v>
      </c>
      <c r="BS1656">
        <v>3</v>
      </c>
      <c r="BT1656" t="s">
        <v>41</v>
      </c>
      <c r="BU1656">
        <v>0.17058000000000001</v>
      </c>
      <c r="BV1656">
        <v>-2</v>
      </c>
      <c r="BX1656" t="s">
        <v>46</v>
      </c>
      <c r="BY1656" t="s">
        <v>41</v>
      </c>
      <c r="BZ1656">
        <v>46.739598999999998</v>
      </c>
      <c r="CA1656">
        <v>-3</v>
      </c>
      <c r="CD1656" t="e">
        <f>VLOOKUP(CC1656,MoodysRatingMapping!$A$3:$B$23,2,0)</f>
        <v>#N/A</v>
      </c>
      <c r="CH1656" s="15" t="e">
        <f>VLOOKUP(CG1656,'S&amp;PRatingMapping'!$A$3:$B$24,2,0)</f>
        <v>#N/A</v>
      </c>
    </row>
    <row r="1657" spans="1:87" x14ac:dyDescent="0.25">
      <c r="A1657" s="2">
        <v>41943</v>
      </c>
      <c r="B1657">
        <v>2.2000000000000002</v>
      </c>
      <c r="C1657">
        <v>7518</v>
      </c>
      <c r="D1657">
        <v>0.1000000000000001</v>
      </c>
      <c r="E1657">
        <v>1</v>
      </c>
      <c r="F1657">
        <v>0</v>
      </c>
      <c r="G1657">
        <v>0</v>
      </c>
      <c r="H1657">
        <v>0</v>
      </c>
      <c r="I1657">
        <v>360148440</v>
      </c>
      <c r="J1657" s="9" t="s">
        <v>30</v>
      </c>
      <c r="K1657">
        <v>1</v>
      </c>
      <c r="L1657" t="s">
        <v>42</v>
      </c>
      <c r="M1657">
        <v>0.1</v>
      </c>
      <c r="N1657">
        <v>-1</v>
      </c>
      <c r="Q1657" s="11" t="s">
        <v>30</v>
      </c>
      <c r="R1657" t="s">
        <v>42</v>
      </c>
      <c r="S1657">
        <v>22.742322000000001</v>
      </c>
      <c r="T1657">
        <v>-1</v>
      </c>
      <c r="U1657" s="11">
        <v>2.1</v>
      </c>
      <c r="V1657" t="s">
        <v>60</v>
      </c>
      <c r="W1657">
        <f>VLOOKUP(V1657,MoodysRatingMapping!$A$3:$B$23,2,0)</f>
        <v>2.8000000000000003</v>
      </c>
      <c r="Y1657" t="s">
        <v>30</v>
      </c>
      <c r="Z1657" t="s">
        <v>86</v>
      </c>
      <c r="AA1657" s="7">
        <f>VLOOKUP(Z1657,'S&amp;PRatingMapping'!$A$3:$B$24,2,0)</f>
        <v>1.8571428571428572</v>
      </c>
      <c r="AB1657" t="s">
        <v>97</v>
      </c>
      <c r="AC1657">
        <v>7551</v>
      </c>
      <c r="AD1657">
        <v>7551</v>
      </c>
      <c r="AE1657">
        <v>360148440</v>
      </c>
      <c r="AF1657" t="s">
        <v>30</v>
      </c>
      <c r="AG1657">
        <v>1</v>
      </c>
      <c r="AH1657" t="s">
        <v>42</v>
      </c>
      <c r="AI1657">
        <v>0.01</v>
      </c>
      <c r="AJ1657">
        <v>-1</v>
      </c>
      <c r="AL1657" t="s">
        <v>30</v>
      </c>
      <c r="AM1657" t="s">
        <v>42</v>
      </c>
      <c r="AN1657">
        <v>27.155601999999998</v>
      </c>
      <c r="AO1657">
        <v>-1</v>
      </c>
      <c r="AP1657" s="11">
        <v>2.1</v>
      </c>
      <c r="AQ1657" t="s">
        <v>60</v>
      </c>
      <c r="AR1657">
        <f>VLOOKUP(AQ1657,MoodysRatingMapping!$A$3:$B$23,2,0)</f>
        <v>2.8000000000000003</v>
      </c>
      <c r="AS1657">
        <v>0</v>
      </c>
      <c r="AT1657" s="11" t="s">
        <v>30</v>
      </c>
      <c r="AU1657" t="s">
        <v>86</v>
      </c>
      <c r="AV1657" s="15">
        <f>VLOOKUP(AU1657,'S&amp;PRatingMapping'!$A$3:$B$24,2,0)</f>
        <v>1.8571428571428572</v>
      </c>
      <c r="AW1657" t="s">
        <v>98</v>
      </c>
      <c r="AX1657">
        <v>360148440</v>
      </c>
      <c r="AY1657" t="s">
        <v>30</v>
      </c>
      <c r="AZ1657">
        <v>1</v>
      </c>
      <c r="BA1657" t="s">
        <v>42</v>
      </c>
      <c r="BB1657">
        <v>0.01</v>
      </c>
      <c r="BC1657">
        <v>-1</v>
      </c>
      <c r="BE1657" s="11" t="s">
        <v>30</v>
      </c>
      <c r="BF1657" t="s">
        <v>42</v>
      </c>
      <c r="BG1657">
        <v>23.512042999999998</v>
      </c>
      <c r="BH1657">
        <v>-1</v>
      </c>
      <c r="BI1657" s="11">
        <v>2.1</v>
      </c>
      <c r="BJ1657" t="s">
        <v>60</v>
      </c>
      <c r="BK1657">
        <f>VLOOKUP(BJ1657,MoodysRatingMapping!$A$3:$B$23,2,0)</f>
        <v>2.8000000000000003</v>
      </c>
      <c r="BL1657">
        <v>0</v>
      </c>
      <c r="BM1657" s="11" t="s">
        <v>30</v>
      </c>
      <c r="BN1657" t="s">
        <v>86</v>
      </c>
      <c r="BO1657" s="15">
        <f>VLOOKUP(BN1657,'S&amp;PRatingMapping'!$A$3:$B$24,2,0)</f>
        <v>1.8571428571428572</v>
      </c>
      <c r="BQ1657">
        <v>360148440</v>
      </c>
      <c r="BR1657" s="11" t="s">
        <v>30</v>
      </c>
      <c r="BS1657">
        <v>1</v>
      </c>
      <c r="BT1657" t="s">
        <v>42</v>
      </c>
      <c r="BU1657">
        <v>0.01</v>
      </c>
      <c r="BV1657">
        <v>-1</v>
      </c>
      <c r="BX1657" t="s">
        <v>30</v>
      </c>
      <c r="BY1657" t="s">
        <v>42</v>
      </c>
      <c r="BZ1657">
        <v>24.553145000000001</v>
      </c>
      <c r="CA1657">
        <v>-1</v>
      </c>
      <c r="CB1657" t="s">
        <v>34</v>
      </c>
      <c r="CC1657" t="s">
        <v>60</v>
      </c>
      <c r="CD1657">
        <f>VLOOKUP(CC1657,MoodysRatingMapping!$A$3:$B$23,2,0)</f>
        <v>2.8000000000000003</v>
      </c>
      <c r="CE1657">
        <v>0</v>
      </c>
      <c r="CF1657" s="11" t="s">
        <v>30</v>
      </c>
      <c r="CG1657" t="s">
        <v>86</v>
      </c>
      <c r="CH1657" s="15">
        <f>VLOOKUP(CG1657,'S&amp;PRatingMapping'!$A$3:$B$24,2,0)</f>
        <v>1.8571428571428572</v>
      </c>
      <c r="CI1657" t="s">
        <v>97</v>
      </c>
    </row>
    <row r="1658" spans="1:87" x14ac:dyDescent="0.25">
      <c r="A1658" s="2">
        <v>42277</v>
      </c>
      <c r="B1658">
        <v>5.0999999999999996</v>
      </c>
      <c r="C1658">
        <v>7543</v>
      </c>
      <c r="D1658">
        <v>2.1</v>
      </c>
      <c r="E1658">
        <v>1</v>
      </c>
      <c r="F1658">
        <v>0</v>
      </c>
      <c r="G1658">
        <v>0</v>
      </c>
      <c r="H1658">
        <v>0</v>
      </c>
      <c r="I1658">
        <v>762918.78</v>
      </c>
      <c r="J1658" s="9">
        <v>5.2</v>
      </c>
      <c r="K1658">
        <v>6</v>
      </c>
      <c r="L1658" t="s">
        <v>41</v>
      </c>
      <c r="M1658">
        <v>0.53354000000000001</v>
      </c>
      <c r="N1658">
        <v>1</v>
      </c>
      <c r="Q1658" s="11">
        <v>2.2000000000000002</v>
      </c>
      <c r="R1658" t="s">
        <v>41</v>
      </c>
      <c r="S1658">
        <v>52.49832</v>
      </c>
      <c r="T1658">
        <v>-3</v>
      </c>
      <c r="W1658" t="e">
        <f>VLOOKUP(V1658,MoodysRatingMapping!$A$3:$B$23,2,0)</f>
        <v>#N/A</v>
      </c>
      <c r="AA1658" s="7" t="e">
        <f>VLOOKUP(Z1658,'S&amp;PRatingMapping'!$A$3:$B$24,2,0)</f>
        <v>#N/A</v>
      </c>
      <c r="AC1658">
        <v>75115</v>
      </c>
      <c r="AD1658">
        <v>75115</v>
      </c>
      <c r="AE1658">
        <v>617500</v>
      </c>
      <c r="AF1658" t="s">
        <v>34</v>
      </c>
      <c r="AG1658">
        <v>2</v>
      </c>
      <c r="AH1658" t="s">
        <v>41</v>
      </c>
      <c r="AI1658">
        <v>0.12787000000000001</v>
      </c>
      <c r="AJ1658">
        <v>-1</v>
      </c>
      <c r="AL1658" t="s">
        <v>44</v>
      </c>
      <c r="AM1658" t="s">
        <v>41</v>
      </c>
      <c r="AN1658">
        <v>47.544198000000002</v>
      </c>
      <c r="AO1658">
        <v>-1</v>
      </c>
      <c r="AR1658" t="e">
        <f>VLOOKUP(AQ1658,MoodysRatingMapping!$A$3:$B$23,2,0)</f>
        <v>#N/A</v>
      </c>
      <c r="AV1658" s="15" t="e">
        <f>VLOOKUP(AU1658,'S&amp;PRatingMapping'!$A$3:$B$24,2,0)</f>
        <v>#N/A</v>
      </c>
      <c r="AX1658">
        <v>630905.1</v>
      </c>
      <c r="AY1658" t="s">
        <v>34</v>
      </c>
      <c r="AZ1658">
        <v>2</v>
      </c>
      <c r="BA1658" t="s">
        <v>41</v>
      </c>
      <c r="BB1658">
        <v>0.12917000000000001</v>
      </c>
      <c r="BC1658">
        <v>-1</v>
      </c>
      <c r="BE1658" s="11">
        <v>2.2000000000000002</v>
      </c>
      <c r="BF1658" t="s">
        <v>41</v>
      </c>
      <c r="BG1658">
        <v>45.999583999999999</v>
      </c>
      <c r="BH1658">
        <v>-1</v>
      </c>
      <c r="BK1658" t="e">
        <f>VLOOKUP(BJ1658,MoodysRatingMapping!$A$3:$B$23,2,0)</f>
        <v>#N/A</v>
      </c>
      <c r="BO1658" s="15" t="e">
        <f>VLOOKUP(BN1658,'S&amp;PRatingMapping'!$A$3:$B$24,2,0)</f>
        <v>#N/A</v>
      </c>
      <c r="BQ1658">
        <v>673735.42</v>
      </c>
      <c r="BR1658" s="11">
        <v>2.1</v>
      </c>
      <c r="BS1658">
        <v>2</v>
      </c>
      <c r="BT1658" t="s">
        <v>41</v>
      </c>
      <c r="BU1658">
        <v>0.12139999999999999</v>
      </c>
      <c r="BV1658">
        <v>-1</v>
      </c>
      <c r="BX1658" t="s">
        <v>46</v>
      </c>
      <c r="BY1658" t="s">
        <v>41</v>
      </c>
      <c r="BZ1658">
        <v>52.356731000000003</v>
      </c>
      <c r="CA1658">
        <v>-1</v>
      </c>
      <c r="CD1658" t="e">
        <f>VLOOKUP(CC1658,MoodysRatingMapping!$A$3:$B$23,2,0)</f>
        <v>#N/A</v>
      </c>
      <c r="CH1658" s="15" t="e">
        <f>VLOOKUP(CG1658,'S&amp;PRatingMapping'!$A$3:$B$24,2,0)</f>
        <v>#N/A</v>
      </c>
    </row>
    <row r="1659" spans="1:87" x14ac:dyDescent="0.25">
      <c r="A1659" s="2">
        <v>42794</v>
      </c>
      <c r="B1659">
        <v>6.1</v>
      </c>
      <c r="C1659">
        <v>7630</v>
      </c>
      <c r="D1659">
        <v>0.89999999999999947</v>
      </c>
      <c r="E1659">
        <v>1</v>
      </c>
      <c r="F1659">
        <v>0</v>
      </c>
      <c r="G1659">
        <v>0</v>
      </c>
      <c r="H1659">
        <v>0</v>
      </c>
      <c r="I1659">
        <v>8200000</v>
      </c>
      <c r="W1659" t="e">
        <f>VLOOKUP(V1659,MoodysRatingMapping!$A$3:$B$23,2,0)</f>
        <v>#N/A</v>
      </c>
      <c r="AA1659" s="7" t="e">
        <f>VLOOKUP(Z1659,'S&amp;PRatingMapping'!$A$3:$B$24,2,0)</f>
        <v>#N/A</v>
      </c>
      <c r="AC1659">
        <v>75185</v>
      </c>
      <c r="AD1659">
        <v>75185</v>
      </c>
      <c r="AE1659">
        <v>8100000</v>
      </c>
      <c r="AR1659" t="e">
        <f>VLOOKUP(AQ1659,MoodysRatingMapping!$A$3:$B$23,2,0)</f>
        <v>#N/A</v>
      </c>
      <c r="AV1659" s="15" t="e">
        <f>VLOOKUP(AU1659,'S&amp;PRatingMapping'!$A$3:$B$24,2,0)</f>
        <v>#N/A</v>
      </c>
      <c r="AX1659">
        <v>8100000</v>
      </c>
      <c r="BK1659" t="e">
        <f>VLOOKUP(BJ1659,MoodysRatingMapping!$A$3:$B$23,2,0)</f>
        <v>#N/A</v>
      </c>
      <c r="BO1659" s="15" t="e">
        <f>VLOOKUP(BN1659,'S&amp;PRatingMapping'!$A$3:$B$24,2,0)</f>
        <v>#N/A</v>
      </c>
      <c r="BQ1659">
        <v>9700000</v>
      </c>
      <c r="CD1659" t="e">
        <f>VLOOKUP(CC1659,MoodysRatingMapping!$A$3:$B$23,2,0)</f>
        <v>#N/A</v>
      </c>
      <c r="CH1659" s="15" t="e">
        <f>VLOOKUP(CG1659,'S&amp;PRatingMapping'!$A$3:$B$24,2,0)</f>
        <v>#N/A</v>
      </c>
    </row>
    <row r="1660" spans="1:87" x14ac:dyDescent="0.25">
      <c r="A1660" s="2">
        <v>42825</v>
      </c>
      <c r="B1660">
        <v>6.1</v>
      </c>
      <c r="C1660">
        <v>7645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1034003.02</v>
      </c>
      <c r="J1660" s="9" t="s">
        <v>30</v>
      </c>
      <c r="K1660">
        <v>1</v>
      </c>
      <c r="L1660" t="s">
        <v>41</v>
      </c>
      <c r="M1660">
        <v>0.18820000000000001</v>
      </c>
      <c r="N1660">
        <v>-6</v>
      </c>
      <c r="W1660" t="e">
        <f>VLOOKUP(V1660,MoodysRatingMapping!$A$3:$B$23,2,0)</f>
        <v>#N/A</v>
      </c>
      <c r="AA1660" s="7" t="e">
        <f>VLOOKUP(Z1660,'S&amp;PRatingMapping'!$A$3:$B$24,2,0)</f>
        <v>#N/A</v>
      </c>
      <c r="AC1660">
        <v>7525</v>
      </c>
      <c r="AD1660">
        <v>7525</v>
      </c>
      <c r="AE1660">
        <v>1370053.15</v>
      </c>
      <c r="AF1660" t="s">
        <v>30</v>
      </c>
      <c r="AG1660">
        <v>1</v>
      </c>
      <c r="AH1660" t="s">
        <v>41</v>
      </c>
      <c r="AI1660">
        <v>1.847E-2</v>
      </c>
      <c r="AJ1660">
        <v>-4</v>
      </c>
      <c r="AR1660" t="e">
        <f>VLOOKUP(AQ1660,MoodysRatingMapping!$A$3:$B$23,2,0)</f>
        <v>#N/A</v>
      </c>
      <c r="AV1660" s="15" t="e">
        <f>VLOOKUP(AU1660,'S&amp;PRatingMapping'!$A$3:$B$24,2,0)</f>
        <v>#N/A</v>
      </c>
      <c r="AX1660">
        <v>412916.87</v>
      </c>
      <c r="AY1660" t="s">
        <v>30</v>
      </c>
      <c r="AZ1660">
        <v>1</v>
      </c>
      <c r="BA1660" t="s">
        <v>41</v>
      </c>
      <c r="BB1660">
        <v>0.01</v>
      </c>
      <c r="BC1660">
        <v>-6</v>
      </c>
      <c r="BK1660" t="e">
        <f>VLOOKUP(BJ1660,MoodysRatingMapping!$A$3:$B$23,2,0)</f>
        <v>#N/A</v>
      </c>
      <c r="BO1660" s="15" t="e">
        <f>VLOOKUP(BN1660,'S&amp;PRatingMapping'!$A$3:$B$24,2,0)</f>
        <v>#N/A</v>
      </c>
      <c r="BQ1660">
        <v>8100000</v>
      </c>
      <c r="CD1660" t="e">
        <f>VLOOKUP(CC1660,MoodysRatingMapping!$A$3:$B$23,2,0)</f>
        <v>#N/A</v>
      </c>
      <c r="CH1660" s="15" t="e">
        <f>VLOOKUP(CG1660,'S&amp;PRatingMapping'!$A$3:$B$24,2,0)</f>
        <v>#N/A</v>
      </c>
    </row>
    <row r="1661" spans="1:87" x14ac:dyDescent="0.25">
      <c r="A1661" s="2">
        <v>41880</v>
      </c>
      <c r="B1661">
        <v>7</v>
      </c>
      <c r="C1661">
        <v>7652</v>
      </c>
      <c r="D1661">
        <v>0.79999999999999982</v>
      </c>
      <c r="E1661">
        <v>1</v>
      </c>
      <c r="F1661">
        <v>0</v>
      </c>
      <c r="G1661">
        <v>0</v>
      </c>
      <c r="H1661">
        <v>0</v>
      </c>
      <c r="I1661">
        <v>19708530.960000001</v>
      </c>
      <c r="J1661" s="9">
        <v>6.2</v>
      </c>
      <c r="K1661">
        <v>8</v>
      </c>
      <c r="L1661" t="s">
        <v>41</v>
      </c>
      <c r="M1661">
        <v>1.6769400000000001</v>
      </c>
      <c r="N1661">
        <v>-1</v>
      </c>
      <c r="W1661" t="e">
        <f>VLOOKUP(V1661,MoodysRatingMapping!$A$3:$B$23,2,0)</f>
        <v>#N/A</v>
      </c>
      <c r="AA1661" s="7" t="e">
        <f>VLOOKUP(Z1661,'S&amp;PRatingMapping'!$A$3:$B$24,2,0)</f>
        <v>#N/A</v>
      </c>
      <c r="AC1661">
        <v>75214</v>
      </c>
      <c r="AD1661">
        <v>75214</v>
      </c>
      <c r="AE1661">
        <v>31365417.109999999</v>
      </c>
      <c r="AF1661" t="s">
        <v>31</v>
      </c>
      <c r="AG1661">
        <v>7</v>
      </c>
      <c r="AH1661" t="s">
        <v>41</v>
      </c>
      <c r="AI1661">
        <v>1.35968</v>
      </c>
      <c r="AJ1661">
        <v>-1</v>
      </c>
      <c r="AR1661" t="e">
        <f>VLOOKUP(AQ1661,MoodysRatingMapping!$A$3:$B$23,2,0)</f>
        <v>#N/A</v>
      </c>
      <c r="AV1661" s="15" t="e">
        <f>VLOOKUP(AU1661,'S&amp;PRatingMapping'!$A$3:$B$24,2,0)</f>
        <v>#N/A</v>
      </c>
      <c r="AX1661">
        <v>26910669.710000001</v>
      </c>
      <c r="AY1661" t="s">
        <v>31</v>
      </c>
      <c r="AZ1661">
        <v>7</v>
      </c>
      <c r="BA1661" t="s">
        <v>41</v>
      </c>
      <c r="BB1661">
        <v>1.2889999999999999</v>
      </c>
      <c r="BC1661">
        <v>-1</v>
      </c>
      <c r="BK1661" t="e">
        <f>VLOOKUP(BJ1661,MoodysRatingMapping!$A$3:$B$23,2,0)</f>
        <v>#N/A</v>
      </c>
      <c r="BO1661" s="15" t="e">
        <f>VLOOKUP(BN1661,'S&amp;PRatingMapping'!$A$3:$B$24,2,0)</f>
        <v>#N/A</v>
      </c>
      <c r="BQ1661">
        <v>19715523.329999998</v>
      </c>
      <c r="BR1661" s="11">
        <v>6.2</v>
      </c>
      <c r="BS1661">
        <v>8</v>
      </c>
      <c r="BT1661" t="s">
        <v>41</v>
      </c>
      <c r="BU1661">
        <v>2.1863199999999998</v>
      </c>
      <c r="BV1661">
        <v>0</v>
      </c>
      <c r="CD1661" t="e">
        <f>VLOOKUP(CC1661,MoodysRatingMapping!$A$3:$B$23,2,0)</f>
        <v>#N/A</v>
      </c>
      <c r="CH1661" s="15" t="e">
        <f>VLOOKUP(CG1661,'S&amp;PRatingMapping'!$A$3:$B$24,2,0)</f>
        <v>#N/A</v>
      </c>
    </row>
    <row r="1662" spans="1:87" x14ac:dyDescent="0.25">
      <c r="A1662" s="2">
        <v>42766</v>
      </c>
      <c r="B1662">
        <v>7</v>
      </c>
      <c r="C1662">
        <v>7735</v>
      </c>
      <c r="D1662">
        <v>1.9</v>
      </c>
      <c r="E1662">
        <v>1</v>
      </c>
      <c r="F1662">
        <v>0</v>
      </c>
      <c r="G1662">
        <v>0</v>
      </c>
      <c r="H1662">
        <v>0</v>
      </c>
      <c r="I1662">
        <v>13991707.58</v>
      </c>
      <c r="W1662" t="e">
        <f>VLOOKUP(V1662,MoodysRatingMapping!$A$3:$B$23,2,0)</f>
        <v>#N/A</v>
      </c>
      <c r="AA1662" s="7" t="e">
        <f>VLOOKUP(Z1662,'S&amp;PRatingMapping'!$A$3:$B$24,2,0)</f>
        <v>#N/A</v>
      </c>
      <c r="AC1662">
        <v>75349</v>
      </c>
      <c r="AD1662">
        <v>75349</v>
      </c>
      <c r="AE1662">
        <v>14742792.050000001</v>
      </c>
      <c r="AR1662" t="e">
        <f>VLOOKUP(AQ1662,MoodysRatingMapping!$A$3:$B$23,2,0)</f>
        <v>#N/A</v>
      </c>
      <c r="AV1662" s="15" t="e">
        <f>VLOOKUP(AU1662,'S&amp;PRatingMapping'!$A$3:$B$24,2,0)</f>
        <v>#N/A</v>
      </c>
      <c r="AX1662">
        <v>15276933.91</v>
      </c>
      <c r="BK1662" t="e">
        <f>VLOOKUP(BJ1662,MoodysRatingMapping!$A$3:$B$23,2,0)</f>
        <v>#N/A</v>
      </c>
      <c r="BO1662" s="15" t="e">
        <f>VLOOKUP(BN1662,'S&amp;PRatingMapping'!$A$3:$B$24,2,0)</f>
        <v>#N/A</v>
      </c>
      <c r="BQ1662">
        <v>15324532.67</v>
      </c>
      <c r="CD1662" t="e">
        <f>VLOOKUP(CC1662,MoodysRatingMapping!$A$3:$B$23,2,0)</f>
        <v>#N/A</v>
      </c>
      <c r="CH1662" s="15" t="e">
        <f>VLOOKUP(CG1662,'S&amp;PRatingMapping'!$A$3:$B$24,2,0)</f>
        <v>#N/A</v>
      </c>
    </row>
    <row r="1663" spans="1:87" x14ac:dyDescent="0.25">
      <c r="A1663" s="2">
        <v>42580</v>
      </c>
      <c r="B1663">
        <v>4</v>
      </c>
      <c r="C1663">
        <v>7825</v>
      </c>
      <c r="D1663">
        <v>1</v>
      </c>
      <c r="E1663">
        <v>1</v>
      </c>
      <c r="F1663">
        <v>0</v>
      </c>
      <c r="G1663">
        <v>-2</v>
      </c>
      <c r="H1663">
        <v>0</v>
      </c>
      <c r="I1663">
        <v>2200000</v>
      </c>
      <c r="J1663" s="9" t="s">
        <v>30</v>
      </c>
      <c r="K1663">
        <v>1</v>
      </c>
      <c r="L1663" t="s">
        <v>41</v>
      </c>
      <c r="M1663">
        <v>0.628</v>
      </c>
      <c r="N1663">
        <v>-3</v>
      </c>
      <c r="W1663" t="e">
        <f>VLOOKUP(V1663,MoodysRatingMapping!$A$3:$B$23,2,0)</f>
        <v>#N/A</v>
      </c>
      <c r="AA1663" s="7" t="e">
        <f>VLOOKUP(Z1663,'S&amp;PRatingMapping'!$A$3:$B$24,2,0)</f>
        <v>#N/A</v>
      </c>
      <c r="AC1663">
        <v>75444</v>
      </c>
      <c r="AD1663">
        <v>75444</v>
      </c>
      <c r="AE1663">
        <v>10177709.939999999</v>
      </c>
      <c r="AF1663" t="s">
        <v>30</v>
      </c>
      <c r="AG1663">
        <v>1</v>
      </c>
      <c r="AH1663" t="s">
        <v>41</v>
      </c>
      <c r="AI1663">
        <v>3.705E-2</v>
      </c>
      <c r="AJ1663">
        <v>-2</v>
      </c>
      <c r="AR1663" t="e">
        <f>VLOOKUP(AQ1663,MoodysRatingMapping!$A$3:$B$23,2,0)</f>
        <v>#N/A</v>
      </c>
      <c r="AV1663" s="15" t="e">
        <f>VLOOKUP(AU1663,'S&amp;PRatingMapping'!$A$3:$B$24,2,0)</f>
        <v>#N/A</v>
      </c>
      <c r="AX1663">
        <v>15534150.42</v>
      </c>
      <c r="AY1663" t="s">
        <v>30</v>
      </c>
      <c r="AZ1663">
        <v>1</v>
      </c>
      <c r="BA1663" t="s">
        <v>41</v>
      </c>
      <c r="BB1663">
        <v>3.4939999999999999E-2</v>
      </c>
      <c r="BC1663">
        <v>-2</v>
      </c>
      <c r="BK1663" t="e">
        <f>VLOOKUP(BJ1663,MoodysRatingMapping!$A$3:$B$23,2,0)</f>
        <v>#N/A</v>
      </c>
      <c r="BO1663" s="15" t="e">
        <f>VLOOKUP(BN1663,'S&amp;PRatingMapping'!$A$3:$B$24,2,0)</f>
        <v>#N/A</v>
      </c>
      <c r="BQ1663">
        <v>16273158.33</v>
      </c>
      <c r="BR1663" s="11" t="s">
        <v>30</v>
      </c>
      <c r="BS1663">
        <v>1</v>
      </c>
      <c r="BT1663" t="s">
        <v>41</v>
      </c>
      <c r="BU1663">
        <v>3.3439999999999998E-2</v>
      </c>
      <c r="BV1663">
        <v>-2</v>
      </c>
      <c r="CD1663" t="e">
        <f>VLOOKUP(CC1663,MoodysRatingMapping!$A$3:$B$23,2,0)</f>
        <v>#N/A</v>
      </c>
      <c r="CH1663" s="15" t="e">
        <f>VLOOKUP(CG1663,'S&amp;PRatingMapping'!$A$3:$B$24,2,0)</f>
        <v>#N/A</v>
      </c>
    </row>
    <row r="1664" spans="1:87" x14ac:dyDescent="0.25">
      <c r="A1664" s="2">
        <v>42643</v>
      </c>
      <c r="B1664">
        <v>5.0999999999999996</v>
      </c>
      <c r="C1664">
        <v>7825</v>
      </c>
      <c r="D1664">
        <v>1.1000000000000001</v>
      </c>
      <c r="E1664">
        <v>1</v>
      </c>
      <c r="F1664">
        <v>0</v>
      </c>
      <c r="G1664">
        <v>0</v>
      </c>
      <c r="H1664">
        <v>0</v>
      </c>
      <c r="I1664">
        <v>7600000</v>
      </c>
      <c r="J1664" s="9" t="s">
        <v>30</v>
      </c>
      <c r="K1664">
        <v>1</v>
      </c>
      <c r="L1664" t="s">
        <v>41</v>
      </c>
      <c r="M1664">
        <v>0.52739999999999998</v>
      </c>
      <c r="N1664">
        <v>-4</v>
      </c>
      <c r="W1664" t="e">
        <f>VLOOKUP(V1664,MoodysRatingMapping!$A$3:$B$23,2,0)</f>
        <v>#N/A</v>
      </c>
      <c r="AA1664" s="7" t="e">
        <f>VLOOKUP(Z1664,'S&amp;PRatingMapping'!$A$3:$B$24,2,0)</f>
        <v>#N/A</v>
      </c>
      <c r="AC1664">
        <v>75446</v>
      </c>
      <c r="AD1664">
        <v>75446</v>
      </c>
      <c r="AE1664">
        <v>5900000</v>
      </c>
      <c r="AF1664" t="s">
        <v>30</v>
      </c>
      <c r="AG1664">
        <v>1</v>
      </c>
      <c r="AH1664" t="s">
        <v>41</v>
      </c>
      <c r="AI1664">
        <v>5.3749999999999999E-2</v>
      </c>
      <c r="AJ1664">
        <v>-3</v>
      </c>
      <c r="AR1664" t="e">
        <f>VLOOKUP(AQ1664,MoodysRatingMapping!$A$3:$B$23,2,0)</f>
        <v>#N/A</v>
      </c>
      <c r="AV1664" s="15" t="e">
        <f>VLOOKUP(AU1664,'S&amp;PRatingMapping'!$A$3:$B$24,2,0)</f>
        <v>#N/A</v>
      </c>
      <c r="AX1664">
        <v>2200000</v>
      </c>
      <c r="AY1664" t="s">
        <v>30</v>
      </c>
      <c r="AZ1664">
        <v>1</v>
      </c>
      <c r="BA1664" t="s">
        <v>41</v>
      </c>
      <c r="BB1664">
        <v>6.0279999999999993E-2</v>
      </c>
      <c r="BC1664">
        <v>-3</v>
      </c>
      <c r="BK1664" t="e">
        <f>VLOOKUP(BJ1664,MoodysRatingMapping!$A$3:$B$23,2,0)</f>
        <v>#N/A</v>
      </c>
      <c r="BO1664" s="15" t="e">
        <f>VLOOKUP(BN1664,'S&amp;PRatingMapping'!$A$3:$B$24,2,0)</f>
        <v>#N/A</v>
      </c>
      <c r="BQ1664">
        <v>10177709.939999999</v>
      </c>
      <c r="BR1664" s="11" t="s">
        <v>30</v>
      </c>
      <c r="BS1664">
        <v>1</v>
      </c>
      <c r="BT1664" t="s">
        <v>41</v>
      </c>
      <c r="BU1664">
        <v>3.705E-2</v>
      </c>
      <c r="BV1664">
        <v>-2</v>
      </c>
      <c r="CD1664" t="e">
        <f>VLOOKUP(CC1664,MoodysRatingMapping!$A$3:$B$23,2,0)</f>
        <v>#N/A</v>
      </c>
      <c r="CH1664" s="15" t="e">
        <f>VLOOKUP(CG1664,'S&amp;PRatingMapping'!$A$3:$B$24,2,0)</f>
        <v>#N/A</v>
      </c>
    </row>
    <row r="1665" spans="1:87" x14ac:dyDescent="0.25">
      <c r="A1665" s="2">
        <v>42277</v>
      </c>
      <c r="B1665">
        <v>6.1</v>
      </c>
      <c r="C1665">
        <v>7859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139612374</v>
      </c>
      <c r="J1665" s="9" t="s">
        <v>30</v>
      </c>
      <c r="K1665">
        <v>1</v>
      </c>
      <c r="L1665" t="s">
        <v>41</v>
      </c>
      <c r="M1665">
        <v>0.11577999999999999</v>
      </c>
      <c r="N1665">
        <v>-6</v>
      </c>
      <c r="Q1665" s="11">
        <v>3.3</v>
      </c>
      <c r="R1665" t="s">
        <v>41</v>
      </c>
      <c r="S1665">
        <v>112.3138</v>
      </c>
      <c r="T1665">
        <v>-4</v>
      </c>
      <c r="W1665" t="e">
        <f>VLOOKUP(V1665,MoodysRatingMapping!$A$3:$B$23,2,0)</f>
        <v>#N/A</v>
      </c>
      <c r="AA1665" s="7" t="e">
        <f>VLOOKUP(Z1665,'S&amp;PRatingMapping'!$A$3:$B$24,2,0)</f>
        <v>#N/A</v>
      </c>
      <c r="AC1665">
        <v>75482</v>
      </c>
      <c r="AD1665">
        <v>75482</v>
      </c>
      <c r="AE1665">
        <v>124112374</v>
      </c>
      <c r="AF1665" t="s">
        <v>30</v>
      </c>
      <c r="AG1665">
        <v>1</v>
      </c>
      <c r="AH1665" t="s">
        <v>41</v>
      </c>
      <c r="AI1665">
        <v>7.9460000000000003E-2</v>
      </c>
      <c r="AJ1665">
        <v>-4</v>
      </c>
      <c r="AL1665" t="s">
        <v>29</v>
      </c>
      <c r="AM1665" t="s">
        <v>41</v>
      </c>
      <c r="AN1665">
        <v>123.21059700000001</v>
      </c>
      <c r="AO1665">
        <v>-1</v>
      </c>
      <c r="AR1665" t="e">
        <f>VLOOKUP(AQ1665,MoodysRatingMapping!$A$3:$B$23,2,0)</f>
        <v>#N/A</v>
      </c>
      <c r="AV1665" s="15" t="e">
        <f>VLOOKUP(AU1665,'S&amp;PRatingMapping'!$A$3:$B$24,2,0)</f>
        <v>#N/A</v>
      </c>
      <c r="AX1665">
        <v>123112374</v>
      </c>
      <c r="AY1665" t="s">
        <v>30</v>
      </c>
      <c r="AZ1665">
        <v>1</v>
      </c>
      <c r="BA1665" t="s">
        <v>41</v>
      </c>
      <c r="BB1665">
        <v>8.6050000000000001E-2</v>
      </c>
      <c r="BC1665">
        <v>-4</v>
      </c>
      <c r="BE1665" s="11">
        <v>3.2</v>
      </c>
      <c r="BF1665" t="s">
        <v>41</v>
      </c>
      <c r="BG1665">
        <v>79.734219999999993</v>
      </c>
      <c r="BH1665">
        <v>-2</v>
      </c>
      <c r="BK1665" t="e">
        <f>VLOOKUP(BJ1665,MoodysRatingMapping!$A$3:$B$23,2,0)</f>
        <v>#N/A</v>
      </c>
      <c r="BO1665" s="15" t="e">
        <f>VLOOKUP(BN1665,'S&amp;PRatingMapping'!$A$3:$B$24,2,0)</f>
        <v>#N/A</v>
      </c>
      <c r="BQ1665">
        <v>112112374</v>
      </c>
      <c r="BR1665" s="11" t="s">
        <v>30</v>
      </c>
      <c r="BS1665">
        <v>1</v>
      </c>
      <c r="BT1665" t="s">
        <v>41</v>
      </c>
      <c r="BU1665">
        <v>7.8600000000000003E-2</v>
      </c>
      <c r="BV1665">
        <v>-4</v>
      </c>
      <c r="BX1665" t="s">
        <v>29</v>
      </c>
      <c r="BY1665" t="s">
        <v>41</v>
      </c>
      <c r="BZ1665">
        <v>125.21369799999999</v>
      </c>
      <c r="CA1665">
        <v>-1</v>
      </c>
      <c r="CD1665" t="e">
        <f>VLOOKUP(CC1665,MoodysRatingMapping!$A$3:$B$23,2,0)</f>
        <v>#N/A</v>
      </c>
      <c r="CH1665" s="15" t="e">
        <f>VLOOKUP(CG1665,'S&amp;PRatingMapping'!$A$3:$B$24,2,0)</f>
        <v>#N/A</v>
      </c>
    </row>
    <row r="1666" spans="1:87" x14ac:dyDescent="0.25">
      <c r="A1666" s="2">
        <v>42643</v>
      </c>
      <c r="B1666">
        <v>6.2</v>
      </c>
      <c r="C1666">
        <v>7859</v>
      </c>
      <c r="D1666">
        <v>0.10000000000000051</v>
      </c>
      <c r="E1666">
        <v>1</v>
      </c>
      <c r="F1666">
        <v>0</v>
      </c>
      <c r="G1666">
        <v>0</v>
      </c>
      <c r="H1666">
        <v>0</v>
      </c>
      <c r="I1666">
        <v>17112374</v>
      </c>
      <c r="J1666" s="9" t="s">
        <v>30</v>
      </c>
      <c r="K1666">
        <v>1</v>
      </c>
      <c r="L1666" t="s">
        <v>41</v>
      </c>
      <c r="M1666">
        <v>0.96419999999999995</v>
      </c>
      <c r="N1666">
        <v>-7</v>
      </c>
      <c r="Q1666" s="11">
        <v>3.2</v>
      </c>
      <c r="R1666" t="s">
        <v>41</v>
      </c>
      <c r="S1666">
        <v>89.158100000000005</v>
      </c>
      <c r="T1666">
        <v>-5</v>
      </c>
      <c r="W1666" t="e">
        <f>VLOOKUP(V1666,MoodysRatingMapping!$A$3:$B$23,2,0)</f>
        <v>#N/A</v>
      </c>
      <c r="AA1666" s="7" t="e">
        <f>VLOOKUP(Z1666,'S&amp;PRatingMapping'!$A$3:$B$24,2,0)</f>
        <v>#N/A</v>
      </c>
      <c r="AC1666">
        <v>75494</v>
      </c>
      <c r="AD1666">
        <v>75494</v>
      </c>
      <c r="AE1666">
        <v>19012374</v>
      </c>
      <c r="AF1666" t="s">
        <v>30</v>
      </c>
      <c r="AG1666">
        <v>1</v>
      </c>
      <c r="AH1666" t="s">
        <v>41</v>
      </c>
      <c r="AI1666">
        <v>0.11409</v>
      </c>
      <c r="AJ1666">
        <v>-6</v>
      </c>
      <c r="AL1666" t="s">
        <v>45</v>
      </c>
      <c r="AM1666" t="s">
        <v>41</v>
      </c>
      <c r="AN1666">
        <v>84.645499999999998</v>
      </c>
      <c r="AO1666">
        <v>-4</v>
      </c>
      <c r="AR1666" t="e">
        <f>VLOOKUP(AQ1666,MoodysRatingMapping!$A$3:$B$23,2,0)</f>
        <v>#N/A</v>
      </c>
      <c r="AV1666" s="15" t="e">
        <f>VLOOKUP(AU1666,'S&amp;PRatingMapping'!$A$3:$B$24,2,0)</f>
        <v>#N/A</v>
      </c>
      <c r="AX1666">
        <v>56412374</v>
      </c>
      <c r="AY1666" t="s">
        <v>30</v>
      </c>
      <c r="AZ1666">
        <v>1</v>
      </c>
      <c r="BA1666" t="s">
        <v>41</v>
      </c>
      <c r="BB1666">
        <v>0.10443</v>
      </c>
      <c r="BC1666">
        <v>-6</v>
      </c>
      <c r="BE1666" s="11">
        <v>3.2</v>
      </c>
      <c r="BF1666" t="s">
        <v>41</v>
      </c>
      <c r="BG1666">
        <v>84.975899999999996</v>
      </c>
      <c r="BH1666">
        <v>-4</v>
      </c>
      <c r="BK1666" t="e">
        <f>VLOOKUP(BJ1666,MoodysRatingMapping!$A$3:$B$23,2,0)</f>
        <v>#N/A</v>
      </c>
      <c r="BO1666" s="15" t="e">
        <f>VLOOKUP(BN1666,'S&amp;PRatingMapping'!$A$3:$B$24,2,0)</f>
        <v>#N/A</v>
      </c>
      <c r="BQ1666">
        <v>37812374</v>
      </c>
      <c r="BR1666" s="11" t="s">
        <v>30</v>
      </c>
      <c r="BS1666">
        <v>1</v>
      </c>
      <c r="BT1666" t="s">
        <v>41</v>
      </c>
      <c r="BU1666">
        <v>9.0590000000000004E-2</v>
      </c>
      <c r="BV1666">
        <v>-6</v>
      </c>
      <c r="BX1666" t="s">
        <v>45</v>
      </c>
      <c r="BY1666" t="s">
        <v>41</v>
      </c>
      <c r="BZ1666">
        <v>95.227815000000007</v>
      </c>
      <c r="CA1666">
        <v>-4</v>
      </c>
      <c r="CD1666" t="e">
        <f>VLOOKUP(CC1666,MoodysRatingMapping!$A$3:$B$23,2,0)</f>
        <v>#N/A</v>
      </c>
      <c r="CH1666" s="15" t="e">
        <f>VLOOKUP(CG1666,'S&amp;PRatingMapping'!$A$3:$B$24,2,0)</f>
        <v>#N/A</v>
      </c>
    </row>
    <row r="1667" spans="1:87" x14ac:dyDescent="0.25">
      <c r="A1667" s="2">
        <v>41912</v>
      </c>
      <c r="B1667">
        <v>5.0999999999999996</v>
      </c>
      <c r="C1667">
        <v>7887</v>
      </c>
      <c r="D1667">
        <v>1.1000000000000001</v>
      </c>
      <c r="E1667">
        <v>1</v>
      </c>
      <c r="F1667">
        <v>0</v>
      </c>
      <c r="G1667">
        <v>0</v>
      </c>
      <c r="H1667">
        <v>0</v>
      </c>
      <c r="I1667">
        <v>6321661.0199999996</v>
      </c>
      <c r="J1667" s="9" t="s">
        <v>30</v>
      </c>
      <c r="K1667">
        <v>1</v>
      </c>
      <c r="L1667" t="s">
        <v>41</v>
      </c>
      <c r="M1667">
        <v>0.73360000000000003</v>
      </c>
      <c r="N1667">
        <v>-4</v>
      </c>
      <c r="Q1667" s="11">
        <v>3.2</v>
      </c>
      <c r="R1667" t="s">
        <v>41</v>
      </c>
      <c r="S1667">
        <v>81.393199999999993</v>
      </c>
      <c r="T1667">
        <v>-2</v>
      </c>
      <c r="W1667" t="e">
        <f>VLOOKUP(V1667,MoodysRatingMapping!$A$3:$B$23,2,0)</f>
        <v>#N/A</v>
      </c>
      <c r="AA1667" s="7" t="e">
        <f>VLOOKUP(Z1667,'S&amp;PRatingMapping'!$A$3:$B$24,2,0)</f>
        <v>#N/A</v>
      </c>
      <c r="AC1667">
        <v>75515</v>
      </c>
      <c r="AD1667">
        <v>75515</v>
      </c>
      <c r="AE1667">
        <v>7171661.0199999996</v>
      </c>
      <c r="AF1667" t="s">
        <v>30</v>
      </c>
      <c r="AG1667">
        <v>1</v>
      </c>
      <c r="AH1667" t="s">
        <v>41</v>
      </c>
      <c r="AI1667">
        <v>8.027999999999999E-2</v>
      </c>
      <c r="AJ1667">
        <v>-3</v>
      </c>
      <c r="AL1667" t="s">
        <v>45</v>
      </c>
      <c r="AM1667" t="s">
        <v>41</v>
      </c>
      <c r="AN1667">
        <v>80.034993</v>
      </c>
      <c r="AO1667">
        <v>-1</v>
      </c>
      <c r="AR1667" t="e">
        <f>VLOOKUP(AQ1667,MoodysRatingMapping!$A$3:$B$23,2,0)</f>
        <v>#N/A</v>
      </c>
      <c r="AV1667" s="15" t="e">
        <f>VLOOKUP(AU1667,'S&amp;PRatingMapping'!$A$3:$B$24,2,0)</f>
        <v>#N/A</v>
      </c>
      <c r="AX1667">
        <v>7171661.0199999996</v>
      </c>
      <c r="AY1667" t="s">
        <v>30</v>
      </c>
      <c r="AZ1667">
        <v>1</v>
      </c>
      <c r="BA1667" t="s">
        <v>41</v>
      </c>
      <c r="BB1667">
        <v>8.5750000000000007E-2</v>
      </c>
      <c r="BC1667">
        <v>-3</v>
      </c>
      <c r="BE1667" s="11">
        <v>3.2</v>
      </c>
      <c r="BF1667" t="s">
        <v>41</v>
      </c>
      <c r="BG1667">
        <v>82.562419000000006</v>
      </c>
      <c r="BH1667">
        <v>-1</v>
      </c>
      <c r="BK1667" t="e">
        <f>VLOOKUP(BJ1667,MoodysRatingMapping!$A$3:$B$23,2,0)</f>
        <v>#N/A</v>
      </c>
      <c r="BO1667" s="15" t="e">
        <f>VLOOKUP(BN1667,'S&amp;PRatingMapping'!$A$3:$B$24,2,0)</f>
        <v>#N/A</v>
      </c>
      <c r="BQ1667">
        <v>7171661.0199999996</v>
      </c>
      <c r="BR1667" s="11" t="s">
        <v>30</v>
      </c>
      <c r="BS1667">
        <v>1</v>
      </c>
      <c r="BT1667" t="s">
        <v>41</v>
      </c>
      <c r="BU1667">
        <v>9.221E-2</v>
      </c>
      <c r="BV1667">
        <v>-3</v>
      </c>
      <c r="BX1667" t="s">
        <v>45</v>
      </c>
      <c r="BY1667" t="s">
        <v>41</v>
      </c>
      <c r="BZ1667">
        <v>80.708151000000001</v>
      </c>
      <c r="CA1667">
        <v>-1</v>
      </c>
      <c r="CD1667" t="e">
        <f>VLOOKUP(CC1667,MoodysRatingMapping!$A$3:$B$23,2,0)</f>
        <v>#N/A</v>
      </c>
      <c r="CH1667" s="15" t="e">
        <f>VLOOKUP(CG1667,'S&amp;PRatingMapping'!$A$3:$B$24,2,0)</f>
        <v>#N/A</v>
      </c>
    </row>
    <row r="1668" spans="1:87" x14ac:dyDescent="0.25">
      <c r="A1668" s="2">
        <v>42460</v>
      </c>
      <c r="B1668">
        <v>9</v>
      </c>
      <c r="C1668">
        <v>7890</v>
      </c>
      <c r="D1668">
        <v>0.90000000000000036</v>
      </c>
      <c r="E1668">
        <v>1</v>
      </c>
      <c r="F1668">
        <v>0</v>
      </c>
      <c r="G1668">
        <v>0</v>
      </c>
      <c r="H1668">
        <v>0</v>
      </c>
      <c r="I1668">
        <v>150307865.66</v>
      </c>
      <c r="J1668" s="9">
        <v>8.1</v>
      </c>
      <c r="K1668">
        <v>1</v>
      </c>
      <c r="L1668" t="s">
        <v>41</v>
      </c>
      <c r="M1668">
        <v>2.7435999999999998</v>
      </c>
      <c r="Q1668" s="11">
        <v>6.2</v>
      </c>
      <c r="R1668" t="s">
        <v>41</v>
      </c>
      <c r="S1668">
        <v>443.67450000000002</v>
      </c>
      <c r="T1668">
        <v>-2</v>
      </c>
      <c r="W1668" t="e">
        <f>VLOOKUP(V1668,MoodysRatingMapping!$A$3:$B$23,2,0)</f>
        <v>#N/A</v>
      </c>
      <c r="Y1668">
        <v>8.1</v>
      </c>
      <c r="Z1668" t="s">
        <v>88</v>
      </c>
      <c r="AA1668" s="7">
        <f>VLOOKUP(Z1668,'S&amp;PRatingMapping'!$A$3:$B$24,2,0)</f>
        <v>8.2857142857142865</v>
      </c>
      <c r="AC1668">
        <v>75586</v>
      </c>
      <c r="AD1668">
        <v>75586</v>
      </c>
      <c r="AE1668">
        <v>242322864.99000001</v>
      </c>
      <c r="AF1668" t="s">
        <v>36</v>
      </c>
      <c r="AG1668">
        <v>8</v>
      </c>
      <c r="AH1668" t="s">
        <v>41</v>
      </c>
      <c r="AI1668">
        <v>4.0102599999999997</v>
      </c>
      <c r="AJ1668">
        <v>-2</v>
      </c>
      <c r="AL1668" t="s">
        <v>36</v>
      </c>
      <c r="AM1668" t="s">
        <v>41</v>
      </c>
      <c r="AN1668">
        <v>455.26076999999998</v>
      </c>
      <c r="AO1668">
        <v>-2</v>
      </c>
      <c r="AR1668" t="e">
        <f>VLOOKUP(AQ1668,MoodysRatingMapping!$A$3:$B$23,2,0)</f>
        <v>#N/A</v>
      </c>
      <c r="AT1668" s="11">
        <v>8.1</v>
      </c>
      <c r="AU1668" t="s">
        <v>85</v>
      </c>
      <c r="AV1668" s="15">
        <f>VLOOKUP(AU1668,'S&amp;PRatingMapping'!$A$3:$B$24,2,0)</f>
        <v>7.8571428571428585</v>
      </c>
      <c r="AX1668">
        <v>274246311.06999999</v>
      </c>
      <c r="AY1668" t="s">
        <v>33</v>
      </c>
      <c r="AZ1668">
        <v>10</v>
      </c>
      <c r="BA1668" t="s">
        <v>41</v>
      </c>
      <c r="BB1668">
        <v>18.66046</v>
      </c>
      <c r="BC1668">
        <v>0</v>
      </c>
      <c r="BE1668" s="11" t="s">
        <v>39</v>
      </c>
      <c r="BF1668" t="s">
        <v>41</v>
      </c>
      <c r="BG1668">
        <v>605.24447799999996</v>
      </c>
      <c r="BH1668">
        <v>-1</v>
      </c>
      <c r="BK1668" t="e">
        <f>VLOOKUP(BJ1668,MoodysRatingMapping!$A$3:$B$23,2,0)</f>
        <v>#N/A</v>
      </c>
      <c r="BM1668" s="11">
        <v>8.1</v>
      </c>
      <c r="BN1668" t="s">
        <v>85</v>
      </c>
      <c r="BO1668" s="15">
        <f>VLOOKUP(BN1668,'S&amp;PRatingMapping'!$A$3:$B$24,2,0)</f>
        <v>7.8571428571428585</v>
      </c>
      <c r="BQ1668">
        <v>313109818.17000002</v>
      </c>
      <c r="BR1668" s="11">
        <v>8.1</v>
      </c>
      <c r="BS1668">
        <v>10</v>
      </c>
      <c r="BT1668" t="s">
        <v>41</v>
      </c>
      <c r="BU1668">
        <v>21.301760000000002</v>
      </c>
      <c r="BV1668">
        <v>0</v>
      </c>
      <c r="BX1668" t="s">
        <v>33</v>
      </c>
      <c r="BY1668" t="s">
        <v>41</v>
      </c>
      <c r="BZ1668">
        <v>889.61992599999996</v>
      </c>
      <c r="CA1668">
        <v>0</v>
      </c>
      <c r="CD1668" t="e">
        <f>VLOOKUP(CC1668,MoodysRatingMapping!$A$3:$B$23,2,0)</f>
        <v>#N/A</v>
      </c>
      <c r="CF1668" s="11">
        <v>8.1</v>
      </c>
      <c r="CG1668" t="s">
        <v>85</v>
      </c>
      <c r="CH1668" s="15">
        <f>VLOOKUP(CG1668,'S&amp;PRatingMapping'!$A$3:$B$24,2,0)</f>
        <v>7.8571428571428585</v>
      </c>
    </row>
    <row r="1669" spans="1:87" x14ac:dyDescent="0.25">
      <c r="A1669" s="2">
        <v>42489</v>
      </c>
      <c r="B1669">
        <v>2.1</v>
      </c>
      <c r="C1669">
        <v>7938</v>
      </c>
      <c r="D1669">
        <v>1.1000000000000001</v>
      </c>
      <c r="E1669">
        <v>1</v>
      </c>
      <c r="F1669">
        <v>0</v>
      </c>
      <c r="G1669">
        <v>0</v>
      </c>
      <c r="H1669">
        <v>0</v>
      </c>
      <c r="I1669">
        <v>1916097571.47</v>
      </c>
      <c r="J1669" s="9" t="s">
        <v>30</v>
      </c>
      <c r="K1669">
        <v>1</v>
      </c>
      <c r="L1669" t="s">
        <v>42</v>
      </c>
      <c r="M1669">
        <v>0.1</v>
      </c>
      <c r="N1669">
        <v>-1</v>
      </c>
      <c r="Q1669" s="11" t="s">
        <v>30</v>
      </c>
      <c r="R1669" t="s">
        <v>42</v>
      </c>
      <c r="S1669">
        <v>41.119478000000001</v>
      </c>
      <c r="T1669">
        <v>-1</v>
      </c>
      <c r="U1669" s="11">
        <v>2.1</v>
      </c>
      <c r="V1669" t="s">
        <v>60</v>
      </c>
      <c r="W1669">
        <f>VLOOKUP(V1669,MoodysRatingMapping!$A$3:$B$23,2,0)</f>
        <v>2.8000000000000003</v>
      </c>
      <c r="Y1669" t="s">
        <v>30</v>
      </c>
      <c r="Z1669" t="s">
        <v>87</v>
      </c>
      <c r="AA1669" s="7">
        <f>VLOOKUP(Z1669,'S&amp;PRatingMapping'!$A$3:$B$24,2,0)</f>
        <v>1.4285714285714286</v>
      </c>
      <c r="AC1669">
        <v>7575</v>
      </c>
      <c r="AD1669">
        <v>7575</v>
      </c>
      <c r="AE1669">
        <v>1909645946.21</v>
      </c>
      <c r="AF1669" t="s">
        <v>30</v>
      </c>
      <c r="AG1669">
        <v>1</v>
      </c>
      <c r="AH1669" t="s">
        <v>42</v>
      </c>
      <c r="AI1669">
        <v>0.01</v>
      </c>
      <c r="AJ1669">
        <v>0</v>
      </c>
      <c r="AL1669" t="s">
        <v>30</v>
      </c>
      <c r="AM1669" t="s">
        <v>42</v>
      </c>
      <c r="AN1669">
        <v>37.676628999999998</v>
      </c>
      <c r="AO1669">
        <v>0</v>
      </c>
      <c r="AP1669" s="11">
        <v>2.1</v>
      </c>
      <c r="AQ1669" t="s">
        <v>60</v>
      </c>
      <c r="AR1669">
        <f>VLOOKUP(AQ1669,MoodysRatingMapping!$A$3:$B$23,2,0)</f>
        <v>2.8000000000000003</v>
      </c>
      <c r="AS1669">
        <v>1</v>
      </c>
      <c r="AT1669" s="11" t="s">
        <v>30</v>
      </c>
      <c r="AU1669" t="s">
        <v>87</v>
      </c>
      <c r="AV1669" s="15">
        <f>VLOOKUP(AU1669,'S&amp;PRatingMapping'!$A$3:$B$24,2,0)</f>
        <v>1.4285714285714286</v>
      </c>
      <c r="AW1669" t="s">
        <v>60</v>
      </c>
      <c r="AX1669">
        <v>43103561.380000003</v>
      </c>
      <c r="AY1669" t="s">
        <v>30</v>
      </c>
      <c r="AZ1669">
        <v>1</v>
      </c>
      <c r="BA1669" t="s">
        <v>42</v>
      </c>
      <c r="BB1669">
        <v>7.3810000000000001E-2</v>
      </c>
      <c r="BC1669">
        <v>0</v>
      </c>
      <c r="BE1669" s="11" t="s">
        <v>30</v>
      </c>
      <c r="BF1669" t="s">
        <v>42</v>
      </c>
      <c r="BG1669">
        <v>44.959857</v>
      </c>
      <c r="BH1669">
        <v>0</v>
      </c>
      <c r="BI1669" s="11">
        <v>2.1</v>
      </c>
      <c r="BJ1669" t="s">
        <v>60</v>
      </c>
      <c r="BK1669">
        <f>VLOOKUP(BJ1669,MoodysRatingMapping!$A$3:$B$23,2,0)</f>
        <v>2.8000000000000003</v>
      </c>
      <c r="BL1669">
        <v>1</v>
      </c>
      <c r="BM1669" s="11" t="s">
        <v>30</v>
      </c>
      <c r="BN1669" t="s">
        <v>87</v>
      </c>
      <c r="BO1669" s="15">
        <f>VLOOKUP(BN1669,'S&amp;PRatingMapping'!$A$3:$B$24,2,0)</f>
        <v>1.4285714285714286</v>
      </c>
      <c r="BP1669" t="s">
        <v>97</v>
      </c>
      <c r="BQ1669">
        <v>171218073.16999999</v>
      </c>
      <c r="BR1669" s="11" t="s">
        <v>30</v>
      </c>
      <c r="BS1669">
        <v>1</v>
      </c>
      <c r="BT1669" t="s">
        <v>42</v>
      </c>
      <c r="BU1669">
        <v>1.196E-2</v>
      </c>
      <c r="BV1669">
        <v>0</v>
      </c>
      <c r="BX1669" t="s">
        <v>30</v>
      </c>
      <c r="BY1669" t="s">
        <v>42</v>
      </c>
      <c r="BZ1669">
        <v>43.382359999999998</v>
      </c>
      <c r="CA1669">
        <v>0</v>
      </c>
      <c r="CB1669" t="s">
        <v>34</v>
      </c>
      <c r="CC1669" t="s">
        <v>60</v>
      </c>
      <c r="CD1669">
        <f>VLOOKUP(CC1669,MoodysRatingMapping!$A$3:$B$23,2,0)</f>
        <v>2.8000000000000003</v>
      </c>
      <c r="CE1669">
        <v>1</v>
      </c>
      <c r="CF1669" s="11" t="s">
        <v>30</v>
      </c>
      <c r="CG1669" t="s">
        <v>87</v>
      </c>
      <c r="CH1669" s="15">
        <f>VLOOKUP(CG1669,'S&amp;PRatingMapping'!$A$3:$B$24,2,0)</f>
        <v>1.4285714285714286</v>
      </c>
    </row>
    <row r="1670" spans="1:87" x14ac:dyDescent="0.25">
      <c r="A1670" s="2">
        <v>42886</v>
      </c>
      <c r="B1670">
        <v>2.2000000000000002</v>
      </c>
      <c r="C1670">
        <v>7938</v>
      </c>
      <c r="D1670">
        <v>0.1000000000000001</v>
      </c>
      <c r="E1670">
        <v>1</v>
      </c>
      <c r="F1670">
        <v>0</v>
      </c>
      <c r="G1670">
        <v>0</v>
      </c>
      <c r="H1670">
        <v>0</v>
      </c>
      <c r="I1670">
        <v>1420252269.8800001</v>
      </c>
      <c r="J1670" s="9" t="s">
        <v>32</v>
      </c>
      <c r="K1670">
        <v>3</v>
      </c>
      <c r="L1670" t="s">
        <v>42</v>
      </c>
      <c r="M1670">
        <v>0.48330000000000001</v>
      </c>
      <c r="N1670">
        <v>1</v>
      </c>
      <c r="Q1670" s="11" t="s">
        <v>30</v>
      </c>
      <c r="R1670" t="s">
        <v>42</v>
      </c>
      <c r="S1670">
        <v>3.512</v>
      </c>
      <c r="T1670">
        <v>-1</v>
      </c>
      <c r="U1670" s="11">
        <v>2.1</v>
      </c>
      <c r="V1670" t="s">
        <v>60</v>
      </c>
      <c r="W1670">
        <f>VLOOKUP(V1670,MoodysRatingMapping!$A$3:$B$23,2,0)</f>
        <v>2.8000000000000003</v>
      </c>
      <c r="Y1670" t="s">
        <v>30</v>
      </c>
      <c r="Z1670" t="s">
        <v>68</v>
      </c>
      <c r="AA1670" s="7">
        <f>VLOOKUP(Z1670,'S&amp;PRatingMapping'!$A$3:$B$24,2,0)</f>
        <v>2.2857142857142856</v>
      </c>
      <c r="AB1670" t="s">
        <v>60</v>
      </c>
      <c r="AC1670">
        <v>75718</v>
      </c>
      <c r="AD1670">
        <v>75718</v>
      </c>
      <c r="AE1670">
        <v>1891221670.53</v>
      </c>
      <c r="AF1670" t="s">
        <v>32</v>
      </c>
      <c r="AG1670">
        <v>3</v>
      </c>
      <c r="AH1670" t="s">
        <v>42</v>
      </c>
      <c r="AI1670">
        <v>4.58E-2</v>
      </c>
      <c r="AJ1670">
        <v>1</v>
      </c>
      <c r="AL1670" t="s">
        <v>30</v>
      </c>
      <c r="AM1670" t="s">
        <v>42</v>
      </c>
      <c r="AN1670">
        <v>34.2834</v>
      </c>
      <c r="AO1670">
        <v>-1</v>
      </c>
      <c r="AP1670" s="11">
        <v>2.1</v>
      </c>
      <c r="AQ1670" t="s">
        <v>60</v>
      </c>
      <c r="AR1670">
        <f>VLOOKUP(AQ1670,MoodysRatingMapping!$A$3:$B$23,2,0)</f>
        <v>2.8000000000000003</v>
      </c>
      <c r="AS1670">
        <v>0</v>
      </c>
      <c r="AT1670" s="11" t="s">
        <v>30</v>
      </c>
      <c r="AU1670" t="s">
        <v>68</v>
      </c>
      <c r="AV1670" s="15">
        <f>VLOOKUP(AU1670,'S&amp;PRatingMapping'!$A$3:$B$24,2,0)</f>
        <v>2.2857142857142856</v>
      </c>
      <c r="AX1670">
        <v>1891035497.78</v>
      </c>
      <c r="AY1670" t="s">
        <v>32</v>
      </c>
      <c r="AZ1670">
        <v>3</v>
      </c>
      <c r="BA1670" t="s">
        <v>42</v>
      </c>
      <c r="BB1670">
        <v>5.1370000000000013E-2</v>
      </c>
      <c r="BC1670">
        <v>1</v>
      </c>
      <c r="BE1670" s="11" t="s">
        <v>30</v>
      </c>
      <c r="BF1670" t="s">
        <v>42</v>
      </c>
      <c r="BG1670">
        <v>38.385199999999998</v>
      </c>
      <c r="BH1670">
        <v>-1</v>
      </c>
      <c r="BI1670" s="11">
        <v>2.1</v>
      </c>
      <c r="BJ1670" t="s">
        <v>60</v>
      </c>
      <c r="BK1670">
        <f>VLOOKUP(BJ1670,MoodysRatingMapping!$A$3:$B$23,2,0)</f>
        <v>2.8000000000000003</v>
      </c>
      <c r="BL1670">
        <v>0</v>
      </c>
      <c r="BM1670" s="11" t="s">
        <v>30</v>
      </c>
      <c r="BN1670" t="s">
        <v>68</v>
      </c>
      <c r="BO1670" s="15">
        <f>VLOOKUP(BN1670,'S&amp;PRatingMapping'!$A$3:$B$24,2,0)</f>
        <v>2.2857142857142856</v>
      </c>
      <c r="BP1670" t="s">
        <v>60</v>
      </c>
      <c r="BQ1670">
        <v>1890752925.21</v>
      </c>
      <c r="BR1670" s="11" t="s">
        <v>32</v>
      </c>
      <c r="BS1670">
        <v>3</v>
      </c>
      <c r="BT1670" t="s">
        <v>42</v>
      </c>
      <c r="BU1670">
        <v>5.4059999999999997E-2</v>
      </c>
      <c r="BV1670">
        <v>1</v>
      </c>
      <c r="BX1670" t="s">
        <v>30</v>
      </c>
      <c r="BY1670" t="s">
        <v>42</v>
      </c>
      <c r="BZ1670">
        <v>37.817</v>
      </c>
      <c r="CA1670">
        <v>-1</v>
      </c>
      <c r="CB1670" t="s">
        <v>34</v>
      </c>
      <c r="CC1670" t="s">
        <v>60</v>
      </c>
      <c r="CD1670">
        <f>VLOOKUP(CC1670,MoodysRatingMapping!$A$3:$B$23,2,0)</f>
        <v>2.8000000000000003</v>
      </c>
      <c r="CE1670">
        <v>0</v>
      </c>
      <c r="CF1670" s="11" t="s">
        <v>30</v>
      </c>
      <c r="CG1670" t="s">
        <v>68</v>
      </c>
      <c r="CH1670" s="15">
        <f>VLOOKUP(CG1670,'S&amp;PRatingMapping'!$A$3:$B$24,2,0)</f>
        <v>2.2857142857142856</v>
      </c>
      <c r="CI1670" t="s">
        <v>60</v>
      </c>
    </row>
    <row r="1671" spans="1:87" x14ac:dyDescent="0.25">
      <c r="A1671" s="2">
        <v>43159</v>
      </c>
      <c r="B1671">
        <v>3.1</v>
      </c>
      <c r="C1671">
        <v>7938</v>
      </c>
      <c r="D1671">
        <v>0.89999999999999991</v>
      </c>
      <c r="E1671">
        <v>1</v>
      </c>
      <c r="F1671">
        <v>0</v>
      </c>
      <c r="G1671">
        <v>0</v>
      </c>
      <c r="H1671">
        <v>0</v>
      </c>
      <c r="I1671">
        <v>1406808931.1199999</v>
      </c>
      <c r="J1671" s="9">
        <v>5.0999999999999996</v>
      </c>
      <c r="K1671">
        <v>5</v>
      </c>
      <c r="L1671" t="s">
        <v>42</v>
      </c>
      <c r="M1671">
        <v>0.12690000000000001</v>
      </c>
      <c r="N1671">
        <v>2</v>
      </c>
      <c r="Q1671" s="11">
        <v>3.2</v>
      </c>
      <c r="R1671" t="s">
        <v>42</v>
      </c>
      <c r="S1671">
        <v>78.366100000000003</v>
      </c>
      <c r="U1671" s="11">
        <v>2.2000000000000002</v>
      </c>
      <c r="V1671" t="s">
        <v>51</v>
      </c>
      <c r="W1671">
        <f>VLOOKUP(V1671,MoodysRatingMapping!$A$3:$B$23,2,0)</f>
        <v>3.2500000000000004</v>
      </c>
      <c r="X1671">
        <v>-1</v>
      </c>
      <c r="Y1671">
        <v>2.2000000000000002</v>
      </c>
      <c r="Z1671" t="s">
        <v>71</v>
      </c>
      <c r="AA1671" s="7">
        <f>VLOOKUP(Z1671,'S&amp;PRatingMapping'!$A$3:$B$24,2,0)</f>
        <v>3.1428571428571423</v>
      </c>
      <c r="AB1671" t="s">
        <v>50</v>
      </c>
      <c r="AC1671">
        <v>75727</v>
      </c>
      <c r="AD1671">
        <v>75727</v>
      </c>
      <c r="AE1671">
        <v>1407391041.29</v>
      </c>
      <c r="AF1671" t="s">
        <v>38</v>
      </c>
      <c r="AG1671">
        <v>5</v>
      </c>
      <c r="AH1671" t="s">
        <v>42</v>
      </c>
      <c r="AI1671">
        <v>0.10138999999999999</v>
      </c>
      <c r="AJ1671">
        <v>3</v>
      </c>
      <c r="AL1671" t="s">
        <v>35</v>
      </c>
      <c r="AM1671" t="s">
        <v>42</v>
      </c>
      <c r="AN1671">
        <v>58.103999999999999</v>
      </c>
      <c r="AO1671">
        <v>1</v>
      </c>
      <c r="AP1671" s="11">
        <v>2.2000000000000002</v>
      </c>
      <c r="AQ1671" t="s">
        <v>51</v>
      </c>
      <c r="AR1671">
        <f>VLOOKUP(AQ1671,MoodysRatingMapping!$A$3:$B$23,2,0)</f>
        <v>3.2500000000000004</v>
      </c>
      <c r="AS1671">
        <v>0</v>
      </c>
      <c r="AT1671" s="11">
        <v>2.2000000000000002</v>
      </c>
      <c r="AU1671" t="s">
        <v>71</v>
      </c>
      <c r="AV1671" s="15">
        <f>VLOOKUP(AU1671,'S&amp;PRatingMapping'!$A$3:$B$24,2,0)</f>
        <v>3.1428571428571423</v>
      </c>
      <c r="AW1671" t="s">
        <v>51</v>
      </c>
      <c r="AX1671">
        <v>1407177724.6800001</v>
      </c>
      <c r="AY1671" t="s">
        <v>29</v>
      </c>
      <c r="AZ1671">
        <v>4</v>
      </c>
      <c r="BA1671" t="s">
        <v>42</v>
      </c>
      <c r="BB1671">
        <v>8.7919999999999998E-2</v>
      </c>
      <c r="BC1671">
        <v>2</v>
      </c>
      <c r="BE1671" s="11">
        <v>2.1</v>
      </c>
      <c r="BF1671" t="s">
        <v>42</v>
      </c>
      <c r="BG1671">
        <v>41.285800000000002</v>
      </c>
      <c r="BH1671">
        <v>0</v>
      </c>
      <c r="BI1671" s="11">
        <v>2.2000000000000002</v>
      </c>
      <c r="BJ1671" t="s">
        <v>51</v>
      </c>
      <c r="BK1671">
        <f>VLOOKUP(BJ1671,MoodysRatingMapping!$A$3:$B$23,2,0)</f>
        <v>3.2500000000000004</v>
      </c>
      <c r="BL1671">
        <v>0</v>
      </c>
      <c r="BM1671" s="11">
        <v>2.2000000000000002</v>
      </c>
      <c r="BN1671" t="s">
        <v>71</v>
      </c>
      <c r="BO1671" s="15">
        <f>VLOOKUP(BN1671,'S&amp;PRatingMapping'!$A$3:$B$24,2,0)</f>
        <v>3.1428571428571423</v>
      </c>
      <c r="BQ1671">
        <v>1407140225.3800001</v>
      </c>
      <c r="BR1671" s="11" t="s">
        <v>29</v>
      </c>
      <c r="BS1671">
        <v>4</v>
      </c>
      <c r="BT1671" t="s">
        <v>42</v>
      </c>
      <c r="BU1671">
        <v>7.6350000000000001E-2</v>
      </c>
      <c r="BV1671">
        <v>2</v>
      </c>
      <c r="BX1671" t="s">
        <v>44</v>
      </c>
      <c r="BY1671" t="s">
        <v>42</v>
      </c>
      <c r="BZ1671">
        <v>47.856999999999999</v>
      </c>
      <c r="CA1671">
        <v>0</v>
      </c>
      <c r="CB1671" t="s">
        <v>44</v>
      </c>
      <c r="CC1671" t="s">
        <v>51</v>
      </c>
      <c r="CD1671">
        <f>VLOOKUP(CC1671,MoodysRatingMapping!$A$3:$B$23,2,0)</f>
        <v>3.2500000000000004</v>
      </c>
      <c r="CE1671">
        <v>0</v>
      </c>
      <c r="CF1671" s="11" t="s">
        <v>30</v>
      </c>
      <c r="CG1671" t="s">
        <v>68</v>
      </c>
      <c r="CH1671" s="15">
        <f>VLOOKUP(CG1671,'S&amp;PRatingMapping'!$A$3:$B$24,2,0)</f>
        <v>2.2857142857142856</v>
      </c>
      <c r="CI1671" t="s">
        <v>50</v>
      </c>
    </row>
    <row r="1672" spans="1:87" x14ac:dyDescent="0.25">
      <c r="A1672" s="2">
        <v>42825</v>
      </c>
      <c r="B1672">
        <v>5.0999999999999996</v>
      </c>
      <c r="C1672">
        <v>79700</v>
      </c>
      <c r="D1672">
        <v>1.1000000000000001</v>
      </c>
      <c r="E1672">
        <v>1</v>
      </c>
      <c r="F1672">
        <v>0</v>
      </c>
      <c r="G1672">
        <v>0</v>
      </c>
      <c r="H1672">
        <v>0</v>
      </c>
      <c r="I1672">
        <v>20885547.399999999</v>
      </c>
      <c r="J1672" s="9" t="s">
        <v>32</v>
      </c>
      <c r="K1672">
        <v>3</v>
      </c>
      <c r="L1672" t="s">
        <v>42</v>
      </c>
      <c r="M1672">
        <v>0.38400000000000001</v>
      </c>
      <c r="N1672">
        <v>-2</v>
      </c>
      <c r="W1672" t="e">
        <f>VLOOKUP(V1672,MoodysRatingMapping!$A$3:$B$23,2,0)</f>
        <v>#N/A</v>
      </c>
      <c r="AA1672" s="7" t="e">
        <f>VLOOKUP(Z1672,'S&amp;PRatingMapping'!$A$3:$B$24,2,0)</f>
        <v>#N/A</v>
      </c>
      <c r="AC1672">
        <v>75819</v>
      </c>
      <c r="AD1672">
        <v>75819</v>
      </c>
      <c r="AE1672">
        <v>20915425.170000002</v>
      </c>
      <c r="AF1672" t="s">
        <v>32</v>
      </c>
      <c r="AG1672">
        <v>3</v>
      </c>
      <c r="AH1672" t="s">
        <v>42</v>
      </c>
      <c r="AI1672">
        <v>5.6509999999999998E-2</v>
      </c>
      <c r="AJ1672">
        <v>-1</v>
      </c>
      <c r="AR1672" t="e">
        <f>VLOOKUP(AQ1672,MoodysRatingMapping!$A$3:$B$23,2,0)</f>
        <v>#N/A</v>
      </c>
      <c r="AV1672" s="15" t="e">
        <f>VLOOKUP(AU1672,'S&amp;PRatingMapping'!$A$3:$B$24,2,0)</f>
        <v>#N/A</v>
      </c>
      <c r="AX1672">
        <v>21347816.84</v>
      </c>
      <c r="AY1672" t="s">
        <v>32</v>
      </c>
      <c r="AZ1672">
        <v>3</v>
      </c>
      <c r="BA1672" t="s">
        <v>42</v>
      </c>
      <c r="BB1672">
        <v>5.6689999999999997E-2</v>
      </c>
      <c r="BC1672">
        <v>-1</v>
      </c>
      <c r="BK1672" t="e">
        <f>VLOOKUP(BJ1672,MoodysRatingMapping!$A$3:$B$23,2,0)</f>
        <v>#N/A</v>
      </c>
      <c r="BO1672" s="15" t="e">
        <f>VLOOKUP(BN1672,'S&amp;PRatingMapping'!$A$3:$B$24,2,0)</f>
        <v>#N/A</v>
      </c>
      <c r="BQ1672">
        <v>20688000.149999999</v>
      </c>
      <c r="BR1672" s="11">
        <v>2.1</v>
      </c>
      <c r="BS1672">
        <v>2</v>
      </c>
      <c r="BT1672" t="s">
        <v>42</v>
      </c>
      <c r="BU1672">
        <v>0.12740000000000001</v>
      </c>
      <c r="BV1672">
        <v>-2</v>
      </c>
      <c r="CD1672" t="e">
        <f>VLOOKUP(CC1672,MoodysRatingMapping!$A$3:$B$23,2,0)</f>
        <v>#N/A</v>
      </c>
      <c r="CH1672" s="15" t="e">
        <f>VLOOKUP(CG1672,'S&amp;PRatingMapping'!$A$3:$B$24,2,0)</f>
        <v>#N/A</v>
      </c>
    </row>
    <row r="1673" spans="1:87" x14ac:dyDescent="0.25">
      <c r="A1673" s="2">
        <v>42551</v>
      </c>
      <c r="B1673">
        <v>8.1</v>
      </c>
      <c r="C1673">
        <v>79718</v>
      </c>
      <c r="D1673">
        <v>1.1000000000000001</v>
      </c>
      <c r="E1673">
        <v>1</v>
      </c>
      <c r="F1673">
        <v>0</v>
      </c>
      <c r="G1673">
        <v>0</v>
      </c>
      <c r="H1673">
        <v>0</v>
      </c>
      <c r="I1673">
        <v>3000000</v>
      </c>
      <c r="J1673" s="9" t="s">
        <v>30</v>
      </c>
      <c r="K1673">
        <v>1</v>
      </c>
      <c r="L1673" t="s">
        <v>41</v>
      </c>
      <c r="M1673">
        <v>0.64239999999999997</v>
      </c>
      <c r="N1673">
        <v>-9</v>
      </c>
      <c r="W1673" t="e">
        <f>VLOOKUP(V1673,MoodysRatingMapping!$A$3:$B$23,2,0)</f>
        <v>#N/A</v>
      </c>
      <c r="AA1673" s="7" t="e">
        <f>VLOOKUP(Z1673,'S&amp;PRatingMapping'!$A$3:$B$24,2,0)</f>
        <v>#N/A</v>
      </c>
      <c r="AC1673">
        <v>75845</v>
      </c>
      <c r="AD1673">
        <v>75845</v>
      </c>
      <c r="AE1673">
        <v>3000000</v>
      </c>
      <c r="AF1673" t="s">
        <v>30</v>
      </c>
      <c r="AG1673">
        <v>1</v>
      </c>
      <c r="AH1673" t="s">
        <v>41</v>
      </c>
      <c r="AI1673">
        <v>7.0900000000000005E-2</v>
      </c>
      <c r="AJ1673">
        <v>-8</v>
      </c>
      <c r="AR1673" t="e">
        <f>VLOOKUP(AQ1673,MoodysRatingMapping!$A$3:$B$23,2,0)</f>
        <v>#N/A</v>
      </c>
      <c r="AV1673" s="15" t="e">
        <f>VLOOKUP(AU1673,'S&amp;PRatingMapping'!$A$3:$B$24,2,0)</f>
        <v>#N/A</v>
      </c>
      <c r="AX1673">
        <v>3000000</v>
      </c>
      <c r="AY1673" t="s">
        <v>30</v>
      </c>
      <c r="AZ1673">
        <v>1</v>
      </c>
      <c r="BA1673" t="s">
        <v>41</v>
      </c>
      <c r="BB1673">
        <v>6.4589999999999995E-2</v>
      </c>
      <c r="BC1673">
        <v>-8</v>
      </c>
      <c r="BK1673" t="e">
        <f>VLOOKUP(BJ1673,MoodysRatingMapping!$A$3:$B$23,2,0)</f>
        <v>#N/A</v>
      </c>
      <c r="BO1673" s="15" t="e">
        <f>VLOOKUP(BN1673,'S&amp;PRatingMapping'!$A$3:$B$24,2,0)</f>
        <v>#N/A</v>
      </c>
      <c r="BQ1673">
        <v>3000000</v>
      </c>
      <c r="BR1673" s="11" t="s">
        <v>30</v>
      </c>
      <c r="BS1673">
        <v>1</v>
      </c>
      <c r="BT1673" t="s">
        <v>41</v>
      </c>
      <c r="BU1673">
        <v>7.0010000000000003E-2</v>
      </c>
      <c r="BV1673">
        <v>-8</v>
      </c>
      <c r="CD1673" t="e">
        <f>VLOOKUP(CC1673,MoodysRatingMapping!$A$3:$B$23,2,0)</f>
        <v>#N/A</v>
      </c>
      <c r="CH1673" s="15" t="e">
        <f>VLOOKUP(CG1673,'S&amp;PRatingMapping'!$A$3:$B$24,2,0)</f>
        <v>#N/A</v>
      </c>
    </row>
    <row r="1674" spans="1:87" x14ac:dyDescent="0.25">
      <c r="A1674" s="2">
        <v>41912</v>
      </c>
      <c r="B1674">
        <v>6.1</v>
      </c>
      <c r="C1674">
        <v>79733</v>
      </c>
      <c r="D1674">
        <v>0.89999999999999947</v>
      </c>
      <c r="E1674">
        <v>1</v>
      </c>
      <c r="F1674">
        <v>0</v>
      </c>
      <c r="G1674">
        <v>0</v>
      </c>
      <c r="H1674">
        <v>0</v>
      </c>
      <c r="I1674">
        <v>5560000</v>
      </c>
      <c r="W1674" t="e">
        <f>VLOOKUP(V1674,MoodysRatingMapping!$A$3:$B$23,2,0)</f>
        <v>#N/A</v>
      </c>
      <c r="AA1674" s="7" t="e">
        <f>VLOOKUP(Z1674,'S&amp;PRatingMapping'!$A$3:$B$24,2,0)</f>
        <v>#N/A</v>
      </c>
      <c r="AC1674">
        <v>75876</v>
      </c>
      <c r="AD1674">
        <v>75876</v>
      </c>
      <c r="AE1674">
        <v>5560000</v>
      </c>
      <c r="AR1674" t="e">
        <f>VLOOKUP(AQ1674,MoodysRatingMapping!$A$3:$B$23,2,0)</f>
        <v>#N/A</v>
      </c>
      <c r="AV1674" s="15" t="e">
        <f>VLOOKUP(AU1674,'S&amp;PRatingMapping'!$A$3:$B$24,2,0)</f>
        <v>#N/A</v>
      </c>
      <c r="AX1674">
        <v>5560000</v>
      </c>
      <c r="BK1674" t="e">
        <f>VLOOKUP(BJ1674,MoodysRatingMapping!$A$3:$B$23,2,0)</f>
        <v>#N/A</v>
      </c>
      <c r="BO1674" s="15" t="e">
        <f>VLOOKUP(BN1674,'S&amp;PRatingMapping'!$A$3:$B$24,2,0)</f>
        <v>#N/A</v>
      </c>
      <c r="BQ1674">
        <v>5560000</v>
      </c>
      <c r="CD1674" t="e">
        <f>VLOOKUP(CC1674,MoodysRatingMapping!$A$3:$B$23,2,0)</f>
        <v>#N/A</v>
      </c>
      <c r="CH1674" s="15" t="e">
        <f>VLOOKUP(CG1674,'S&amp;PRatingMapping'!$A$3:$B$24,2,0)</f>
        <v>#N/A</v>
      </c>
    </row>
    <row r="1675" spans="1:87" x14ac:dyDescent="0.25">
      <c r="A1675" s="2">
        <v>42185</v>
      </c>
      <c r="B1675">
        <v>5.2</v>
      </c>
      <c r="C1675">
        <v>79738</v>
      </c>
      <c r="D1675">
        <v>0.10000000000000051</v>
      </c>
      <c r="E1675">
        <v>1</v>
      </c>
      <c r="F1675">
        <v>0</v>
      </c>
      <c r="G1675">
        <v>0</v>
      </c>
      <c r="H1675">
        <v>0</v>
      </c>
      <c r="I1675">
        <v>20833333.309999999</v>
      </c>
      <c r="W1675" t="e">
        <f>VLOOKUP(V1675,MoodysRatingMapping!$A$3:$B$23,2,0)</f>
        <v>#N/A</v>
      </c>
      <c r="AA1675" s="7" t="e">
        <f>VLOOKUP(Z1675,'S&amp;PRatingMapping'!$A$3:$B$24,2,0)</f>
        <v>#N/A</v>
      </c>
      <c r="AC1675">
        <v>75938</v>
      </c>
      <c r="AD1675">
        <v>75938</v>
      </c>
      <c r="AE1675">
        <v>24999999.98</v>
      </c>
      <c r="AR1675" t="e">
        <f>VLOOKUP(AQ1675,MoodysRatingMapping!$A$3:$B$23,2,0)</f>
        <v>#N/A</v>
      </c>
      <c r="AV1675" s="15" t="e">
        <f>VLOOKUP(AU1675,'S&amp;PRatingMapping'!$A$3:$B$24,2,0)</f>
        <v>#N/A</v>
      </c>
      <c r="AX1675">
        <v>29166666.649999999</v>
      </c>
      <c r="BK1675" t="e">
        <f>VLOOKUP(BJ1675,MoodysRatingMapping!$A$3:$B$23,2,0)</f>
        <v>#N/A</v>
      </c>
      <c r="BO1675" s="15" t="e">
        <f>VLOOKUP(BN1675,'S&amp;PRatingMapping'!$A$3:$B$24,2,0)</f>
        <v>#N/A</v>
      </c>
      <c r="BQ1675">
        <v>33333333.32</v>
      </c>
      <c r="CD1675" t="e">
        <f>VLOOKUP(CC1675,MoodysRatingMapping!$A$3:$B$23,2,0)</f>
        <v>#N/A</v>
      </c>
      <c r="CH1675" s="15" t="e">
        <f>VLOOKUP(CG1675,'S&amp;PRatingMapping'!$A$3:$B$24,2,0)</f>
        <v>#N/A</v>
      </c>
    </row>
    <row r="1676" spans="1:87" x14ac:dyDescent="0.25">
      <c r="A1676" s="2">
        <v>42916</v>
      </c>
      <c r="B1676">
        <v>7</v>
      </c>
      <c r="C1676">
        <v>79738</v>
      </c>
      <c r="D1676">
        <v>1.9</v>
      </c>
      <c r="E1676">
        <v>1</v>
      </c>
      <c r="F1676">
        <v>0</v>
      </c>
      <c r="G1676">
        <v>0</v>
      </c>
      <c r="H1676">
        <v>0</v>
      </c>
      <c r="I1676">
        <v>28500000</v>
      </c>
      <c r="W1676" t="e">
        <f>VLOOKUP(V1676,MoodysRatingMapping!$A$3:$B$23,2,0)</f>
        <v>#N/A</v>
      </c>
      <c r="AA1676" s="7" t="e">
        <f>VLOOKUP(Z1676,'S&amp;PRatingMapping'!$A$3:$B$24,2,0)</f>
        <v>#N/A</v>
      </c>
      <c r="AC1676">
        <v>75962</v>
      </c>
      <c r="AD1676">
        <v>75962</v>
      </c>
      <c r="AE1676">
        <v>30000000</v>
      </c>
      <c r="AR1676" t="e">
        <f>VLOOKUP(AQ1676,MoodysRatingMapping!$A$3:$B$23,2,0)</f>
        <v>#N/A</v>
      </c>
      <c r="AV1676" s="15" t="e">
        <f>VLOOKUP(AU1676,'S&amp;PRatingMapping'!$A$3:$B$24,2,0)</f>
        <v>#N/A</v>
      </c>
      <c r="AX1676">
        <v>30000000</v>
      </c>
      <c r="BK1676" t="e">
        <f>VLOOKUP(BJ1676,MoodysRatingMapping!$A$3:$B$23,2,0)</f>
        <v>#N/A</v>
      </c>
      <c r="BO1676" s="15" t="e">
        <f>VLOOKUP(BN1676,'S&amp;PRatingMapping'!$A$3:$B$24,2,0)</f>
        <v>#N/A</v>
      </c>
      <c r="BQ1676">
        <v>30000000</v>
      </c>
      <c r="CD1676" t="e">
        <f>VLOOKUP(CC1676,MoodysRatingMapping!$A$3:$B$23,2,0)</f>
        <v>#N/A</v>
      </c>
      <c r="CH1676" s="15" t="e">
        <f>VLOOKUP(CG1676,'S&amp;PRatingMapping'!$A$3:$B$24,2,0)</f>
        <v>#N/A</v>
      </c>
    </row>
    <row r="1677" spans="1:87" x14ac:dyDescent="0.25">
      <c r="A1677" s="2">
        <v>41820</v>
      </c>
      <c r="B1677">
        <v>6.1</v>
      </c>
      <c r="C1677">
        <v>79739</v>
      </c>
      <c r="D1677">
        <v>0.89999999999999947</v>
      </c>
      <c r="E1677">
        <v>1</v>
      </c>
      <c r="F1677">
        <v>0</v>
      </c>
      <c r="G1677">
        <v>0</v>
      </c>
      <c r="H1677">
        <v>-3</v>
      </c>
      <c r="I1677">
        <v>625040</v>
      </c>
      <c r="J1677" s="9">
        <v>6.1</v>
      </c>
      <c r="K1677">
        <v>7</v>
      </c>
      <c r="L1677" t="s">
        <v>42</v>
      </c>
      <c r="M1677">
        <v>1.2396</v>
      </c>
      <c r="W1677" t="e">
        <f>VLOOKUP(V1677,MoodysRatingMapping!$A$3:$B$23,2,0)</f>
        <v>#N/A</v>
      </c>
      <c r="AA1677" s="7" t="e">
        <f>VLOOKUP(Z1677,'S&amp;PRatingMapping'!$A$3:$B$24,2,0)</f>
        <v>#N/A</v>
      </c>
      <c r="AC1677">
        <v>75979</v>
      </c>
      <c r="AD1677">
        <v>75979</v>
      </c>
      <c r="AE1677">
        <v>625040</v>
      </c>
      <c r="AF1677" t="s">
        <v>31</v>
      </c>
      <c r="AG1677">
        <v>7</v>
      </c>
      <c r="AH1677" t="s">
        <v>42</v>
      </c>
      <c r="AI1677">
        <v>0.93996000000000002</v>
      </c>
      <c r="AJ1677">
        <v>1</v>
      </c>
      <c r="AR1677" t="e">
        <f>VLOOKUP(AQ1677,MoodysRatingMapping!$A$3:$B$23,2,0)</f>
        <v>#N/A</v>
      </c>
      <c r="AV1677" s="15" t="e">
        <f>VLOOKUP(AU1677,'S&amp;PRatingMapping'!$A$3:$B$24,2,0)</f>
        <v>#N/A</v>
      </c>
      <c r="AX1677">
        <v>625040</v>
      </c>
      <c r="AY1677" t="s">
        <v>29</v>
      </c>
      <c r="AZ1677">
        <v>4</v>
      </c>
      <c r="BA1677" t="s">
        <v>42</v>
      </c>
      <c r="BB1677">
        <v>0.32767000000000002</v>
      </c>
      <c r="BC1677">
        <v>-2</v>
      </c>
      <c r="BK1677" t="e">
        <f>VLOOKUP(BJ1677,MoodysRatingMapping!$A$3:$B$23,2,0)</f>
        <v>#N/A</v>
      </c>
      <c r="BO1677" s="15" t="e">
        <f>VLOOKUP(BN1677,'S&amp;PRatingMapping'!$A$3:$B$24,2,0)</f>
        <v>#N/A</v>
      </c>
      <c r="BQ1677">
        <v>625040</v>
      </c>
      <c r="BR1677" s="11">
        <v>5.0999999999999996</v>
      </c>
      <c r="BS1677">
        <v>5</v>
      </c>
      <c r="BT1677" t="s">
        <v>42</v>
      </c>
      <c r="BU1677">
        <v>0.34623999999999999</v>
      </c>
      <c r="BV1677">
        <v>-1</v>
      </c>
      <c r="CD1677" t="e">
        <f>VLOOKUP(CC1677,MoodysRatingMapping!$A$3:$B$23,2,0)</f>
        <v>#N/A</v>
      </c>
      <c r="CH1677" s="15" t="e">
        <f>VLOOKUP(CG1677,'S&amp;PRatingMapping'!$A$3:$B$24,2,0)</f>
        <v>#N/A</v>
      </c>
    </row>
    <row r="1678" spans="1:87" x14ac:dyDescent="0.25">
      <c r="A1678" s="2">
        <v>41912</v>
      </c>
      <c r="B1678">
        <v>6.2</v>
      </c>
      <c r="C1678">
        <v>79739</v>
      </c>
      <c r="D1678">
        <v>0.10000000000000051</v>
      </c>
      <c r="E1678">
        <v>1</v>
      </c>
      <c r="F1678">
        <v>0</v>
      </c>
      <c r="G1678">
        <v>0</v>
      </c>
      <c r="H1678">
        <v>0</v>
      </c>
      <c r="I1678">
        <v>625040</v>
      </c>
      <c r="J1678" s="9">
        <v>5.2</v>
      </c>
      <c r="K1678">
        <v>6</v>
      </c>
      <c r="L1678" t="s">
        <v>42</v>
      </c>
      <c r="M1678">
        <v>0.65215999999999996</v>
      </c>
      <c r="N1678">
        <v>-2</v>
      </c>
      <c r="W1678" t="e">
        <f>VLOOKUP(V1678,MoodysRatingMapping!$A$3:$B$23,2,0)</f>
        <v>#N/A</v>
      </c>
      <c r="AA1678" s="7" t="e">
        <f>VLOOKUP(Z1678,'S&amp;PRatingMapping'!$A$3:$B$24,2,0)</f>
        <v>#N/A</v>
      </c>
      <c r="AC1678">
        <v>75982</v>
      </c>
      <c r="AD1678">
        <v>75982</v>
      </c>
      <c r="AE1678">
        <v>625040</v>
      </c>
      <c r="AF1678" t="s">
        <v>31</v>
      </c>
      <c r="AG1678">
        <v>7</v>
      </c>
      <c r="AH1678" t="s">
        <v>42</v>
      </c>
      <c r="AI1678">
        <v>1.0016400000000001</v>
      </c>
      <c r="AJ1678">
        <v>0</v>
      </c>
      <c r="AR1678" t="e">
        <f>VLOOKUP(AQ1678,MoodysRatingMapping!$A$3:$B$23,2,0)</f>
        <v>#N/A</v>
      </c>
      <c r="AV1678" s="15" t="e">
        <f>VLOOKUP(AU1678,'S&amp;PRatingMapping'!$A$3:$B$24,2,0)</f>
        <v>#N/A</v>
      </c>
      <c r="AX1678">
        <v>625040</v>
      </c>
      <c r="AY1678" t="s">
        <v>31</v>
      </c>
      <c r="AZ1678">
        <v>7</v>
      </c>
      <c r="BA1678" t="s">
        <v>42</v>
      </c>
      <c r="BB1678">
        <v>0.96796000000000004</v>
      </c>
      <c r="BC1678">
        <v>0</v>
      </c>
      <c r="BK1678" t="e">
        <f>VLOOKUP(BJ1678,MoodysRatingMapping!$A$3:$B$23,2,0)</f>
        <v>#N/A</v>
      </c>
      <c r="BO1678" s="15" t="e">
        <f>VLOOKUP(BN1678,'S&amp;PRatingMapping'!$A$3:$B$24,2,0)</f>
        <v>#N/A</v>
      </c>
      <c r="BQ1678">
        <v>625040</v>
      </c>
      <c r="BR1678" s="11">
        <v>6.1</v>
      </c>
      <c r="BS1678">
        <v>7</v>
      </c>
      <c r="BT1678" t="s">
        <v>42</v>
      </c>
      <c r="BU1678">
        <v>1.02396</v>
      </c>
      <c r="BV1678">
        <v>0</v>
      </c>
      <c r="CD1678" t="e">
        <f>VLOOKUP(CC1678,MoodysRatingMapping!$A$3:$B$23,2,0)</f>
        <v>#N/A</v>
      </c>
      <c r="CH1678" s="15" t="e">
        <f>VLOOKUP(CG1678,'S&amp;PRatingMapping'!$A$3:$B$24,2,0)</f>
        <v>#N/A</v>
      </c>
    </row>
    <row r="1679" spans="1:87" x14ac:dyDescent="0.25">
      <c r="A1679" s="2">
        <v>42916</v>
      </c>
      <c r="B1679">
        <v>7</v>
      </c>
      <c r="C1679">
        <v>79739</v>
      </c>
      <c r="D1679">
        <v>0.79999999999999982</v>
      </c>
      <c r="E1679">
        <v>1</v>
      </c>
      <c r="F1679">
        <v>0</v>
      </c>
      <c r="G1679">
        <v>0</v>
      </c>
      <c r="H1679">
        <v>0</v>
      </c>
      <c r="I1679">
        <v>57845.95</v>
      </c>
      <c r="J1679" s="9">
        <v>6.1</v>
      </c>
      <c r="K1679">
        <v>7</v>
      </c>
      <c r="L1679" t="s">
        <v>42</v>
      </c>
      <c r="M1679">
        <v>0.31242999999999999</v>
      </c>
      <c r="N1679">
        <v>-2</v>
      </c>
      <c r="W1679" t="e">
        <f>VLOOKUP(V1679,MoodysRatingMapping!$A$3:$B$23,2,0)</f>
        <v>#N/A</v>
      </c>
      <c r="AA1679" s="7" t="e">
        <f>VLOOKUP(Z1679,'S&amp;PRatingMapping'!$A$3:$B$24,2,0)</f>
        <v>#N/A</v>
      </c>
      <c r="AC1679">
        <v>75989</v>
      </c>
      <c r="AD1679">
        <v>75989</v>
      </c>
      <c r="AE1679">
        <v>625040</v>
      </c>
      <c r="AF1679" t="s">
        <v>31</v>
      </c>
      <c r="AG1679">
        <v>7</v>
      </c>
      <c r="AH1679" t="s">
        <v>41</v>
      </c>
      <c r="AI1679">
        <v>1.0993999999999999</v>
      </c>
      <c r="AJ1679">
        <v>-1</v>
      </c>
      <c r="AR1679" t="e">
        <f>VLOOKUP(AQ1679,MoodysRatingMapping!$A$3:$B$23,2,0)</f>
        <v>#N/A</v>
      </c>
      <c r="AV1679" s="15" t="e">
        <f>VLOOKUP(AU1679,'S&amp;PRatingMapping'!$A$3:$B$24,2,0)</f>
        <v>#N/A</v>
      </c>
      <c r="AX1679">
        <v>625040</v>
      </c>
      <c r="AY1679" t="s">
        <v>31</v>
      </c>
      <c r="AZ1679">
        <v>7</v>
      </c>
      <c r="BA1679" t="s">
        <v>42</v>
      </c>
      <c r="BB1679">
        <v>0.91342000000000012</v>
      </c>
      <c r="BC1679">
        <v>-1</v>
      </c>
      <c r="BK1679" t="e">
        <f>VLOOKUP(BJ1679,MoodysRatingMapping!$A$3:$B$23,2,0)</f>
        <v>#N/A</v>
      </c>
      <c r="BO1679" s="15" t="e">
        <f>VLOOKUP(BN1679,'S&amp;PRatingMapping'!$A$3:$B$24,2,0)</f>
        <v>#N/A</v>
      </c>
      <c r="BQ1679">
        <v>625040</v>
      </c>
      <c r="BR1679" s="11">
        <v>6.1</v>
      </c>
      <c r="BS1679">
        <v>7</v>
      </c>
      <c r="BT1679" t="s">
        <v>42</v>
      </c>
      <c r="BU1679">
        <v>1.20947</v>
      </c>
      <c r="BV1679">
        <v>-1</v>
      </c>
      <c r="CD1679" t="e">
        <f>VLOOKUP(CC1679,MoodysRatingMapping!$A$3:$B$23,2,0)</f>
        <v>#N/A</v>
      </c>
      <c r="CH1679" s="15" t="e">
        <f>VLOOKUP(CG1679,'S&amp;PRatingMapping'!$A$3:$B$24,2,0)</f>
        <v>#N/A</v>
      </c>
    </row>
    <row r="1680" spans="1:87" x14ac:dyDescent="0.25">
      <c r="A1680" s="2">
        <v>41789</v>
      </c>
      <c r="B1680">
        <v>3.3</v>
      </c>
      <c r="C1680">
        <v>79745</v>
      </c>
      <c r="D1680">
        <v>9.9999999999999645E-2</v>
      </c>
      <c r="E1680">
        <v>1</v>
      </c>
      <c r="F1680">
        <v>0</v>
      </c>
      <c r="G1680">
        <v>0</v>
      </c>
      <c r="H1680">
        <v>0</v>
      </c>
      <c r="I1680">
        <v>56250000</v>
      </c>
      <c r="J1680" s="9" t="s">
        <v>30</v>
      </c>
      <c r="K1680">
        <v>1</v>
      </c>
      <c r="L1680" t="s">
        <v>42</v>
      </c>
      <c r="M1680">
        <v>0.11327</v>
      </c>
      <c r="N1680">
        <v>-2</v>
      </c>
      <c r="U1680" s="11">
        <v>3.2</v>
      </c>
      <c r="V1680" t="s">
        <v>59</v>
      </c>
      <c r="W1680">
        <f>VLOOKUP(V1680,MoodysRatingMapping!$A$3:$B$23,2,0)</f>
        <v>4.6000000000000005</v>
      </c>
      <c r="Y1680">
        <v>3.3</v>
      </c>
      <c r="Z1680" t="s">
        <v>81</v>
      </c>
      <c r="AA1680" s="7">
        <f>VLOOKUP(Z1680,'S&amp;PRatingMapping'!$A$3:$B$24,2,0)</f>
        <v>4.8571428571428568</v>
      </c>
      <c r="AC1680">
        <v>75994</v>
      </c>
      <c r="AD1680">
        <v>75994</v>
      </c>
      <c r="AE1680">
        <v>56250000</v>
      </c>
      <c r="AF1680" t="s">
        <v>34</v>
      </c>
      <c r="AG1680">
        <v>2</v>
      </c>
      <c r="AH1680" t="s">
        <v>42</v>
      </c>
      <c r="AI1680">
        <v>0.12132</v>
      </c>
      <c r="AJ1680">
        <v>-1</v>
      </c>
      <c r="AP1680" s="11">
        <v>3.2</v>
      </c>
      <c r="AQ1680" t="s">
        <v>59</v>
      </c>
      <c r="AR1680">
        <f>VLOOKUP(AQ1680,MoodysRatingMapping!$A$3:$B$23,2,0)</f>
        <v>4.6000000000000005</v>
      </c>
      <c r="AS1680">
        <v>0</v>
      </c>
      <c r="AT1680" s="11">
        <v>3.2</v>
      </c>
      <c r="AU1680" t="s">
        <v>69</v>
      </c>
      <c r="AV1680" s="15">
        <f>VLOOKUP(AU1680,'S&amp;PRatingMapping'!$A$3:$B$24,2,0)</f>
        <v>4.4285714285714279</v>
      </c>
      <c r="AX1680">
        <v>56250000</v>
      </c>
      <c r="AY1680" t="s">
        <v>34</v>
      </c>
      <c r="AZ1680">
        <v>2</v>
      </c>
      <c r="BA1680" t="s">
        <v>42</v>
      </c>
      <c r="BB1680">
        <v>0.15218999999999999</v>
      </c>
      <c r="BC1680">
        <v>-1</v>
      </c>
      <c r="BI1680" s="11">
        <v>3.2</v>
      </c>
      <c r="BJ1680" t="s">
        <v>59</v>
      </c>
      <c r="BK1680">
        <f>VLOOKUP(BJ1680,MoodysRatingMapping!$A$3:$B$23,2,0)</f>
        <v>4.6000000000000005</v>
      </c>
      <c r="BL1680">
        <v>0</v>
      </c>
      <c r="BM1680" s="11">
        <v>3.2</v>
      </c>
      <c r="BN1680" t="s">
        <v>69</v>
      </c>
      <c r="BO1680" s="15">
        <f>VLOOKUP(BN1680,'S&amp;PRatingMapping'!$A$3:$B$24,2,0)</f>
        <v>4.4285714285714279</v>
      </c>
      <c r="BQ1680">
        <v>57845.95</v>
      </c>
      <c r="BR1680" s="11">
        <v>5.2</v>
      </c>
      <c r="BS1680">
        <v>6</v>
      </c>
      <c r="BT1680" t="s">
        <v>42</v>
      </c>
      <c r="BU1680">
        <v>0.29371999999999998</v>
      </c>
      <c r="BV1680">
        <v>-3</v>
      </c>
      <c r="CD1680" t="e">
        <f>VLOOKUP(CC1680,MoodysRatingMapping!$A$3:$B$23,2,0)</f>
        <v>#N/A</v>
      </c>
      <c r="CH1680" s="15" t="e">
        <f>VLOOKUP(CG1680,'S&amp;PRatingMapping'!$A$3:$B$24,2,0)</f>
        <v>#N/A</v>
      </c>
    </row>
    <row r="1681" spans="1:87" x14ac:dyDescent="0.25">
      <c r="A1681" s="2">
        <v>41943</v>
      </c>
      <c r="B1681">
        <v>4</v>
      </c>
      <c r="C1681">
        <v>79745</v>
      </c>
      <c r="D1681">
        <v>0.70000000000000018</v>
      </c>
      <c r="E1681">
        <v>1</v>
      </c>
      <c r="F1681">
        <v>0</v>
      </c>
      <c r="G1681">
        <v>0</v>
      </c>
      <c r="H1681">
        <v>0</v>
      </c>
      <c r="I1681">
        <v>37500000</v>
      </c>
      <c r="J1681" s="9" t="s">
        <v>30</v>
      </c>
      <c r="K1681">
        <v>1</v>
      </c>
      <c r="L1681" t="s">
        <v>42</v>
      </c>
      <c r="M1681">
        <v>0.96689999999999998</v>
      </c>
      <c r="N1681">
        <v>-3</v>
      </c>
      <c r="U1681" s="11">
        <v>3.3</v>
      </c>
      <c r="V1681" t="s">
        <v>58</v>
      </c>
      <c r="W1681">
        <f>VLOOKUP(V1681,MoodysRatingMapping!$A$3:$B$23,2,0)</f>
        <v>5.0500000000000007</v>
      </c>
      <c r="X1681">
        <v>-1</v>
      </c>
      <c r="Y1681">
        <v>3.3</v>
      </c>
      <c r="Z1681" t="s">
        <v>81</v>
      </c>
      <c r="AA1681" s="7">
        <f>VLOOKUP(Z1681,'S&amp;PRatingMapping'!$A$3:$B$24,2,0)</f>
        <v>4.8571428571428568</v>
      </c>
      <c r="AC1681">
        <v>75999</v>
      </c>
      <c r="AD1681">
        <v>75999</v>
      </c>
      <c r="AE1681">
        <v>56250000</v>
      </c>
      <c r="AF1681" t="s">
        <v>30</v>
      </c>
      <c r="AG1681">
        <v>1</v>
      </c>
      <c r="AH1681" t="s">
        <v>42</v>
      </c>
      <c r="AI1681">
        <v>9.7020000000000009E-2</v>
      </c>
      <c r="AJ1681">
        <v>-2</v>
      </c>
      <c r="AP1681" s="11">
        <v>3.3</v>
      </c>
      <c r="AQ1681" t="s">
        <v>58</v>
      </c>
      <c r="AR1681">
        <f>VLOOKUP(AQ1681,MoodysRatingMapping!$A$3:$B$23,2,0)</f>
        <v>5.0500000000000007</v>
      </c>
      <c r="AS1681">
        <v>0</v>
      </c>
      <c r="AT1681" s="11">
        <v>3.3</v>
      </c>
      <c r="AU1681" t="s">
        <v>81</v>
      </c>
      <c r="AV1681" s="15">
        <f>VLOOKUP(AU1681,'S&amp;PRatingMapping'!$A$3:$B$24,2,0)</f>
        <v>4.8571428571428568</v>
      </c>
      <c r="AX1681">
        <v>56250000</v>
      </c>
      <c r="AY1681" t="s">
        <v>30</v>
      </c>
      <c r="AZ1681">
        <v>1</v>
      </c>
      <c r="BA1681" t="s">
        <v>42</v>
      </c>
      <c r="BB1681">
        <v>9.2920000000000003E-2</v>
      </c>
      <c r="BC1681">
        <v>-2</v>
      </c>
      <c r="BI1681" s="11">
        <v>3.3</v>
      </c>
      <c r="BJ1681" t="s">
        <v>58</v>
      </c>
      <c r="BK1681">
        <f>VLOOKUP(BJ1681,MoodysRatingMapping!$A$3:$B$23,2,0)</f>
        <v>5.0500000000000007</v>
      </c>
      <c r="BL1681">
        <v>0</v>
      </c>
      <c r="BM1681" s="11">
        <v>3.3</v>
      </c>
      <c r="BN1681" t="s">
        <v>81</v>
      </c>
      <c r="BO1681" s="15">
        <f>VLOOKUP(BN1681,'S&amp;PRatingMapping'!$A$3:$B$24,2,0)</f>
        <v>4.8571428571428568</v>
      </c>
      <c r="BQ1681">
        <v>56250000</v>
      </c>
      <c r="BR1681" s="11" t="s">
        <v>30</v>
      </c>
      <c r="BS1681">
        <v>1</v>
      </c>
      <c r="BT1681" t="s">
        <v>42</v>
      </c>
      <c r="BU1681">
        <v>9.7350000000000006E-2</v>
      </c>
      <c r="BV1681">
        <v>-2</v>
      </c>
      <c r="CB1681" t="s">
        <v>43</v>
      </c>
      <c r="CC1681" t="s">
        <v>58</v>
      </c>
      <c r="CD1681">
        <f>VLOOKUP(CC1681,MoodysRatingMapping!$A$3:$B$23,2,0)</f>
        <v>5.0500000000000007</v>
      </c>
      <c r="CE1681">
        <v>0</v>
      </c>
      <c r="CF1681" s="11">
        <v>3.3</v>
      </c>
      <c r="CG1681" t="s">
        <v>81</v>
      </c>
      <c r="CH1681" s="15">
        <f>VLOOKUP(CG1681,'S&amp;PRatingMapping'!$A$3:$B$24,2,0)</f>
        <v>4.8571428571428568</v>
      </c>
    </row>
    <row r="1682" spans="1:87" x14ac:dyDescent="0.25">
      <c r="A1682" s="2">
        <v>42460</v>
      </c>
      <c r="B1682">
        <v>5.0999999999999996</v>
      </c>
      <c r="C1682">
        <v>79745</v>
      </c>
      <c r="D1682">
        <v>1.1000000000000001</v>
      </c>
      <c r="E1682">
        <v>1</v>
      </c>
      <c r="F1682">
        <v>0</v>
      </c>
      <c r="G1682">
        <v>0</v>
      </c>
      <c r="H1682">
        <v>0</v>
      </c>
      <c r="I1682">
        <v>37500000</v>
      </c>
      <c r="J1682" s="9" t="s">
        <v>30</v>
      </c>
      <c r="K1682">
        <v>1</v>
      </c>
      <c r="L1682" t="s">
        <v>42</v>
      </c>
      <c r="M1682">
        <v>0.82469999999999999</v>
      </c>
      <c r="N1682">
        <v>-4</v>
      </c>
      <c r="O1682" t="s">
        <v>42</v>
      </c>
      <c r="P1682">
        <v>99.996499999999997</v>
      </c>
      <c r="U1682" s="11" t="s">
        <v>29</v>
      </c>
      <c r="V1682" t="s">
        <v>48</v>
      </c>
      <c r="W1682">
        <f>VLOOKUP(V1682,MoodysRatingMapping!$A$3:$B$23,2,0)</f>
        <v>5.5000000000000009</v>
      </c>
      <c r="X1682">
        <v>-1</v>
      </c>
      <c r="Y1682">
        <v>3.3</v>
      </c>
      <c r="Z1682" t="s">
        <v>81</v>
      </c>
      <c r="AA1682" s="7">
        <f>VLOOKUP(Z1682,'S&amp;PRatingMapping'!$A$3:$B$24,2,0)</f>
        <v>4.8571428571428568</v>
      </c>
      <c r="AB1682" t="s">
        <v>92</v>
      </c>
      <c r="AC1682">
        <v>7616</v>
      </c>
      <c r="AD1682">
        <v>7616</v>
      </c>
      <c r="AE1682">
        <v>37500000</v>
      </c>
      <c r="AF1682" t="s">
        <v>34</v>
      </c>
      <c r="AG1682">
        <v>2</v>
      </c>
      <c r="AH1682" t="s">
        <v>42</v>
      </c>
      <c r="AI1682">
        <v>0.15692</v>
      </c>
      <c r="AJ1682">
        <v>-2</v>
      </c>
      <c r="AK1682">
        <v>99.653000000000006</v>
      </c>
      <c r="AP1682" s="11" t="s">
        <v>29</v>
      </c>
      <c r="AQ1682" t="s">
        <v>48</v>
      </c>
      <c r="AR1682">
        <f>VLOOKUP(AQ1682,MoodysRatingMapping!$A$3:$B$23,2,0)</f>
        <v>5.5000000000000009</v>
      </c>
      <c r="AS1682">
        <v>0</v>
      </c>
      <c r="AT1682" s="11">
        <v>3.3</v>
      </c>
      <c r="AU1682" t="s">
        <v>81</v>
      </c>
      <c r="AV1682" s="15">
        <f>VLOOKUP(AU1682,'S&amp;PRatingMapping'!$A$3:$B$24,2,0)</f>
        <v>4.8571428571428568</v>
      </c>
      <c r="AW1682" t="s">
        <v>92</v>
      </c>
      <c r="AX1682">
        <v>37500000</v>
      </c>
      <c r="AY1682" t="s">
        <v>30</v>
      </c>
      <c r="AZ1682">
        <v>1</v>
      </c>
      <c r="BA1682" t="s">
        <v>42</v>
      </c>
      <c r="BB1682">
        <v>7.9219999999999999E-2</v>
      </c>
      <c r="BC1682">
        <v>-3</v>
      </c>
      <c r="BD1682">
        <v>100.15649999999999</v>
      </c>
      <c r="BI1682" s="11" t="s">
        <v>29</v>
      </c>
      <c r="BJ1682" t="s">
        <v>48</v>
      </c>
      <c r="BK1682">
        <f>VLOOKUP(BJ1682,MoodysRatingMapping!$A$3:$B$23,2,0)</f>
        <v>5.5000000000000009</v>
      </c>
      <c r="BL1682">
        <v>0</v>
      </c>
      <c r="BM1682" s="11">
        <v>3.3</v>
      </c>
      <c r="BN1682" t="s">
        <v>81</v>
      </c>
      <c r="BO1682" s="15">
        <f>VLOOKUP(BN1682,'S&amp;PRatingMapping'!$A$3:$B$24,2,0)</f>
        <v>4.8571428571428568</v>
      </c>
      <c r="BQ1682">
        <v>37500000</v>
      </c>
      <c r="BR1682" s="11" t="s">
        <v>30</v>
      </c>
      <c r="BS1682">
        <v>1</v>
      </c>
      <c r="BT1682" t="s">
        <v>42</v>
      </c>
      <c r="BU1682">
        <v>5.8340000000000003E-2</v>
      </c>
      <c r="BV1682">
        <v>-3</v>
      </c>
      <c r="BW1682">
        <v>100.25</v>
      </c>
      <c r="CB1682" t="s">
        <v>29</v>
      </c>
      <c r="CC1682" t="s">
        <v>48</v>
      </c>
      <c r="CD1682">
        <f>VLOOKUP(CC1682,MoodysRatingMapping!$A$3:$B$23,2,0)</f>
        <v>5.5000000000000009</v>
      </c>
      <c r="CE1682">
        <v>0</v>
      </c>
      <c r="CF1682" s="11">
        <v>3.3</v>
      </c>
      <c r="CG1682" t="s">
        <v>81</v>
      </c>
      <c r="CH1682" s="15">
        <f>VLOOKUP(CG1682,'S&amp;PRatingMapping'!$A$3:$B$24,2,0)</f>
        <v>4.8571428571428568</v>
      </c>
      <c r="CI1682" t="s">
        <v>95</v>
      </c>
    </row>
    <row r="1683" spans="1:87" x14ac:dyDescent="0.25">
      <c r="A1683" s="2">
        <v>42034</v>
      </c>
      <c r="B1683">
        <v>4</v>
      </c>
      <c r="C1683">
        <v>79829</v>
      </c>
      <c r="D1683">
        <v>0.70000000000000018</v>
      </c>
      <c r="E1683">
        <v>1</v>
      </c>
      <c r="F1683">
        <v>0</v>
      </c>
      <c r="G1683">
        <v>0</v>
      </c>
      <c r="H1683">
        <v>0</v>
      </c>
      <c r="I1683">
        <v>15000000</v>
      </c>
      <c r="W1683" t="e">
        <f>VLOOKUP(V1683,MoodysRatingMapping!$A$3:$B$23,2,0)</f>
        <v>#N/A</v>
      </c>
      <c r="AA1683" s="7" t="e">
        <f>VLOOKUP(Z1683,'S&amp;PRatingMapping'!$A$3:$B$24,2,0)</f>
        <v>#N/A</v>
      </c>
      <c r="AC1683">
        <v>76116</v>
      </c>
      <c r="AD1683">
        <v>76116</v>
      </c>
      <c r="AE1683">
        <v>15000000</v>
      </c>
      <c r="AR1683" t="e">
        <f>VLOOKUP(AQ1683,MoodysRatingMapping!$A$3:$B$23,2,0)</f>
        <v>#N/A</v>
      </c>
      <c r="AV1683" s="15" t="e">
        <f>VLOOKUP(AU1683,'S&amp;PRatingMapping'!$A$3:$B$24,2,0)</f>
        <v>#N/A</v>
      </c>
      <c r="AX1683">
        <v>15000000</v>
      </c>
      <c r="BK1683" t="e">
        <f>VLOOKUP(BJ1683,MoodysRatingMapping!$A$3:$B$23,2,0)</f>
        <v>#N/A</v>
      </c>
      <c r="BO1683" s="15" t="e">
        <f>VLOOKUP(BN1683,'S&amp;PRatingMapping'!$A$3:$B$24,2,0)</f>
        <v>#N/A</v>
      </c>
      <c r="BQ1683">
        <v>15000000</v>
      </c>
      <c r="CD1683" t="e">
        <f>VLOOKUP(CC1683,MoodysRatingMapping!$A$3:$B$23,2,0)</f>
        <v>#N/A</v>
      </c>
      <c r="CH1683" s="15" t="e">
        <f>VLOOKUP(CG1683,'S&amp;PRatingMapping'!$A$3:$B$24,2,0)</f>
        <v>#N/A</v>
      </c>
    </row>
    <row r="1684" spans="1:87" x14ac:dyDescent="0.25">
      <c r="A1684" s="2">
        <v>42398</v>
      </c>
      <c r="B1684">
        <v>6.2</v>
      </c>
      <c r="C1684">
        <v>79848</v>
      </c>
      <c r="D1684">
        <v>0.10000000000000051</v>
      </c>
      <c r="E1684">
        <v>1</v>
      </c>
      <c r="F1684">
        <v>0</v>
      </c>
      <c r="G1684">
        <v>0</v>
      </c>
      <c r="H1684">
        <v>0</v>
      </c>
      <c r="I1684">
        <v>57375000.009999998</v>
      </c>
      <c r="J1684" s="9">
        <v>5.2</v>
      </c>
      <c r="K1684">
        <v>6</v>
      </c>
      <c r="L1684" t="s">
        <v>42</v>
      </c>
      <c r="M1684">
        <v>0.56720000000000004</v>
      </c>
      <c r="N1684">
        <v>-2</v>
      </c>
      <c r="O1684" t="s">
        <v>42</v>
      </c>
      <c r="P1684">
        <v>92.936499999999995</v>
      </c>
      <c r="U1684" s="11">
        <v>6.1</v>
      </c>
      <c r="V1684" t="s">
        <v>57</v>
      </c>
      <c r="W1684">
        <f>VLOOKUP(V1684,MoodysRatingMapping!$A$3:$B$23,2,0)</f>
        <v>6.8500000000000014</v>
      </c>
      <c r="X1684">
        <v>-1</v>
      </c>
      <c r="Y1684">
        <v>6.1</v>
      </c>
      <c r="Z1684" t="s">
        <v>79</v>
      </c>
      <c r="AA1684" s="7">
        <f>VLOOKUP(Z1684,'S&amp;PRatingMapping'!$A$3:$B$24,2,0)</f>
        <v>6.5714285714285721</v>
      </c>
      <c r="AC1684">
        <v>76177</v>
      </c>
      <c r="AD1684">
        <v>76177</v>
      </c>
      <c r="AE1684">
        <v>57838235.299999997</v>
      </c>
      <c r="AF1684" t="s">
        <v>37</v>
      </c>
      <c r="AG1684">
        <v>6</v>
      </c>
      <c r="AH1684" t="s">
        <v>42</v>
      </c>
      <c r="AI1684">
        <v>0.58279999999999998</v>
      </c>
      <c r="AJ1684">
        <v>-1</v>
      </c>
      <c r="AK1684">
        <v>92.186499999999995</v>
      </c>
      <c r="AP1684" s="11">
        <v>6.1</v>
      </c>
      <c r="AQ1684" t="s">
        <v>57</v>
      </c>
      <c r="AR1684">
        <f>VLOOKUP(AQ1684,MoodysRatingMapping!$A$3:$B$23,2,0)</f>
        <v>6.8500000000000014</v>
      </c>
      <c r="AS1684">
        <v>0</v>
      </c>
      <c r="AT1684" s="11">
        <v>5.2</v>
      </c>
      <c r="AU1684" t="s">
        <v>82</v>
      </c>
      <c r="AV1684" s="15">
        <f>VLOOKUP(AU1684,'S&amp;PRatingMapping'!$A$3:$B$24,2,0)</f>
        <v>6.1428571428571432</v>
      </c>
      <c r="AX1684">
        <v>57838235.299999997</v>
      </c>
      <c r="AY1684" t="s">
        <v>37</v>
      </c>
      <c r="AZ1684">
        <v>6</v>
      </c>
      <c r="BA1684" t="s">
        <v>42</v>
      </c>
      <c r="BB1684">
        <v>0.45503999999999989</v>
      </c>
      <c r="BC1684">
        <v>-1</v>
      </c>
      <c r="BD1684">
        <v>93.936499999999995</v>
      </c>
      <c r="BI1684" s="11">
        <v>6.1</v>
      </c>
      <c r="BJ1684" t="s">
        <v>57</v>
      </c>
      <c r="BK1684">
        <f>VLOOKUP(BJ1684,MoodysRatingMapping!$A$3:$B$23,2,0)</f>
        <v>6.8500000000000014</v>
      </c>
      <c r="BL1684">
        <v>0</v>
      </c>
      <c r="BM1684" s="11">
        <v>5.2</v>
      </c>
      <c r="BN1684" t="s">
        <v>82</v>
      </c>
      <c r="BO1684" s="15">
        <f>VLOOKUP(BN1684,'S&amp;PRatingMapping'!$A$3:$B$24,2,0)</f>
        <v>6.1428571428571432</v>
      </c>
      <c r="BQ1684">
        <v>57838235.299999997</v>
      </c>
      <c r="BR1684" s="11">
        <v>5.2</v>
      </c>
      <c r="BS1684">
        <v>6</v>
      </c>
      <c r="BT1684" t="s">
        <v>42</v>
      </c>
      <c r="BU1684">
        <v>0.45034999999999997</v>
      </c>
      <c r="BV1684">
        <v>-1</v>
      </c>
      <c r="BW1684">
        <v>95.936499999999995</v>
      </c>
      <c r="CB1684" t="s">
        <v>31</v>
      </c>
      <c r="CC1684" t="s">
        <v>57</v>
      </c>
      <c r="CD1684">
        <f>VLOOKUP(CC1684,MoodysRatingMapping!$A$3:$B$23,2,0)</f>
        <v>6.8500000000000014</v>
      </c>
      <c r="CE1684">
        <v>0</v>
      </c>
      <c r="CF1684" s="11">
        <v>5.2</v>
      </c>
      <c r="CG1684" t="s">
        <v>82</v>
      </c>
      <c r="CH1684" s="15">
        <f>VLOOKUP(CG1684,'S&amp;PRatingMapping'!$A$3:$B$24,2,0)</f>
        <v>6.1428571428571432</v>
      </c>
    </row>
    <row r="1685" spans="1:87" x14ac:dyDescent="0.25">
      <c r="A1685" s="2">
        <v>42643</v>
      </c>
      <c r="B1685">
        <v>6.1</v>
      </c>
      <c r="C1685">
        <v>8017</v>
      </c>
      <c r="D1685">
        <v>0.89999999999999947</v>
      </c>
      <c r="E1685">
        <v>1</v>
      </c>
      <c r="F1685">
        <v>0</v>
      </c>
      <c r="G1685">
        <v>0</v>
      </c>
      <c r="H1685">
        <v>0</v>
      </c>
      <c r="I1685">
        <v>5500000</v>
      </c>
      <c r="J1685" s="9">
        <v>5.0999999999999996</v>
      </c>
      <c r="K1685">
        <v>5</v>
      </c>
      <c r="L1685" t="s">
        <v>41</v>
      </c>
      <c r="M1685">
        <v>0.36331999999999998</v>
      </c>
      <c r="N1685">
        <v>-2</v>
      </c>
      <c r="W1685" t="e">
        <f>VLOOKUP(V1685,MoodysRatingMapping!$A$3:$B$23,2,0)</f>
        <v>#N/A</v>
      </c>
      <c r="AA1685" s="7" t="e">
        <f>VLOOKUP(Z1685,'S&amp;PRatingMapping'!$A$3:$B$24,2,0)</f>
        <v>#N/A</v>
      </c>
      <c r="AC1685">
        <v>76278</v>
      </c>
      <c r="AD1685">
        <v>76278</v>
      </c>
      <c r="AE1685">
        <v>4500000</v>
      </c>
      <c r="AF1685" t="s">
        <v>38</v>
      </c>
      <c r="AG1685">
        <v>5</v>
      </c>
      <c r="AH1685" t="s">
        <v>41</v>
      </c>
      <c r="AI1685">
        <v>0.42070999999999997</v>
      </c>
      <c r="AJ1685">
        <v>-1</v>
      </c>
      <c r="AR1685" t="e">
        <f>VLOOKUP(AQ1685,MoodysRatingMapping!$A$3:$B$23,2,0)</f>
        <v>#N/A</v>
      </c>
      <c r="AV1685" s="15" t="e">
        <f>VLOOKUP(AU1685,'S&amp;PRatingMapping'!$A$3:$B$24,2,0)</f>
        <v>#N/A</v>
      </c>
      <c r="AX1685">
        <v>4500000</v>
      </c>
      <c r="AY1685" t="s">
        <v>38</v>
      </c>
      <c r="AZ1685">
        <v>5</v>
      </c>
      <c r="BA1685" t="s">
        <v>41</v>
      </c>
      <c r="BB1685">
        <v>0.41234999999999999</v>
      </c>
      <c r="BC1685">
        <v>-1</v>
      </c>
      <c r="BK1685" t="e">
        <f>VLOOKUP(BJ1685,MoodysRatingMapping!$A$3:$B$23,2,0)</f>
        <v>#N/A</v>
      </c>
      <c r="BO1685" s="15" t="e">
        <f>VLOOKUP(BN1685,'S&amp;PRatingMapping'!$A$3:$B$24,2,0)</f>
        <v>#N/A</v>
      </c>
      <c r="BQ1685">
        <v>5000000</v>
      </c>
      <c r="BR1685" s="11">
        <v>5.2</v>
      </c>
      <c r="BS1685">
        <v>6</v>
      </c>
      <c r="BT1685" t="s">
        <v>41</v>
      </c>
      <c r="BU1685">
        <v>0.64549999999999996</v>
      </c>
      <c r="BV1685">
        <v>0</v>
      </c>
      <c r="CD1685" t="e">
        <f>VLOOKUP(CC1685,MoodysRatingMapping!$A$3:$B$23,2,0)</f>
        <v>#N/A</v>
      </c>
      <c r="CH1685" s="15" t="e">
        <f>VLOOKUP(CG1685,'S&amp;PRatingMapping'!$A$3:$B$24,2,0)</f>
        <v>#N/A</v>
      </c>
    </row>
    <row r="1686" spans="1:87" x14ac:dyDescent="0.25">
      <c r="A1686" s="2">
        <v>42825</v>
      </c>
      <c r="B1686">
        <v>6.2</v>
      </c>
      <c r="C1686">
        <v>8017</v>
      </c>
      <c r="D1686">
        <v>0.10000000000000051</v>
      </c>
      <c r="E1686">
        <v>1</v>
      </c>
      <c r="F1686">
        <v>0</v>
      </c>
      <c r="G1686">
        <v>0</v>
      </c>
      <c r="H1686">
        <v>0</v>
      </c>
      <c r="I1686">
        <v>7000000</v>
      </c>
      <c r="J1686" s="9" t="s">
        <v>29</v>
      </c>
      <c r="K1686">
        <v>4</v>
      </c>
      <c r="L1686" t="s">
        <v>41</v>
      </c>
      <c r="M1686">
        <v>0.1114</v>
      </c>
      <c r="N1686">
        <v>-4</v>
      </c>
      <c r="W1686" t="e">
        <f>VLOOKUP(V1686,MoodysRatingMapping!$A$3:$B$23,2,0)</f>
        <v>#N/A</v>
      </c>
      <c r="AA1686" s="7" t="e">
        <f>VLOOKUP(Z1686,'S&amp;PRatingMapping'!$A$3:$B$24,2,0)</f>
        <v>#N/A</v>
      </c>
      <c r="AC1686">
        <v>76284</v>
      </c>
      <c r="AD1686">
        <v>76284</v>
      </c>
      <c r="AE1686">
        <v>9500000</v>
      </c>
      <c r="AF1686" t="s">
        <v>38</v>
      </c>
      <c r="AG1686">
        <v>5</v>
      </c>
      <c r="AH1686" t="s">
        <v>41</v>
      </c>
      <c r="AI1686">
        <v>0.15923999999999999</v>
      </c>
      <c r="AJ1686">
        <v>-2</v>
      </c>
      <c r="AR1686" t="e">
        <f>VLOOKUP(AQ1686,MoodysRatingMapping!$A$3:$B$23,2,0)</f>
        <v>#N/A</v>
      </c>
      <c r="AV1686" s="15" t="e">
        <f>VLOOKUP(AU1686,'S&amp;PRatingMapping'!$A$3:$B$24,2,0)</f>
        <v>#N/A</v>
      </c>
      <c r="AX1686">
        <v>5000000</v>
      </c>
      <c r="AY1686" t="s">
        <v>29</v>
      </c>
      <c r="AZ1686">
        <v>4</v>
      </c>
      <c r="BA1686" t="s">
        <v>41</v>
      </c>
      <c r="BB1686">
        <v>0.11985999999999999</v>
      </c>
      <c r="BC1686">
        <v>-3</v>
      </c>
      <c r="BK1686" t="e">
        <f>VLOOKUP(BJ1686,MoodysRatingMapping!$A$3:$B$23,2,0)</f>
        <v>#N/A</v>
      </c>
      <c r="BO1686" s="15" t="e">
        <f>VLOOKUP(BN1686,'S&amp;PRatingMapping'!$A$3:$B$24,2,0)</f>
        <v>#N/A</v>
      </c>
      <c r="BQ1686">
        <v>5000000</v>
      </c>
      <c r="BR1686" s="11">
        <v>3.1</v>
      </c>
      <c r="BS1686">
        <v>3</v>
      </c>
      <c r="BT1686" t="s">
        <v>41</v>
      </c>
      <c r="BU1686">
        <v>0.20771999999999999</v>
      </c>
      <c r="BV1686">
        <v>-4</v>
      </c>
      <c r="CD1686" t="e">
        <f>VLOOKUP(CC1686,MoodysRatingMapping!$A$3:$B$23,2,0)</f>
        <v>#N/A</v>
      </c>
      <c r="CH1686" s="15" t="e">
        <f>VLOOKUP(CG1686,'S&amp;PRatingMapping'!$A$3:$B$24,2,0)</f>
        <v>#N/A</v>
      </c>
    </row>
    <row r="1687" spans="1:87" x14ac:dyDescent="0.25">
      <c r="A1687" s="2">
        <v>41851</v>
      </c>
      <c r="B1687">
        <v>4</v>
      </c>
      <c r="C1687">
        <v>80257</v>
      </c>
      <c r="D1687">
        <v>0.89999999999999991</v>
      </c>
      <c r="E1687">
        <v>1</v>
      </c>
      <c r="F1687">
        <v>0</v>
      </c>
      <c r="G1687">
        <v>0</v>
      </c>
      <c r="H1687">
        <v>0</v>
      </c>
      <c r="I1687">
        <v>13456250</v>
      </c>
      <c r="J1687" s="9" t="s">
        <v>30</v>
      </c>
      <c r="K1687">
        <v>1</v>
      </c>
      <c r="L1687" t="s">
        <v>41</v>
      </c>
      <c r="M1687">
        <v>0.11315</v>
      </c>
      <c r="N1687">
        <v>-3</v>
      </c>
      <c r="U1687" s="11">
        <v>2.1</v>
      </c>
      <c r="V1687" t="s">
        <v>60</v>
      </c>
      <c r="W1687">
        <f>VLOOKUP(V1687,MoodysRatingMapping!$A$3:$B$23,2,0)</f>
        <v>2.8000000000000003</v>
      </c>
      <c r="X1687">
        <v>-2</v>
      </c>
      <c r="Y1687">
        <v>2.2999999999999998</v>
      </c>
      <c r="Z1687" t="s">
        <v>77</v>
      </c>
      <c r="AA1687" s="7">
        <f>VLOOKUP(Z1687,'S&amp;PRatingMapping'!$A$3:$B$24,2,0)</f>
        <v>3.5714285714285707</v>
      </c>
      <c r="AC1687">
        <v>76359</v>
      </c>
      <c r="AD1687">
        <v>76359</v>
      </c>
      <c r="AE1687">
        <v>13456250</v>
      </c>
      <c r="AF1687" t="s">
        <v>30</v>
      </c>
      <c r="AG1687">
        <v>1</v>
      </c>
      <c r="AH1687" t="s">
        <v>41</v>
      </c>
      <c r="AI1687">
        <v>9.3780000000000002E-2</v>
      </c>
      <c r="AJ1687">
        <v>-2</v>
      </c>
      <c r="AP1687" s="11">
        <v>2.1</v>
      </c>
      <c r="AQ1687" t="s">
        <v>60</v>
      </c>
      <c r="AR1687">
        <f>VLOOKUP(AQ1687,MoodysRatingMapping!$A$3:$B$23,2,0)</f>
        <v>2.8000000000000003</v>
      </c>
      <c r="AS1687">
        <v>-1</v>
      </c>
      <c r="AT1687" s="11">
        <v>2.2999999999999998</v>
      </c>
      <c r="AU1687" t="s">
        <v>77</v>
      </c>
      <c r="AV1687" s="15">
        <f>VLOOKUP(AU1687,'S&amp;PRatingMapping'!$A$3:$B$24,2,0)</f>
        <v>3.5714285714285707</v>
      </c>
      <c r="AX1687">
        <v>13456250</v>
      </c>
      <c r="AY1687" t="s">
        <v>34</v>
      </c>
      <c r="AZ1687">
        <v>2</v>
      </c>
      <c r="BA1687" t="s">
        <v>41</v>
      </c>
      <c r="BB1687">
        <v>0.12257999999999999</v>
      </c>
      <c r="BC1687">
        <v>-1</v>
      </c>
      <c r="BI1687" s="11">
        <v>2.1</v>
      </c>
      <c r="BJ1687" t="s">
        <v>60</v>
      </c>
      <c r="BK1687">
        <f>VLOOKUP(BJ1687,MoodysRatingMapping!$A$3:$B$23,2,0)</f>
        <v>2.8000000000000003</v>
      </c>
      <c r="BL1687">
        <v>-1</v>
      </c>
      <c r="BM1687" s="11">
        <v>2.2999999999999998</v>
      </c>
      <c r="BN1687" t="s">
        <v>77</v>
      </c>
      <c r="BO1687" s="15">
        <f>VLOOKUP(BN1687,'S&amp;PRatingMapping'!$A$3:$B$24,2,0)</f>
        <v>3.5714285714285707</v>
      </c>
      <c r="BQ1687">
        <v>8882479.5099999998</v>
      </c>
      <c r="BR1687" s="11" t="s">
        <v>30</v>
      </c>
      <c r="BS1687">
        <v>1</v>
      </c>
      <c r="BT1687" t="s">
        <v>41</v>
      </c>
      <c r="BU1687">
        <v>9.0630000000000002E-2</v>
      </c>
      <c r="BV1687">
        <v>-2</v>
      </c>
      <c r="CB1687" t="s">
        <v>34</v>
      </c>
      <c r="CC1687" t="s">
        <v>60</v>
      </c>
      <c r="CD1687">
        <f>VLOOKUP(CC1687,MoodysRatingMapping!$A$3:$B$23,2,0)</f>
        <v>2.8000000000000003</v>
      </c>
      <c r="CE1687">
        <v>-1</v>
      </c>
      <c r="CF1687" s="11">
        <v>2.2999999999999998</v>
      </c>
      <c r="CG1687" t="s">
        <v>77</v>
      </c>
      <c r="CH1687" s="15">
        <f>VLOOKUP(CG1687,'S&amp;PRatingMapping'!$A$3:$B$24,2,0)</f>
        <v>3.5714285714285707</v>
      </c>
    </row>
    <row r="1688" spans="1:87" x14ac:dyDescent="0.25">
      <c r="A1688" s="2">
        <v>42185</v>
      </c>
      <c r="B1688">
        <v>6.2</v>
      </c>
      <c r="C1688">
        <v>80263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120000000</v>
      </c>
      <c r="W1688" t="e">
        <f>VLOOKUP(V1688,MoodysRatingMapping!$A$3:$B$23,2,0)</f>
        <v>#N/A</v>
      </c>
      <c r="AA1688" s="7" t="e">
        <f>VLOOKUP(Z1688,'S&amp;PRatingMapping'!$A$3:$B$24,2,0)</f>
        <v>#N/A</v>
      </c>
      <c r="AC1688">
        <v>76423</v>
      </c>
      <c r="AD1688">
        <v>76423</v>
      </c>
      <c r="AE1688">
        <v>80000000</v>
      </c>
      <c r="AR1688" t="e">
        <f>VLOOKUP(AQ1688,MoodysRatingMapping!$A$3:$B$23,2,0)</f>
        <v>#N/A</v>
      </c>
      <c r="AV1688" s="15" t="e">
        <f>VLOOKUP(AU1688,'S&amp;PRatingMapping'!$A$3:$B$24,2,0)</f>
        <v>#N/A</v>
      </c>
      <c r="AX1688">
        <v>80000000</v>
      </c>
      <c r="BK1688" t="e">
        <f>VLOOKUP(BJ1688,MoodysRatingMapping!$A$3:$B$23,2,0)</f>
        <v>#N/A</v>
      </c>
      <c r="BO1688" s="15" t="e">
        <f>VLOOKUP(BN1688,'S&amp;PRatingMapping'!$A$3:$B$24,2,0)</f>
        <v>#N/A</v>
      </c>
      <c r="BQ1688">
        <v>80000000</v>
      </c>
      <c r="CD1688" t="e">
        <f>VLOOKUP(CC1688,MoodysRatingMapping!$A$3:$B$23,2,0)</f>
        <v>#N/A</v>
      </c>
      <c r="CH1688" s="15" t="e">
        <f>VLOOKUP(CG1688,'S&amp;PRatingMapping'!$A$3:$B$24,2,0)</f>
        <v>#N/A</v>
      </c>
    </row>
    <row r="1689" spans="1:87" x14ac:dyDescent="0.25">
      <c r="A1689" s="2">
        <v>42916</v>
      </c>
      <c r="B1689">
        <v>5.2</v>
      </c>
      <c r="C1689">
        <v>80263</v>
      </c>
      <c r="D1689">
        <v>0.10000000000000051</v>
      </c>
      <c r="E1689">
        <v>1</v>
      </c>
      <c r="F1689">
        <v>0</v>
      </c>
      <c r="G1689">
        <v>0</v>
      </c>
      <c r="H1689">
        <v>0</v>
      </c>
      <c r="I1689">
        <v>120000000</v>
      </c>
      <c r="W1689" t="e">
        <f>VLOOKUP(V1689,MoodysRatingMapping!$A$3:$B$23,2,0)</f>
        <v>#N/A</v>
      </c>
      <c r="AA1689" s="7" t="e">
        <f>VLOOKUP(Z1689,'S&amp;PRatingMapping'!$A$3:$B$24,2,0)</f>
        <v>#N/A</v>
      </c>
      <c r="AC1689">
        <v>76446</v>
      </c>
      <c r="AD1689">
        <v>76446</v>
      </c>
      <c r="AE1689">
        <v>120000000</v>
      </c>
      <c r="AR1689" t="e">
        <f>VLOOKUP(AQ1689,MoodysRatingMapping!$A$3:$B$23,2,0)</f>
        <v>#N/A</v>
      </c>
      <c r="AV1689" s="15" t="e">
        <f>VLOOKUP(AU1689,'S&amp;PRatingMapping'!$A$3:$B$24,2,0)</f>
        <v>#N/A</v>
      </c>
      <c r="AX1689">
        <v>120000000</v>
      </c>
      <c r="BK1689" t="e">
        <f>VLOOKUP(BJ1689,MoodysRatingMapping!$A$3:$B$23,2,0)</f>
        <v>#N/A</v>
      </c>
      <c r="BO1689" s="15" t="e">
        <f>VLOOKUP(BN1689,'S&amp;PRatingMapping'!$A$3:$B$24,2,0)</f>
        <v>#N/A</v>
      </c>
      <c r="BQ1689">
        <v>120000000</v>
      </c>
      <c r="CD1689" t="e">
        <f>VLOOKUP(CC1689,MoodysRatingMapping!$A$3:$B$23,2,0)</f>
        <v>#N/A</v>
      </c>
      <c r="CH1689" s="15" t="e">
        <f>VLOOKUP(CG1689,'S&amp;PRatingMapping'!$A$3:$B$24,2,0)</f>
        <v>#N/A</v>
      </c>
    </row>
    <row r="1690" spans="1:87" x14ac:dyDescent="0.25">
      <c r="A1690" s="2">
        <v>42307</v>
      </c>
      <c r="B1690">
        <v>8.1</v>
      </c>
      <c r="C1690">
        <v>80317</v>
      </c>
      <c r="D1690">
        <v>1.1000000000000001</v>
      </c>
      <c r="E1690">
        <v>1</v>
      </c>
      <c r="F1690">
        <v>0</v>
      </c>
      <c r="G1690">
        <v>0</v>
      </c>
      <c r="H1690">
        <v>0</v>
      </c>
      <c r="I1690">
        <v>16001686.74</v>
      </c>
      <c r="J1690" s="9">
        <v>6.2</v>
      </c>
      <c r="K1690">
        <v>8</v>
      </c>
      <c r="L1690" t="s">
        <v>41</v>
      </c>
      <c r="M1690">
        <v>1.8715599999999999</v>
      </c>
      <c r="N1690">
        <v>-2</v>
      </c>
      <c r="Q1690" s="11">
        <v>5.0999999999999996</v>
      </c>
      <c r="R1690" t="s">
        <v>41</v>
      </c>
      <c r="S1690">
        <v>152.57538</v>
      </c>
      <c r="T1690">
        <v>-5</v>
      </c>
      <c r="U1690" s="11">
        <v>3.2</v>
      </c>
      <c r="V1690" t="s">
        <v>59</v>
      </c>
      <c r="W1690">
        <f>VLOOKUP(V1690,MoodysRatingMapping!$A$3:$B$23,2,0)</f>
        <v>4.6000000000000005</v>
      </c>
      <c r="X1690">
        <v>-7</v>
      </c>
      <c r="Y1690">
        <v>3.3</v>
      </c>
      <c r="Z1690" t="s">
        <v>81</v>
      </c>
      <c r="AA1690" s="7">
        <f>VLOOKUP(Z1690,'S&amp;PRatingMapping'!$A$3:$B$24,2,0)</f>
        <v>4.8571428571428568</v>
      </c>
      <c r="AC1690">
        <v>76497</v>
      </c>
      <c r="AD1690">
        <v>76497</v>
      </c>
      <c r="AE1690">
        <v>15498620.42</v>
      </c>
      <c r="AF1690" t="s">
        <v>36</v>
      </c>
      <c r="AG1690">
        <v>8</v>
      </c>
      <c r="AH1690" t="s">
        <v>41</v>
      </c>
      <c r="AI1690">
        <v>2.55877</v>
      </c>
      <c r="AJ1690">
        <v>-1</v>
      </c>
      <c r="AL1690" t="s">
        <v>29</v>
      </c>
      <c r="AM1690" t="s">
        <v>41</v>
      </c>
      <c r="AN1690">
        <v>142.870183</v>
      </c>
      <c r="AO1690">
        <v>-5</v>
      </c>
      <c r="AP1690" s="11">
        <v>3.2</v>
      </c>
      <c r="AQ1690" t="s">
        <v>59</v>
      </c>
      <c r="AR1690">
        <f>VLOOKUP(AQ1690,MoodysRatingMapping!$A$3:$B$23,2,0)</f>
        <v>4.6000000000000005</v>
      </c>
      <c r="AS1690">
        <v>-6</v>
      </c>
      <c r="AT1690" s="11">
        <v>3.3</v>
      </c>
      <c r="AU1690" t="s">
        <v>81</v>
      </c>
      <c r="AV1690" s="15">
        <f>VLOOKUP(AU1690,'S&amp;PRatingMapping'!$A$3:$B$24,2,0)</f>
        <v>4.8571428571428568</v>
      </c>
      <c r="AX1690">
        <v>20863528.390000001</v>
      </c>
      <c r="AY1690" t="s">
        <v>31</v>
      </c>
      <c r="AZ1690">
        <v>7</v>
      </c>
      <c r="BA1690" t="s">
        <v>41</v>
      </c>
      <c r="BB1690">
        <v>1.2618400000000001</v>
      </c>
      <c r="BC1690">
        <v>-2</v>
      </c>
      <c r="BE1690" s="11">
        <v>3.2</v>
      </c>
      <c r="BF1690" t="s">
        <v>41</v>
      </c>
      <c r="BG1690">
        <v>90.755769999999998</v>
      </c>
      <c r="BH1690">
        <v>-6</v>
      </c>
      <c r="BI1690" s="11">
        <v>3.2</v>
      </c>
      <c r="BJ1690" t="s">
        <v>59</v>
      </c>
      <c r="BK1690">
        <f>VLOOKUP(BJ1690,MoodysRatingMapping!$A$3:$B$23,2,0)</f>
        <v>4.6000000000000005</v>
      </c>
      <c r="BL1690">
        <v>-6</v>
      </c>
      <c r="BM1690" s="11">
        <v>3.2</v>
      </c>
      <c r="BN1690" t="s">
        <v>69</v>
      </c>
      <c r="BO1690" s="15">
        <f>VLOOKUP(BN1690,'S&amp;PRatingMapping'!$A$3:$B$24,2,0)</f>
        <v>4.4285714285714279</v>
      </c>
      <c r="BQ1690">
        <v>25018460.850000001</v>
      </c>
      <c r="BR1690" s="11">
        <v>6.1</v>
      </c>
      <c r="BS1690">
        <v>7</v>
      </c>
      <c r="BT1690" t="s">
        <v>41</v>
      </c>
      <c r="BU1690">
        <v>1.3229</v>
      </c>
      <c r="BV1690">
        <v>-2</v>
      </c>
      <c r="BX1690" t="s">
        <v>29</v>
      </c>
      <c r="BY1690" t="s">
        <v>41</v>
      </c>
      <c r="BZ1690">
        <v>122.20040400000001</v>
      </c>
      <c r="CA1690">
        <v>-5</v>
      </c>
      <c r="CB1690" t="s">
        <v>45</v>
      </c>
      <c r="CC1690" t="s">
        <v>59</v>
      </c>
      <c r="CD1690">
        <f>VLOOKUP(CC1690,MoodysRatingMapping!$A$3:$B$23,2,0)</f>
        <v>4.6000000000000005</v>
      </c>
      <c r="CE1690">
        <v>-6</v>
      </c>
      <c r="CF1690" s="11">
        <v>3.2</v>
      </c>
      <c r="CG1690" t="s">
        <v>69</v>
      </c>
      <c r="CH1690" s="15">
        <f>VLOOKUP(CG1690,'S&amp;PRatingMapping'!$A$3:$B$24,2,0)</f>
        <v>4.4285714285714279</v>
      </c>
    </row>
    <row r="1691" spans="1:87" x14ac:dyDescent="0.25">
      <c r="A1691" s="2">
        <v>42734</v>
      </c>
      <c r="B1691">
        <v>8.1999999999999993</v>
      </c>
      <c r="C1691">
        <v>80317</v>
      </c>
      <c r="D1691">
        <v>9.9999999999999645E-2</v>
      </c>
      <c r="E1691">
        <v>1</v>
      </c>
      <c r="F1691">
        <v>0</v>
      </c>
      <c r="G1691">
        <v>0</v>
      </c>
      <c r="H1691">
        <v>0</v>
      </c>
      <c r="I1691">
        <v>3320461.04</v>
      </c>
      <c r="J1691" s="9">
        <v>6.2</v>
      </c>
      <c r="K1691">
        <v>8</v>
      </c>
      <c r="L1691" t="s">
        <v>41</v>
      </c>
      <c r="M1691">
        <v>2.9519299999999999</v>
      </c>
      <c r="N1691">
        <v>-3</v>
      </c>
      <c r="Q1691" s="11">
        <v>6.2</v>
      </c>
      <c r="R1691" t="s">
        <v>41</v>
      </c>
      <c r="S1691">
        <v>422.84750000000003</v>
      </c>
      <c r="T1691">
        <v>-3</v>
      </c>
      <c r="U1691" s="11">
        <v>8.1</v>
      </c>
      <c r="V1691" t="s">
        <v>63</v>
      </c>
      <c r="W1691">
        <f>VLOOKUP(V1691,MoodysRatingMapping!$A$3:$B$23,2,0)</f>
        <v>8.2000000000000011</v>
      </c>
      <c r="X1691">
        <v>-1</v>
      </c>
      <c r="Y1691" t="s">
        <v>39</v>
      </c>
      <c r="Z1691" t="s">
        <v>83</v>
      </c>
      <c r="AA1691" s="7">
        <f>VLOOKUP(Z1691,'S&amp;PRatingMapping'!$A$3:$B$24,2,0)</f>
        <v>7.4285714285714297</v>
      </c>
      <c r="AC1691">
        <v>76511</v>
      </c>
      <c r="AD1691">
        <v>76511</v>
      </c>
      <c r="AE1691">
        <v>3191498.71</v>
      </c>
      <c r="AF1691" t="s">
        <v>36</v>
      </c>
      <c r="AG1691">
        <v>8</v>
      </c>
      <c r="AH1691" t="s">
        <v>41</v>
      </c>
      <c r="AI1691">
        <v>2.0507900000000001</v>
      </c>
      <c r="AJ1691">
        <v>-2</v>
      </c>
      <c r="AL1691" t="s">
        <v>45</v>
      </c>
      <c r="AM1691" t="s">
        <v>41</v>
      </c>
      <c r="AN1691">
        <v>101.5984</v>
      </c>
      <c r="AO1691">
        <v>-7</v>
      </c>
      <c r="AP1691" s="11" t="s">
        <v>39</v>
      </c>
      <c r="AQ1691" t="s">
        <v>62</v>
      </c>
      <c r="AR1691">
        <f>VLOOKUP(AQ1691,MoodysRatingMapping!$A$3:$B$23,2,0)</f>
        <v>7.7500000000000018</v>
      </c>
      <c r="AS1691">
        <v>-1</v>
      </c>
      <c r="AT1691" s="11">
        <v>6.2</v>
      </c>
      <c r="AU1691" t="s">
        <v>73</v>
      </c>
      <c r="AV1691" s="15">
        <f>VLOOKUP(AU1691,'S&amp;PRatingMapping'!$A$3:$B$24,2,0)</f>
        <v>7.0000000000000009</v>
      </c>
      <c r="AX1691">
        <v>3656900.91</v>
      </c>
      <c r="AY1691" t="s">
        <v>36</v>
      </c>
      <c r="AZ1691">
        <v>8</v>
      </c>
      <c r="BA1691" t="s">
        <v>41</v>
      </c>
      <c r="BB1691">
        <v>2.6526399999999999</v>
      </c>
      <c r="BC1691">
        <v>-2</v>
      </c>
      <c r="BE1691" s="11">
        <v>3.3</v>
      </c>
      <c r="BF1691" t="s">
        <v>41</v>
      </c>
      <c r="BG1691">
        <v>111.38890000000001</v>
      </c>
      <c r="BH1691">
        <v>-7</v>
      </c>
      <c r="BI1691" s="11" t="s">
        <v>39</v>
      </c>
      <c r="BJ1691" t="s">
        <v>62</v>
      </c>
      <c r="BK1691">
        <f>VLOOKUP(BJ1691,MoodysRatingMapping!$A$3:$B$23,2,0)</f>
        <v>7.7500000000000018</v>
      </c>
      <c r="BL1691">
        <v>-1</v>
      </c>
      <c r="BM1691" s="11">
        <v>6.2</v>
      </c>
      <c r="BN1691" t="s">
        <v>73</v>
      </c>
      <c r="BO1691" s="15">
        <f>VLOOKUP(BN1691,'S&amp;PRatingMapping'!$A$3:$B$24,2,0)</f>
        <v>7.0000000000000009</v>
      </c>
      <c r="BQ1691">
        <v>6697820.2199999997</v>
      </c>
      <c r="BR1691" s="11">
        <v>6.2</v>
      </c>
      <c r="BS1691">
        <v>8</v>
      </c>
      <c r="BT1691" t="s">
        <v>41</v>
      </c>
      <c r="BU1691">
        <v>3.3104</v>
      </c>
      <c r="BV1691">
        <v>-2</v>
      </c>
      <c r="BX1691" t="s">
        <v>43</v>
      </c>
      <c r="BY1691" t="s">
        <v>41</v>
      </c>
      <c r="BZ1691">
        <v>110.7436</v>
      </c>
      <c r="CA1691">
        <v>-7</v>
      </c>
      <c r="CB1691" t="s">
        <v>39</v>
      </c>
      <c r="CC1691" t="s">
        <v>62</v>
      </c>
      <c r="CD1691">
        <f>VLOOKUP(CC1691,MoodysRatingMapping!$A$3:$B$23,2,0)</f>
        <v>7.7500000000000018</v>
      </c>
      <c r="CE1691">
        <v>-1</v>
      </c>
      <c r="CF1691" s="11">
        <v>6.2</v>
      </c>
      <c r="CG1691" t="s">
        <v>73</v>
      </c>
      <c r="CH1691" s="15">
        <f>VLOOKUP(CG1691,'S&amp;PRatingMapping'!$A$3:$B$24,2,0)</f>
        <v>7.0000000000000009</v>
      </c>
    </row>
    <row r="1692" spans="1:87" x14ac:dyDescent="0.25">
      <c r="A1692" s="2">
        <v>42185</v>
      </c>
      <c r="B1692">
        <v>8.1</v>
      </c>
      <c r="C1692">
        <v>80364</v>
      </c>
      <c r="D1692">
        <v>1.899999999999999</v>
      </c>
      <c r="E1692">
        <v>1</v>
      </c>
      <c r="F1692">
        <v>0</v>
      </c>
      <c r="G1692">
        <v>0</v>
      </c>
      <c r="H1692">
        <v>0</v>
      </c>
      <c r="I1692">
        <v>7025454.5999999996</v>
      </c>
      <c r="W1692" t="e">
        <f>VLOOKUP(V1692,MoodysRatingMapping!$A$3:$B$23,2,0)</f>
        <v>#N/A</v>
      </c>
      <c r="AA1692" s="7" t="e">
        <f>VLOOKUP(Z1692,'S&amp;PRatingMapping'!$A$3:$B$24,2,0)</f>
        <v>#N/A</v>
      </c>
      <c r="AC1692">
        <v>76543</v>
      </c>
      <c r="AD1692">
        <v>76543</v>
      </c>
      <c r="AE1692">
        <v>7025454.5999999996</v>
      </c>
      <c r="AR1692" t="e">
        <f>VLOOKUP(AQ1692,MoodysRatingMapping!$A$3:$B$23,2,0)</f>
        <v>#N/A</v>
      </c>
      <c r="AV1692" s="15" t="e">
        <f>VLOOKUP(AU1692,'S&amp;PRatingMapping'!$A$3:$B$24,2,0)</f>
        <v>#N/A</v>
      </c>
      <c r="AX1692">
        <v>6516363.6699999999</v>
      </c>
      <c r="BK1692" t="e">
        <f>VLOOKUP(BJ1692,MoodysRatingMapping!$A$3:$B$23,2,0)</f>
        <v>#N/A</v>
      </c>
      <c r="BO1692" s="15" t="e">
        <f>VLOOKUP(BN1692,'S&amp;PRatingMapping'!$A$3:$B$24,2,0)</f>
        <v>#N/A</v>
      </c>
      <c r="BQ1692">
        <v>7445454.5800000001</v>
      </c>
      <c r="CD1692" t="e">
        <f>VLOOKUP(CC1692,MoodysRatingMapping!$A$3:$B$23,2,0)</f>
        <v>#N/A</v>
      </c>
      <c r="CH1692" s="15" t="e">
        <f>VLOOKUP(CG1692,'S&amp;PRatingMapping'!$A$3:$B$24,2,0)</f>
        <v>#N/A</v>
      </c>
    </row>
    <row r="1693" spans="1:87" x14ac:dyDescent="0.25">
      <c r="A1693" s="2">
        <v>41971</v>
      </c>
      <c r="B1693">
        <v>5.0999999999999996</v>
      </c>
      <c r="C1693">
        <v>80368</v>
      </c>
      <c r="D1693">
        <v>1.1000000000000001</v>
      </c>
      <c r="E1693">
        <v>1</v>
      </c>
      <c r="F1693">
        <v>0</v>
      </c>
      <c r="G1693">
        <v>0</v>
      </c>
      <c r="H1693">
        <v>-3</v>
      </c>
      <c r="I1693">
        <v>650000000</v>
      </c>
      <c r="W1693" t="e">
        <f>VLOOKUP(V1693,MoodysRatingMapping!$A$3:$B$23,2,0)</f>
        <v>#N/A</v>
      </c>
      <c r="AA1693" s="7" t="e">
        <f>VLOOKUP(Z1693,'S&amp;PRatingMapping'!$A$3:$B$24,2,0)</f>
        <v>#N/A</v>
      </c>
      <c r="AC1693">
        <v>76576</v>
      </c>
      <c r="AD1693">
        <v>76576</v>
      </c>
      <c r="AE1693">
        <v>843999578.31325305</v>
      </c>
      <c r="AR1693" t="e">
        <f>VLOOKUP(AQ1693,MoodysRatingMapping!$A$3:$B$23,2,0)</f>
        <v>#N/A</v>
      </c>
      <c r="AV1693" s="15" t="e">
        <f>VLOOKUP(AU1693,'S&amp;PRatingMapping'!$A$3:$B$24,2,0)</f>
        <v>#N/A</v>
      </c>
      <c r="AX1693">
        <v>843999578.31325305</v>
      </c>
      <c r="BK1693" t="e">
        <f>VLOOKUP(BJ1693,MoodysRatingMapping!$A$3:$B$23,2,0)</f>
        <v>#N/A</v>
      </c>
      <c r="BO1693" s="15" t="e">
        <f>VLOOKUP(BN1693,'S&amp;PRatingMapping'!$A$3:$B$24,2,0)</f>
        <v>#N/A</v>
      </c>
      <c r="BQ1693">
        <v>844084682.43325305</v>
      </c>
      <c r="CD1693" t="e">
        <f>VLOOKUP(CC1693,MoodysRatingMapping!$A$3:$B$23,2,0)</f>
        <v>#N/A</v>
      </c>
      <c r="CH1693" s="15" t="e">
        <f>VLOOKUP(CG1693,'S&amp;PRatingMapping'!$A$3:$B$24,2,0)</f>
        <v>#N/A</v>
      </c>
    </row>
    <row r="1694" spans="1:87" x14ac:dyDescent="0.25">
      <c r="A1694" s="2">
        <v>42062</v>
      </c>
      <c r="B1694">
        <v>7</v>
      </c>
      <c r="C1694">
        <v>80368</v>
      </c>
      <c r="D1694">
        <v>1.9</v>
      </c>
      <c r="E1694">
        <v>1</v>
      </c>
      <c r="F1694">
        <v>0</v>
      </c>
      <c r="G1694">
        <v>0</v>
      </c>
      <c r="H1694">
        <v>0</v>
      </c>
      <c r="I1694">
        <v>822444072.28915703</v>
      </c>
      <c r="W1694" t="e">
        <f>VLOOKUP(V1694,MoodysRatingMapping!$A$3:$B$23,2,0)</f>
        <v>#N/A</v>
      </c>
      <c r="AA1694" s="7" t="e">
        <f>VLOOKUP(Z1694,'S&amp;PRatingMapping'!$A$3:$B$24,2,0)</f>
        <v>#N/A</v>
      </c>
      <c r="AC1694">
        <v>76579</v>
      </c>
      <c r="AD1694">
        <v>76579</v>
      </c>
      <c r="AE1694">
        <v>822444072.28915703</v>
      </c>
      <c r="AR1694" t="e">
        <f>VLOOKUP(AQ1694,MoodysRatingMapping!$A$3:$B$23,2,0)</f>
        <v>#N/A</v>
      </c>
      <c r="AV1694" s="15" t="e">
        <f>VLOOKUP(AU1694,'S&amp;PRatingMapping'!$A$3:$B$24,2,0)</f>
        <v>#N/A</v>
      </c>
      <c r="AX1694">
        <v>822444072.28915703</v>
      </c>
      <c r="BK1694" t="e">
        <f>VLOOKUP(BJ1694,MoodysRatingMapping!$A$3:$B$23,2,0)</f>
        <v>#N/A</v>
      </c>
      <c r="BO1694" s="15" t="e">
        <f>VLOOKUP(BN1694,'S&amp;PRatingMapping'!$A$3:$B$24,2,0)</f>
        <v>#N/A</v>
      </c>
      <c r="BQ1694">
        <v>650000000</v>
      </c>
      <c r="CD1694" t="e">
        <f>VLOOKUP(CC1694,MoodysRatingMapping!$A$3:$B$23,2,0)</f>
        <v>#N/A</v>
      </c>
      <c r="CH1694" s="15" t="e">
        <f>VLOOKUP(CG1694,'S&amp;PRatingMapping'!$A$3:$B$24,2,0)</f>
        <v>#N/A</v>
      </c>
    </row>
    <row r="1695" spans="1:87" x14ac:dyDescent="0.25">
      <c r="A1695" s="2">
        <v>42580</v>
      </c>
      <c r="B1695">
        <v>6.2</v>
      </c>
      <c r="C1695">
        <v>80368</v>
      </c>
      <c r="D1695">
        <v>0.10000000000000051</v>
      </c>
      <c r="E1695">
        <v>1</v>
      </c>
      <c r="F1695">
        <v>0</v>
      </c>
      <c r="G1695">
        <v>0</v>
      </c>
      <c r="H1695">
        <v>0</v>
      </c>
      <c r="I1695">
        <v>577787278</v>
      </c>
      <c r="Q1695" s="11" t="s">
        <v>39</v>
      </c>
      <c r="R1695" t="s">
        <v>42</v>
      </c>
      <c r="S1695">
        <v>592.21799999999996</v>
      </c>
      <c r="T1695">
        <v>1</v>
      </c>
      <c r="W1695" t="e">
        <f>VLOOKUP(V1695,MoodysRatingMapping!$A$3:$B$23,2,0)</f>
        <v>#N/A</v>
      </c>
      <c r="AA1695" s="7" t="e">
        <f>VLOOKUP(Z1695,'S&amp;PRatingMapping'!$A$3:$B$24,2,0)</f>
        <v>#N/A</v>
      </c>
      <c r="AC1695">
        <v>76585</v>
      </c>
      <c r="AD1695">
        <v>76585</v>
      </c>
      <c r="AE1695">
        <v>608902182.60869598</v>
      </c>
      <c r="AR1695" t="e">
        <f>VLOOKUP(AQ1695,MoodysRatingMapping!$A$3:$B$23,2,0)</f>
        <v>#N/A</v>
      </c>
      <c r="AV1695" s="15" t="e">
        <f>VLOOKUP(AU1695,'S&amp;PRatingMapping'!$A$3:$B$24,2,0)</f>
        <v>#N/A</v>
      </c>
      <c r="AX1695">
        <v>608902182.60869598</v>
      </c>
      <c r="BK1695" t="e">
        <f>VLOOKUP(BJ1695,MoodysRatingMapping!$A$3:$B$23,2,0)</f>
        <v>#N/A</v>
      </c>
      <c r="BO1695" s="15" t="e">
        <f>VLOOKUP(BN1695,'S&amp;PRatingMapping'!$A$3:$B$24,2,0)</f>
        <v>#N/A</v>
      </c>
      <c r="BQ1695">
        <v>608902182.60869598</v>
      </c>
      <c r="CD1695" t="e">
        <f>VLOOKUP(CC1695,MoodysRatingMapping!$A$3:$B$23,2,0)</f>
        <v>#N/A</v>
      </c>
      <c r="CH1695" s="15" t="e">
        <f>VLOOKUP(CG1695,'S&amp;PRatingMapping'!$A$3:$B$24,2,0)</f>
        <v>#N/A</v>
      </c>
    </row>
    <row r="1696" spans="1:87" x14ac:dyDescent="0.25">
      <c r="A1696" s="2">
        <v>42338</v>
      </c>
      <c r="B1696">
        <v>6.2</v>
      </c>
      <c r="C1696">
        <v>80414</v>
      </c>
      <c r="D1696">
        <v>3</v>
      </c>
      <c r="E1696">
        <v>1</v>
      </c>
      <c r="F1696">
        <v>-1</v>
      </c>
      <c r="G1696">
        <v>0</v>
      </c>
      <c r="H1696">
        <v>-3</v>
      </c>
      <c r="I1696">
        <v>118285714.29000001</v>
      </c>
      <c r="J1696" s="9" t="s">
        <v>39</v>
      </c>
      <c r="K1696">
        <v>9</v>
      </c>
      <c r="L1696" t="s">
        <v>42</v>
      </c>
      <c r="M1696">
        <v>11.66473</v>
      </c>
      <c r="N1696">
        <v>1</v>
      </c>
      <c r="O1696" t="s">
        <v>42</v>
      </c>
      <c r="P1696">
        <v>92</v>
      </c>
      <c r="Q1696" s="11">
        <v>8.1</v>
      </c>
      <c r="R1696" t="s">
        <v>42</v>
      </c>
      <c r="S1696">
        <v>2813.5627549999999</v>
      </c>
      <c r="T1696">
        <v>2</v>
      </c>
      <c r="U1696" s="11">
        <v>5.0999999999999996</v>
      </c>
      <c r="V1696" t="s">
        <v>61</v>
      </c>
      <c r="W1696">
        <f>VLOOKUP(V1696,MoodysRatingMapping!$A$3:$B$23,2,0)</f>
        <v>5.9500000000000011</v>
      </c>
      <c r="X1696">
        <v>-3</v>
      </c>
      <c r="Y1696">
        <v>5.2</v>
      </c>
      <c r="Z1696" t="s">
        <v>82</v>
      </c>
      <c r="AA1696" s="7">
        <f>VLOOKUP(Z1696,'S&amp;PRatingMapping'!$A$3:$B$24,2,0)</f>
        <v>6.1428571428571432</v>
      </c>
      <c r="AB1696" t="s">
        <v>67</v>
      </c>
      <c r="AC1696">
        <v>76646</v>
      </c>
      <c r="AD1696">
        <v>76646</v>
      </c>
      <c r="AE1696">
        <v>118285714.29000001</v>
      </c>
      <c r="AF1696" t="s">
        <v>39</v>
      </c>
      <c r="AG1696">
        <v>9</v>
      </c>
      <c r="AH1696" t="s">
        <v>42</v>
      </c>
      <c r="AI1696">
        <v>6.8171799999999996</v>
      </c>
      <c r="AJ1696">
        <v>6</v>
      </c>
      <c r="AK1696">
        <v>95.75</v>
      </c>
      <c r="AL1696" t="s">
        <v>33</v>
      </c>
      <c r="AM1696" t="s">
        <v>42</v>
      </c>
      <c r="AN1696">
        <v>1630.2235350000001</v>
      </c>
      <c r="AO1696">
        <v>7</v>
      </c>
      <c r="AP1696" s="11">
        <v>5.0999999999999996</v>
      </c>
      <c r="AQ1696" t="s">
        <v>61</v>
      </c>
      <c r="AR1696">
        <f>VLOOKUP(AQ1696,MoodysRatingMapping!$A$3:$B$23,2,0)</f>
        <v>5.9500000000000011</v>
      </c>
      <c r="AS1696">
        <v>2</v>
      </c>
      <c r="AT1696" s="11">
        <v>5.2</v>
      </c>
      <c r="AU1696" t="s">
        <v>82</v>
      </c>
      <c r="AV1696" s="15">
        <f>VLOOKUP(AU1696,'S&amp;PRatingMapping'!$A$3:$B$24,2,0)</f>
        <v>6.1428571428571432</v>
      </c>
      <c r="AX1696">
        <v>118285714.29000001</v>
      </c>
      <c r="AY1696" t="s">
        <v>39</v>
      </c>
      <c r="AZ1696">
        <v>9</v>
      </c>
      <c r="BA1696" t="s">
        <v>42</v>
      </c>
      <c r="BB1696">
        <v>6.4209800000000001</v>
      </c>
      <c r="BC1696">
        <v>6</v>
      </c>
      <c r="BD1696">
        <v>93.8125</v>
      </c>
      <c r="BE1696" s="11">
        <v>8.1</v>
      </c>
      <c r="BF1696" t="s">
        <v>42</v>
      </c>
      <c r="BG1696">
        <v>1261.5651869999999</v>
      </c>
      <c r="BH1696">
        <v>7</v>
      </c>
      <c r="BI1696" s="11" t="s">
        <v>29</v>
      </c>
      <c r="BJ1696" t="s">
        <v>48</v>
      </c>
      <c r="BK1696">
        <f>VLOOKUP(BJ1696,MoodysRatingMapping!$A$3:$B$23,2,0)</f>
        <v>5.5000000000000009</v>
      </c>
      <c r="BL1696">
        <v>1</v>
      </c>
      <c r="BM1696" s="11" t="s">
        <v>29</v>
      </c>
      <c r="BN1696" t="s">
        <v>84</v>
      </c>
      <c r="BO1696" s="15">
        <f>VLOOKUP(BN1696,'S&amp;PRatingMapping'!$A$3:$B$24,2,0)</f>
        <v>5.2857142857142856</v>
      </c>
      <c r="BP1696" t="s">
        <v>96</v>
      </c>
      <c r="BQ1696">
        <v>118285714.29000001</v>
      </c>
      <c r="BR1696" s="11">
        <v>6.2</v>
      </c>
      <c r="BS1696">
        <v>8</v>
      </c>
      <c r="BT1696" t="s">
        <v>42</v>
      </c>
      <c r="BU1696">
        <v>2.27061</v>
      </c>
      <c r="BV1696">
        <v>5</v>
      </c>
      <c r="BW1696">
        <v>100.125</v>
      </c>
      <c r="BX1696" t="s">
        <v>33</v>
      </c>
      <c r="BY1696" t="s">
        <v>42</v>
      </c>
      <c r="BZ1696">
        <v>972.62835600000005</v>
      </c>
      <c r="CA1696">
        <v>7</v>
      </c>
      <c r="CB1696" t="s">
        <v>29</v>
      </c>
      <c r="CC1696" t="s">
        <v>48</v>
      </c>
      <c r="CD1696">
        <f>VLOOKUP(CC1696,MoodysRatingMapping!$A$3:$B$23,2,0)</f>
        <v>5.5000000000000009</v>
      </c>
      <c r="CE1696">
        <v>1</v>
      </c>
      <c r="CF1696" s="11" t="s">
        <v>29</v>
      </c>
      <c r="CG1696" t="s">
        <v>84</v>
      </c>
      <c r="CH1696" s="15">
        <f>VLOOKUP(CG1696,'S&amp;PRatingMapping'!$A$3:$B$24,2,0)</f>
        <v>5.2857142857142856</v>
      </c>
      <c r="CI1696" t="s">
        <v>96</v>
      </c>
    </row>
    <row r="1697" spans="1:87" x14ac:dyDescent="0.25">
      <c r="A1697" s="2">
        <v>42369</v>
      </c>
      <c r="B1697">
        <v>8.1</v>
      </c>
      <c r="C1697">
        <v>80414</v>
      </c>
      <c r="D1697">
        <v>1.899999999999999</v>
      </c>
      <c r="E1697">
        <v>1</v>
      </c>
      <c r="F1697">
        <v>0</v>
      </c>
      <c r="G1697">
        <v>-2</v>
      </c>
      <c r="H1697">
        <v>0</v>
      </c>
      <c r="I1697">
        <v>118285714.29000001</v>
      </c>
      <c r="J1697" s="9" t="s">
        <v>39</v>
      </c>
      <c r="K1697">
        <v>9</v>
      </c>
      <c r="L1697" t="s">
        <v>42</v>
      </c>
      <c r="M1697">
        <v>13.2699</v>
      </c>
      <c r="N1697">
        <v>-1</v>
      </c>
      <c r="O1697" t="s">
        <v>42</v>
      </c>
      <c r="P1697">
        <v>85.5</v>
      </c>
      <c r="Q1697" s="11">
        <v>8.1</v>
      </c>
      <c r="R1697" t="s">
        <v>42</v>
      </c>
      <c r="S1697">
        <v>4499.2442620000002</v>
      </c>
      <c r="U1697" s="11">
        <v>6.2</v>
      </c>
      <c r="V1697" t="s">
        <v>53</v>
      </c>
      <c r="W1697">
        <f>VLOOKUP(V1697,MoodysRatingMapping!$A$3:$B$23,2,0)</f>
        <v>7.3000000000000016</v>
      </c>
      <c r="X1697">
        <v>-2</v>
      </c>
      <c r="Y1697">
        <v>6.2</v>
      </c>
      <c r="Z1697" t="s">
        <v>73</v>
      </c>
      <c r="AA1697" s="7">
        <f>VLOOKUP(Z1697,'S&amp;PRatingMapping'!$A$3:$B$24,2,0)</f>
        <v>7.0000000000000009</v>
      </c>
      <c r="AB1697" t="s">
        <v>67</v>
      </c>
      <c r="AC1697">
        <v>76647</v>
      </c>
      <c r="AD1697">
        <v>76647</v>
      </c>
      <c r="AE1697">
        <v>118285714.29000001</v>
      </c>
      <c r="AF1697" t="s">
        <v>39</v>
      </c>
      <c r="AG1697">
        <v>9</v>
      </c>
      <c r="AH1697" t="s">
        <v>42</v>
      </c>
      <c r="AI1697">
        <v>11.66473</v>
      </c>
      <c r="AJ1697">
        <v>1</v>
      </c>
      <c r="AK1697">
        <v>92</v>
      </c>
      <c r="AL1697" t="s">
        <v>33</v>
      </c>
      <c r="AM1697" t="s">
        <v>42</v>
      </c>
      <c r="AN1697">
        <v>2813.5627549999999</v>
      </c>
      <c r="AO1697">
        <v>2</v>
      </c>
      <c r="AP1697" s="11">
        <v>5.0999999999999996</v>
      </c>
      <c r="AQ1697" t="s">
        <v>61</v>
      </c>
      <c r="AR1697">
        <f>VLOOKUP(AQ1697,MoodysRatingMapping!$A$3:$B$23,2,0)</f>
        <v>5.9500000000000011</v>
      </c>
      <c r="AS1697">
        <v>-3</v>
      </c>
      <c r="AT1697" s="11">
        <v>5.2</v>
      </c>
      <c r="AU1697" t="s">
        <v>82</v>
      </c>
      <c r="AV1697" s="15">
        <f>VLOOKUP(AU1697,'S&amp;PRatingMapping'!$A$3:$B$24,2,0)</f>
        <v>6.1428571428571432</v>
      </c>
      <c r="AW1697" t="s">
        <v>67</v>
      </c>
      <c r="AX1697">
        <v>118285714.29000001</v>
      </c>
      <c r="AY1697" t="s">
        <v>39</v>
      </c>
      <c r="AZ1697">
        <v>9</v>
      </c>
      <c r="BA1697" t="s">
        <v>42</v>
      </c>
      <c r="BB1697">
        <v>6.8171799999999996</v>
      </c>
      <c r="BC1697">
        <v>6</v>
      </c>
      <c r="BD1697">
        <v>95.75</v>
      </c>
      <c r="BE1697" s="11">
        <v>8.1</v>
      </c>
      <c r="BF1697" t="s">
        <v>42</v>
      </c>
      <c r="BG1697">
        <v>1630.2235350000001</v>
      </c>
      <c r="BH1697">
        <v>7</v>
      </c>
      <c r="BI1697" s="11">
        <v>5.0999999999999996</v>
      </c>
      <c r="BJ1697" t="s">
        <v>61</v>
      </c>
      <c r="BK1697">
        <f>VLOOKUP(BJ1697,MoodysRatingMapping!$A$3:$B$23,2,0)</f>
        <v>5.9500000000000011</v>
      </c>
      <c r="BL1697">
        <v>2</v>
      </c>
      <c r="BM1697" s="11">
        <v>5.2</v>
      </c>
      <c r="BN1697" t="s">
        <v>82</v>
      </c>
      <c r="BO1697" s="15">
        <f>VLOOKUP(BN1697,'S&amp;PRatingMapping'!$A$3:$B$24,2,0)</f>
        <v>6.1428571428571432</v>
      </c>
      <c r="BQ1697">
        <v>118285714.29000001</v>
      </c>
      <c r="BR1697" s="11" t="s">
        <v>39</v>
      </c>
      <c r="BS1697">
        <v>9</v>
      </c>
      <c r="BT1697" t="s">
        <v>42</v>
      </c>
      <c r="BU1697">
        <v>6.4209800000000001</v>
      </c>
      <c r="BV1697">
        <v>6</v>
      </c>
      <c r="BW1697">
        <v>93.8125</v>
      </c>
      <c r="BX1697" t="s">
        <v>33</v>
      </c>
      <c r="BY1697" t="s">
        <v>42</v>
      </c>
      <c r="BZ1697">
        <v>1261.5651869999999</v>
      </c>
      <c r="CA1697">
        <v>7</v>
      </c>
      <c r="CB1697" t="s">
        <v>29</v>
      </c>
      <c r="CC1697" t="s">
        <v>48</v>
      </c>
      <c r="CD1697">
        <f>VLOOKUP(CC1697,MoodysRatingMapping!$A$3:$B$23,2,0)</f>
        <v>5.5000000000000009</v>
      </c>
      <c r="CE1697">
        <v>1</v>
      </c>
      <c r="CF1697" s="11" t="s">
        <v>29</v>
      </c>
      <c r="CG1697" t="s">
        <v>84</v>
      </c>
      <c r="CH1697" s="15">
        <f>VLOOKUP(CG1697,'S&amp;PRatingMapping'!$A$3:$B$24,2,0)</f>
        <v>5.2857142857142856</v>
      </c>
      <c r="CI1697" t="s">
        <v>96</v>
      </c>
    </row>
    <row r="1698" spans="1:87" x14ac:dyDescent="0.25">
      <c r="A1698" s="2">
        <v>42429</v>
      </c>
      <c r="B1698">
        <v>8.1999999999999993</v>
      </c>
      <c r="C1698">
        <v>80414</v>
      </c>
      <c r="D1698">
        <v>9.9999999999999645E-2</v>
      </c>
      <c r="E1698">
        <v>1</v>
      </c>
      <c r="F1698">
        <v>0</v>
      </c>
      <c r="G1698">
        <v>0</v>
      </c>
      <c r="H1698">
        <v>0</v>
      </c>
      <c r="I1698">
        <v>118285714.29000001</v>
      </c>
      <c r="J1698" s="9">
        <v>8.1</v>
      </c>
      <c r="K1698">
        <v>1</v>
      </c>
      <c r="L1698" t="s">
        <v>42</v>
      </c>
      <c r="M1698">
        <v>17.969919999999998</v>
      </c>
      <c r="N1698">
        <v>-1</v>
      </c>
      <c r="O1698" t="s">
        <v>42</v>
      </c>
      <c r="P1698">
        <v>84.25</v>
      </c>
      <c r="Q1698" s="11">
        <v>8.1</v>
      </c>
      <c r="R1698" t="s">
        <v>42</v>
      </c>
      <c r="S1698">
        <v>538.66582000000005</v>
      </c>
      <c r="T1698">
        <v>-1</v>
      </c>
      <c r="U1698" s="11">
        <v>8.1</v>
      </c>
      <c r="V1698" t="s">
        <v>54</v>
      </c>
      <c r="W1698">
        <f>VLOOKUP(V1698,MoodysRatingMapping!$A$3:$B$23,2,0)</f>
        <v>8.65</v>
      </c>
      <c r="X1698">
        <v>-1</v>
      </c>
      <c r="Y1698">
        <v>8.1</v>
      </c>
      <c r="Z1698" t="s">
        <v>88</v>
      </c>
      <c r="AA1698" s="7">
        <f>VLOOKUP(Z1698,'S&amp;PRatingMapping'!$A$3:$B$24,2,0)</f>
        <v>8.2857142857142865</v>
      </c>
      <c r="AB1698" t="s">
        <v>100</v>
      </c>
      <c r="AC1698">
        <v>76649</v>
      </c>
      <c r="AD1698">
        <v>76649</v>
      </c>
      <c r="AE1698">
        <v>118285714.29000001</v>
      </c>
      <c r="AF1698" t="s">
        <v>33</v>
      </c>
      <c r="AG1698">
        <v>10</v>
      </c>
      <c r="AH1698" t="s">
        <v>42</v>
      </c>
      <c r="AI1698">
        <v>20.392119999999998</v>
      </c>
      <c r="AJ1698">
        <v>0</v>
      </c>
      <c r="AK1698">
        <v>84</v>
      </c>
      <c r="AL1698" t="s">
        <v>33</v>
      </c>
      <c r="AM1698" t="s">
        <v>42</v>
      </c>
      <c r="AN1698">
        <v>4454.8017589999999</v>
      </c>
      <c r="AO1698">
        <v>0</v>
      </c>
      <c r="AP1698" s="11">
        <v>6.2</v>
      </c>
      <c r="AQ1698" t="s">
        <v>53</v>
      </c>
      <c r="AR1698">
        <f>VLOOKUP(AQ1698,MoodysRatingMapping!$A$3:$B$23,2,0)</f>
        <v>7.3000000000000016</v>
      </c>
      <c r="AS1698">
        <v>-2</v>
      </c>
      <c r="AT1698" s="11">
        <v>8.1</v>
      </c>
      <c r="AU1698" t="s">
        <v>85</v>
      </c>
      <c r="AV1698" s="15">
        <f>VLOOKUP(AU1698,'S&amp;PRatingMapping'!$A$3:$B$24,2,0)</f>
        <v>7.8571428571428585</v>
      </c>
      <c r="AX1698">
        <v>118285714.29000001</v>
      </c>
      <c r="AY1698" t="s">
        <v>39</v>
      </c>
      <c r="AZ1698">
        <v>9</v>
      </c>
      <c r="BA1698" t="s">
        <v>42</v>
      </c>
      <c r="BB1698">
        <v>13.206989999999999</v>
      </c>
      <c r="BC1698">
        <v>-1</v>
      </c>
      <c r="BD1698">
        <v>85.5</v>
      </c>
      <c r="BE1698" s="11">
        <v>8.1</v>
      </c>
      <c r="BF1698" t="s">
        <v>42</v>
      </c>
      <c r="BG1698">
        <v>4499.2442620000002</v>
      </c>
      <c r="BH1698">
        <v>0</v>
      </c>
      <c r="BI1698" s="11">
        <v>6.2</v>
      </c>
      <c r="BJ1698" t="s">
        <v>53</v>
      </c>
      <c r="BK1698">
        <f>VLOOKUP(BJ1698,MoodysRatingMapping!$A$3:$B$23,2,0)</f>
        <v>7.3000000000000016</v>
      </c>
      <c r="BL1698">
        <v>-2</v>
      </c>
      <c r="BM1698" s="11">
        <v>6.2</v>
      </c>
      <c r="BN1698" t="s">
        <v>73</v>
      </c>
      <c r="BO1698" s="15">
        <f>VLOOKUP(BN1698,'S&amp;PRatingMapping'!$A$3:$B$24,2,0)</f>
        <v>7.0000000000000009</v>
      </c>
      <c r="BP1698" t="s">
        <v>67</v>
      </c>
      <c r="BQ1698">
        <v>118285714.29000001</v>
      </c>
      <c r="BR1698" s="11" t="s">
        <v>39</v>
      </c>
      <c r="BS1698">
        <v>9</v>
      </c>
      <c r="BT1698" t="s">
        <v>42</v>
      </c>
      <c r="BU1698">
        <v>11.66473</v>
      </c>
      <c r="BV1698">
        <v>1</v>
      </c>
      <c r="BW1698">
        <v>92</v>
      </c>
      <c r="BX1698" t="s">
        <v>33</v>
      </c>
      <c r="BY1698" t="s">
        <v>42</v>
      </c>
      <c r="BZ1698">
        <v>2813.5627549999999</v>
      </c>
      <c r="CA1698">
        <v>2</v>
      </c>
      <c r="CB1698" t="s">
        <v>38</v>
      </c>
      <c r="CC1698" t="s">
        <v>61</v>
      </c>
      <c r="CD1698">
        <f>VLOOKUP(CC1698,MoodysRatingMapping!$A$3:$B$23,2,0)</f>
        <v>5.9500000000000011</v>
      </c>
      <c r="CE1698">
        <v>-3</v>
      </c>
      <c r="CF1698" s="11">
        <v>5.2</v>
      </c>
      <c r="CG1698" t="s">
        <v>82</v>
      </c>
      <c r="CH1698" s="15">
        <f>VLOOKUP(CG1698,'S&amp;PRatingMapping'!$A$3:$B$24,2,0)</f>
        <v>6.1428571428571432</v>
      </c>
      <c r="CI1698" t="s">
        <v>67</v>
      </c>
    </row>
    <row r="1699" spans="1:87" x14ac:dyDescent="0.25">
      <c r="A1699" s="2">
        <v>42643</v>
      </c>
      <c r="B1699">
        <v>9</v>
      </c>
      <c r="C1699">
        <v>80414</v>
      </c>
      <c r="D1699">
        <v>0.80000000000000071</v>
      </c>
      <c r="E1699">
        <v>1</v>
      </c>
      <c r="F1699">
        <v>0</v>
      </c>
      <c r="G1699">
        <v>0</v>
      </c>
      <c r="H1699">
        <v>0</v>
      </c>
      <c r="I1699">
        <v>28672250.109999999</v>
      </c>
      <c r="J1699" s="9" t="s">
        <v>39</v>
      </c>
      <c r="K1699">
        <v>9</v>
      </c>
      <c r="L1699" t="s">
        <v>42</v>
      </c>
      <c r="M1699">
        <v>4.9517199999999999</v>
      </c>
      <c r="N1699">
        <v>-3</v>
      </c>
      <c r="O1699" t="s">
        <v>42</v>
      </c>
      <c r="P1699">
        <v>96.875</v>
      </c>
      <c r="Q1699" s="11">
        <v>8.1</v>
      </c>
      <c r="R1699" t="s">
        <v>42</v>
      </c>
      <c r="S1699">
        <v>822.88350000000003</v>
      </c>
      <c r="T1699">
        <v>-2</v>
      </c>
      <c r="U1699" s="11">
        <v>8.1</v>
      </c>
      <c r="V1699" t="s">
        <v>54</v>
      </c>
      <c r="W1699">
        <f>VLOOKUP(V1699,MoodysRatingMapping!$A$3:$B$23,2,0)</f>
        <v>8.65</v>
      </c>
      <c r="X1699">
        <v>-2</v>
      </c>
      <c r="Y1699">
        <v>8.1</v>
      </c>
      <c r="Z1699" t="s">
        <v>85</v>
      </c>
      <c r="AA1699" s="7">
        <f>VLOOKUP(Z1699,'S&amp;PRatingMapping'!$A$3:$B$24,2,0)</f>
        <v>7.8571428571428585</v>
      </c>
      <c r="AB1699" t="s">
        <v>89</v>
      </c>
      <c r="AC1699">
        <v>76656</v>
      </c>
      <c r="AD1699">
        <v>76656</v>
      </c>
      <c r="AE1699">
        <v>118285714.29000001</v>
      </c>
      <c r="AF1699" t="s">
        <v>39</v>
      </c>
      <c r="AG1699">
        <v>9</v>
      </c>
      <c r="AH1699" t="s">
        <v>42</v>
      </c>
      <c r="AI1699">
        <v>4.9066700000000001</v>
      </c>
      <c r="AJ1699">
        <v>-2</v>
      </c>
      <c r="AK1699">
        <v>95.479249999999993</v>
      </c>
      <c r="AL1699" t="s">
        <v>33</v>
      </c>
      <c r="AM1699" t="s">
        <v>42</v>
      </c>
      <c r="AN1699">
        <v>1003.6124</v>
      </c>
      <c r="AO1699">
        <v>-1</v>
      </c>
      <c r="AP1699" s="11">
        <v>8.1</v>
      </c>
      <c r="AQ1699" t="s">
        <v>54</v>
      </c>
      <c r="AR1699">
        <f>VLOOKUP(AQ1699,MoodysRatingMapping!$A$3:$B$23,2,0)</f>
        <v>8.65</v>
      </c>
      <c r="AS1699">
        <v>-1</v>
      </c>
      <c r="AT1699" s="11">
        <v>8.1</v>
      </c>
      <c r="AU1699" t="s">
        <v>75</v>
      </c>
      <c r="AV1699" s="15">
        <f>VLOOKUP(AU1699,'S&amp;PRatingMapping'!$A$3:$B$24,2,0)</f>
        <v>9.1428571428571441</v>
      </c>
      <c r="AW1699" t="s">
        <v>96</v>
      </c>
      <c r="AX1699">
        <v>118285714.29000001</v>
      </c>
      <c r="AY1699" t="s">
        <v>39</v>
      </c>
      <c r="AZ1699">
        <v>9</v>
      </c>
      <c r="BA1699" t="s">
        <v>42</v>
      </c>
      <c r="BB1699">
        <v>9.1870999999999992</v>
      </c>
      <c r="BC1699">
        <v>-2</v>
      </c>
      <c r="BD1699">
        <v>87.5</v>
      </c>
      <c r="BE1699" s="11">
        <v>8.1</v>
      </c>
      <c r="BF1699" t="s">
        <v>42</v>
      </c>
      <c r="BG1699">
        <v>1346.3081</v>
      </c>
      <c r="BH1699">
        <v>-1</v>
      </c>
      <c r="BI1699" s="11">
        <v>8.1</v>
      </c>
      <c r="BJ1699" t="s">
        <v>54</v>
      </c>
      <c r="BK1699">
        <f>VLOOKUP(BJ1699,MoodysRatingMapping!$A$3:$B$23,2,0)</f>
        <v>8.65</v>
      </c>
      <c r="BL1699">
        <v>-1</v>
      </c>
      <c r="BM1699" s="11">
        <v>8.1</v>
      </c>
      <c r="BN1699" t="s">
        <v>88</v>
      </c>
      <c r="BO1699" s="15">
        <f>VLOOKUP(BN1699,'S&amp;PRatingMapping'!$A$3:$B$24,2,0)</f>
        <v>8.2857142857142865</v>
      </c>
      <c r="BQ1699">
        <v>118285714.29000001</v>
      </c>
      <c r="BR1699" s="11" t="s">
        <v>39</v>
      </c>
      <c r="BS1699">
        <v>9</v>
      </c>
      <c r="BT1699" t="s">
        <v>42</v>
      </c>
      <c r="BU1699">
        <v>12.292070000000001</v>
      </c>
      <c r="BV1699">
        <v>-2</v>
      </c>
      <c r="BW1699">
        <v>87.5</v>
      </c>
      <c r="BX1699" t="s">
        <v>33</v>
      </c>
      <c r="BY1699" t="s">
        <v>42</v>
      </c>
      <c r="BZ1699">
        <v>1514.2208209999999</v>
      </c>
      <c r="CA1699">
        <v>-1</v>
      </c>
      <c r="CB1699" t="s">
        <v>33</v>
      </c>
      <c r="CC1699" t="s">
        <v>54</v>
      </c>
      <c r="CD1699">
        <f>VLOOKUP(CC1699,MoodysRatingMapping!$A$3:$B$23,2,0)</f>
        <v>8.65</v>
      </c>
      <c r="CE1699">
        <v>-1</v>
      </c>
      <c r="CF1699" s="11">
        <v>8.1</v>
      </c>
      <c r="CG1699" t="s">
        <v>88</v>
      </c>
      <c r="CH1699" s="15">
        <f>VLOOKUP(CG1699,'S&amp;PRatingMapping'!$A$3:$B$24,2,0)</f>
        <v>8.2857142857142865</v>
      </c>
      <c r="CI1699" t="s">
        <v>100</v>
      </c>
    </row>
    <row r="1700" spans="1:87" x14ac:dyDescent="0.25">
      <c r="A1700" s="2">
        <v>42185</v>
      </c>
      <c r="B1700">
        <v>8.1</v>
      </c>
      <c r="C1700">
        <v>80432</v>
      </c>
      <c r="D1700">
        <v>1.1000000000000001</v>
      </c>
      <c r="E1700">
        <v>1</v>
      </c>
      <c r="F1700">
        <v>0</v>
      </c>
      <c r="G1700">
        <v>0</v>
      </c>
      <c r="H1700">
        <v>0</v>
      </c>
      <c r="I1700">
        <v>3219782.34</v>
      </c>
      <c r="J1700" s="9" t="s">
        <v>30</v>
      </c>
      <c r="K1700">
        <v>1</v>
      </c>
      <c r="L1700" t="s">
        <v>41</v>
      </c>
      <c r="M1700">
        <v>0.78190000000000004</v>
      </c>
      <c r="N1700">
        <v>-9</v>
      </c>
      <c r="Q1700" s="11">
        <v>2.1</v>
      </c>
      <c r="R1700" t="s">
        <v>41</v>
      </c>
      <c r="S1700">
        <v>37.829149999999998</v>
      </c>
      <c r="T1700">
        <v>-8</v>
      </c>
      <c r="U1700" s="11">
        <v>2.1</v>
      </c>
      <c r="V1700" t="s">
        <v>60</v>
      </c>
      <c r="W1700">
        <f>VLOOKUP(V1700,MoodysRatingMapping!$A$3:$B$23,2,0)</f>
        <v>2.8000000000000003</v>
      </c>
      <c r="X1700">
        <v>-8</v>
      </c>
      <c r="Y1700">
        <v>2.2000000000000002</v>
      </c>
      <c r="Z1700" t="s">
        <v>71</v>
      </c>
      <c r="AA1700" s="7">
        <f>VLOOKUP(Z1700,'S&amp;PRatingMapping'!$A$3:$B$24,2,0)</f>
        <v>3.1428571428571423</v>
      </c>
      <c r="AC1700">
        <v>76692</v>
      </c>
      <c r="AD1700">
        <v>76692</v>
      </c>
      <c r="AE1700">
        <v>3143369.06</v>
      </c>
      <c r="AF1700" t="s">
        <v>30</v>
      </c>
      <c r="AG1700">
        <v>1</v>
      </c>
      <c r="AH1700" t="s">
        <v>41</v>
      </c>
      <c r="AI1700">
        <v>7.4470000000000008E-2</v>
      </c>
      <c r="AJ1700">
        <v>-8</v>
      </c>
      <c r="AL1700" t="s">
        <v>34</v>
      </c>
      <c r="AM1700" t="s">
        <v>41</v>
      </c>
      <c r="AN1700">
        <v>36.061005999999999</v>
      </c>
      <c r="AO1700">
        <v>-7</v>
      </c>
      <c r="AP1700" s="11">
        <v>2.1</v>
      </c>
      <c r="AQ1700" t="s">
        <v>60</v>
      </c>
      <c r="AR1700">
        <f>VLOOKUP(AQ1700,MoodysRatingMapping!$A$3:$B$23,2,0)</f>
        <v>2.8000000000000003</v>
      </c>
      <c r="AS1700">
        <v>-7</v>
      </c>
      <c r="AT1700" s="11">
        <v>2.2000000000000002</v>
      </c>
      <c r="AU1700" t="s">
        <v>71</v>
      </c>
      <c r="AV1700" s="15">
        <f>VLOOKUP(AU1700,'S&amp;PRatingMapping'!$A$3:$B$24,2,0)</f>
        <v>3.1428571428571423</v>
      </c>
      <c r="AX1700">
        <v>3321817.7</v>
      </c>
      <c r="AY1700" t="s">
        <v>30</v>
      </c>
      <c r="AZ1700">
        <v>1</v>
      </c>
      <c r="BA1700" t="s">
        <v>41</v>
      </c>
      <c r="BB1700">
        <v>0.10015</v>
      </c>
      <c r="BC1700">
        <v>-8</v>
      </c>
      <c r="BE1700" s="11">
        <v>2.2000000000000002</v>
      </c>
      <c r="BF1700" t="s">
        <v>41</v>
      </c>
      <c r="BG1700">
        <v>35.571789000000003</v>
      </c>
      <c r="BH1700">
        <v>-7</v>
      </c>
      <c r="BI1700" s="11">
        <v>2.1</v>
      </c>
      <c r="BJ1700" t="s">
        <v>60</v>
      </c>
      <c r="BK1700">
        <f>VLOOKUP(BJ1700,MoodysRatingMapping!$A$3:$B$23,2,0)</f>
        <v>2.8000000000000003</v>
      </c>
      <c r="BL1700">
        <v>-7</v>
      </c>
      <c r="BM1700" s="11">
        <v>2.2000000000000002</v>
      </c>
      <c r="BN1700" t="s">
        <v>71</v>
      </c>
      <c r="BO1700" s="15">
        <f>VLOOKUP(BN1700,'S&amp;PRatingMapping'!$A$3:$B$24,2,0)</f>
        <v>3.1428571428571423</v>
      </c>
      <c r="BQ1700">
        <v>3133322.89</v>
      </c>
      <c r="BR1700" s="11" t="s">
        <v>30</v>
      </c>
      <c r="BS1700">
        <v>1</v>
      </c>
      <c r="BT1700" t="s">
        <v>41</v>
      </c>
      <c r="BU1700">
        <v>0.11595</v>
      </c>
      <c r="BV1700">
        <v>-8</v>
      </c>
      <c r="BX1700" t="s">
        <v>46</v>
      </c>
      <c r="BY1700" t="s">
        <v>41</v>
      </c>
      <c r="BZ1700">
        <v>42.473111000000003</v>
      </c>
      <c r="CA1700">
        <v>-7</v>
      </c>
      <c r="CB1700" t="s">
        <v>34</v>
      </c>
      <c r="CC1700" t="s">
        <v>60</v>
      </c>
      <c r="CD1700">
        <f>VLOOKUP(CC1700,MoodysRatingMapping!$A$3:$B$23,2,0)</f>
        <v>2.8000000000000003</v>
      </c>
      <c r="CE1700">
        <v>-7</v>
      </c>
      <c r="CF1700" s="11">
        <v>2.2000000000000002</v>
      </c>
      <c r="CG1700" t="s">
        <v>71</v>
      </c>
      <c r="CH1700" s="15">
        <f>VLOOKUP(CG1700,'S&amp;PRatingMapping'!$A$3:$B$24,2,0)</f>
        <v>3.1428571428571423</v>
      </c>
    </row>
    <row r="1701" spans="1:87" x14ac:dyDescent="0.25">
      <c r="A1701" s="2">
        <v>41820</v>
      </c>
      <c r="B1701">
        <v>5.0999999999999996</v>
      </c>
      <c r="C1701">
        <v>80454</v>
      </c>
      <c r="D1701">
        <v>1.1000000000000001</v>
      </c>
      <c r="E1701">
        <v>1</v>
      </c>
      <c r="F1701">
        <v>0</v>
      </c>
      <c r="G1701">
        <v>0</v>
      </c>
      <c r="H1701">
        <v>0</v>
      </c>
      <c r="I1701">
        <v>123000000</v>
      </c>
      <c r="W1701" t="e">
        <f>VLOOKUP(V1701,MoodysRatingMapping!$A$3:$B$23,2,0)</f>
        <v>#N/A</v>
      </c>
      <c r="AA1701" s="7" t="e">
        <f>VLOOKUP(Z1701,'S&amp;PRatingMapping'!$A$3:$B$24,2,0)</f>
        <v>#N/A</v>
      </c>
      <c r="AC1701">
        <v>7673</v>
      </c>
      <c r="AD1701">
        <v>7673</v>
      </c>
      <c r="AE1701">
        <v>123000000</v>
      </c>
      <c r="AR1701" t="e">
        <f>VLOOKUP(AQ1701,MoodysRatingMapping!$A$3:$B$23,2,0)</f>
        <v>#N/A</v>
      </c>
      <c r="AV1701" s="15" t="e">
        <f>VLOOKUP(AU1701,'S&amp;PRatingMapping'!$A$3:$B$24,2,0)</f>
        <v>#N/A</v>
      </c>
      <c r="AX1701">
        <v>123000000</v>
      </c>
      <c r="BK1701" t="e">
        <f>VLOOKUP(BJ1701,MoodysRatingMapping!$A$3:$B$23,2,0)</f>
        <v>#N/A</v>
      </c>
      <c r="BO1701" s="15" t="e">
        <f>VLOOKUP(BN1701,'S&amp;PRatingMapping'!$A$3:$B$24,2,0)</f>
        <v>#N/A</v>
      </c>
      <c r="BQ1701">
        <v>123000000</v>
      </c>
      <c r="CD1701" t="e">
        <f>VLOOKUP(CC1701,MoodysRatingMapping!$A$3:$B$23,2,0)</f>
        <v>#N/A</v>
      </c>
      <c r="CH1701" s="15" t="e">
        <f>VLOOKUP(CG1701,'S&amp;PRatingMapping'!$A$3:$B$24,2,0)</f>
        <v>#N/A</v>
      </c>
    </row>
    <row r="1702" spans="1:87" x14ac:dyDescent="0.25">
      <c r="A1702" s="2">
        <v>42521</v>
      </c>
      <c r="B1702">
        <v>3.3</v>
      </c>
      <c r="C1702">
        <v>80454</v>
      </c>
      <c r="D1702">
        <v>9.9999999999999645E-2</v>
      </c>
      <c r="E1702">
        <v>1</v>
      </c>
      <c r="F1702">
        <v>0</v>
      </c>
      <c r="G1702">
        <v>0</v>
      </c>
      <c r="H1702">
        <v>0</v>
      </c>
      <c r="I1702">
        <v>123000000</v>
      </c>
      <c r="W1702" t="e">
        <f>VLOOKUP(V1702,MoodysRatingMapping!$A$3:$B$23,2,0)</f>
        <v>#N/A</v>
      </c>
      <c r="AA1702" s="7" t="e">
        <f>VLOOKUP(Z1702,'S&amp;PRatingMapping'!$A$3:$B$24,2,0)</f>
        <v>#N/A</v>
      </c>
      <c r="AC1702">
        <v>76726</v>
      </c>
      <c r="AD1702">
        <v>76726</v>
      </c>
      <c r="AE1702">
        <v>123000000</v>
      </c>
      <c r="AR1702" t="e">
        <f>VLOOKUP(AQ1702,MoodysRatingMapping!$A$3:$B$23,2,0)</f>
        <v>#N/A</v>
      </c>
      <c r="AV1702" s="15" t="e">
        <f>VLOOKUP(AU1702,'S&amp;PRatingMapping'!$A$3:$B$24,2,0)</f>
        <v>#N/A</v>
      </c>
      <c r="AX1702">
        <v>147000000</v>
      </c>
      <c r="BK1702" t="e">
        <f>VLOOKUP(BJ1702,MoodysRatingMapping!$A$3:$B$23,2,0)</f>
        <v>#N/A</v>
      </c>
      <c r="BO1702" s="15" t="e">
        <f>VLOOKUP(BN1702,'S&amp;PRatingMapping'!$A$3:$B$24,2,0)</f>
        <v>#N/A</v>
      </c>
      <c r="BQ1702">
        <v>147000000</v>
      </c>
      <c r="CD1702" t="e">
        <f>VLOOKUP(CC1702,MoodysRatingMapping!$A$3:$B$23,2,0)</f>
        <v>#N/A</v>
      </c>
      <c r="CH1702" s="15" t="e">
        <f>VLOOKUP(CG1702,'S&amp;PRatingMapping'!$A$3:$B$24,2,0)</f>
        <v>#N/A</v>
      </c>
    </row>
    <row r="1703" spans="1:87" x14ac:dyDescent="0.25">
      <c r="A1703" s="2">
        <v>42947</v>
      </c>
      <c r="B1703">
        <v>4</v>
      </c>
      <c r="C1703">
        <v>80454</v>
      </c>
      <c r="D1703">
        <v>0.70000000000000018</v>
      </c>
      <c r="E1703">
        <v>1</v>
      </c>
      <c r="F1703">
        <v>0</v>
      </c>
      <c r="G1703">
        <v>0</v>
      </c>
      <c r="H1703">
        <v>0</v>
      </c>
      <c r="I1703">
        <v>123000000</v>
      </c>
      <c r="W1703" t="e">
        <f>VLOOKUP(V1703,MoodysRatingMapping!$A$3:$B$23,2,0)</f>
        <v>#N/A</v>
      </c>
      <c r="AA1703" s="7" t="e">
        <f>VLOOKUP(Z1703,'S&amp;PRatingMapping'!$A$3:$B$24,2,0)</f>
        <v>#N/A</v>
      </c>
      <c r="AC1703">
        <v>7674</v>
      </c>
      <c r="AD1703">
        <v>7674</v>
      </c>
      <c r="AE1703">
        <v>123000000</v>
      </c>
      <c r="AR1703" t="e">
        <f>VLOOKUP(AQ1703,MoodysRatingMapping!$A$3:$B$23,2,0)</f>
        <v>#N/A</v>
      </c>
      <c r="AV1703" s="15" t="e">
        <f>VLOOKUP(AU1703,'S&amp;PRatingMapping'!$A$3:$B$24,2,0)</f>
        <v>#N/A</v>
      </c>
      <c r="AX1703">
        <v>123000000</v>
      </c>
      <c r="BK1703" t="e">
        <f>VLOOKUP(BJ1703,MoodysRatingMapping!$A$3:$B$23,2,0)</f>
        <v>#N/A</v>
      </c>
      <c r="BO1703" s="15" t="e">
        <f>VLOOKUP(BN1703,'S&amp;PRatingMapping'!$A$3:$B$24,2,0)</f>
        <v>#N/A</v>
      </c>
      <c r="BQ1703">
        <v>123000000</v>
      </c>
      <c r="CD1703" t="e">
        <f>VLOOKUP(CC1703,MoodysRatingMapping!$A$3:$B$23,2,0)</f>
        <v>#N/A</v>
      </c>
      <c r="CH1703" s="15" t="e">
        <f>VLOOKUP(CG1703,'S&amp;PRatingMapping'!$A$3:$B$24,2,0)</f>
        <v>#N/A</v>
      </c>
    </row>
    <row r="1704" spans="1:87" x14ac:dyDescent="0.25">
      <c r="A1704" s="2">
        <v>42338</v>
      </c>
      <c r="B1704">
        <v>2.2000000000000002</v>
      </c>
      <c r="C1704">
        <v>80469</v>
      </c>
      <c r="D1704">
        <v>0.1000000000000001</v>
      </c>
      <c r="E1704">
        <v>1</v>
      </c>
      <c r="F1704">
        <v>0</v>
      </c>
      <c r="G1704">
        <v>0</v>
      </c>
      <c r="H1704">
        <v>0</v>
      </c>
      <c r="I1704">
        <v>255000000</v>
      </c>
      <c r="J1704" s="9" t="s">
        <v>30</v>
      </c>
      <c r="K1704">
        <v>1</v>
      </c>
      <c r="L1704" t="s">
        <v>42</v>
      </c>
      <c r="M1704">
        <v>0.1</v>
      </c>
      <c r="N1704">
        <v>-1</v>
      </c>
      <c r="U1704" s="11">
        <v>2.1</v>
      </c>
      <c r="V1704" t="s">
        <v>60</v>
      </c>
      <c r="W1704">
        <f>VLOOKUP(V1704,MoodysRatingMapping!$A$3:$B$23,2,0)</f>
        <v>2.8000000000000003</v>
      </c>
      <c r="Y1704">
        <v>2.1</v>
      </c>
      <c r="Z1704" t="s">
        <v>80</v>
      </c>
      <c r="AA1704" s="7">
        <f>VLOOKUP(Z1704,'S&amp;PRatingMapping'!$A$3:$B$24,2,0)</f>
        <v>2.714285714285714</v>
      </c>
      <c r="AC1704">
        <v>76773</v>
      </c>
      <c r="AD1704">
        <v>76773</v>
      </c>
      <c r="AE1704">
        <v>255000000</v>
      </c>
      <c r="AF1704" t="s">
        <v>30</v>
      </c>
      <c r="AG1704">
        <v>1</v>
      </c>
      <c r="AH1704" t="s">
        <v>42</v>
      </c>
      <c r="AI1704">
        <v>0.01</v>
      </c>
      <c r="AJ1704">
        <v>-1</v>
      </c>
      <c r="AP1704" s="11">
        <v>2.1</v>
      </c>
      <c r="AQ1704" t="s">
        <v>60</v>
      </c>
      <c r="AR1704">
        <f>VLOOKUP(AQ1704,MoodysRatingMapping!$A$3:$B$23,2,0)</f>
        <v>2.8000000000000003</v>
      </c>
      <c r="AS1704">
        <v>0</v>
      </c>
      <c r="AT1704" s="11">
        <v>2.1</v>
      </c>
      <c r="AU1704" t="s">
        <v>80</v>
      </c>
      <c r="AV1704" s="15">
        <f>VLOOKUP(AU1704,'S&amp;PRatingMapping'!$A$3:$B$24,2,0)</f>
        <v>2.714285714285714</v>
      </c>
      <c r="AX1704">
        <v>255000000</v>
      </c>
      <c r="AY1704" t="s">
        <v>30</v>
      </c>
      <c r="AZ1704">
        <v>1</v>
      </c>
      <c r="BA1704" t="s">
        <v>42</v>
      </c>
      <c r="BB1704">
        <v>0.01</v>
      </c>
      <c r="BC1704">
        <v>-1</v>
      </c>
      <c r="BI1704" s="11">
        <v>2.1</v>
      </c>
      <c r="BJ1704" t="s">
        <v>60</v>
      </c>
      <c r="BK1704">
        <f>VLOOKUP(BJ1704,MoodysRatingMapping!$A$3:$B$23,2,0)</f>
        <v>2.8000000000000003</v>
      </c>
      <c r="BL1704">
        <v>0</v>
      </c>
      <c r="BM1704" s="11">
        <v>2.1</v>
      </c>
      <c r="BN1704" t="s">
        <v>80</v>
      </c>
      <c r="BO1704" s="15">
        <f>VLOOKUP(BN1704,'S&amp;PRatingMapping'!$A$3:$B$24,2,0)</f>
        <v>2.714285714285714</v>
      </c>
      <c r="BQ1704">
        <v>255000000</v>
      </c>
      <c r="BR1704" s="11" t="s">
        <v>30</v>
      </c>
      <c r="BS1704">
        <v>1</v>
      </c>
      <c r="BT1704" t="s">
        <v>42</v>
      </c>
      <c r="BU1704">
        <v>0.01</v>
      </c>
      <c r="BV1704">
        <v>-1</v>
      </c>
      <c r="CB1704" t="s">
        <v>34</v>
      </c>
      <c r="CC1704" t="s">
        <v>60</v>
      </c>
      <c r="CD1704">
        <f>VLOOKUP(CC1704,MoodysRatingMapping!$A$3:$B$23,2,0)</f>
        <v>2.8000000000000003</v>
      </c>
      <c r="CE1704">
        <v>0</v>
      </c>
      <c r="CF1704" s="11">
        <v>2.1</v>
      </c>
      <c r="CG1704" t="s">
        <v>80</v>
      </c>
      <c r="CH1704" s="15">
        <f>VLOOKUP(CG1704,'S&amp;PRatingMapping'!$A$3:$B$24,2,0)</f>
        <v>2.714285714285714</v>
      </c>
    </row>
    <row r="1705" spans="1:87" x14ac:dyDescent="0.25">
      <c r="A1705" s="2">
        <v>41820</v>
      </c>
      <c r="B1705">
        <v>6.1</v>
      </c>
      <c r="C1705">
        <v>80470</v>
      </c>
      <c r="D1705">
        <v>0.89999999999999947</v>
      </c>
      <c r="E1705">
        <v>1</v>
      </c>
      <c r="F1705">
        <v>0</v>
      </c>
      <c r="G1705">
        <v>0</v>
      </c>
      <c r="H1705">
        <v>0</v>
      </c>
      <c r="I1705">
        <v>5116283.12</v>
      </c>
      <c r="J1705" s="9">
        <v>5.2</v>
      </c>
      <c r="K1705">
        <v>6</v>
      </c>
      <c r="L1705" t="s">
        <v>41</v>
      </c>
      <c r="M1705">
        <v>0.46356000000000003</v>
      </c>
      <c r="N1705">
        <v>-1</v>
      </c>
      <c r="Q1705" s="11">
        <v>3.3</v>
      </c>
      <c r="R1705" t="s">
        <v>41</v>
      </c>
      <c r="S1705">
        <v>14.229620000000001</v>
      </c>
      <c r="T1705">
        <v>-4</v>
      </c>
      <c r="W1705" t="e">
        <f>VLOOKUP(V1705,MoodysRatingMapping!$A$3:$B$23,2,0)</f>
        <v>#N/A</v>
      </c>
      <c r="AA1705" s="7" t="e">
        <f>VLOOKUP(Z1705,'S&amp;PRatingMapping'!$A$3:$B$24,2,0)</f>
        <v>#N/A</v>
      </c>
      <c r="AC1705">
        <v>7689</v>
      </c>
      <c r="AD1705">
        <v>7689</v>
      </c>
      <c r="AE1705">
        <v>5261055.16</v>
      </c>
      <c r="AF1705" t="s">
        <v>37</v>
      </c>
      <c r="AG1705">
        <v>6</v>
      </c>
      <c r="AH1705" t="s">
        <v>41</v>
      </c>
      <c r="AI1705">
        <v>0.60868999999999995</v>
      </c>
      <c r="AJ1705">
        <v>0</v>
      </c>
      <c r="AL1705" t="s">
        <v>29</v>
      </c>
      <c r="AM1705" t="s">
        <v>41</v>
      </c>
      <c r="AN1705">
        <v>135.30502799999999</v>
      </c>
      <c r="AO1705">
        <v>-2</v>
      </c>
      <c r="AR1705" t="e">
        <f>VLOOKUP(AQ1705,MoodysRatingMapping!$A$3:$B$23,2,0)</f>
        <v>#N/A</v>
      </c>
      <c r="AV1705" s="15" t="e">
        <f>VLOOKUP(AU1705,'S&amp;PRatingMapping'!$A$3:$B$24,2,0)</f>
        <v>#N/A</v>
      </c>
      <c r="AX1705">
        <v>4854414.1100000003</v>
      </c>
      <c r="AY1705" t="s">
        <v>31</v>
      </c>
      <c r="AZ1705">
        <v>7</v>
      </c>
      <c r="BA1705" t="s">
        <v>41</v>
      </c>
      <c r="BB1705">
        <v>0.84770000000000001</v>
      </c>
      <c r="BC1705">
        <v>1</v>
      </c>
      <c r="BE1705" s="11" t="s">
        <v>29</v>
      </c>
      <c r="BF1705" t="s">
        <v>41</v>
      </c>
      <c r="BG1705">
        <v>154.13914199999999</v>
      </c>
      <c r="BH1705">
        <v>-2</v>
      </c>
      <c r="BK1705" t="e">
        <f>VLOOKUP(BJ1705,MoodysRatingMapping!$A$3:$B$23,2,0)</f>
        <v>#N/A</v>
      </c>
      <c r="BO1705" s="15" t="e">
        <f>VLOOKUP(BN1705,'S&amp;PRatingMapping'!$A$3:$B$24,2,0)</f>
        <v>#N/A</v>
      </c>
      <c r="BQ1705">
        <v>4224263.8499999996</v>
      </c>
      <c r="BR1705" s="11">
        <v>6.1</v>
      </c>
      <c r="BS1705">
        <v>7</v>
      </c>
      <c r="BT1705" t="s">
        <v>41</v>
      </c>
      <c r="BU1705">
        <v>0.81226999999999994</v>
      </c>
      <c r="BV1705">
        <v>1</v>
      </c>
      <c r="BX1705" t="s">
        <v>29</v>
      </c>
      <c r="BY1705" t="s">
        <v>41</v>
      </c>
      <c r="BZ1705">
        <v>156.197349</v>
      </c>
      <c r="CA1705">
        <v>-2</v>
      </c>
      <c r="CD1705" t="e">
        <f>VLOOKUP(CC1705,MoodysRatingMapping!$A$3:$B$23,2,0)</f>
        <v>#N/A</v>
      </c>
      <c r="CH1705" s="15" t="e">
        <f>VLOOKUP(CG1705,'S&amp;PRatingMapping'!$A$3:$B$24,2,0)</f>
        <v>#N/A</v>
      </c>
    </row>
    <row r="1706" spans="1:87" x14ac:dyDescent="0.25">
      <c r="A1706" s="2">
        <v>42185</v>
      </c>
      <c r="B1706">
        <v>5.2</v>
      </c>
      <c r="C1706">
        <v>80520</v>
      </c>
      <c r="D1706">
        <v>0.10000000000000051</v>
      </c>
      <c r="E1706">
        <v>1</v>
      </c>
      <c r="F1706">
        <v>0</v>
      </c>
      <c r="G1706">
        <v>0</v>
      </c>
      <c r="H1706">
        <v>0</v>
      </c>
      <c r="I1706">
        <v>17000000</v>
      </c>
      <c r="W1706" t="e">
        <f>VLOOKUP(V1706,MoodysRatingMapping!$A$3:$B$23,2,0)</f>
        <v>#N/A</v>
      </c>
      <c r="AA1706" s="7" t="e">
        <f>VLOOKUP(Z1706,'S&amp;PRatingMapping'!$A$3:$B$24,2,0)</f>
        <v>#N/A</v>
      </c>
      <c r="AC1706">
        <v>76838</v>
      </c>
      <c r="AD1706">
        <v>76838</v>
      </c>
      <c r="AE1706">
        <v>17000000</v>
      </c>
      <c r="AR1706" t="e">
        <f>VLOOKUP(AQ1706,MoodysRatingMapping!$A$3:$B$23,2,0)</f>
        <v>#N/A</v>
      </c>
      <c r="AV1706" s="15" t="e">
        <f>VLOOKUP(AU1706,'S&amp;PRatingMapping'!$A$3:$B$24,2,0)</f>
        <v>#N/A</v>
      </c>
      <c r="AX1706">
        <v>19750438.190000001</v>
      </c>
      <c r="BK1706" t="e">
        <f>VLOOKUP(BJ1706,MoodysRatingMapping!$A$3:$B$23,2,0)</f>
        <v>#N/A</v>
      </c>
      <c r="BO1706" s="15" t="e">
        <f>VLOOKUP(BN1706,'S&amp;PRatingMapping'!$A$3:$B$24,2,0)</f>
        <v>#N/A</v>
      </c>
      <c r="BQ1706">
        <v>195406.88</v>
      </c>
      <c r="CD1706" t="e">
        <f>VLOOKUP(CC1706,MoodysRatingMapping!$A$3:$B$23,2,0)</f>
        <v>#N/A</v>
      </c>
      <c r="CH1706" s="15" t="e">
        <f>VLOOKUP(CG1706,'S&amp;PRatingMapping'!$A$3:$B$24,2,0)</f>
        <v>#N/A</v>
      </c>
    </row>
    <row r="1707" spans="1:87" x14ac:dyDescent="0.25">
      <c r="A1707" s="2">
        <v>42916</v>
      </c>
      <c r="B1707">
        <v>7</v>
      </c>
      <c r="C1707">
        <v>80520</v>
      </c>
      <c r="D1707">
        <v>1.9</v>
      </c>
      <c r="E1707">
        <v>1</v>
      </c>
      <c r="F1707">
        <v>0</v>
      </c>
      <c r="G1707">
        <v>-2</v>
      </c>
      <c r="H1707">
        <v>0</v>
      </c>
      <c r="I1707">
        <v>656176.31000000006</v>
      </c>
      <c r="W1707" t="e">
        <f>VLOOKUP(V1707,MoodysRatingMapping!$A$3:$B$23,2,0)</f>
        <v>#N/A</v>
      </c>
      <c r="AA1707" s="7" t="e">
        <f>VLOOKUP(Z1707,'S&amp;PRatingMapping'!$A$3:$B$24,2,0)</f>
        <v>#N/A</v>
      </c>
      <c r="AC1707">
        <v>76854</v>
      </c>
      <c r="AD1707">
        <v>76854</v>
      </c>
      <c r="AE1707">
        <v>653060.73</v>
      </c>
      <c r="AR1707" t="e">
        <f>VLOOKUP(AQ1707,MoodysRatingMapping!$A$3:$B$23,2,0)</f>
        <v>#N/A</v>
      </c>
      <c r="AV1707" s="15" t="e">
        <f>VLOOKUP(AU1707,'S&amp;PRatingMapping'!$A$3:$B$24,2,0)</f>
        <v>#N/A</v>
      </c>
      <c r="AX1707">
        <v>475039.2</v>
      </c>
      <c r="BK1707" t="e">
        <f>VLOOKUP(BJ1707,MoodysRatingMapping!$A$3:$B$23,2,0)</f>
        <v>#N/A</v>
      </c>
      <c r="BO1707" s="15" t="e">
        <f>VLOOKUP(BN1707,'S&amp;PRatingMapping'!$A$3:$B$24,2,0)</f>
        <v>#N/A</v>
      </c>
      <c r="BQ1707">
        <v>8596407.9000000004</v>
      </c>
      <c r="CD1707" t="e">
        <f>VLOOKUP(CC1707,MoodysRatingMapping!$A$3:$B$23,2,0)</f>
        <v>#N/A</v>
      </c>
      <c r="CH1707" s="15" t="e">
        <f>VLOOKUP(CG1707,'S&amp;PRatingMapping'!$A$3:$B$24,2,0)</f>
        <v>#N/A</v>
      </c>
    </row>
    <row r="1708" spans="1:87" x14ac:dyDescent="0.25">
      <c r="A1708" s="2">
        <v>41759</v>
      </c>
      <c r="B1708">
        <v>6.2</v>
      </c>
      <c r="C1708">
        <v>80615</v>
      </c>
      <c r="D1708">
        <v>0.10000000000000051</v>
      </c>
      <c r="E1708">
        <v>1</v>
      </c>
      <c r="F1708">
        <v>0</v>
      </c>
      <c r="G1708">
        <v>0</v>
      </c>
      <c r="H1708">
        <v>0</v>
      </c>
      <c r="I1708">
        <v>33653846.159999996</v>
      </c>
      <c r="J1708" s="9">
        <v>6.2</v>
      </c>
      <c r="K1708">
        <v>8</v>
      </c>
      <c r="L1708" t="s">
        <v>42</v>
      </c>
      <c r="M1708">
        <v>2.1565400000000001</v>
      </c>
      <c r="W1708" t="e">
        <f>VLOOKUP(V1708,MoodysRatingMapping!$A$3:$B$23,2,0)</f>
        <v>#N/A</v>
      </c>
      <c r="AA1708" s="7" t="e">
        <f>VLOOKUP(Z1708,'S&amp;PRatingMapping'!$A$3:$B$24,2,0)</f>
        <v>#N/A</v>
      </c>
      <c r="AC1708">
        <v>76856</v>
      </c>
      <c r="AD1708">
        <v>76856</v>
      </c>
      <c r="AE1708">
        <v>33653846.159999996</v>
      </c>
      <c r="AF1708" t="s">
        <v>31</v>
      </c>
      <c r="AG1708">
        <v>7</v>
      </c>
      <c r="AH1708" t="s">
        <v>42</v>
      </c>
      <c r="AI1708">
        <v>1.52437</v>
      </c>
      <c r="AJ1708">
        <v>0</v>
      </c>
      <c r="AR1708" t="e">
        <f>VLOOKUP(AQ1708,MoodysRatingMapping!$A$3:$B$23,2,0)</f>
        <v>#N/A</v>
      </c>
      <c r="AV1708" s="15" t="e">
        <f>VLOOKUP(AU1708,'S&amp;PRatingMapping'!$A$3:$B$24,2,0)</f>
        <v>#N/A</v>
      </c>
      <c r="AX1708">
        <v>656176.31000000006</v>
      </c>
      <c r="BK1708" t="e">
        <f>VLOOKUP(BJ1708,MoodysRatingMapping!$A$3:$B$23,2,0)</f>
        <v>#N/A</v>
      </c>
      <c r="BO1708" s="15" t="e">
        <f>VLOOKUP(BN1708,'S&amp;PRatingMapping'!$A$3:$B$24,2,0)</f>
        <v>#N/A</v>
      </c>
      <c r="BQ1708">
        <v>653060.73</v>
      </c>
      <c r="CD1708" t="e">
        <f>VLOOKUP(CC1708,MoodysRatingMapping!$A$3:$B$23,2,0)</f>
        <v>#N/A</v>
      </c>
      <c r="CH1708" s="15" t="e">
        <f>VLOOKUP(CG1708,'S&amp;PRatingMapping'!$A$3:$B$24,2,0)</f>
        <v>#N/A</v>
      </c>
    </row>
    <row r="1709" spans="1:87" x14ac:dyDescent="0.25">
      <c r="A1709" s="2">
        <v>41912</v>
      </c>
      <c r="B1709">
        <v>7</v>
      </c>
      <c r="C1709">
        <v>80615</v>
      </c>
      <c r="D1709">
        <v>0.79999999999999982</v>
      </c>
      <c r="E1709">
        <v>1</v>
      </c>
      <c r="F1709">
        <v>0</v>
      </c>
      <c r="G1709">
        <v>0</v>
      </c>
      <c r="H1709">
        <v>0</v>
      </c>
      <c r="I1709">
        <v>33115384.620000001</v>
      </c>
      <c r="J1709" s="9">
        <v>6.2</v>
      </c>
      <c r="K1709">
        <v>8</v>
      </c>
      <c r="L1709" t="s">
        <v>42</v>
      </c>
      <c r="M1709">
        <v>3.6335700000000002</v>
      </c>
      <c r="N1709">
        <v>-1</v>
      </c>
      <c r="W1709" t="e">
        <f>VLOOKUP(V1709,MoodysRatingMapping!$A$3:$B$23,2,0)</f>
        <v>#N/A</v>
      </c>
      <c r="AA1709" s="7" t="e">
        <f>VLOOKUP(Z1709,'S&amp;PRatingMapping'!$A$3:$B$24,2,0)</f>
        <v>#N/A</v>
      </c>
      <c r="AC1709">
        <v>76861</v>
      </c>
      <c r="AD1709">
        <v>76861</v>
      </c>
      <c r="AE1709">
        <v>33384615.390000001</v>
      </c>
      <c r="AF1709" t="s">
        <v>39</v>
      </c>
      <c r="AG1709">
        <v>9</v>
      </c>
      <c r="AH1709" t="s">
        <v>42</v>
      </c>
      <c r="AI1709">
        <v>4.3734699999999993</v>
      </c>
      <c r="AJ1709">
        <v>1</v>
      </c>
      <c r="AR1709" t="e">
        <f>VLOOKUP(AQ1709,MoodysRatingMapping!$A$3:$B$23,2,0)</f>
        <v>#N/A</v>
      </c>
      <c r="AV1709" s="15" t="e">
        <f>VLOOKUP(AU1709,'S&amp;PRatingMapping'!$A$3:$B$24,2,0)</f>
        <v>#N/A</v>
      </c>
      <c r="AX1709">
        <v>33384615.390000001</v>
      </c>
      <c r="AY1709" t="s">
        <v>36</v>
      </c>
      <c r="AZ1709">
        <v>8</v>
      </c>
      <c r="BA1709" t="s">
        <v>42</v>
      </c>
      <c r="BB1709">
        <v>3.56081</v>
      </c>
      <c r="BC1709">
        <v>0</v>
      </c>
      <c r="BK1709" t="e">
        <f>VLOOKUP(BJ1709,MoodysRatingMapping!$A$3:$B$23,2,0)</f>
        <v>#N/A</v>
      </c>
      <c r="BO1709" s="15" t="e">
        <f>VLOOKUP(BN1709,'S&amp;PRatingMapping'!$A$3:$B$24,2,0)</f>
        <v>#N/A</v>
      </c>
      <c r="BQ1709">
        <v>33384615.390000001</v>
      </c>
      <c r="BR1709" s="11">
        <v>6.2</v>
      </c>
      <c r="BS1709">
        <v>8</v>
      </c>
      <c r="BT1709" t="s">
        <v>42</v>
      </c>
      <c r="BU1709">
        <v>3.5876899999999998</v>
      </c>
      <c r="BV1709">
        <v>0</v>
      </c>
      <c r="CD1709" t="e">
        <f>VLOOKUP(CC1709,MoodysRatingMapping!$A$3:$B$23,2,0)</f>
        <v>#N/A</v>
      </c>
      <c r="CH1709" s="15" t="e">
        <f>VLOOKUP(CG1709,'S&amp;PRatingMapping'!$A$3:$B$24,2,0)</f>
        <v>#N/A</v>
      </c>
    </row>
    <row r="1710" spans="1:87" x14ac:dyDescent="0.25">
      <c r="A1710" s="2">
        <v>41851</v>
      </c>
      <c r="B1710">
        <v>8.1999999999999993</v>
      </c>
      <c r="C1710">
        <v>80621</v>
      </c>
      <c r="D1710">
        <v>9.9999999999999645E-2</v>
      </c>
      <c r="E1710">
        <v>1</v>
      </c>
      <c r="F1710">
        <v>0</v>
      </c>
      <c r="G1710">
        <v>0</v>
      </c>
      <c r="H1710">
        <v>0</v>
      </c>
      <c r="I1710">
        <v>5000000</v>
      </c>
      <c r="W1710" t="e">
        <f>VLOOKUP(V1710,MoodysRatingMapping!$A$3:$B$23,2,0)</f>
        <v>#N/A</v>
      </c>
      <c r="AA1710" s="7" t="e">
        <f>VLOOKUP(Z1710,'S&amp;PRatingMapping'!$A$3:$B$24,2,0)</f>
        <v>#N/A</v>
      </c>
      <c r="AC1710">
        <v>76866</v>
      </c>
      <c r="AD1710">
        <v>76866</v>
      </c>
      <c r="AE1710">
        <v>5000000</v>
      </c>
      <c r="AR1710" t="e">
        <f>VLOOKUP(AQ1710,MoodysRatingMapping!$A$3:$B$23,2,0)</f>
        <v>#N/A</v>
      </c>
      <c r="AV1710" s="15" t="e">
        <f>VLOOKUP(AU1710,'S&amp;PRatingMapping'!$A$3:$B$24,2,0)</f>
        <v>#N/A</v>
      </c>
      <c r="AX1710">
        <v>5000000</v>
      </c>
      <c r="BK1710" t="e">
        <f>VLOOKUP(BJ1710,MoodysRatingMapping!$A$3:$B$23,2,0)</f>
        <v>#N/A</v>
      </c>
      <c r="BO1710" s="15" t="e">
        <f>VLOOKUP(BN1710,'S&amp;PRatingMapping'!$A$3:$B$24,2,0)</f>
        <v>#N/A</v>
      </c>
      <c r="BQ1710">
        <v>5000000</v>
      </c>
      <c r="CD1710" t="e">
        <f>VLOOKUP(CC1710,MoodysRatingMapping!$A$3:$B$23,2,0)</f>
        <v>#N/A</v>
      </c>
      <c r="CH1710" s="15" t="e">
        <f>VLOOKUP(CG1710,'S&amp;PRatingMapping'!$A$3:$B$24,2,0)</f>
        <v>#N/A</v>
      </c>
    </row>
    <row r="1711" spans="1:87" x14ac:dyDescent="0.25">
      <c r="A1711" s="2">
        <v>42734</v>
      </c>
      <c r="B1711">
        <v>6.1</v>
      </c>
      <c r="C1711">
        <v>80621</v>
      </c>
      <c r="D1711">
        <v>0.89999999999999947</v>
      </c>
      <c r="E1711">
        <v>1</v>
      </c>
      <c r="F1711">
        <v>0</v>
      </c>
      <c r="G1711">
        <v>0</v>
      </c>
      <c r="H1711">
        <v>0</v>
      </c>
      <c r="I1711">
        <v>5000000</v>
      </c>
      <c r="W1711" t="e">
        <f>VLOOKUP(V1711,MoodysRatingMapping!$A$3:$B$23,2,0)</f>
        <v>#N/A</v>
      </c>
      <c r="AA1711" s="7" t="e">
        <f>VLOOKUP(Z1711,'S&amp;PRatingMapping'!$A$3:$B$24,2,0)</f>
        <v>#N/A</v>
      </c>
      <c r="AC1711">
        <v>76895</v>
      </c>
      <c r="AD1711">
        <v>76895</v>
      </c>
      <c r="AE1711">
        <v>5000000</v>
      </c>
      <c r="AR1711" t="e">
        <f>VLOOKUP(AQ1711,MoodysRatingMapping!$A$3:$B$23,2,0)</f>
        <v>#N/A</v>
      </c>
      <c r="AV1711" s="15" t="e">
        <f>VLOOKUP(AU1711,'S&amp;PRatingMapping'!$A$3:$B$24,2,0)</f>
        <v>#N/A</v>
      </c>
      <c r="AX1711">
        <v>5000000</v>
      </c>
      <c r="BK1711" t="e">
        <f>VLOOKUP(BJ1711,MoodysRatingMapping!$A$3:$B$23,2,0)</f>
        <v>#N/A</v>
      </c>
      <c r="BO1711" s="15" t="e">
        <f>VLOOKUP(BN1711,'S&amp;PRatingMapping'!$A$3:$B$24,2,0)</f>
        <v>#N/A</v>
      </c>
      <c r="BQ1711">
        <v>5000000</v>
      </c>
      <c r="CD1711" t="e">
        <f>VLOOKUP(CC1711,MoodysRatingMapping!$A$3:$B$23,2,0)</f>
        <v>#N/A</v>
      </c>
      <c r="CH1711" s="15" t="e">
        <f>VLOOKUP(CG1711,'S&amp;PRatingMapping'!$A$3:$B$24,2,0)</f>
        <v>#N/A</v>
      </c>
    </row>
    <row r="1712" spans="1:87" x14ac:dyDescent="0.25">
      <c r="A1712" s="2">
        <v>42185</v>
      </c>
      <c r="B1712">
        <v>5.2</v>
      </c>
      <c r="C1712">
        <v>80661</v>
      </c>
      <c r="D1712">
        <v>1.2</v>
      </c>
      <c r="E1712">
        <v>1</v>
      </c>
      <c r="F1712">
        <v>0</v>
      </c>
      <c r="G1712">
        <v>0</v>
      </c>
      <c r="H1712">
        <v>-3</v>
      </c>
      <c r="I1712">
        <v>106627135.61</v>
      </c>
      <c r="Q1712" s="11">
        <v>6.2</v>
      </c>
      <c r="R1712" t="s">
        <v>41</v>
      </c>
      <c r="S1712">
        <v>248.58330000000001</v>
      </c>
      <c r="T1712">
        <v>2</v>
      </c>
      <c r="W1712" t="e">
        <f>VLOOKUP(V1712,MoodysRatingMapping!$A$3:$B$23,2,0)</f>
        <v>#N/A</v>
      </c>
      <c r="AA1712" s="7" t="e">
        <f>VLOOKUP(Z1712,'S&amp;PRatingMapping'!$A$3:$B$24,2,0)</f>
        <v>#N/A</v>
      </c>
      <c r="AC1712">
        <v>76923</v>
      </c>
      <c r="AD1712">
        <v>76923</v>
      </c>
      <c r="AE1712">
        <v>105736943.59999999</v>
      </c>
      <c r="AL1712" t="s">
        <v>31</v>
      </c>
      <c r="AM1712" t="s">
        <v>41</v>
      </c>
      <c r="AN1712">
        <v>246.13863799999999</v>
      </c>
      <c r="AO1712">
        <v>3</v>
      </c>
      <c r="AR1712" t="e">
        <f>VLOOKUP(AQ1712,MoodysRatingMapping!$A$3:$B$23,2,0)</f>
        <v>#N/A</v>
      </c>
      <c r="AV1712" s="15" t="e">
        <f>VLOOKUP(AU1712,'S&amp;PRatingMapping'!$A$3:$B$24,2,0)</f>
        <v>#N/A</v>
      </c>
      <c r="AX1712">
        <v>100996547.86</v>
      </c>
      <c r="BE1712" s="11">
        <v>6.2</v>
      </c>
      <c r="BF1712" t="s">
        <v>41</v>
      </c>
      <c r="BG1712">
        <v>268.454927</v>
      </c>
      <c r="BH1712">
        <v>4</v>
      </c>
      <c r="BK1712" t="e">
        <f>VLOOKUP(BJ1712,MoodysRatingMapping!$A$3:$B$23,2,0)</f>
        <v>#N/A</v>
      </c>
      <c r="BO1712" s="15" t="e">
        <f>VLOOKUP(BN1712,'S&amp;PRatingMapping'!$A$3:$B$24,2,0)</f>
        <v>#N/A</v>
      </c>
      <c r="BQ1712">
        <v>79364942.299999997</v>
      </c>
      <c r="CD1712" t="e">
        <f>VLOOKUP(CC1712,MoodysRatingMapping!$A$3:$B$23,2,0)</f>
        <v>#N/A</v>
      </c>
      <c r="CH1712" s="15" t="e">
        <f>VLOOKUP(CG1712,'S&amp;PRatingMapping'!$A$3:$B$24,2,0)</f>
        <v>#N/A</v>
      </c>
    </row>
    <row r="1713" spans="1:87" x14ac:dyDescent="0.25">
      <c r="A1713" s="2">
        <v>42277</v>
      </c>
      <c r="B1713">
        <v>6.1</v>
      </c>
      <c r="C1713">
        <v>80661</v>
      </c>
      <c r="D1713">
        <v>0.89999999999999947</v>
      </c>
      <c r="E1713">
        <v>1</v>
      </c>
      <c r="F1713">
        <v>0</v>
      </c>
      <c r="G1713">
        <v>0</v>
      </c>
      <c r="H1713">
        <v>0</v>
      </c>
      <c r="I1713">
        <v>86288245.129999995</v>
      </c>
      <c r="J1713" s="9">
        <v>6.1</v>
      </c>
      <c r="K1713">
        <v>7</v>
      </c>
      <c r="L1713" t="s">
        <v>41</v>
      </c>
      <c r="M1713">
        <v>1.4117</v>
      </c>
      <c r="Q1713" s="11">
        <v>8.1</v>
      </c>
      <c r="R1713" t="s">
        <v>41</v>
      </c>
      <c r="S1713">
        <v>838.95548399999996</v>
      </c>
      <c r="T1713">
        <v>3</v>
      </c>
      <c r="W1713" t="e">
        <f>VLOOKUP(V1713,MoodysRatingMapping!$A$3:$B$23,2,0)</f>
        <v>#N/A</v>
      </c>
      <c r="Y1713">
        <v>3.3</v>
      </c>
      <c r="Z1713" t="s">
        <v>81</v>
      </c>
      <c r="AA1713" s="7">
        <f>VLOOKUP(Z1713,'S&amp;PRatingMapping'!$A$3:$B$24,2,0)</f>
        <v>4.8571428571428568</v>
      </c>
      <c r="AC1713">
        <v>76926</v>
      </c>
      <c r="AD1713">
        <v>76926</v>
      </c>
      <c r="AE1713">
        <v>107528009.75</v>
      </c>
      <c r="AR1713" t="e">
        <f>VLOOKUP(AQ1713,MoodysRatingMapping!$A$3:$B$23,2,0)</f>
        <v>#N/A</v>
      </c>
      <c r="AV1713" s="15" t="e">
        <f>VLOOKUP(AU1713,'S&amp;PRatingMapping'!$A$3:$B$24,2,0)</f>
        <v>#N/A</v>
      </c>
      <c r="AX1713">
        <v>106627135.61</v>
      </c>
      <c r="BK1713" t="e">
        <f>VLOOKUP(BJ1713,MoodysRatingMapping!$A$3:$B$23,2,0)</f>
        <v>#N/A</v>
      </c>
      <c r="BO1713" s="15" t="e">
        <f>VLOOKUP(BN1713,'S&amp;PRatingMapping'!$A$3:$B$24,2,0)</f>
        <v>#N/A</v>
      </c>
      <c r="BQ1713">
        <v>106627135.61</v>
      </c>
      <c r="BX1713" t="s">
        <v>36</v>
      </c>
      <c r="BY1713" t="s">
        <v>41</v>
      </c>
      <c r="BZ1713">
        <v>248.50803300000001</v>
      </c>
      <c r="CA1713">
        <v>2</v>
      </c>
      <c r="CD1713" t="e">
        <f>VLOOKUP(CC1713,MoodysRatingMapping!$A$3:$B$23,2,0)</f>
        <v>#N/A</v>
      </c>
      <c r="CH1713" s="15" t="e">
        <f>VLOOKUP(CG1713,'S&amp;PRatingMapping'!$A$3:$B$24,2,0)</f>
        <v>#N/A</v>
      </c>
    </row>
    <row r="1714" spans="1:87" x14ac:dyDescent="0.25">
      <c r="A1714" s="2">
        <v>42460</v>
      </c>
      <c r="B1714">
        <v>7</v>
      </c>
      <c r="C1714">
        <v>80661</v>
      </c>
      <c r="D1714">
        <v>0.90000000000000036</v>
      </c>
      <c r="E1714">
        <v>1</v>
      </c>
      <c r="F1714">
        <v>0</v>
      </c>
      <c r="G1714">
        <v>0</v>
      </c>
      <c r="H1714">
        <v>0</v>
      </c>
      <c r="I1714">
        <v>2686100.42</v>
      </c>
      <c r="J1714" s="9">
        <v>6.1</v>
      </c>
      <c r="K1714">
        <v>7</v>
      </c>
      <c r="L1714" t="s">
        <v>41</v>
      </c>
      <c r="M1714">
        <v>1.17188</v>
      </c>
      <c r="N1714">
        <v>-2</v>
      </c>
      <c r="Q1714" s="11" t="s">
        <v>39</v>
      </c>
      <c r="R1714" t="s">
        <v>41</v>
      </c>
      <c r="S1714">
        <v>631.86327000000006</v>
      </c>
      <c r="W1714" t="e">
        <f>VLOOKUP(V1714,MoodysRatingMapping!$A$3:$B$23,2,0)</f>
        <v>#N/A</v>
      </c>
      <c r="Y1714">
        <v>3.3</v>
      </c>
      <c r="Z1714" t="s">
        <v>81</v>
      </c>
      <c r="AA1714" s="7">
        <f>VLOOKUP(Z1714,'S&amp;PRatingMapping'!$A$3:$B$24,2,0)</f>
        <v>4.8571428571428568</v>
      </c>
      <c r="AC1714">
        <v>76932</v>
      </c>
      <c r="AD1714">
        <v>76932</v>
      </c>
      <c r="AE1714">
        <v>24317705.98</v>
      </c>
      <c r="AF1714" t="s">
        <v>36</v>
      </c>
      <c r="AG1714">
        <v>8</v>
      </c>
      <c r="AH1714" t="s">
        <v>41</v>
      </c>
      <c r="AI1714">
        <v>1.6415599999999999</v>
      </c>
      <c r="AJ1714">
        <v>1</v>
      </c>
      <c r="AL1714" t="s">
        <v>39</v>
      </c>
      <c r="AM1714" t="s">
        <v>41</v>
      </c>
      <c r="AN1714">
        <v>596.82970799999998</v>
      </c>
      <c r="AO1714">
        <v>2</v>
      </c>
      <c r="AR1714" t="e">
        <f>VLOOKUP(AQ1714,MoodysRatingMapping!$A$3:$B$23,2,0)</f>
        <v>#N/A</v>
      </c>
      <c r="AT1714" s="11">
        <v>3.3</v>
      </c>
      <c r="AU1714" t="s">
        <v>81</v>
      </c>
      <c r="AV1714" s="15">
        <f>VLOOKUP(AU1714,'S&amp;PRatingMapping'!$A$3:$B$24,2,0)</f>
        <v>4.8571428571428568</v>
      </c>
      <c r="AX1714">
        <v>28762893.440000001</v>
      </c>
      <c r="AY1714" t="s">
        <v>31</v>
      </c>
      <c r="AZ1714">
        <v>7</v>
      </c>
      <c r="BA1714" t="s">
        <v>41</v>
      </c>
      <c r="BB1714">
        <v>1.25912</v>
      </c>
      <c r="BC1714">
        <v>0</v>
      </c>
      <c r="BE1714" s="11" t="s">
        <v>39</v>
      </c>
      <c r="BF1714" t="s">
        <v>41</v>
      </c>
      <c r="BG1714">
        <v>782.64522199999999</v>
      </c>
      <c r="BH1714">
        <v>2</v>
      </c>
      <c r="BK1714" t="e">
        <f>VLOOKUP(BJ1714,MoodysRatingMapping!$A$3:$B$23,2,0)</f>
        <v>#N/A</v>
      </c>
      <c r="BM1714" s="11">
        <v>3.3</v>
      </c>
      <c r="BN1714" t="s">
        <v>81</v>
      </c>
      <c r="BO1714" s="15">
        <f>VLOOKUP(BN1714,'S&amp;PRatingMapping'!$A$3:$B$24,2,0)</f>
        <v>4.8571428571428568</v>
      </c>
      <c r="BQ1714">
        <v>46612669.619999997</v>
      </c>
      <c r="BR1714" s="11">
        <v>6.1</v>
      </c>
      <c r="BS1714">
        <v>7</v>
      </c>
      <c r="BT1714" t="s">
        <v>41</v>
      </c>
      <c r="BU1714">
        <v>0.94699</v>
      </c>
      <c r="BV1714">
        <v>0</v>
      </c>
      <c r="BX1714" t="s">
        <v>33</v>
      </c>
      <c r="BY1714" t="s">
        <v>41</v>
      </c>
      <c r="BZ1714">
        <v>881.74164800000005</v>
      </c>
      <c r="CA1714">
        <v>3</v>
      </c>
      <c r="CD1714" t="e">
        <f>VLOOKUP(CC1714,MoodysRatingMapping!$A$3:$B$23,2,0)</f>
        <v>#N/A</v>
      </c>
      <c r="CF1714" s="11">
        <v>3.3</v>
      </c>
      <c r="CG1714" t="s">
        <v>81</v>
      </c>
      <c r="CH1714" s="15">
        <f>VLOOKUP(CG1714,'S&amp;PRatingMapping'!$A$3:$B$24,2,0)</f>
        <v>4.8571428571428568</v>
      </c>
    </row>
    <row r="1715" spans="1:87" x14ac:dyDescent="0.25">
      <c r="A1715" s="2">
        <v>42460</v>
      </c>
      <c r="B1715">
        <v>5.0999999999999996</v>
      </c>
      <c r="C1715">
        <v>80663</v>
      </c>
      <c r="D1715">
        <v>1.1000000000000001</v>
      </c>
      <c r="E1715">
        <v>1</v>
      </c>
      <c r="F1715">
        <v>0</v>
      </c>
      <c r="G1715">
        <v>0</v>
      </c>
      <c r="H1715">
        <v>0</v>
      </c>
      <c r="I1715">
        <v>94000000</v>
      </c>
      <c r="J1715" s="9">
        <v>6.2</v>
      </c>
      <c r="K1715">
        <v>8</v>
      </c>
      <c r="L1715" t="s">
        <v>42</v>
      </c>
      <c r="M1715">
        <v>2.7631600000000001</v>
      </c>
      <c r="N1715">
        <v>3</v>
      </c>
      <c r="U1715" s="11">
        <v>3.3</v>
      </c>
      <c r="V1715" t="s">
        <v>58</v>
      </c>
      <c r="W1715">
        <f>VLOOKUP(V1715,MoodysRatingMapping!$A$3:$B$23,2,0)</f>
        <v>5.0500000000000007</v>
      </c>
      <c r="X1715">
        <v>-2</v>
      </c>
      <c r="Y1715" t="s">
        <v>29</v>
      </c>
      <c r="Z1715" t="s">
        <v>84</v>
      </c>
      <c r="AA1715" s="7">
        <f>VLOOKUP(Z1715,'S&amp;PRatingMapping'!$A$3:$B$24,2,0)</f>
        <v>5.2857142857142856</v>
      </c>
      <c r="AC1715">
        <v>7696</v>
      </c>
      <c r="AD1715">
        <v>7696</v>
      </c>
      <c r="AE1715">
        <v>94000000</v>
      </c>
      <c r="AF1715" t="s">
        <v>39</v>
      </c>
      <c r="AG1715">
        <v>9</v>
      </c>
      <c r="AH1715" t="s">
        <v>42</v>
      </c>
      <c r="AI1715">
        <v>4.4532999999999996</v>
      </c>
      <c r="AJ1715">
        <v>5</v>
      </c>
      <c r="AP1715" s="11">
        <v>3.3</v>
      </c>
      <c r="AQ1715" t="s">
        <v>58</v>
      </c>
      <c r="AR1715">
        <f>VLOOKUP(AQ1715,MoodysRatingMapping!$A$3:$B$23,2,0)</f>
        <v>5.0500000000000007</v>
      </c>
      <c r="AS1715">
        <v>-1</v>
      </c>
      <c r="AT1715" s="11" t="s">
        <v>29</v>
      </c>
      <c r="AU1715" t="s">
        <v>84</v>
      </c>
      <c r="AV1715" s="15">
        <f>VLOOKUP(AU1715,'S&amp;PRatingMapping'!$A$3:$B$24,2,0)</f>
        <v>5.2857142857142856</v>
      </c>
      <c r="AX1715">
        <v>94000000</v>
      </c>
      <c r="AY1715" t="s">
        <v>39</v>
      </c>
      <c r="AZ1715">
        <v>9</v>
      </c>
      <c r="BA1715" t="s">
        <v>42</v>
      </c>
      <c r="BB1715">
        <v>6.9629300000000001</v>
      </c>
      <c r="BC1715">
        <v>5</v>
      </c>
      <c r="BI1715" s="11">
        <v>3.3</v>
      </c>
      <c r="BJ1715" t="s">
        <v>58</v>
      </c>
      <c r="BK1715">
        <f>VLOOKUP(BJ1715,MoodysRatingMapping!$A$3:$B$23,2,0)</f>
        <v>5.0500000000000007</v>
      </c>
      <c r="BL1715">
        <v>-1</v>
      </c>
      <c r="BM1715" s="11" t="s">
        <v>29</v>
      </c>
      <c r="BN1715" t="s">
        <v>84</v>
      </c>
      <c r="BO1715" s="15">
        <f>VLOOKUP(BN1715,'S&amp;PRatingMapping'!$A$3:$B$24,2,0)</f>
        <v>5.2857142857142856</v>
      </c>
      <c r="BQ1715">
        <v>94406966.609999999</v>
      </c>
      <c r="BR1715" s="11" t="s">
        <v>39</v>
      </c>
      <c r="BS1715">
        <v>9</v>
      </c>
      <c r="BT1715" t="s">
        <v>42</v>
      </c>
      <c r="BU1715">
        <v>5.9677199999999999</v>
      </c>
      <c r="BV1715">
        <v>5</v>
      </c>
      <c r="CB1715" t="s">
        <v>43</v>
      </c>
      <c r="CC1715" t="s">
        <v>58</v>
      </c>
      <c r="CD1715">
        <f>VLOOKUP(CC1715,MoodysRatingMapping!$A$3:$B$23,2,0)</f>
        <v>5.0500000000000007</v>
      </c>
      <c r="CE1715">
        <v>-1</v>
      </c>
      <c r="CF1715" s="11" t="s">
        <v>29</v>
      </c>
      <c r="CG1715" t="s">
        <v>84</v>
      </c>
      <c r="CH1715" s="15">
        <f>VLOOKUP(CG1715,'S&amp;PRatingMapping'!$A$3:$B$24,2,0)</f>
        <v>5.2857142857142856</v>
      </c>
    </row>
    <row r="1716" spans="1:87" x14ac:dyDescent="0.25">
      <c r="A1716" s="2">
        <v>42247</v>
      </c>
      <c r="B1716">
        <v>8.1</v>
      </c>
      <c r="C1716">
        <v>80665</v>
      </c>
      <c r="D1716">
        <v>1.1000000000000001</v>
      </c>
      <c r="E1716">
        <v>1</v>
      </c>
      <c r="F1716">
        <v>0</v>
      </c>
      <c r="G1716">
        <v>0</v>
      </c>
      <c r="H1716">
        <v>0</v>
      </c>
      <c r="I1716">
        <v>2206287.92</v>
      </c>
      <c r="J1716" s="9">
        <v>3.1</v>
      </c>
      <c r="K1716">
        <v>3</v>
      </c>
      <c r="L1716" t="s">
        <v>41</v>
      </c>
      <c r="M1716">
        <v>0.16778999999999999</v>
      </c>
      <c r="N1716">
        <v>-7</v>
      </c>
      <c r="W1716" t="e">
        <f>VLOOKUP(V1716,MoodysRatingMapping!$A$3:$B$23,2,0)</f>
        <v>#N/A</v>
      </c>
      <c r="AA1716" s="7" t="e">
        <f>VLOOKUP(Z1716,'S&amp;PRatingMapping'!$A$3:$B$24,2,0)</f>
        <v>#N/A</v>
      </c>
      <c r="AC1716">
        <v>76998</v>
      </c>
      <c r="AD1716">
        <v>76998</v>
      </c>
      <c r="AE1716">
        <v>2344253.65</v>
      </c>
      <c r="AF1716" t="s">
        <v>35</v>
      </c>
      <c r="AG1716">
        <v>3</v>
      </c>
      <c r="AH1716" t="s">
        <v>41</v>
      </c>
      <c r="AI1716">
        <v>0.16477</v>
      </c>
      <c r="AJ1716">
        <v>-6</v>
      </c>
      <c r="AR1716" t="e">
        <f>VLOOKUP(AQ1716,MoodysRatingMapping!$A$3:$B$23,2,0)</f>
        <v>#N/A</v>
      </c>
      <c r="AV1716" s="15" t="e">
        <f>VLOOKUP(AU1716,'S&amp;PRatingMapping'!$A$3:$B$24,2,0)</f>
        <v>#N/A</v>
      </c>
      <c r="AX1716">
        <v>1609891.17</v>
      </c>
      <c r="AY1716" t="s">
        <v>35</v>
      </c>
      <c r="AZ1716">
        <v>3</v>
      </c>
      <c r="BA1716" t="s">
        <v>41</v>
      </c>
      <c r="BB1716">
        <v>0.16496</v>
      </c>
      <c r="BC1716">
        <v>-6</v>
      </c>
      <c r="BK1716" t="e">
        <f>VLOOKUP(BJ1716,MoodysRatingMapping!$A$3:$B$23,2,0)</f>
        <v>#N/A</v>
      </c>
      <c r="BO1716" s="15" t="e">
        <f>VLOOKUP(BN1716,'S&amp;PRatingMapping'!$A$3:$B$24,2,0)</f>
        <v>#N/A</v>
      </c>
      <c r="BQ1716">
        <v>1571684.53</v>
      </c>
      <c r="BR1716" s="11">
        <v>2.1</v>
      </c>
      <c r="BS1716">
        <v>2</v>
      </c>
      <c r="BT1716" t="s">
        <v>41</v>
      </c>
      <c r="BU1716">
        <v>0.14688999999999999</v>
      </c>
      <c r="BV1716">
        <v>-7</v>
      </c>
      <c r="CD1716" t="e">
        <f>VLOOKUP(CC1716,MoodysRatingMapping!$A$3:$B$23,2,0)</f>
        <v>#N/A</v>
      </c>
      <c r="CH1716" s="15" t="e">
        <f>VLOOKUP(CG1716,'S&amp;PRatingMapping'!$A$3:$B$24,2,0)</f>
        <v>#N/A</v>
      </c>
    </row>
    <row r="1717" spans="1:87" x14ac:dyDescent="0.25">
      <c r="A1717" s="2">
        <v>42551</v>
      </c>
      <c r="B1717">
        <v>8.1999999999999993</v>
      </c>
      <c r="C1717">
        <v>80665</v>
      </c>
      <c r="D1717">
        <v>9.9999999999999645E-2</v>
      </c>
      <c r="E1717">
        <v>1</v>
      </c>
      <c r="F1717">
        <v>0</v>
      </c>
      <c r="G1717">
        <v>0</v>
      </c>
      <c r="H1717">
        <v>0</v>
      </c>
      <c r="I1717">
        <v>4599790.78</v>
      </c>
      <c r="J1717" s="9">
        <v>3.1</v>
      </c>
      <c r="K1717">
        <v>3</v>
      </c>
      <c r="L1717" t="s">
        <v>41</v>
      </c>
      <c r="M1717">
        <v>0.17649999999999999</v>
      </c>
      <c r="N1717">
        <v>-8</v>
      </c>
      <c r="W1717" t="e">
        <f>VLOOKUP(V1717,MoodysRatingMapping!$A$3:$B$23,2,0)</f>
        <v>#N/A</v>
      </c>
      <c r="AA1717" s="7" t="e">
        <f>VLOOKUP(Z1717,'S&amp;PRatingMapping'!$A$3:$B$24,2,0)</f>
        <v>#N/A</v>
      </c>
      <c r="AC1717">
        <v>778</v>
      </c>
      <c r="AD1717">
        <v>778</v>
      </c>
      <c r="AE1717">
        <v>4058322.2</v>
      </c>
      <c r="AF1717" t="s">
        <v>35</v>
      </c>
      <c r="AG1717">
        <v>3</v>
      </c>
      <c r="AH1717" t="s">
        <v>41</v>
      </c>
      <c r="AI1717">
        <v>0.17644000000000001</v>
      </c>
      <c r="AJ1717">
        <v>-7</v>
      </c>
      <c r="AR1717" t="e">
        <f>VLOOKUP(AQ1717,MoodysRatingMapping!$A$3:$B$23,2,0)</f>
        <v>#N/A</v>
      </c>
      <c r="AV1717" s="15" t="e">
        <f>VLOOKUP(AU1717,'S&amp;PRatingMapping'!$A$3:$B$24,2,0)</f>
        <v>#N/A</v>
      </c>
      <c r="AX1717">
        <v>4307920.8499999996</v>
      </c>
      <c r="AY1717" t="s">
        <v>35</v>
      </c>
      <c r="AZ1717">
        <v>3</v>
      </c>
      <c r="BA1717" t="s">
        <v>41</v>
      </c>
      <c r="BB1717">
        <v>0.19661000000000001</v>
      </c>
      <c r="BC1717">
        <v>-7</v>
      </c>
      <c r="BK1717" t="e">
        <f>VLOOKUP(BJ1717,MoodysRatingMapping!$A$3:$B$23,2,0)</f>
        <v>#N/A</v>
      </c>
      <c r="BO1717" s="15" t="e">
        <f>VLOOKUP(BN1717,'S&amp;PRatingMapping'!$A$3:$B$24,2,0)</f>
        <v>#N/A</v>
      </c>
      <c r="BQ1717">
        <v>4084551.74</v>
      </c>
      <c r="BR1717" s="11" t="s">
        <v>29</v>
      </c>
      <c r="BS1717">
        <v>4</v>
      </c>
      <c r="BT1717" t="s">
        <v>41</v>
      </c>
      <c r="BU1717">
        <v>0.27539999999999998</v>
      </c>
      <c r="BV1717">
        <v>-6</v>
      </c>
      <c r="CD1717" t="e">
        <f>VLOOKUP(CC1717,MoodysRatingMapping!$A$3:$B$23,2,0)</f>
        <v>#N/A</v>
      </c>
      <c r="CH1717" s="15" t="e">
        <f>VLOOKUP(CG1717,'S&amp;PRatingMapping'!$A$3:$B$24,2,0)</f>
        <v>#N/A</v>
      </c>
    </row>
    <row r="1718" spans="1:87" x14ac:dyDescent="0.25">
      <c r="A1718" s="2">
        <v>42338</v>
      </c>
      <c r="B1718">
        <v>5.0999999999999996</v>
      </c>
      <c r="C1718">
        <v>80674</v>
      </c>
      <c r="D1718">
        <v>1.1000000000000001</v>
      </c>
      <c r="E1718">
        <v>1</v>
      </c>
      <c r="F1718">
        <v>0</v>
      </c>
      <c r="G1718">
        <v>0</v>
      </c>
      <c r="H1718">
        <v>0</v>
      </c>
      <c r="I1718">
        <v>21546856.399999999</v>
      </c>
      <c r="J1718" s="9">
        <v>5.0999999999999996</v>
      </c>
      <c r="K1718">
        <v>5</v>
      </c>
      <c r="L1718" t="s">
        <v>41</v>
      </c>
      <c r="M1718">
        <v>0.4541</v>
      </c>
      <c r="Q1718" s="11">
        <v>5.0999999999999996</v>
      </c>
      <c r="R1718" t="s">
        <v>41</v>
      </c>
      <c r="S1718">
        <v>156.23383799999999</v>
      </c>
      <c r="U1718" s="11">
        <v>5.0999999999999996</v>
      </c>
      <c r="V1718" t="s">
        <v>61</v>
      </c>
      <c r="W1718">
        <f>VLOOKUP(V1718,MoodysRatingMapping!$A$3:$B$23,2,0)</f>
        <v>5.9500000000000011</v>
      </c>
      <c r="AA1718" s="7" t="e">
        <f>VLOOKUP(Z1718,'S&amp;PRatingMapping'!$A$3:$B$24,2,0)</f>
        <v>#N/A</v>
      </c>
      <c r="AC1718">
        <v>7734</v>
      </c>
      <c r="AD1718">
        <v>7734</v>
      </c>
      <c r="AE1718">
        <v>21888655.710000001</v>
      </c>
      <c r="AF1718" t="s">
        <v>38</v>
      </c>
      <c r="AG1718">
        <v>5</v>
      </c>
      <c r="AH1718" t="s">
        <v>41</v>
      </c>
      <c r="AI1718">
        <v>0.35432999999999998</v>
      </c>
      <c r="AJ1718">
        <v>1</v>
      </c>
      <c r="AL1718" t="s">
        <v>29</v>
      </c>
      <c r="AM1718" t="s">
        <v>41</v>
      </c>
      <c r="AN1718">
        <v>126.93327499999999</v>
      </c>
      <c r="AO1718">
        <v>0</v>
      </c>
      <c r="AP1718" s="11">
        <v>5.0999999999999996</v>
      </c>
      <c r="AQ1718" t="s">
        <v>61</v>
      </c>
      <c r="AR1718">
        <f>VLOOKUP(AQ1718,MoodysRatingMapping!$A$3:$B$23,2,0)</f>
        <v>5.9500000000000011</v>
      </c>
      <c r="AS1718">
        <v>1</v>
      </c>
      <c r="AV1718" s="15" t="e">
        <f>VLOOKUP(AU1718,'S&amp;PRatingMapping'!$A$3:$B$24,2,0)</f>
        <v>#N/A</v>
      </c>
      <c r="AX1718">
        <v>22606407.539999999</v>
      </c>
      <c r="AY1718" t="s">
        <v>38</v>
      </c>
      <c r="AZ1718">
        <v>5</v>
      </c>
      <c r="BA1718" t="s">
        <v>41</v>
      </c>
      <c r="BB1718">
        <v>0.42382999999999998</v>
      </c>
      <c r="BC1718">
        <v>1</v>
      </c>
      <c r="BE1718" s="11" t="s">
        <v>29</v>
      </c>
      <c r="BF1718" t="s">
        <v>41</v>
      </c>
      <c r="BG1718">
        <v>135.59390200000001</v>
      </c>
      <c r="BH1718">
        <v>0</v>
      </c>
      <c r="BI1718" s="11">
        <v>5.0999999999999996</v>
      </c>
      <c r="BJ1718" t="s">
        <v>61</v>
      </c>
      <c r="BK1718">
        <f>VLOOKUP(BJ1718,MoodysRatingMapping!$A$3:$B$23,2,0)</f>
        <v>5.9500000000000011</v>
      </c>
      <c r="BL1718">
        <v>1</v>
      </c>
      <c r="BO1718" s="15" t="e">
        <f>VLOOKUP(BN1718,'S&amp;PRatingMapping'!$A$3:$B$24,2,0)</f>
        <v>#N/A</v>
      </c>
      <c r="BQ1718">
        <v>22606407.539999999</v>
      </c>
      <c r="BR1718" s="11">
        <v>5.0999999999999996</v>
      </c>
      <c r="BS1718">
        <v>5</v>
      </c>
      <c r="BT1718" t="s">
        <v>41</v>
      </c>
      <c r="BU1718">
        <v>0.34354000000000001</v>
      </c>
      <c r="BV1718">
        <v>1</v>
      </c>
      <c r="BX1718" t="s">
        <v>43</v>
      </c>
      <c r="BY1718" t="s">
        <v>41</v>
      </c>
      <c r="BZ1718">
        <v>106.834611</v>
      </c>
      <c r="CA1718">
        <v>-1</v>
      </c>
      <c r="CB1718" t="s">
        <v>38</v>
      </c>
      <c r="CC1718" t="s">
        <v>61</v>
      </c>
      <c r="CD1718">
        <f>VLOOKUP(CC1718,MoodysRatingMapping!$A$3:$B$23,2,0)</f>
        <v>5.9500000000000011</v>
      </c>
      <c r="CE1718">
        <v>1</v>
      </c>
      <c r="CH1718" s="15" t="e">
        <f>VLOOKUP(CG1718,'S&amp;PRatingMapping'!$A$3:$B$24,2,0)</f>
        <v>#N/A</v>
      </c>
    </row>
    <row r="1719" spans="1:87" x14ac:dyDescent="0.25">
      <c r="A1719" s="2">
        <v>42580</v>
      </c>
      <c r="B1719">
        <v>5.2</v>
      </c>
      <c r="C1719">
        <v>80674</v>
      </c>
      <c r="D1719">
        <v>0.10000000000000051</v>
      </c>
      <c r="E1719">
        <v>1</v>
      </c>
      <c r="F1719">
        <v>0</v>
      </c>
      <c r="G1719">
        <v>-2</v>
      </c>
      <c r="H1719">
        <v>0</v>
      </c>
      <c r="I1719">
        <v>18648211.07</v>
      </c>
      <c r="J1719" s="9">
        <v>5.0999999999999996</v>
      </c>
      <c r="K1719">
        <v>5</v>
      </c>
      <c r="L1719" t="s">
        <v>41</v>
      </c>
      <c r="M1719">
        <v>0.36486000000000002</v>
      </c>
      <c r="N1719">
        <v>-1</v>
      </c>
      <c r="Q1719" s="11" t="s">
        <v>29</v>
      </c>
      <c r="R1719" t="s">
        <v>41</v>
      </c>
      <c r="S1719">
        <v>166.75960000000001</v>
      </c>
      <c r="T1719">
        <v>-2</v>
      </c>
      <c r="V1719" t="s">
        <v>56</v>
      </c>
      <c r="W1719" t="e">
        <f>VLOOKUP(V1719,MoodysRatingMapping!$A$3:$B$23,2,0)</f>
        <v>#N/A</v>
      </c>
      <c r="AA1719" s="7" t="e">
        <f>VLOOKUP(Z1719,'S&amp;PRatingMapping'!$A$3:$B$24,2,0)</f>
        <v>#N/A</v>
      </c>
      <c r="AC1719">
        <v>7742</v>
      </c>
      <c r="AD1719">
        <v>7742</v>
      </c>
      <c r="AE1719">
        <v>19391451.899999999</v>
      </c>
      <c r="AF1719" t="s">
        <v>37</v>
      </c>
      <c r="AG1719">
        <v>6</v>
      </c>
      <c r="AH1719" t="s">
        <v>41</v>
      </c>
      <c r="AI1719">
        <v>0.53913999999999995</v>
      </c>
      <c r="AJ1719">
        <v>1</v>
      </c>
      <c r="AL1719" t="s">
        <v>38</v>
      </c>
      <c r="AM1719" t="s">
        <v>41</v>
      </c>
      <c r="AN1719">
        <v>215.11017000000001</v>
      </c>
      <c r="AO1719">
        <v>0</v>
      </c>
      <c r="AQ1719" t="s">
        <v>56</v>
      </c>
      <c r="AR1719" t="e">
        <f>VLOOKUP(AQ1719,MoodysRatingMapping!$A$3:$B$23,2,0)</f>
        <v>#N/A</v>
      </c>
      <c r="AV1719" s="15" t="e">
        <f>VLOOKUP(AU1719,'S&amp;PRatingMapping'!$A$3:$B$24,2,0)</f>
        <v>#N/A</v>
      </c>
      <c r="AX1719">
        <v>19391451.899999999</v>
      </c>
      <c r="AY1719" t="s">
        <v>37</v>
      </c>
      <c r="AZ1719">
        <v>6</v>
      </c>
      <c r="BA1719" t="s">
        <v>41</v>
      </c>
      <c r="BB1719">
        <v>0.53878999999999999</v>
      </c>
      <c r="BC1719">
        <v>1</v>
      </c>
      <c r="BE1719" s="11">
        <v>5.0999999999999996</v>
      </c>
      <c r="BF1719" t="s">
        <v>41</v>
      </c>
      <c r="BG1719">
        <v>237.864452</v>
      </c>
      <c r="BH1719">
        <v>0</v>
      </c>
      <c r="BJ1719" t="s">
        <v>56</v>
      </c>
      <c r="BK1719" t="e">
        <f>VLOOKUP(BJ1719,MoodysRatingMapping!$A$3:$B$23,2,0)</f>
        <v>#N/A</v>
      </c>
      <c r="BO1719" s="15" t="e">
        <f>VLOOKUP(BN1719,'S&amp;PRatingMapping'!$A$3:$B$24,2,0)</f>
        <v>#N/A</v>
      </c>
      <c r="BQ1719">
        <v>19740604.850000001</v>
      </c>
      <c r="BR1719" s="11">
        <v>5.0999999999999996</v>
      </c>
      <c r="BS1719">
        <v>5</v>
      </c>
      <c r="BT1719" t="s">
        <v>41</v>
      </c>
      <c r="BU1719">
        <v>0.41223999999999988</v>
      </c>
      <c r="BV1719">
        <v>0</v>
      </c>
      <c r="BX1719" t="s">
        <v>38</v>
      </c>
      <c r="BY1719" t="s">
        <v>41</v>
      </c>
      <c r="BZ1719">
        <v>248.25948</v>
      </c>
      <c r="CA1719">
        <v>0</v>
      </c>
      <c r="CB1719" t="s">
        <v>38</v>
      </c>
      <c r="CC1719" t="s">
        <v>61</v>
      </c>
      <c r="CD1719">
        <f>VLOOKUP(CC1719,MoodysRatingMapping!$A$3:$B$23,2,0)</f>
        <v>5.9500000000000011</v>
      </c>
      <c r="CE1719">
        <v>0</v>
      </c>
      <c r="CH1719" s="15" t="e">
        <f>VLOOKUP(CG1719,'S&amp;PRatingMapping'!$A$3:$B$24,2,0)</f>
        <v>#N/A</v>
      </c>
    </row>
    <row r="1720" spans="1:87" x14ac:dyDescent="0.25">
      <c r="A1720" s="2">
        <v>42643</v>
      </c>
      <c r="B1720">
        <v>7</v>
      </c>
      <c r="C1720">
        <v>80674</v>
      </c>
      <c r="D1720">
        <v>1.8</v>
      </c>
      <c r="E1720">
        <v>1</v>
      </c>
      <c r="F1720">
        <v>0</v>
      </c>
      <c r="G1720">
        <v>0</v>
      </c>
      <c r="H1720">
        <v>-3</v>
      </c>
      <c r="I1720">
        <v>18295322.190000001</v>
      </c>
      <c r="J1720" s="9">
        <v>5.2</v>
      </c>
      <c r="K1720">
        <v>6</v>
      </c>
      <c r="L1720" t="s">
        <v>41</v>
      </c>
      <c r="M1720">
        <v>0.51939999999999997</v>
      </c>
      <c r="N1720">
        <v>-3</v>
      </c>
      <c r="Q1720" s="11" t="s">
        <v>29</v>
      </c>
      <c r="R1720" t="s">
        <v>41</v>
      </c>
      <c r="S1720">
        <v>149.52959999999999</v>
      </c>
      <c r="T1720">
        <v>-5</v>
      </c>
      <c r="W1720" t="e">
        <f>VLOOKUP(V1720,MoodysRatingMapping!$A$3:$B$23,2,0)</f>
        <v>#N/A</v>
      </c>
      <c r="AA1720" s="7" t="e">
        <f>VLOOKUP(Z1720,'S&amp;PRatingMapping'!$A$3:$B$24,2,0)</f>
        <v>#N/A</v>
      </c>
      <c r="AC1720">
        <v>7744</v>
      </c>
      <c r="AD1720">
        <v>7744</v>
      </c>
      <c r="AE1720">
        <v>18295322.190000001</v>
      </c>
      <c r="AF1720" t="s">
        <v>37</v>
      </c>
      <c r="AG1720">
        <v>6</v>
      </c>
      <c r="AH1720" t="s">
        <v>41</v>
      </c>
      <c r="AI1720">
        <v>0.49841000000000002</v>
      </c>
      <c r="AJ1720">
        <v>0</v>
      </c>
      <c r="AL1720" t="s">
        <v>29</v>
      </c>
      <c r="AM1720" t="s">
        <v>41</v>
      </c>
      <c r="AN1720">
        <v>146.1361</v>
      </c>
      <c r="AO1720">
        <v>-2</v>
      </c>
      <c r="AR1720" t="e">
        <f>VLOOKUP(AQ1720,MoodysRatingMapping!$A$3:$B$23,2,0)</f>
        <v>#N/A</v>
      </c>
      <c r="AV1720" s="15" t="e">
        <f>VLOOKUP(AU1720,'S&amp;PRatingMapping'!$A$3:$B$24,2,0)</f>
        <v>#N/A</v>
      </c>
      <c r="AX1720">
        <v>18648211.07</v>
      </c>
      <c r="AY1720" t="s">
        <v>38</v>
      </c>
      <c r="AZ1720">
        <v>5</v>
      </c>
      <c r="BA1720" t="s">
        <v>41</v>
      </c>
      <c r="BB1720">
        <v>0.36486000000000002</v>
      </c>
      <c r="BC1720">
        <v>-1</v>
      </c>
      <c r="BE1720" s="11" t="s">
        <v>29</v>
      </c>
      <c r="BF1720" t="s">
        <v>41</v>
      </c>
      <c r="BG1720">
        <v>166.75960000000001</v>
      </c>
      <c r="BH1720">
        <v>-2</v>
      </c>
      <c r="BJ1720" t="s">
        <v>56</v>
      </c>
      <c r="BK1720" t="e">
        <f>VLOOKUP(BJ1720,MoodysRatingMapping!$A$3:$B$23,2,0)</f>
        <v>#N/A</v>
      </c>
      <c r="BO1720" s="15" t="e">
        <f>VLOOKUP(BN1720,'S&amp;PRatingMapping'!$A$3:$B$24,2,0)</f>
        <v>#N/A</v>
      </c>
      <c r="BQ1720">
        <v>19391451.899999999</v>
      </c>
      <c r="BR1720" s="11">
        <v>5.2</v>
      </c>
      <c r="BS1720">
        <v>6</v>
      </c>
      <c r="BT1720" t="s">
        <v>41</v>
      </c>
      <c r="BU1720">
        <v>0.53913999999999995</v>
      </c>
      <c r="BV1720">
        <v>1</v>
      </c>
      <c r="BX1720" t="s">
        <v>38</v>
      </c>
      <c r="BY1720" t="s">
        <v>41</v>
      </c>
      <c r="BZ1720">
        <v>215.11017000000001</v>
      </c>
      <c r="CA1720">
        <v>0</v>
      </c>
      <c r="CC1720" t="s">
        <v>56</v>
      </c>
      <c r="CD1720" t="e">
        <f>VLOOKUP(CC1720,MoodysRatingMapping!$A$3:$B$23,2,0)</f>
        <v>#N/A</v>
      </c>
      <c r="CH1720" s="15" t="e">
        <f>VLOOKUP(CG1720,'S&amp;PRatingMapping'!$A$3:$B$24,2,0)</f>
        <v>#N/A</v>
      </c>
    </row>
    <row r="1721" spans="1:87" x14ac:dyDescent="0.25">
      <c r="A1721" s="2">
        <v>42734</v>
      </c>
      <c r="B1721">
        <v>8.1</v>
      </c>
      <c r="C1721">
        <v>80674</v>
      </c>
      <c r="D1721">
        <v>1.1000000000000001</v>
      </c>
      <c r="E1721">
        <v>1</v>
      </c>
      <c r="F1721">
        <v>0</v>
      </c>
      <c r="G1721">
        <v>0</v>
      </c>
      <c r="H1721">
        <v>0</v>
      </c>
      <c r="I1721">
        <v>17186720.66</v>
      </c>
      <c r="J1721" s="9">
        <v>6.1</v>
      </c>
      <c r="K1721">
        <v>7</v>
      </c>
      <c r="L1721" t="s">
        <v>41</v>
      </c>
      <c r="M1721">
        <v>0.86822999999999995</v>
      </c>
      <c r="N1721">
        <v>-3</v>
      </c>
      <c r="Q1721" s="11" t="s">
        <v>29</v>
      </c>
      <c r="R1721" t="s">
        <v>41</v>
      </c>
      <c r="S1721">
        <v>168.7766</v>
      </c>
      <c r="T1721">
        <v>-6</v>
      </c>
      <c r="W1721" t="e">
        <f>VLOOKUP(V1721,MoodysRatingMapping!$A$3:$B$23,2,0)</f>
        <v>#N/A</v>
      </c>
      <c r="AA1721" s="7" t="e">
        <f>VLOOKUP(Z1721,'S&amp;PRatingMapping'!$A$3:$B$24,2,0)</f>
        <v>#N/A</v>
      </c>
      <c r="AC1721">
        <v>7747</v>
      </c>
      <c r="AD1721">
        <v>7747</v>
      </c>
      <c r="AE1721">
        <v>17186720.66</v>
      </c>
      <c r="AF1721" t="s">
        <v>37</v>
      </c>
      <c r="AG1721">
        <v>6</v>
      </c>
      <c r="AH1721" t="s">
        <v>41</v>
      </c>
      <c r="AI1721">
        <v>0.77986</v>
      </c>
      <c r="AJ1721">
        <v>-3</v>
      </c>
      <c r="AL1721" t="s">
        <v>29</v>
      </c>
      <c r="AM1721" t="s">
        <v>41</v>
      </c>
      <c r="AN1721">
        <v>166.29220000000001</v>
      </c>
      <c r="AO1721">
        <v>-5</v>
      </c>
      <c r="AR1721" t="e">
        <f>VLOOKUP(AQ1721,MoodysRatingMapping!$A$3:$B$23,2,0)</f>
        <v>#N/A</v>
      </c>
      <c r="AV1721" s="15" t="e">
        <f>VLOOKUP(AU1721,'S&amp;PRatingMapping'!$A$3:$B$24,2,0)</f>
        <v>#N/A</v>
      </c>
      <c r="AX1721">
        <v>17543385.449999999</v>
      </c>
      <c r="AY1721" t="s">
        <v>37</v>
      </c>
      <c r="AZ1721">
        <v>6</v>
      </c>
      <c r="BA1721" t="s">
        <v>41</v>
      </c>
      <c r="BB1721">
        <v>0.5272</v>
      </c>
      <c r="BC1721">
        <v>-3</v>
      </c>
      <c r="BE1721" s="11" t="s">
        <v>29</v>
      </c>
      <c r="BF1721" t="s">
        <v>41</v>
      </c>
      <c r="BG1721">
        <v>140.80619999999999</v>
      </c>
      <c r="BH1721">
        <v>-5</v>
      </c>
      <c r="BK1721" t="e">
        <f>VLOOKUP(BJ1721,MoodysRatingMapping!$A$3:$B$23,2,0)</f>
        <v>#N/A</v>
      </c>
      <c r="BO1721" s="15" t="e">
        <f>VLOOKUP(BN1721,'S&amp;PRatingMapping'!$A$3:$B$24,2,0)</f>
        <v>#N/A</v>
      </c>
      <c r="BQ1721">
        <v>18295322.190000001</v>
      </c>
      <c r="BR1721" s="11">
        <v>5.2</v>
      </c>
      <c r="BS1721">
        <v>6</v>
      </c>
      <c r="BT1721" t="s">
        <v>41</v>
      </c>
      <c r="BU1721">
        <v>0.51903999999999995</v>
      </c>
      <c r="BV1721">
        <v>-3</v>
      </c>
      <c r="BX1721" t="s">
        <v>29</v>
      </c>
      <c r="BY1721" t="s">
        <v>41</v>
      </c>
      <c r="BZ1721">
        <v>149.52959999999999</v>
      </c>
      <c r="CA1721">
        <v>-5</v>
      </c>
      <c r="CD1721" t="e">
        <f>VLOOKUP(CC1721,MoodysRatingMapping!$A$3:$B$23,2,0)</f>
        <v>#N/A</v>
      </c>
      <c r="CH1721" s="15" t="e">
        <f>VLOOKUP(CG1721,'S&amp;PRatingMapping'!$A$3:$B$24,2,0)</f>
        <v>#N/A</v>
      </c>
    </row>
    <row r="1722" spans="1:87" x14ac:dyDescent="0.25">
      <c r="A1722" s="2">
        <v>42613</v>
      </c>
      <c r="B1722">
        <v>5.0999999999999996</v>
      </c>
      <c r="C1722">
        <v>80745</v>
      </c>
      <c r="D1722">
        <v>1.1000000000000001</v>
      </c>
      <c r="E1722">
        <v>1</v>
      </c>
      <c r="F1722">
        <v>0</v>
      </c>
      <c r="G1722">
        <v>0</v>
      </c>
      <c r="H1722">
        <v>0</v>
      </c>
      <c r="I1722">
        <v>29000000</v>
      </c>
      <c r="W1722" t="e">
        <f>VLOOKUP(V1722,MoodysRatingMapping!$A$3:$B$23,2,0)</f>
        <v>#N/A</v>
      </c>
      <c r="AA1722" s="7" t="e">
        <f>VLOOKUP(Z1722,'S&amp;PRatingMapping'!$A$3:$B$24,2,0)</f>
        <v>#N/A</v>
      </c>
      <c r="AC1722">
        <v>7783</v>
      </c>
      <c r="AD1722">
        <v>7783</v>
      </c>
      <c r="AE1722">
        <v>29000000</v>
      </c>
      <c r="AR1722" t="e">
        <f>VLOOKUP(AQ1722,MoodysRatingMapping!$A$3:$B$23,2,0)</f>
        <v>#N/A</v>
      </c>
      <c r="AV1722" s="15" t="e">
        <f>VLOOKUP(AU1722,'S&amp;PRatingMapping'!$A$3:$B$24,2,0)</f>
        <v>#N/A</v>
      </c>
      <c r="AX1722">
        <v>29000000</v>
      </c>
      <c r="BK1722" t="e">
        <f>VLOOKUP(BJ1722,MoodysRatingMapping!$A$3:$B$23,2,0)</f>
        <v>#N/A</v>
      </c>
      <c r="BO1722" s="15" t="e">
        <f>VLOOKUP(BN1722,'S&amp;PRatingMapping'!$A$3:$B$24,2,0)</f>
        <v>#N/A</v>
      </c>
      <c r="BQ1722">
        <v>29000000</v>
      </c>
      <c r="CD1722" t="e">
        <f>VLOOKUP(CC1722,MoodysRatingMapping!$A$3:$B$23,2,0)</f>
        <v>#N/A</v>
      </c>
      <c r="CH1722" s="15" t="e">
        <f>VLOOKUP(CG1722,'S&amp;PRatingMapping'!$A$3:$B$24,2,0)</f>
        <v>#N/A</v>
      </c>
    </row>
    <row r="1723" spans="1:87" x14ac:dyDescent="0.25">
      <c r="A1723" s="2">
        <v>42094</v>
      </c>
      <c r="B1723">
        <v>7</v>
      </c>
      <c r="C1723">
        <v>80758</v>
      </c>
      <c r="D1723">
        <v>0.90000000000000036</v>
      </c>
      <c r="E1723">
        <v>1</v>
      </c>
      <c r="F1723">
        <v>0</v>
      </c>
      <c r="G1723">
        <v>0</v>
      </c>
      <c r="H1723">
        <v>0</v>
      </c>
      <c r="I1723">
        <v>400000</v>
      </c>
      <c r="J1723" s="9">
        <v>5.2</v>
      </c>
      <c r="K1723">
        <v>6</v>
      </c>
      <c r="L1723" t="s">
        <v>41</v>
      </c>
      <c r="M1723">
        <v>0.62936000000000003</v>
      </c>
      <c r="N1723">
        <v>-3</v>
      </c>
      <c r="W1723" t="e">
        <f>VLOOKUP(V1723,MoodysRatingMapping!$A$3:$B$23,2,0)</f>
        <v>#N/A</v>
      </c>
      <c r="AA1723" s="7" t="e">
        <f>VLOOKUP(Z1723,'S&amp;PRatingMapping'!$A$3:$B$24,2,0)</f>
        <v>#N/A</v>
      </c>
      <c r="AC1723">
        <v>7722</v>
      </c>
      <c r="AD1723">
        <v>7722</v>
      </c>
      <c r="AE1723">
        <v>400000</v>
      </c>
      <c r="AF1723" t="s">
        <v>37</v>
      </c>
      <c r="AG1723">
        <v>6</v>
      </c>
      <c r="AH1723" t="s">
        <v>41</v>
      </c>
      <c r="AI1723">
        <v>0.66113999999999995</v>
      </c>
      <c r="AJ1723">
        <v>-1</v>
      </c>
      <c r="AR1723" t="e">
        <f>VLOOKUP(AQ1723,MoodysRatingMapping!$A$3:$B$23,2,0)</f>
        <v>#N/A</v>
      </c>
      <c r="AV1723" s="15" t="e">
        <f>VLOOKUP(AU1723,'S&amp;PRatingMapping'!$A$3:$B$24,2,0)</f>
        <v>#N/A</v>
      </c>
      <c r="AX1723">
        <v>400000</v>
      </c>
      <c r="AY1723" t="s">
        <v>37</v>
      </c>
      <c r="AZ1723">
        <v>6</v>
      </c>
      <c r="BA1723" t="s">
        <v>41</v>
      </c>
      <c r="BB1723">
        <v>0.74497999999999998</v>
      </c>
      <c r="BC1723">
        <v>-1</v>
      </c>
      <c r="BK1723" t="e">
        <f>VLOOKUP(BJ1723,MoodysRatingMapping!$A$3:$B$23,2,0)</f>
        <v>#N/A</v>
      </c>
      <c r="BO1723" s="15" t="e">
        <f>VLOOKUP(BN1723,'S&amp;PRatingMapping'!$A$3:$B$24,2,0)</f>
        <v>#N/A</v>
      </c>
      <c r="BQ1723">
        <v>400000</v>
      </c>
      <c r="CD1723" t="e">
        <f>VLOOKUP(CC1723,MoodysRatingMapping!$A$3:$B$23,2,0)</f>
        <v>#N/A</v>
      </c>
      <c r="CH1723" s="15" t="e">
        <f>VLOOKUP(CG1723,'S&amp;PRatingMapping'!$A$3:$B$24,2,0)</f>
        <v>#N/A</v>
      </c>
    </row>
    <row r="1724" spans="1:87" x14ac:dyDescent="0.25">
      <c r="A1724" s="2">
        <v>42825</v>
      </c>
      <c r="B1724">
        <v>7</v>
      </c>
      <c r="C1724">
        <v>80758</v>
      </c>
      <c r="D1724">
        <v>0.90000000000000036</v>
      </c>
      <c r="E1724">
        <v>1</v>
      </c>
      <c r="F1724">
        <v>0</v>
      </c>
      <c r="G1724">
        <v>0</v>
      </c>
      <c r="H1724">
        <v>0</v>
      </c>
      <c r="I1724">
        <v>200000</v>
      </c>
      <c r="J1724" s="9" t="s">
        <v>39</v>
      </c>
      <c r="K1724">
        <v>9</v>
      </c>
      <c r="L1724" t="s">
        <v>41</v>
      </c>
      <c r="M1724">
        <v>1.7538</v>
      </c>
      <c r="W1724" t="e">
        <f>VLOOKUP(V1724,MoodysRatingMapping!$A$3:$B$23,2,0)</f>
        <v>#N/A</v>
      </c>
      <c r="AA1724" s="7" t="e">
        <f>VLOOKUP(Z1724,'S&amp;PRatingMapping'!$A$3:$B$24,2,0)</f>
        <v>#N/A</v>
      </c>
      <c r="AC1724">
        <v>77226</v>
      </c>
      <c r="AD1724">
        <v>77226</v>
      </c>
      <c r="AE1724">
        <v>200000</v>
      </c>
      <c r="AF1724" t="s">
        <v>39</v>
      </c>
      <c r="AG1724">
        <v>9</v>
      </c>
      <c r="AH1724" t="s">
        <v>41</v>
      </c>
      <c r="AI1724">
        <v>1.21404</v>
      </c>
      <c r="AJ1724">
        <v>2</v>
      </c>
      <c r="AR1724" t="e">
        <f>VLOOKUP(AQ1724,MoodysRatingMapping!$A$3:$B$23,2,0)</f>
        <v>#N/A</v>
      </c>
      <c r="AV1724" s="15" t="e">
        <f>VLOOKUP(AU1724,'S&amp;PRatingMapping'!$A$3:$B$24,2,0)</f>
        <v>#N/A</v>
      </c>
      <c r="AX1724">
        <v>200000</v>
      </c>
      <c r="AY1724" t="s">
        <v>39</v>
      </c>
      <c r="AZ1724">
        <v>9</v>
      </c>
      <c r="BA1724" t="s">
        <v>41</v>
      </c>
      <c r="BB1724">
        <v>1.1667700000000001</v>
      </c>
      <c r="BC1724">
        <v>2</v>
      </c>
      <c r="BK1724" t="e">
        <f>VLOOKUP(BJ1724,MoodysRatingMapping!$A$3:$B$23,2,0)</f>
        <v>#N/A</v>
      </c>
      <c r="BO1724" s="15" t="e">
        <f>VLOOKUP(BN1724,'S&amp;PRatingMapping'!$A$3:$B$24,2,0)</f>
        <v>#N/A</v>
      </c>
      <c r="BQ1724">
        <v>200000</v>
      </c>
      <c r="BR1724" s="11">
        <v>6.2</v>
      </c>
      <c r="BS1724">
        <v>8</v>
      </c>
      <c r="BT1724" t="s">
        <v>41</v>
      </c>
      <c r="BU1724">
        <v>1.9170799999999999</v>
      </c>
      <c r="BV1724">
        <v>1</v>
      </c>
      <c r="CD1724" t="e">
        <f>VLOOKUP(CC1724,MoodysRatingMapping!$A$3:$B$23,2,0)</f>
        <v>#N/A</v>
      </c>
      <c r="CH1724" s="15" t="e">
        <f>VLOOKUP(CG1724,'S&amp;PRatingMapping'!$A$3:$B$24,2,0)</f>
        <v>#N/A</v>
      </c>
    </row>
    <row r="1725" spans="1:87" x14ac:dyDescent="0.25">
      <c r="A1725" s="2">
        <v>42460</v>
      </c>
      <c r="B1725">
        <v>5.2</v>
      </c>
      <c r="C1725">
        <v>80761</v>
      </c>
      <c r="D1725">
        <v>1.9</v>
      </c>
      <c r="E1725">
        <v>1</v>
      </c>
      <c r="F1725">
        <v>0</v>
      </c>
      <c r="G1725">
        <v>0</v>
      </c>
      <c r="H1725">
        <v>0</v>
      </c>
      <c r="I1725">
        <v>90000000</v>
      </c>
      <c r="J1725" s="9">
        <v>3.1</v>
      </c>
      <c r="K1725">
        <v>3</v>
      </c>
      <c r="L1725" t="s">
        <v>42</v>
      </c>
      <c r="M1725">
        <v>0.18398999999999999</v>
      </c>
      <c r="N1725">
        <v>-3</v>
      </c>
      <c r="Q1725" s="11">
        <v>5.2</v>
      </c>
      <c r="R1725" t="s">
        <v>41</v>
      </c>
      <c r="S1725">
        <v>337.15723200000002</v>
      </c>
      <c r="U1725" s="11" t="s">
        <v>29</v>
      </c>
      <c r="V1725" t="s">
        <v>48</v>
      </c>
      <c r="W1725">
        <f>VLOOKUP(V1725,MoodysRatingMapping!$A$3:$B$23,2,0)</f>
        <v>5.5000000000000009</v>
      </c>
      <c r="X1725">
        <v>-2</v>
      </c>
      <c r="Y1725">
        <v>3.3</v>
      </c>
      <c r="Z1725" t="s">
        <v>81</v>
      </c>
      <c r="AA1725" s="7">
        <f>VLOOKUP(Z1725,'S&amp;PRatingMapping'!$A$3:$B$24,2,0)</f>
        <v>4.8571428571428568</v>
      </c>
      <c r="AB1725" t="s">
        <v>94</v>
      </c>
      <c r="AC1725">
        <v>77266</v>
      </c>
      <c r="AD1725">
        <v>77266</v>
      </c>
      <c r="AE1725">
        <v>90000000</v>
      </c>
      <c r="AF1725" t="s">
        <v>29</v>
      </c>
      <c r="AG1725">
        <v>4</v>
      </c>
      <c r="AH1725" t="s">
        <v>42</v>
      </c>
      <c r="AI1725">
        <v>0.26407999999999998</v>
      </c>
      <c r="AJ1725">
        <v>1</v>
      </c>
      <c r="AL1725" t="s">
        <v>36</v>
      </c>
      <c r="AM1725" t="s">
        <v>41</v>
      </c>
      <c r="AN1725">
        <v>431.67477000000002</v>
      </c>
      <c r="AO1725">
        <v>5</v>
      </c>
      <c r="AP1725" s="11" t="s">
        <v>29</v>
      </c>
      <c r="AQ1725" t="s">
        <v>48</v>
      </c>
      <c r="AR1725">
        <f>VLOOKUP(AQ1725,MoodysRatingMapping!$A$3:$B$23,2,0)</f>
        <v>5.5000000000000009</v>
      </c>
      <c r="AS1725">
        <v>1</v>
      </c>
      <c r="AT1725" s="11">
        <v>3.3</v>
      </c>
      <c r="AU1725" t="s">
        <v>81</v>
      </c>
      <c r="AV1725" s="15">
        <f>VLOOKUP(AU1725,'S&amp;PRatingMapping'!$A$3:$B$24,2,0)</f>
        <v>4.8571428571428568</v>
      </c>
      <c r="AW1725" t="s">
        <v>53</v>
      </c>
      <c r="AX1725">
        <v>90000000</v>
      </c>
      <c r="AY1725" t="s">
        <v>35</v>
      </c>
      <c r="AZ1725">
        <v>3</v>
      </c>
      <c r="BA1725" t="s">
        <v>42</v>
      </c>
      <c r="BB1725">
        <v>0.22248999999999999</v>
      </c>
      <c r="BC1725">
        <v>0</v>
      </c>
      <c r="BE1725" s="11">
        <v>6.2</v>
      </c>
      <c r="BF1725" t="s">
        <v>41</v>
      </c>
      <c r="BG1725">
        <v>447.75807700000001</v>
      </c>
      <c r="BH1725">
        <v>5</v>
      </c>
      <c r="BI1725" s="11">
        <v>3.3</v>
      </c>
      <c r="BJ1725" t="s">
        <v>58</v>
      </c>
      <c r="BK1725">
        <f>VLOOKUP(BJ1725,MoodysRatingMapping!$A$3:$B$23,2,0)</f>
        <v>5.0500000000000007</v>
      </c>
      <c r="BL1725">
        <v>0</v>
      </c>
      <c r="BM1725" s="11">
        <v>3.3</v>
      </c>
      <c r="BN1725" t="s">
        <v>81</v>
      </c>
      <c r="BO1725" s="15">
        <f>VLOOKUP(BN1725,'S&amp;PRatingMapping'!$A$3:$B$24,2,0)</f>
        <v>4.8571428571428568</v>
      </c>
      <c r="BQ1725">
        <v>90000000</v>
      </c>
      <c r="BR1725" s="11" t="s">
        <v>30</v>
      </c>
      <c r="BS1725">
        <v>1</v>
      </c>
      <c r="BT1725" t="s">
        <v>42</v>
      </c>
      <c r="BU1725">
        <v>0.10705000000000001</v>
      </c>
      <c r="BV1725">
        <v>-2</v>
      </c>
      <c r="CB1725" t="s">
        <v>43</v>
      </c>
      <c r="CC1725" t="s">
        <v>58</v>
      </c>
      <c r="CD1725">
        <f>VLOOKUP(CC1725,MoodysRatingMapping!$A$3:$B$23,2,0)</f>
        <v>5.0500000000000007</v>
      </c>
      <c r="CE1725">
        <v>0</v>
      </c>
      <c r="CF1725" s="11">
        <v>3.3</v>
      </c>
      <c r="CG1725" t="s">
        <v>81</v>
      </c>
      <c r="CH1725" s="15">
        <f>VLOOKUP(CG1725,'S&amp;PRatingMapping'!$A$3:$B$24,2,0)</f>
        <v>4.8571428571428568</v>
      </c>
      <c r="CI1725" t="s">
        <v>92</v>
      </c>
    </row>
    <row r="1726" spans="1:87" x14ac:dyDescent="0.25">
      <c r="A1726" s="2">
        <v>42734</v>
      </c>
      <c r="B1726">
        <v>7</v>
      </c>
      <c r="C1726">
        <v>80761</v>
      </c>
      <c r="D1726">
        <v>1.9</v>
      </c>
      <c r="E1726">
        <v>1</v>
      </c>
      <c r="F1726">
        <v>0</v>
      </c>
      <c r="G1726">
        <v>0</v>
      </c>
      <c r="H1726">
        <v>0</v>
      </c>
      <c r="I1726">
        <v>90000000</v>
      </c>
      <c r="J1726" s="9" t="s">
        <v>30</v>
      </c>
      <c r="K1726">
        <v>1</v>
      </c>
      <c r="L1726" t="s">
        <v>42</v>
      </c>
      <c r="M1726">
        <v>0.92969999999999997</v>
      </c>
      <c r="N1726">
        <v>-8</v>
      </c>
      <c r="Q1726" s="11" t="s">
        <v>29</v>
      </c>
      <c r="R1726" t="s">
        <v>41</v>
      </c>
      <c r="S1726">
        <v>133.98599999999999</v>
      </c>
      <c r="T1726">
        <v>-5</v>
      </c>
      <c r="U1726" s="11" t="s">
        <v>29</v>
      </c>
      <c r="V1726" t="s">
        <v>48</v>
      </c>
      <c r="W1726">
        <f>VLOOKUP(V1726,MoodysRatingMapping!$A$3:$B$23,2,0)</f>
        <v>5.5000000000000009</v>
      </c>
      <c r="X1726">
        <v>-5</v>
      </c>
      <c r="Y1726">
        <v>3.3</v>
      </c>
      <c r="Z1726" t="s">
        <v>81</v>
      </c>
      <c r="AA1726" s="7">
        <f>VLOOKUP(Z1726,'S&amp;PRatingMapping'!$A$3:$B$24,2,0)</f>
        <v>4.8571428571428568</v>
      </c>
      <c r="AC1726">
        <v>77275</v>
      </c>
      <c r="AD1726">
        <v>77275</v>
      </c>
      <c r="AE1726">
        <v>90000000</v>
      </c>
      <c r="AF1726" t="s">
        <v>30</v>
      </c>
      <c r="AG1726">
        <v>1</v>
      </c>
      <c r="AH1726" t="s">
        <v>42</v>
      </c>
      <c r="AI1726">
        <v>9.3810000000000004E-2</v>
      </c>
      <c r="AJ1726">
        <v>-4</v>
      </c>
      <c r="AL1726" t="s">
        <v>29</v>
      </c>
      <c r="AM1726" t="s">
        <v>41</v>
      </c>
      <c r="AN1726">
        <v>173.70339999999999</v>
      </c>
      <c r="AO1726">
        <v>-1</v>
      </c>
      <c r="AP1726" s="11" t="s">
        <v>29</v>
      </c>
      <c r="AQ1726" t="s">
        <v>48</v>
      </c>
      <c r="AR1726">
        <f>VLOOKUP(AQ1726,MoodysRatingMapping!$A$3:$B$23,2,0)</f>
        <v>5.5000000000000009</v>
      </c>
      <c r="AS1726">
        <v>-1</v>
      </c>
      <c r="AT1726" s="11">
        <v>3.3</v>
      </c>
      <c r="AU1726" t="s">
        <v>81</v>
      </c>
      <c r="AV1726" s="15">
        <f>VLOOKUP(AU1726,'S&amp;PRatingMapping'!$A$3:$B$24,2,0)</f>
        <v>4.8571428571428568</v>
      </c>
      <c r="AW1726" t="s">
        <v>90</v>
      </c>
      <c r="AX1726">
        <v>90000000</v>
      </c>
      <c r="AY1726" t="s">
        <v>30</v>
      </c>
      <c r="AZ1726">
        <v>1</v>
      </c>
      <c r="BA1726" t="s">
        <v>42</v>
      </c>
      <c r="BB1726">
        <v>9.239E-2</v>
      </c>
      <c r="BC1726">
        <v>-4</v>
      </c>
      <c r="BE1726" s="11" t="s">
        <v>29</v>
      </c>
      <c r="BF1726" t="s">
        <v>41</v>
      </c>
      <c r="BG1726">
        <v>184.69479999999999</v>
      </c>
      <c r="BH1726">
        <v>-1</v>
      </c>
      <c r="BI1726" s="11" t="s">
        <v>29</v>
      </c>
      <c r="BJ1726" t="s">
        <v>48</v>
      </c>
      <c r="BK1726">
        <f>VLOOKUP(BJ1726,MoodysRatingMapping!$A$3:$B$23,2,0)</f>
        <v>5.5000000000000009</v>
      </c>
      <c r="BL1726">
        <v>-1</v>
      </c>
      <c r="BM1726" s="11">
        <v>3.3</v>
      </c>
      <c r="BN1726" t="s">
        <v>81</v>
      </c>
      <c r="BO1726" s="15">
        <f>VLOOKUP(BN1726,'S&amp;PRatingMapping'!$A$3:$B$24,2,0)</f>
        <v>4.8571428571428568</v>
      </c>
      <c r="BP1726" t="s">
        <v>90</v>
      </c>
      <c r="BQ1726">
        <v>90000000</v>
      </c>
      <c r="BR1726" s="11" t="s">
        <v>30</v>
      </c>
      <c r="BS1726">
        <v>1</v>
      </c>
      <c r="BT1726" t="s">
        <v>42</v>
      </c>
      <c r="BU1726">
        <v>8.9620000000000005E-2</v>
      </c>
      <c r="BV1726">
        <v>-4</v>
      </c>
      <c r="BX1726" t="s">
        <v>29</v>
      </c>
      <c r="BY1726" t="s">
        <v>41</v>
      </c>
      <c r="BZ1726">
        <v>186.40799999999999</v>
      </c>
      <c r="CA1726">
        <v>-1</v>
      </c>
      <c r="CB1726" t="s">
        <v>29</v>
      </c>
      <c r="CC1726" t="s">
        <v>48</v>
      </c>
      <c r="CD1726">
        <f>VLOOKUP(CC1726,MoodysRatingMapping!$A$3:$B$23,2,0)</f>
        <v>5.5000000000000009</v>
      </c>
      <c r="CE1726">
        <v>-1</v>
      </c>
      <c r="CF1726" s="11">
        <v>3.3</v>
      </c>
      <c r="CG1726" t="s">
        <v>81</v>
      </c>
      <c r="CH1726" s="15">
        <f>VLOOKUP(CG1726,'S&amp;PRatingMapping'!$A$3:$B$24,2,0)</f>
        <v>4.8571428571428568</v>
      </c>
      <c r="CI1726" t="s">
        <v>95</v>
      </c>
    </row>
    <row r="1727" spans="1:87" x14ac:dyDescent="0.25">
      <c r="A1727" s="2">
        <v>43251</v>
      </c>
      <c r="B1727">
        <v>3.3</v>
      </c>
      <c r="C1727">
        <v>8083</v>
      </c>
      <c r="D1727">
        <v>0.19999999999999971</v>
      </c>
      <c r="E1727">
        <v>1</v>
      </c>
      <c r="F1727">
        <v>0</v>
      </c>
      <c r="G1727">
        <v>0</v>
      </c>
      <c r="H1727">
        <v>0</v>
      </c>
      <c r="I1727">
        <v>40110188.270000003</v>
      </c>
      <c r="J1727" s="9" t="s">
        <v>30</v>
      </c>
      <c r="K1727">
        <v>1</v>
      </c>
      <c r="L1727" t="s">
        <v>42</v>
      </c>
      <c r="M1727">
        <v>0.17829999999999999</v>
      </c>
      <c r="N1727">
        <v>-2</v>
      </c>
      <c r="U1727" s="11">
        <v>3.1</v>
      </c>
      <c r="V1727" t="s">
        <v>52</v>
      </c>
      <c r="W1727">
        <f>VLOOKUP(V1727,MoodysRatingMapping!$A$3:$B$23,2,0)</f>
        <v>4.1500000000000004</v>
      </c>
      <c r="Y1727">
        <v>3.1</v>
      </c>
      <c r="Z1727" t="s">
        <v>72</v>
      </c>
      <c r="AA1727" s="7">
        <f>VLOOKUP(Z1727,'S&amp;PRatingMapping'!$A$3:$B$24,2,0)</f>
        <v>3.9999999999999991</v>
      </c>
      <c r="AB1727" t="s">
        <v>90</v>
      </c>
      <c r="AC1727">
        <v>77424</v>
      </c>
      <c r="AD1727">
        <v>77424</v>
      </c>
      <c r="AE1727">
        <v>40110188.259999998</v>
      </c>
      <c r="AF1727" t="s">
        <v>30</v>
      </c>
      <c r="AG1727">
        <v>1</v>
      </c>
      <c r="AH1727" t="s">
        <v>42</v>
      </c>
      <c r="AI1727">
        <v>1.444E-2</v>
      </c>
      <c r="AJ1727">
        <v>-2</v>
      </c>
      <c r="AP1727" s="11">
        <v>3.1</v>
      </c>
      <c r="AQ1727" t="s">
        <v>52</v>
      </c>
      <c r="AR1727">
        <f>VLOOKUP(AQ1727,MoodysRatingMapping!$A$3:$B$23,2,0)</f>
        <v>4.1500000000000004</v>
      </c>
      <c r="AS1727">
        <v>0</v>
      </c>
      <c r="AT1727" s="11">
        <v>3.1</v>
      </c>
      <c r="AU1727" t="s">
        <v>72</v>
      </c>
      <c r="AV1727" s="15">
        <f>VLOOKUP(AU1727,'S&amp;PRatingMapping'!$A$3:$B$24,2,0)</f>
        <v>3.9999999999999991</v>
      </c>
      <c r="AW1727" t="s">
        <v>91</v>
      </c>
      <c r="AX1727">
        <v>45380720.649999999</v>
      </c>
      <c r="AY1727" t="s">
        <v>30</v>
      </c>
      <c r="AZ1727">
        <v>1</v>
      </c>
      <c r="BA1727" t="s">
        <v>42</v>
      </c>
      <c r="BB1727">
        <v>1.546E-2</v>
      </c>
      <c r="BC1727">
        <v>-2</v>
      </c>
      <c r="BI1727" s="11">
        <v>3.1</v>
      </c>
      <c r="BJ1727" t="s">
        <v>52</v>
      </c>
      <c r="BK1727">
        <f>VLOOKUP(BJ1727,MoodysRatingMapping!$A$3:$B$23,2,0)</f>
        <v>4.1500000000000004</v>
      </c>
      <c r="BL1727">
        <v>0</v>
      </c>
      <c r="BM1727" s="11">
        <v>3.1</v>
      </c>
      <c r="BN1727" t="s">
        <v>72</v>
      </c>
      <c r="BO1727" s="15">
        <f>VLOOKUP(BN1727,'S&amp;PRatingMapping'!$A$3:$B$24,2,0)</f>
        <v>3.9999999999999991</v>
      </c>
      <c r="BQ1727">
        <v>46875000</v>
      </c>
      <c r="BR1727" s="11" t="s">
        <v>30</v>
      </c>
      <c r="BS1727">
        <v>1</v>
      </c>
      <c r="BT1727" t="s">
        <v>42</v>
      </c>
      <c r="BU1727">
        <v>1.575E-2</v>
      </c>
      <c r="BV1727">
        <v>-2</v>
      </c>
      <c r="CB1727" t="s">
        <v>35</v>
      </c>
      <c r="CC1727" t="s">
        <v>52</v>
      </c>
      <c r="CD1727">
        <f>VLOOKUP(CC1727,MoodysRatingMapping!$A$3:$B$23,2,0)</f>
        <v>4.1500000000000004</v>
      </c>
      <c r="CE1727">
        <v>0</v>
      </c>
      <c r="CF1727" s="11">
        <v>3.1</v>
      </c>
      <c r="CG1727" t="s">
        <v>72</v>
      </c>
      <c r="CH1727" s="15">
        <f>VLOOKUP(CG1727,'S&amp;PRatingMapping'!$A$3:$B$24,2,0)</f>
        <v>3.9999999999999991</v>
      </c>
      <c r="CI1727" t="s">
        <v>91</v>
      </c>
    </row>
    <row r="1728" spans="1:87" x14ac:dyDescent="0.25">
      <c r="A1728" s="2">
        <v>42460</v>
      </c>
      <c r="B1728">
        <v>5.0999999999999996</v>
      </c>
      <c r="C1728">
        <v>80869</v>
      </c>
      <c r="D1728">
        <v>1.1000000000000001</v>
      </c>
      <c r="E1728">
        <v>1</v>
      </c>
      <c r="F1728">
        <v>0</v>
      </c>
      <c r="G1728">
        <v>0</v>
      </c>
      <c r="H1728">
        <v>0</v>
      </c>
      <c r="I1728">
        <v>37500000</v>
      </c>
      <c r="J1728" s="9">
        <v>5.2</v>
      </c>
      <c r="K1728">
        <v>6</v>
      </c>
      <c r="L1728" t="s">
        <v>42</v>
      </c>
      <c r="M1728">
        <v>0.52864</v>
      </c>
      <c r="N1728">
        <v>1</v>
      </c>
      <c r="W1728" t="e">
        <f>VLOOKUP(V1728,MoodysRatingMapping!$A$3:$B$23,2,0)</f>
        <v>#N/A</v>
      </c>
      <c r="AA1728" s="7" t="e">
        <f>VLOOKUP(Z1728,'S&amp;PRatingMapping'!$A$3:$B$24,2,0)</f>
        <v>#N/A</v>
      </c>
      <c r="AC1728">
        <v>77451</v>
      </c>
      <c r="AD1728">
        <v>77451</v>
      </c>
      <c r="AE1728">
        <v>37500000</v>
      </c>
      <c r="AF1728" t="s">
        <v>31</v>
      </c>
      <c r="AG1728">
        <v>7</v>
      </c>
      <c r="AH1728" t="s">
        <v>42</v>
      </c>
      <c r="AI1728">
        <v>1.13751</v>
      </c>
      <c r="AJ1728">
        <v>3</v>
      </c>
      <c r="AR1728" t="e">
        <f>VLOOKUP(AQ1728,MoodysRatingMapping!$A$3:$B$23,2,0)</f>
        <v>#N/A</v>
      </c>
      <c r="AV1728" s="15" t="e">
        <f>VLOOKUP(AU1728,'S&amp;PRatingMapping'!$A$3:$B$24,2,0)</f>
        <v>#N/A</v>
      </c>
      <c r="AX1728">
        <v>37500000</v>
      </c>
      <c r="AY1728" t="s">
        <v>37</v>
      </c>
      <c r="AZ1728">
        <v>6</v>
      </c>
      <c r="BA1728" t="s">
        <v>42</v>
      </c>
      <c r="BB1728">
        <v>0.57757000000000003</v>
      </c>
      <c r="BC1728">
        <v>2</v>
      </c>
      <c r="BK1728" t="e">
        <f>VLOOKUP(BJ1728,MoodysRatingMapping!$A$3:$B$23,2,0)</f>
        <v>#N/A</v>
      </c>
      <c r="BO1728" s="15" t="e">
        <f>VLOOKUP(BN1728,'S&amp;PRatingMapping'!$A$3:$B$24,2,0)</f>
        <v>#N/A</v>
      </c>
      <c r="BQ1728">
        <v>37500000</v>
      </c>
      <c r="BR1728" s="11">
        <v>5.2</v>
      </c>
      <c r="BS1728">
        <v>6</v>
      </c>
      <c r="BT1728" t="s">
        <v>42</v>
      </c>
      <c r="BU1728">
        <v>0.45477000000000001</v>
      </c>
      <c r="BV1728">
        <v>2</v>
      </c>
      <c r="CD1728" t="e">
        <f>VLOOKUP(CC1728,MoodysRatingMapping!$A$3:$B$23,2,0)</f>
        <v>#N/A</v>
      </c>
      <c r="CH1728" s="15" t="e">
        <f>VLOOKUP(CG1728,'S&amp;PRatingMapping'!$A$3:$B$24,2,0)</f>
        <v>#N/A</v>
      </c>
    </row>
    <row r="1729" spans="1:87" x14ac:dyDescent="0.25">
      <c r="A1729" s="2">
        <v>42338</v>
      </c>
      <c r="B1729">
        <v>5.0999999999999996</v>
      </c>
      <c r="C1729">
        <v>80922</v>
      </c>
      <c r="D1729">
        <v>1.899999999999999</v>
      </c>
      <c r="E1729">
        <v>1</v>
      </c>
      <c r="F1729">
        <v>0</v>
      </c>
      <c r="G1729">
        <v>0</v>
      </c>
      <c r="H1729">
        <v>0</v>
      </c>
      <c r="I1729">
        <v>170156250</v>
      </c>
      <c r="J1729" s="9" t="s">
        <v>30</v>
      </c>
      <c r="K1729">
        <v>1</v>
      </c>
      <c r="L1729" t="s">
        <v>42</v>
      </c>
      <c r="M1729">
        <v>0.93920000000000003</v>
      </c>
      <c r="N1729">
        <v>-4</v>
      </c>
      <c r="W1729" t="e">
        <f>VLOOKUP(V1729,MoodysRatingMapping!$A$3:$B$23,2,0)</f>
        <v>#N/A</v>
      </c>
      <c r="AA1729" s="7" t="e">
        <f>VLOOKUP(Z1729,'S&amp;PRatingMapping'!$A$3:$B$24,2,0)</f>
        <v>#N/A</v>
      </c>
      <c r="AC1729">
        <v>77484</v>
      </c>
      <c r="AD1729">
        <v>77484</v>
      </c>
      <c r="AE1729">
        <v>170156250</v>
      </c>
      <c r="AF1729" t="s">
        <v>30</v>
      </c>
      <c r="AG1729">
        <v>1</v>
      </c>
      <c r="AH1729" t="s">
        <v>42</v>
      </c>
      <c r="AI1729">
        <v>7.4439999999999992E-2</v>
      </c>
      <c r="AJ1729">
        <v>-2</v>
      </c>
      <c r="AR1729" t="e">
        <f>VLOOKUP(AQ1729,MoodysRatingMapping!$A$3:$B$23,2,0)</f>
        <v>#N/A</v>
      </c>
      <c r="AV1729" s="15" t="e">
        <f>VLOOKUP(AU1729,'S&amp;PRatingMapping'!$A$3:$B$24,2,0)</f>
        <v>#N/A</v>
      </c>
      <c r="AX1729">
        <v>171562500</v>
      </c>
      <c r="AY1729" t="s">
        <v>30</v>
      </c>
      <c r="AZ1729">
        <v>1</v>
      </c>
      <c r="BA1729" t="s">
        <v>42</v>
      </c>
      <c r="BB1729">
        <v>6.4320000000000002E-2</v>
      </c>
      <c r="BC1729">
        <v>-2</v>
      </c>
      <c r="BK1729" t="e">
        <f>VLOOKUP(BJ1729,MoodysRatingMapping!$A$3:$B$23,2,0)</f>
        <v>#N/A</v>
      </c>
      <c r="BO1729" s="15" t="e">
        <f>VLOOKUP(BN1729,'S&amp;PRatingMapping'!$A$3:$B$24,2,0)</f>
        <v>#N/A</v>
      </c>
      <c r="BQ1729">
        <v>171562500</v>
      </c>
      <c r="BR1729" s="11" t="s">
        <v>30</v>
      </c>
      <c r="BS1729">
        <v>1</v>
      </c>
      <c r="BT1729" t="s">
        <v>42</v>
      </c>
      <c r="BU1729">
        <v>5.1210000000000012E-2</v>
      </c>
      <c r="BV1729">
        <v>-2</v>
      </c>
      <c r="CD1729" t="e">
        <f>VLOOKUP(CC1729,MoodysRatingMapping!$A$3:$B$23,2,0)</f>
        <v>#N/A</v>
      </c>
      <c r="CH1729" s="15" t="e">
        <f>VLOOKUP(CG1729,'S&amp;PRatingMapping'!$A$3:$B$24,2,0)</f>
        <v>#N/A</v>
      </c>
    </row>
    <row r="1730" spans="1:87" x14ac:dyDescent="0.25">
      <c r="A1730" s="2">
        <v>42489</v>
      </c>
      <c r="B1730">
        <v>6.1</v>
      </c>
      <c r="C1730">
        <v>80922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200971249.55000001</v>
      </c>
      <c r="J1730" s="9">
        <v>3.1</v>
      </c>
      <c r="K1730">
        <v>3</v>
      </c>
      <c r="L1730" t="s">
        <v>42</v>
      </c>
      <c r="M1730">
        <v>0.2399</v>
      </c>
      <c r="N1730">
        <v>-4</v>
      </c>
      <c r="W1730" t="e">
        <f>VLOOKUP(V1730,MoodysRatingMapping!$A$3:$B$23,2,0)</f>
        <v>#N/A</v>
      </c>
      <c r="AA1730" s="7" t="e">
        <f>VLOOKUP(Z1730,'S&amp;PRatingMapping'!$A$3:$B$24,2,0)</f>
        <v>#N/A</v>
      </c>
      <c r="AC1730">
        <v>77489</v>
      </c>
      <c r="AD1730">
        <v>77489</v>
      </c>
      <c r="AE1730">
        <v>168750000</v>
      </c>
      <c r="AF1730" t="s">
        <v>35</v>
      </c>
      <c r="AG1730">
        <v>3</v>
      </c>
      <c r="AH1730" t="s">
        <v>42</v>
      </c>
      <c r="AI1730">
        <v>0.18956999999999999</v>
      </c>
      <c r="AJ1730">
        <v>-2</v>
      </c>
      <c r="AR1730" t="e">
        <f>VLOOKUP(AQ1730,MoodysRatingMapping!$A$3:$B$23,2,0)</f>
        <v>#N/A</v>
      </c>
      <c r="AV1730" s="15" t="e">
        <f>VLOOKUP(AU1730,'S&amp;PRatingMapping'!$A$3:$B$24,2,0)</f>
        <v>#N/A</v>
      </c>
      <c r="AX1730">
        <v>168750000</v>
      </c>
      <c r="AY1730" t="s">
        <v>37</v>
      </c>
      <c r="AZ1730">
        <v>6</v>
      </c>
      <c r="BA1730" t="s">
        <v>42</v>
      </c>
      <c r="BB1730">
        <v>0.55568000000000006</v>
      </c>
      <c r="BC1730">
        <v>1</v>
      </c>
      <c r="BK1730" t="e">
        <f>VLOOKUP(BJ1730,MoodysRatingMapping!$A$3:$B$23,2,0)</f>
        <v>#N/A</v>
      </c>
      <c r="BO1730" s="15" t="e">
        <f>VLOOKUP(BN1730,'S&amp;PRatingMapping'!$A$3:$B$24,2,0)</f>
        <v>#N/A</v>
      </c>
      <c r="BQ1730">
        <v>168750000</v>
      </c>
      <c r="BR1730" s="11">
        <v>2.1</v>
      </c>
      <c r="BS1730">
        <v>2</v>
      </c>
      <c r="BT1730" t="s">
        <v>42</v>
      </c>
      <c r="BU1730">
        <v>0.13966999999999999</v>
      </c>
      <c r="BV1730">
        <v>-3</v>
      </c>
      <c r="CD1730" t="e">
        <f>VLOOKUP(CC1730,MoodysRatingMapping!$A$3:$B$23,2,0)</f>
        <v>#N/A</v>
      </c>
      <c r="CH1730" s="15" t="e">
        <f>VLOOKUP(CG1730,'S&amp;PRatingMapping'!$A$3:$B$24,2,0)</f>
        <v>#N/A</v>
      </c>
    </row>
    <row r="1731" spans="1:87" x14ac:dyDescent="0.25">
      <c r="A1731" s="2">
        <v>42153</v>
      </c>
      <c r="B1731">
        <v>6.2</v>
      </c>
      <c r="C1731">
        <v>80925</v>
      </c>
      <c r="D1731">
        <v>2.2000000000000002</v>
      </c>
      <c r="E1731">
        <v>1</v>
      </c>
      <c r="F1731">
        <v>0</v>
      </c>
      <c r="G1731">
        <v>0</v>
      </c>
      <c r="H1731">
        <v>0</v>
      </c>
      <c r="I1731">
        <v>15376683.73</v>
      </c>
      <c r="J1731" s="9">
        <v>3.1</v>
      </c>
      <c r="K1731">
        <v>3</v>
      </c>
      <c r="L1731" t="s">
        <v>41</v>
      </c>
      <c r="M1731">
        <v>0.17127000000000001</v>
      </c>
      <c r="N1731">
        <v>-5</v>
      </c>
      <c r="W1731" t="e">
        <f>VLOOKUP(V1731,MoodysRatingMapping!$A$3:$B$23,2,0)</f>
        <v>#N/A</v>
      </c>
      <c r="AA1731" s="7" t="e">
        <f>VLOOKUP(Z1731,'S&amp;PRatingMapping'!$A$3:$B$24,2,0)</f>
        <v>#N/A</v>
      </c>
      <c r="AC1731">
        <v>77517</v>
      </c>
      <c r="AD1731">
        <v>77517</v>
      </c>
      <c r="AE1731">
        <v>16362175.91</v>
      </c>
      <c r="AF1731" t="s">
        <v>34</v>
      </c>
      <c r="AG1731">
        <v>2</v>
      </c>
      <c r="AH1731" t="s">
        <v>41</v>
      </c>
      <c r="AI1731">
        <v>0.14394999999999999</v>
      </c>
      <c r="AJ1731">
        <v>-2</v>
      </c>
      <c r="AR1731" t="e">
        <f>VLOOKUP(AQ1731,MoodysRatingMapping!$A$3:$B$23,2,0)</f>
        <v>#N/A</v>
      </c>
      <c r="AV1731" s="15" t="e">
        <f>VLOOKUP(AU1731,'S&amp;PRatingMapping'!$A$3:$B$24,2,0)</f>
        <v>#N/A</v>
      </c>
      <c r="AX1731">
        <v>17866219.460000001</v>
      </c>
      <c r="AY1731" t="s">
        <v>34</v>
      </c>
      <c r="AZ1731">
        <v>2</v>
      </c>
      <c r="BA1731" t="s">
        <v>41</v>
      </c>
      <c r="BB1731">
        <v>0.15673999999999999</v>
      </c>
      <c r="BC1731">
        <v>-2</v>
      </c>
      <c r="BK1731" t="e">
        <f>VLOOKUP(BJ1731,MoodysRatingMapping!$A$3:$B$23,2,0)</f>
        <v>#N/A</v>
      </c>
      <c r="BO1731" s="15" t="e">
        <f>VLOOKUP(BN1731,'S&amp;PRatingMapping'!$A$3:$B$24,2,0)</f>
        <v>#N/A</v>
      </c>
      <c r="BQ1731">
        <v>17863610.57</v>
      </c>
      <c r="BR1731" s="11">
        <v>2.1</v>
      </c>
      <c r="BS1731">
        <v>2</v>
      </c>
      <c r="BT1731" t="s">
        <v>41</v>
      </c>
      <c r="BU1731">
        <v>0.1201</v>
      </c>
      <c r="BV1731">
        <v>-2</v>
      </c>
      <c r="CD1731" t="e">
        <f>VLOOKUP(CC1731,MoodysRatingMapping!$A$3:$B$23,2,0)</f>
        <v>#N/A</v>
      </c>
      <c r="CH1731" s="15" t="e">
        <f>VLOOKUP(CG1731,'S&amp;PRatingMapping'!$A$3:$B$24,2,0)</f>
        <v>#N/A</v>
      </c>
    </row>
    <row r="1732" spans="1:87" x14ac:dyDescent="0.25">
      <c r="A1732" s="2">
        <v>42613</v>
      </c>
      <c r="B1732">
        <v>6.1</v>
      </c>
      <c r="C1732">
        <v>8096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6000000</v>
      </c>
      <c r="J1732" s="9">
        <v>6.2</v>
      </c>
      <c r="K1732">
        <v>8</v>
      </c>
      <c r="L1732" t="s">
        <v>41</v>
      </c>
      <c r="M1732">
        <v>3.3866900000000002</v>
      </c>
      <c r="N1732">
        <v>1</v>
      </c>
      <c r="W1732" t="e">
        <f>VLOOKUP(V1732,MoodysRatingMapping!$A$3:$B$23,2,0)</f>
        <v>#N/A</v>
      </c>
      <c r="AA1732" s="7" t="e">
        <f>VLOOKUP(Z1732,'S&amp;PRatingMapping'!$A$3:$B$24,2,0)</f>
        <v>#N/A</v>
      </c>
      <c r="AC1732">
        <v>7761</v>
      </c>
      <c r="AD1732">
        <v>7761</v>
      </c>
      <c r="AE1732">
        <v>6000000</v>
      </c>
      <c r="AF1732" t="s">
        <v>36</v>
      </c>
      <c r="AG1732">
        <v>8</v>
      </c>
      <c r="AH1732" t="s">
        <v>41</v>
      </c>
      <c r="AI1732">
        <v>3.3324400000000001</v>
      </c>
      <c r="AJ1732">
        <v>3</v>
      </c>
      <c r="AR1732" t="e">
        <f>VLOOKUP(AQ1732,MoodysRatingMapping!$A$3:$B$23,2,0)</f>
        <v>#N/A</v>
      </c>
      <c r="AV1732" s="15" t="e">
        <f>VLOOKUP(AU1732,'S&amp;PRatingMapping'!$A$3:$B$24,2,0)</f>
        <v>#N/A</v>
      </c>
      <c r="AX1732">
        <v>6000000</v>
      </c>
      <c r="AY1732" t="s">
        <v>36</v>
      </c>
      <c r="AZ1732">
        <v>8</v>
      </c>
      <c r="BA1732" t="s">
        <v>41</v>
      </c>
      <c r="BB1732">
        <v>3.5962399999999999</v>
      </c>
      <c r="BC1732">
        <v>3</v>
      </c>
      <c r="BK1732" t="e">
        <f>VLOOKUP(BJ1732,MoodysRatingMapping!$A$3:$B$23,2,0)</f>
        <v>#N/A</v>
      </c>
      <c r="BO1732" s="15" t="e">
        <f>VLOOKUP(BN1732,'S&amp;PRatingMapping'!$A$3:$B$24,2,0)</f>
        <v>#N/A</v>
      </c>
      <c r="BQ1732">
        <v>6000000</v>
      </c>
      <c r="BR1732" s="11">
        <v>6.2</v>
      </c>
      <c r="BS1732">
        <v>8</v>
      </c>
      <c r="BT1732" t="s">
        <v>41</v>
      </c>
      <c r="BU1732">
        <v>3.3860199999999998</v>
      </c>
      <c r="BV1732">
        <v>3</v>
      </c>
      <c r="CD1732" t="e">
        <f>VLOOKUP(CC1732,MoodysRatingMapping!$A$3:$B$23,2,0)</f>
        <v>#N/A</v>
      </c>
      <c r="CH1732" s="15" t="e">
        <f>VLOOKUP(CG1732,'S&amp;PRatingMapping'!$A$3:$B$24,2,0)</f>
        <v>#N/A</v>
      </c>
    </row>
    <row r="1733" spans="1:87" x14ac:dyDescent="0.25">
      <c r="A1733" s="2">
        <v>42460</v>
      </c>
      <c r="B1733">
        <v>7</v>
      </c>
      <c r="C1733">
        <v>81030</v>
      </c>
      <c r="D1733">
        <v>3</v>
      </c>
      <c r="E1733">
        <v>1</v>
      </c>
      <c r="F1733">
        <v>0</v>
      </c>
      <c r="G1733">
        <v>0</v>
      </c>
      <c r="H1733">
        <v>0</v>
      </c>
      <c r="I1733">
        <v>16433862.039999999</v>
      </c>
      <c r="W1733" t="e">
        <f>VLOOKUP(V1733,MoodysRatingMapping!$A$3:$B$23,2,0)</f>
        <v>#N/A</v>
      </c>
      <c r="AA1733" s="7" t="e">
        <f>VLOOKUP(Z1733,'S&amp;PRatingMapping'!$A$3:$B$24,2,0)</f>
        <v>#N/A</v>
      </c>
      <c r="AC1733">
        <v>77698</v>
      </c>
      <c r="AD1733">
        <v>77698</v>
      </c>
      <c r="AE1733">
        <v>16664735.6</v>
      </c>
      <c r="AK1733">
        <v>93</v>
      </c>
      <c r="AR1733" t="e">
        <f>VLOOKUP(AQ1733,MoodysRatingMapping!$A$3:$B$23,2,0)</f>
        <v>#N/A</v>
      </c>
      <c r="AV1733" s="15" t="e">
        <f>VLOOKUP(AU1733,'S&amp;PRatingMapping'!$A$3:$B$24,2,0)</f>
        <v>#N/A</v>
      </c>
      <c r="AX1733">
        <v>16664735.6</v>
      </c>
      <c r="BD1733">
        <v>93</v>
      </c>
      <c r="BK1733" t="e">
        <f>VLOOKUP(BJ1733,MoodysRatingMapping!$A$3:$B$23,2,0)</f>
        <v>#N/A</v>
      </c>
      <c r="BO1733" s="15" t="e">
        <f>VLOOKUP(BN1733,'S&amp;PRatingMapping'!$A$3:$B$24,2,0)</f>
        <v>#N/A</v>
      </c>
      <c r="BQ1733">
        <v>16664735.6</v>
      </c>
      <c r="BW1733">
        <v>93</v>
      </c>
      <c r="CD1733" t="e">
        <f>VLOOKUP(CC1733,MoodysRatingMapping!$A$3:$B$23,2,0)</f>
        <v>#N/A</v>
      </c>
      <c r="CH1733" s="15" t="e">
        <f>VLOOKUP(CG1733,'S&amp;PRatingMapping'!$A$3:$B$24,2,0)</f>
        <v>#N/A</v>
      </c>
    </row>
    <row r="1734" spans="1:87" x14ac:dyDescent="0.25">
      <c r="A1734" s="2">
        <v>43312</v>
      </c>
      <c r="B1734">
        <v>8.1</v>
      </c>
      <c r="C1734">
        <v>81030</v>
      </c>
      <c r="D1734">
        <v>1.1000000000000001</v>
      </c>
      <c r="E1734">
        <v>1</v>
      </c>
      <c r="F1734">
        <v>0</v>
      </c>
      <c r="G1734">
        <v>0</v>
      </c>
      <c r="H1734">
        <v>0</v>
      </c>
      <c r="I1734">
        <v>13253287.33</v>
      </c>
      <c r="W1734" t="e">
        <f>VLOOKUP(V1734,MoodysRatingMapping!$A$3:$B$23,2,0)</f>
        <v>#N/A</v>
      </c>
      <c r="AA1734" s="7" t="e">
        <f>VLOOKUP(Z1734,'S&amp;PRatingMapping'!$A$3:$B$24,2,0)</f>
        <v>#N/A</v>
      </c>
      <c r="AC1734">
        <v>77726</v>
      </c>
      <c r="AD1734">
        <v>77726</v>
      </c>
      <c r="AE1734">
        <v>14142513.699999999</v>
      </c>
      <c r="AR1734" t="e">
        <f>VLOOKUP(AQ1734,MoodysRatingMapping!$A$3:$B$23,2,0)</f>
        <v>#N/A</v>
      </c>
      <c r="AV1734" s="15" t="e">
        <f>VLOOKUP(AU1734,'S&amp;PRatingMapping'!$A$3:$B$24,2,0)</f>
        <v>#N/A</v>
      </c>
      <c r="AX1734">
        <v>14411548.18</v>
      </c>
      <c r="BK1734" t="e">
        <f>VLOOKUP(BJ1734,MoodysRatingMapping!$A$3:$B$23,2,0)</f>
        <v>#N/A</v>
      </c>
      <c r="BO1734" s="15" t="e">
        <f>VLOOKUP(BN1734,'S&amp;PRatingMapping'!$A$3:$B$24,2,0)</f>
        <v>#N/A</v>
      </c>
      <c r="BQ1734">
        <v>14411548.18</v>
      </c>
      <c r="CD1734" t="e">
        <f>VLOOKUP(CC1734,MoodysRatingMapping!$A$3:$B$23,2,0)</f>
        <v>#N/A</v>
      </c>
      <c r="CH1734" s="15" t="e">
        <f>VLOOKUP(CG1734,'S&amp;PRatingMapping'!$A$3:$B$24,2,0)</f>
        <v>#N/A</v>
      </c>
    </row>
    <row r="1735" spans="1:87" x14ac:dyDescent="0.25">
      <c r="A1735" s="2">
        <v>42734</v>
      </c>
      <c r="B1735">
        <v>5.0999999999999996</v>
      </c>
      <c r="C1735">
        <v>81052</v>
      </c>
      <c r="D1735">
        <v>1.1000000000000001</v>
      </c>
      <c r="E1735">
        <v>1</v>
      </c>
      <c r="F1735">
        <v>0</v>
      </c>
      <c r="G1735">
        <v>0</v>
      </c>
      <c r="H1735">
        <v>0</v>
      </c>
      <c r="I1735">
        <v>135000000</v>
      </c>
      <c r="J1735" s="9">
        <v>3.1</v>
      </c>
      <c r="K1735">
        <v>3</v>
      </c>
      <c r="L1735" t="s">
        <v>42</v>
      </c>
      <c r="M1735">
        <v>0.16481999999999999</v>
      </c>
      <c r="N1735">
        <v>-2</v>
      </c>
      <c r="W1735" t="e">
        <f>VLOOKUP(V1735,MoodysRatingMapping!$A$3:$B$23,2,0)</f>
        <v>#N/A</v>
      </c>
      <c r="AA1735" s="7" t="e">
        <f>VLOOKUP(Z1735,'S&amp;PRatingMapping'!$A$3:$B$24,2,0)</f>
        <v>#N/A</v>
      </c>
      <c r="AC1735">
        <v>7776</v>
      </c>
      <c r="AD1735">
        <v>7776</v>
      </c>
      <c r="AE1735">
        <v>135000000</v>
      </c>
      <c r="AF1735" t="s">
        <v>35</v>
      </c>
      <c r="AG1735">
        <v>3</v>
      </c>
      <c r="AH1735" t="s">
        <v>42</v>
      </c>
      <c r="AI1735">
        <v>0.1686</v>
      </c>
      <c r="AJ1735">
        <v>-1</v>
      </c>
      <c r="AR1735" t="e">
        <f>VLOOKUP(AQ1735,MoodysRatingMapping!$A$3:$B$23,2,0)</f>
        <v>#N/A</v>
      </c>
      <c r="AV1735" s="15" t="e">
        <f>VLOOKUP(AU1735,'S&amp;PRatingMapping'!$A$3:$B$24,2,0)</f>
        <v>#N/A</v>
      </c>
      <c r="AX1735">
        <v>135000000</v>
      </c>
      <c r="AY1735" t="s">
        <v>37</v>
      </c>
      <c r="AZ1735">
        <v>6</v>
      </c>
      <c r="BA1735" t="s">
        <v>42</v>
      </c>
      <c r="BB1735">
        <v>0.68906000000000001</v>
      </c>
      <c r="BC1735">
        <v>2</v>
      </c>
      <c r="BK1735" t="e">
        <f>VLOOKUP(BJ1735,MoodysRatingMapping!$A$3:$B$23,2,0)</f>
        <v>#N/A</v>
      </c>
      <c r="BO1735" s="15" t="e">
        <f>VLOOKUP(BN1735,'S&amp;PRatingMapping'!$A$3:$B$24,2,0)</f>
        <v>#N/A</v>
      </c>
      <c r="BQ1735">
        <v>135000000</v>
      </c>
      <c r="BR1735" s="11">
        <v>5.2</v>
      </c>
      <c r="BS1735">
        <v>6</v>
      </c>
      <c r="BT1735" t="s">
        <v>42</v>
      </c>
      <c r="BU1735">
        <v>0.48809000000000002</v>
      </c>
      <c r="BV1735">
        <v>2</v>
      </c>
      <c r="CD1735" t="e">
        <f>VLOOKUP(CC1735,MoodysRatingMapping!$A$3:$B$23,2,0)</f>
        <v>#N/A</v>
      </c>
      <c r="CH1735" s="15" t="e">
        <f>VLOOKUP(CG1735,'S&amp;PRatingMapping'!$A$3:$B$24,2,0)</f>
        <v>#N/A</v>
      </c>
    </row>
    <row r="1736" spans="1:87" x14ac:dyDescent="0.25">
      <c r="A1736" s="2">
        <v>43220</v>
      </c>
      <c r="B1736">
        <v>5.2</v>
      </c>
      <c r="C1736">
        <v>8112</v>
      </c>
      <c r="D1736">
        <v>1.2</v>
      </c>
      <c r="E1736">
        <v>1</v>
      </c>
      <c r="F1736">
        <v>0</v>
      </c>
      <c r="G1736">
        <v>0</v>
      </c>
      <c r="H1736">
        <v>0</v>
      </c>
      <c r="I1736">
        <v>43572689.420000002</v>
      </c>
      <c r="J1736" s="9" t="s">
        <v>39</v>
      </c>
      <c r="K1736">
        <v>9</v>
      </c>
      <c r="L1736" t="s">
        <v>42</v>
      </c>
      <c r="M1736">
        <v>0.98956</v>
      </c>
      <c r="N1736">
        <v>3</v>
      </c>
      <c r="O1736" t="s">
        <v>42</v>
      </c>
      <c r="P1736">
        <v>99.889250000000004</v>
      </c>
      <c r="U1736" s="11" t="s">
        <v>29</v>
      </c>
      <c r="V1736" t="s">
        <v>48</v>
      </c>
      <c r="W1736">
        <f>VLOOKUP(V1736,MoodysRatingMapping!$A$3:$B$23,2,0)</f>
        <v>5.5000000000000009</v>
      </c>
      <c r="X1736">
        <v>-2</v>
      </c>
      <c r="Y1736" t="s">
        <v>29</v>
      </c>
      <c r="Z1736" t="s">
        <v>84</v>
      </c>
      <c r="AA1736" s="7">
        <f>VLOOKUP(Z1736,'S&amp;PRatingMapping'!$A$3:$B$24,2,0)</f>
        <v>5.2857142857142856</v>
      </c>
      <c r="AB1736" t="s">
        <v>57</v>
      </c>
      <c r="AC1736">
        <v>77833</v>
      </c>
      <c r="AD1736">
        <v>77833</v>
      </c>
      <c r="AE1736">
        <v>48868541.149999999</v>
      </c>
      <c r="AF1736" t="s">
        <v>36</v>
      </c>
      <c r="AG1736">
        <v>8</v>
      </c>
      <c r="AH1736" t="s">
        <v>42</v>
      </c>
      <c r="AI1736">
        <v>0.63658000000000003</v>
      </c>
      <c r="AJ1736">
        <v>4</v>
      </c>
      <c r="AK1736">
        <v>99.889250000000004</v>
      </c>
      <c r="AP1736" s="11" t="s">
        <v>29</v>
      </c>
      <c r="AQ1736" t="s">
        <v>48</v>
      </c>
      <c r="AR1736">
        <f>VLOOKUP(AQ1736,MoodysRatingMapping!$A$3:$B$23,2,0)</f>
        <v>5.5000000000000009</v>
      </c>
      <c r="AS1736">
        <v>0</v>
      </c>
      <c r="AT1736" s="11" t="s">
        <v>29</v>
      </c>
      <c r="AU1736" t="s">
        <v>84</v>
      </c>
      <c r="AV1736" s="15">
        <f>VLOOKUP(AU1736,'S&amp;PRatingMapping'!$A$3:$B$24,2,0)</f>
        <v>5.2857142857142856</v>
      </c>
      <c r="AX1736">
        <v>41399490.5</v>
      </c>
      <c r="AY1736" t="s">
        <v>39</v>
      </c>
      <c r="AZ1736">
        <v>9</v>
      </c>
      <c r="BA1736" t="s">
        <v>42</v>
      </c>
      <c r="BB1736">
        <v>0.68981000000000003</v>
      </c>
      <c r="BC1736">
        <v>5</v>
      </c>
      <c r="BD1736">
        <v>99.889250000000004</v>
      </c>
      <c r="BI1736" s="11" t="s">
        <v>29</v>
      </c>
      <c r="BJ1736" t="s">
        <v>48</v>
      </c>
      <c r="BK1736">
        <f>VLOOKUP(BJ1736,MoodysRatingMapping!$A$3:$B$23,2,0)</f>
        <v>5.5000000000000009</v>
      </c>
      <c r="BL1736">
        <v>0</v>
      </c>
      <c r="BM1736" s="11" t="s">
        <v>29</v>
      </c>
      <c r="BN1736" t="s">
        <v>84</v>
      </c>
      <c r="BO1736" s="15">
        <f>VLOOKUP(BN1736,'S&amp;PRatingMapping'!$A$3:$B$24,2,0)</f>
        <v>5.2857142857142856</v>
      </c>
      <c r="BP1736" t="s">
        <v>92</v>
      </c>
      <c r="BQ1736">
        <v>40582529.439999998</v>
      </c>
      <c r="BR1736" s="11">
        <v>6.2</v>
      </c>
      <c r="BS1736">
        <v>8</v>
      </c>
      <c r="BT1736" t="s">
        <v>42</v>
      </c>
      <c r="BU1736">
        <v>0.60109999999999997</v>
      </c>
      <c r="BV1736">
        <v>4</v>
      </c>
      <c r="BW1736">
        <v>99.889250000000004</v>
      </c>
      <c r="CB1736" t="s">
        <v>29</v>
      </c>
      <c r="CC1736" t="s">
        <v>48</v>
      </c>
      <c r="CD1736">
        <f>VLOOKUP(CC1736,MoodysRatingMapping!$A$3:$B$23,2,0)</f>
        <v>5.5000000000000009</v>
      </c>
      <c r="CE1736">
        <v>0</v>
      </c>
      <c r="CF1736" s="11" t="s">
        <v>29</v>
      </c>
      <c r="CG1736" t="s">
        <v>84</v>
      </c>
      <c r="CH1736" s="15">
        <f>VLOOKUP(CG1736,'S&amp;PRatingMapping'!$A$3:$B$24,2,0)</f>
        <v>5.2857142857142856</v>
      </c>
      <c r="CI1736" t="s">
        <v>94</v>
      </c>
    </row>
    <row r="1737" spans="1:87" x14ac:dyDescent="0.25">
      <c r="A1737" s="2">
        <v>41820</v>
      </c>
      <c r="B1737">
        <v>6.1</v>
      </c>
      <c r="C1737">
        <v>81151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197272.09030000001</v>
      </c>
      <c r="J1737" s="9" t="s">
        <v>30</v>
      </c>
      <c r="K1737">
        <v>1</v>
      </c>
      <c r="L1737" t="s">
        <v>41</v>
      </c>
      <c r="M1737">
        <v>0.11271</v>
      </c>
      <c r="N1737">
        <v>-6</v>
      </c>
      <c r="Q1737" s="11">
        <v>2.1</v>
      </c>
      <c r="R1737" t="s">
        <v>41</v>
      </c>
      <c r="S1737">
        <v>33.685549000000002</v>
      </c>
      <c r="T1737">
        <v>-5</v>
      </c>
      <c r="U1737" s="11">
        <v>2.1</v>
      </c>
      <c r="V1737" t="s">
        <v>60</v>
      </c>
      <c r="W1737">
        <f>VLOOKUP(V1737,MoodysRatingMapping!$A$3:$B$23,2,0)</f>
        <v>2.8000000000000003</v>
      </c>
      <c r="X1737">
        <v>-5</v>
      </c>
      <c r="Y1737">
        <v>2.2000000000000002</v>
      </c>
      <c r="Z1737" t="s">
        <v>71</v>
      </c>
      <c r="AA1737" s="7">
        <f>VLOOKUP(Z1737,'S&amp;PRatingMapping'!$A$3:$B$24,2,0)</f>
        <v>3.1428571428571423</v>
      </c>
      <c r="AC1737">
        <v>77838</v>
      </c>
      <c r="AD1737">
        <v>77838</v>
      </c>
      <c r="AE1737">
        <v>2379535.1575000002</v>
      </c>
      <c r="AF1737" t="s">
        <v>34</v>
      </c>
      <c r="AG1737">
        <v>2</v>
      </c>
      <c r="AH1737" t="s">
        <v>41</v>
      </c>
      <c r="AI1737">
        <v>0.13163</v>
      </c>
      <c r="AJ1737">
        <v>-3</v>
      </c>
      <c r="AL1737" t="s">
        <v>30</v>
      </c>
      <c r="AM1737" t="s">
        <v>41</v>
      </c>
      <c r="AN1737">
        <v>35.808661000000001</v>
      </c>
      <c r="AO1737">
        <v>-4</v>
      </c>
      <c r="AP1737" s="11">
        <v>2.1</v>
      </c>
      <c r="AQ1737" t="s">
        <v>60</v>
      </c>
      <c r="AR1737">
        <f>VLOOKUP(AQ1737,MoodysRatingMapping!$A$3:$B$23,2,0)</f>
        <v>2.8000000000000003</v>
      </c>
      <c r="AS1737">
        <v>-3</v>
      </c>
      <c r="AT1737" s="11">
        <v>2.2000000000000002</v>
      </c>
      <c r="AU1737" t="s">
        <v>71</v>
      </c>
      <c r="AV1737" s="15">
        <f>VLOOKUP(AU1737,'S&amp;PRatingMapping'!$A$3:$B$24,2,0)</f>
        <v>3.1428571428571423</v>
      </c>
      <c r="AX1737">
        <v>38730874.729999997</v>
      </c>
      <c r="AY1737" t="s">
        <v>33</v>
      </c>
      <c r="AZ1737">
        <v>10</v>
      </c>
      <c r="BA1737" t="s">
        <v>42</v>
      </c>
      <c r="BB1737">
        <v>1.4553400000000001</v>
      </c>
      <c r="BC1737">
        <v>4</v>
      </c>
      <c r="BD1737">
        <v>99.783500000000004</v>
      </c>
      <c r="BI1737" s="11">
        <v>5.2</v>
      </c>
      <c r="BJ1737" t="s">
        <v>49</v>
      </c>
      <c r="BK1737">
        <f>VLOOKUP(BJ1737,MoodysRatingMapping!$A$3:$B$23,2,0)</f>
        <v>6.4000000000000012</v>
      </c>
      <c r="BL1737">
        <v>0</v>
      </c>
      <c r="BM1737" s="11">
        <v>5.0999999999999996</v>
      </c>
      <c r="BN1737" t="s">
        <v>70</v>
      </c>
      <c r="BO1737" s="15">
        <f>VLOOKUP(BN1737,'S&amp;PRatingMapping'!$A$3:$B$24,2,0)</f>
        <v>5.7142857142857144</v>
      </c>
      <c r="BP1737" t="s">
        <v>57</v>
      </c>
      <c r="BQ1737">
        <v>43425196.310000002</v>
      </c>
      <c r="BR1737" s="11" t="s">
        <v>39</v>
      </c>
      <c r="BS1737">
        <v>9</v>
      </c>
      <c r="BT1737" t="s">
        <v>42</v>
      </c>
      <c r="BU1737">
        <v>1.2245699999999999</v>
      </c>
      <c r="BV1737">
        <v>3</v>
      </c>
      <c r="BW1737">
        <v>99.390428999999997</v>
      </c>
      <c r="CB1737" t="s">
        <v>37</v>
      </c>
      <c r="CC1737" t="s">
        <v>49</v>
      </c>
      <c r="CD1737">
        <f>VLOOKUP(CC1737,MoodysRatingMapping!$A$3:$B$23,2,0)</f>
        <v>6.4000000000000012</v>
      </c>
      <c r="CE1737">
        <v>0</v>
      </c>
      <c r="CF1737" s="11">
        <v>5.0999999999999996</v>
      </c>
      <c r="CG1737" t="s">
        <v>70</v>
      </c>
      <c r="CH1737" s="15">
        <f>VLOOKUP(CG1737,'S&amp;PRatingMapping'!$A$3:$B$24,2,0)</f>
        <v>5.7142857142857144</v>
      </c>
    </row>
    <row r="1738" spans="1:87" x14ac:dyDescent="0.25">
      <c r="A1738" s="2">
        <v>43039</v>
      </c>
      <c r="B1738">
        <v>6.1</v>
      </c>
      <c r="C1738">
        <v>81151</v>
      </c>
      <c r="D1738">
        <v>2.1</v>
      </c>
      <c r="E1738">
        <v>1</v>
      </c>
      <c r="F1738">
        <v>0</v>
      </c>
      <c r="G1738">
        <v>0</v>
      </c>
      <c r="H1738">
        <v>0</v>
      </c>
      <c r="I1738">
        <v>1541500</v>
      </c>
      <c r="J1738" s="9" t="s">
        <v>29</v>
      </c>
      <c r="K1738">
        <v>4</v>
      </c>
      <c r="L1738" t="s">
        <v>41</v>
      </c>
      <c r="M1738">
        <v>0.89980000000000004</v>
      </c>
      <c r="N1738">
        <v>-3</v>
      </c>
      <c r="Q1738" s="11" t="s">
        <v>30</v>
      </c>
      <c r="R1738" t="s">
        <v>41</v>
      </c>
      <c r="S1738">
        <v>34.820999999999998</v>
      </c>
      <c r="T1738">
        <v>-6</v>
      </c>
      <c r="U1738" s="11">
        <v>2.1</v>
      </c>
      <c r="V1738" t="s">
        <v>60</v>
      </c>
      <c r="W1738">
        <f>VLOOKUP(V1738,MoodysRatingMapping!$A$3:$B$23,2,0)</f>
        <v>2.8000000000000003</v>
      </c>
      <c r="X1738">
        <v>-5</v>
      </c>
      <c r="Y1738">
        <v>2.2000000000000002</v>
      </c>
      <c r="Z1738" t="s">
        <v>71</v>
      </c>
      <c r="AA1738" s="7">
        <f>VLOOKUP(Z1738,'S&amp;PRatingMapping'!$A$3:$B$24,2,0)</f>
        <v>3.1428571428571423</v>
      </c>
      <c r="AC1738">
        <v>77844</v>
      </c>
      <c r="AD1738">
        <v>77844</v>
      </c>
      <c r="AE1738">
        <v>3087000</v>
      </c>
      <c r="AF1738" t="s">
        <v>29</v>
      </c>
      <c r="AG1738">
        <v>4</v>
      </c>
      <c r="AH1738" t="s">
        <v>41</v>
      </c>
      <c r="AI1738">
        <v>0.11101</v>
      </c>
      <c r="AJ1738">
        <v>0</v>
      </c>
      <c r="AL1738" t="s">
        <v>30</v>
      </c>
      <c r="AM1738" t="s">
        <v>41</v>
      </c>
      <c r="AN1738">
        <v>31.202000000000002</v>
      </c>
      <c r="AO1738">
        <v>-3</v>
      </c>
      <c r="AP1738" s="11">
        <v>2.1</v>
      </c>
      <c r="AQ1738" t="s">
        <v>60</v>
      </c>
      <c r="AR1738">
        <f>VLOOKUP(AQ1738,MoodysRatingMapping!$A$3:$B$23,2,0)</f>
        <v>2.8000000000000003</v>
      </c>
      <c r="AS1738">
        <v>-2</v>
      </c>
      <c r="AT1738" s="11">
        <v>2.2000000000000002</v>
      </c>
      <c r="AU1738" t="s">
        <v>71</v>
      </c>
      <c r="AV1738" s="15">
        <f>VLOOKUP(AU1738,'S&amp;PRatingMapping'!$A$3:$B$24,2,0)</f>
        <v>3.1428571428571423</v>
      </c>
      <c r="AX1738">
        <v>1314000</v>
      </c>
      <c r="AY1738" t="s">
        <v>35</v>
      </c>
      <c r="AZ1738">
        <v>3</v>
      </c>
      <c r="BA1738" t="s">
        <v>41</v>
      </c>
      <c r="BB1738">
        <v>0.21418000000000001</v>
      </c>
      <c r="BC1738">
        <v>-2</v>
      </c>
      <c r="BE1738" s="11" t="s">
        <v>30</v>
      </c>
      <c r="BF1738" t="s">
        <v>41</v>
      </c>
      <c r="BG1738">
        <v>32.990676999999998</v>
      </c>
      <c r="BH1738">
        <v>-4</v>
      </c>
      <c r="BI1738" s="11">
        <v>2.1</v>
      </c>
      <c r="BJ1738" t="s">
        <v>60</v>
      </c>
      <c r="BK1738">
        <f>VLOOKUP(BJ1738,MoodysRatingMapping!$A$3:$B$23,2,0)</f>
        <v>2.8000000000000003</v>
      </c>
      <c r="BL1738">
        <v>-3</v>
      </c>
      <c r="BM1738" s="11">
        <v>2.2000000000000002</v>
      </c>
      <c r="BN1738" t="s">
        <v>71</v>
      </c>
      <c r="BO1738" s="15">
        <f>VLOOKUP(BN1738,'S&amp;PRatingMapping'!$A$3:$B$24,2,0)</f>
        <v>3.1428571428571423</v>
      </c>
      <c r="BQ1738">
        <v>867000</v>
      </c>
      <c r="BR1738" s="11" t="s">
        <v>30</v>
      </c>
      <c r="BS1738">
        <v>1</v>
      </c>
      <c r="BT1738" t="s">
        <v>41</v>
      </c>
      <c r="BU1738">
        <v>0.10795</v>
      </c>
      <c r="BV1738">
        <v>-6</v>
      </c>
      <c r="BX1738" t="s">
        <v>34</v>
      </c>
      <c r="BY1738" t="s">
        <v>41</v>
      </c>
      <c r="BZ1738">
        <v>36.047136999999999</v>
      </c>
      <c r="CA1738">
        <v>-5</v>
      </c>
      <c r="CB1738" t="s">
        <v>34</v>
      </c>
      <c r="CC1738" t="s">
        <v>60</v>
      </c>
      <c r="CD1738">
        <f>VLOOKUP(CC1738,MoodysRatingMapping!$A$3:$B$23,2,0)</f>
        <v>2.8000000000000003</v>
      </c>
      <c r="CE1738">
        <v>-5</v>
      </c>
      <c r="CF1738" s="11">
        <v>2.2000000000000002</v>
      </c>
      <c r="CG1738" t="s">
        <v>71</v>
      </c>
      <c r="CH1738" s="15">
        <f>VLOOKUP(CG1738,'S&amp;PRatingMapping'!$A$3:$B$24,2,0)</f>
        <v>3.1428571428571423</v>
      </c>
    </row>
    <row r="1739" spans="1:87" x14ac:dyDescent="0.25">
      <c r="A1739" s="2">
        <v>41912</v>
      </c>
      <c r="B1739">
        <v>7</v>
      </c>
      <c r="C1739">
        <v>81191</v>
      </c>
      <c r="D1739">
        <v>1.8</v>
      </c>
      <c r="E1739">
        <v>1</v>
      </c>
      <c r="F1739">
        <v>0</v>
      </c>
      <c r="G1739">
        <v>0</v>
      </c>
      <c r="H1739">
        <v>0</v>
      </c>
      <c r="I1739">
        <v>21966356.27</v>
      </c>
      <c r="J1739" s="9" t="s">
        <v>30</v>
      </c>
      <c r="K1739">
        <v>1</v>
      </c>
      <c r="L1739" t="s">
        <v>41</v>
      </c>
      <c r="M1739">
        <v>0.1925</v>
      </c>
      <c r="N1739">
        <v>-8</v>
      </c>
      <c r="Q1739" s="11">
        <v>3.1</v>
      </c>
      <c r="R1739" t="s">
        <v>41</v>
      </c>
      <c r="S1739">
        <v>69.416589000000002</v>
      </c>
      <c r="T1739">
        <v>-6</v>
      </c>
      <c r="U1739" s="11">
        <v>2.2000000000000002</v>
      </c>
      <c r="V1739" t="s">
        <v>51</v>
      </c>
      <c r="W1739">
        <f>VLOOKUP(V1739,MoodysRatingMapping!$A$3:$B$23,2,0)</f>
        <v>3.2500000000000004</v>
      </c>
      <c r="X1739">
        <v>-7</v>
      </c>
      <c r="Y1739">
        <v>2.2000000000000002</v>
      </c>
      <c r="Z1739" t="s">
        <v>71</v>
      </c>
      <c r="AA1739" s="7">
        <f>VLOOKUP(Z1739,'S&amp;PRatingMapping'!$A$3:$B$24,2,0)</f>
        <v>3.1428571428571423</v>
      </c>
      <c r="AC1739">
        <v>7791</v>
      </c>
      <c r="AD1739">
        <v>7791</v>
      </c>
      <c r="AE1739">
        <v>22684966.420000002</v>
      </c>
      <c r="AF1739" t="s">
        <v>30</v>
      </c>
      <c r="AG1739">
        <v>1</v>
      </c>
      <c r="AH1739" t="s">
        <v>41</v>
      </c>
      <c r="AI1739">
        <v>1.6209999999999999E-2</v>
      </c>
      <c r="AJ1739">
        <v>-5</v>
      </c>
      <c r="AL1739" t="s">
        <v>35</v>
      </c>
      <c r="AM1739" t="s">
        <v>41</v>
      </c>
      <c r="AN1739">
        <v>56.920001999999997</v>
      </c>
      <c r="AO1739">
        <v>-3</v>
      </c>
      <c r="AP1739" s="11">
        <v>2.2000000000000002</v>
      </c>
      <c r="AQ1739" t="s">
        <v>51</v>
      </c>
      <c r="AR1739">
        <f>VLOOKUP(AQ1739,MoodysRatingMapping!$A$3:$B$23,2,0)</f>
        <v>3.2500000000000004</v>
      </c>
      <c r="AS1739">
        <v>-4</v>
      </c>
      <c r="AT1739" s="11">
        <v>2.2000000000000002</v>
      </c>
      <c r="AU1739" t="s">
        <v>71</v>
      </c>
      <c r="AV1739" s="15">
        <f>VLOOKUP(AU1739,'S&amp;PRatingMapping'!$A$3:$B$24,2,0)</f>
        <v>3.1428571428571423</v>
      </c>
      <c r="AX1739">
        <v>22317385.98</v>
      </c>
      <c r="AY1739" t="s">
        <v>30</v>
      </c>
      <c r="AZ1739">
        <v>1</v>
      </c>
      <c r="BA1739" t="s">
        <v>41</v>
      </c>
      <c r="BB1739">
        <v>1.5720000000000001E-2</v>
      </c>
      <c r="BC1739">
        <v>-5</v>
      </c>
      <c r="BE1739" s="11">
        <v>3.1</v>
      </c>
      <c r="BF1739" t="s">
        <v>41</v>
      </c>
      <c r="BG1739">
        <v>63.833630999999997</v>
      </c>
      <c r="BH1739">
        <v>-3</v>
      </c>
      <c r="BI1739" s="11">
        <v>2.2000000000000002</v>
      </c>
      <c r="BJ1739" t="s">
        <v>51</v>
      </c>
      <c r="BK1739">
        <f>VLOOKUP(BJ1739,MoodysRatingMapping!$A$3:$B$23,2,0)</f>
        <v>3.2500000000000004</v>
      </c>
      <c r="BL1739">
        <v>-4</v>
      </c>
      <c r="BM1739" s="11">
        <v>2.2000000000000002</v>
      </c>
      <c r="BN1739" t="s">
        <v>71</v>
      </c>
      <c r="BO1739" s="15">
        <f>VLOOKUP(BN1739,'S&amp;PRatingMapping'!$A$3:$B$24,2,0)</f>
        <v>3.1428571428571423</v>
      </c>
      <c r="BQ1739">
        <v>22569775.079999998</v>
      </c>
      <c r="BR1739" s="11" t="s">
        <v>30</v>
      </c>
      <c r="BS1739">
        <v>1</v>
      </c>
      <c r="BT1739" t="s">
        <v>41</v>
      </c>
      <c r="BU1739">
        <v>1.2189999999999999E-2</v>
      </c>
      <c r="BV1739">
        <v>-5</v>
      </c>
      <c r="BX1739" t="s">
        <v>46</v>
      </c>
      <c r="BY1739" t="s">
        <v>41</v>
      </c>
      <c r="BZ1739">
        <v>50.627456000000002</v>
      </c>
      <c r="CA1739">
        <v>-4</v>
      </c>
      <c r="CB1739" t="s">
        <v>44</v>
      </c>
      <c r="CC1739" t="s">
        <v>51</v>
      </c>
      <c r="CD1739">
        <f>VLOOKUP(CC1739,MoodysRatingMapping!$A$3:$B$23,2,0)</f>
        <v>3.2500000000000004</v>
      </c>
      <c r="CE1739">
        <v>-4</v>
      </c>
      <c r="CF1739" s="11">
        <v>2.2000000000000002</v>
      </c>
      <c r="CG1739" t="s">
        <v>71</v>
      </c>
      <c r="CH1739" s="15">
        <f>VLOOKUP(CG1739,'S&amp;PRatingMapping'!$A$3:$B$24,2,0)</f>
        <v>3.1428571428571423</v>
      </c>
    </row>
    <row r="1740" spans="1:87" x14ac:dyDescent="0.25">
      <c r="A1740" s="2">
        <v>42094</v>
      </c>
      <c r="B1740">
        <v>8.1</v>
      </c>
      <c r="C1740">
        <v>81191</v>
      </c>
      <c r="D1740">
        <v>1.1000000000000001</v>
      </c>
      <c r="E1740">
        <v>1</v>
      </c>
      <c r="F1740">
        <v>0</v>
      </c>
      <c r="G1740">
        <v>0</v>
      </c>
      <c r="H1740">
        <v>0</v>
      </c>
      <c r="I1740">
        <v>21514116.030000001</v>
      </c>
      <c r="J1740" s="9" t="s">
        <v>30</v>
      </c>
      <c r="K1740">
        <v>1</v>
      </c>
      <c r="L1740" t="s">
        <v>41</v>
      </c>
      <c r="M1740">
        <v>0.215</v>
      </c>
      <c r="N1740">
        <v>-9</v>
      </c>
      <c r="Q1740" s="11">
        <v>3.2</v>
      </c>
      <c r="R1740" t="s">
        <v>41</v>
      </c>
      <c r="S1740">
        <v>69.896394999999998</v>
      </c>
      <c r="T1740">
        <v>-7</v>
      </c>
      <c r="U1740" s="11">
        <v>2.2000000000000002</v>
      </c>
      <c r="V1740" t="s">
        <v>51</v>
      </c>
      <c r="W1740">
        <f>VLOOKUP(V1740,MoodysRatingMapping!$A$3:$B$23,2,0)</f>
        <v>3.2500000000000004</v>
      </c>
      <c r="X1740">
        <v>-8</v>
      </c>
      <c r="Y1740">
        <v>2.2000000000000002</v>
      </c>
      <c r="Z1740" t="s">
        <v>71</v>
      </c>
      <c r="AA1740" s="7">
        <f>VLOOKUP(Z1740,'S&amp;PRatingMapping'!$A$3:$B$24,2,0)</f>
        <v>3.1428571428571423</v>
      </c>
      <c r="AC1740">
        <v>77916</v>
      </c>
      <c r="AD1740">
        <v>77916</v>
      </c>
      <c r="AE1740">
        <v>21682729.760000002</v>
      </c>
      <c r="AF1740" t="s">
        <v>30</v>
      </c>
      <c r="AG1740">
        <v>1</v>
      </c>
      <c r="AH1740" t="s">
        <v>41</v>
      </c>
      <c r="AI1740">
        <v>2.0719999999999999E-2</v>
      </c>
      <c r="AJ1740">
        <v>-8</v>
      </c>
      <c r="AL1740" t="s">
        <v>35</v>
      </c>
      <c r="AM1740" t="s">
        <v>41</v>
      </c>
      <c r="AN1740">
        <v>63.667268999999997</v>
      </c>
      <c r="AO1740">
        <v>-6</v>
      </c>
      <c r="AP1740" s="11">
        <v>2.2000000000000002</v>
      </c>
      <c r="AQ1740" t="s">
        <v>51</v>
      </c>
      <c r="AR1740">
        <f>VLOOKUP(AQ1740,MoodysRatingMapping!$A$3:$B$23,2,0)</f>
        <v>3.2500000000000004</v>
      </c>
      <c r="AS1740">
        <v>-7</v>
      </c>
      <c r="AT1740" s="11">
        <v>2.2000000000000002</v>
      </c>
      <c r="AU1740" t="s">
        <v>71</v>
      </c>
      <c r="AV1740" s="15">
        <f>VLOOKUP(AU1740,'S&amp;PRatingMapping'!$A$3:$B$24,2,0)</f>
        <v>3.1428571428571423</v>
      </c>
      <c r="AX1740">
        <v>22247928.850000001</v>
      </c>
      <c r="AY1740" t="s">
        <v>30</v>
      </c>
      <c r="AZ1740">
        <v>1</v>
      </c>
      <c r="BA1740" t="s">
        <v>41</v>
      </c>
      <c r="BB1740">
        <v>2.538E-2</v>
      </c>
      <c r="BC1740">
        <v>-8</v>
      </c>
      <c r="BE1740" s="11">
        <v>3.2</v>
      </c>
      <c r="BF1740" t="s">
        <v>41</v>
      </c>
      <c r="BG1740">
        <v>76.692323000000002</v>
      </c>
      <c r="BH1740">
        <v>-6</v>
      </c>
      <c r="BI1740" s="11">
        <v>2.2000000000000002</v>
      </c>
      <c r="BJ1740" t="s">
        <v>51</v>
      </c>
      <c r="BK1740">
        <f>VLOOKUP(BJ1740,MoodysRatingMapping!$A$3:$B$23,2,0)</f>
        <v>3.2500000000000004</v>
      </c>
      <c r="BL1740">
        <v>-7</v>
      </c>
      <c r="BM1740" s="11">
        <v>2.2000000000000002</v>
      </c>
      <c r="BN1740" t="s">
        <v>71</v>
      </c>
      <c r="BO1740" s="15">
        <f>VLOOKUP(BN1740,'S&amp;PRatingMapping'!$A$3:$B$24,2,0)</f>
        <v>3.1428571428571423</v>
      </c>
      <c r="BQ1740">
        <v>21411735.309999999</v>
      </c>
      <c r="BR1740" s="11" t="s">
        <v>30</v>
      </c>
      <c r="BS1740">
        <v>1</v>
      </c>
      <c r="BT1740" t="s">
        <v>41</v>
      </c>
      <c r="BU1740">
        <v>2.69E-2</v>
      </c>
      <c r="BV1740">
        <v>-8</v>
      </c>
      <c r="BX1740" t="s">
        <v>45</v>
      </c>
      <c r="BY1740" t="s">
        <v>41</v>
      </c>
      <c r="BZ1740">
        <v>81.069913999999997</v>
      </c>
      <c r="CA1740">
        <v>-6</v>
      </c>
      <c r="CB1740" t="s">
        <v>44</v>
      </c>
      <c r="CC1740" t="s">
        <v>51</v>
      </c>
      <c r="CD1740">
        <f>VLOOKUP(CC1740,MoodysRatingMapping!$A$3:$B$23,2,0)</f>
        <v>3.2500000000000004</v>
      </c>
      <c r="CE1740">
        <v>-7</v>
      </c>
      <c r="CF1740" s="11">
        <v>2.2000000000000002</v>
      </c>
      <c r="CG1740" t="s">
        <v>71</v>
      </c>
      <c r="CH1740" s="15">
        <f>VLOOKUP(CG1740,'S&amp;PRatingMapping'!$A$3:$B$24,2,0)</f>
        <v>3.1428571428571423</v>
      </c>
    </row>
    <row r="1741" spans="1:87" x14ac:dyDescent="0.25">
      <c r="A1741" s="2">
        <v>42825</v>
      </c>
      <c r="B1741">
        <v>8.1999999999999993</v>
      </c>
      <c r="C1741">
        <v>81191</v>
      </c>
      <c r="D1741">
        <v>9.9999999999999645E-2</v>
      </c>
      <c r="E1741">
        <v>1</v>
      </c>
      <c r="F1741">
        <v>0</v>
      </c>
      <c r="G1741">
        <v>0</v>
      </c>
      <c r="H1741">
        <v>0</v>
      </c>
      <c r="I1741">
        <v>13913020.720000001</v>
      </c>
      <c r="J1741" s="9" t="s">
        <v>29</v>
      </c>
      <c r="K1741">
        <v>4</v>
      </c>
      <c r="L1741" t="s">
        <v>41</v>
      </c>
      <c r="M1741">
        <v>0.85309999999999997</v>
      </c>
      <c r="N1741">
        <v>-7</v>
      </c>
      <c r="Q1741" s="11">
        <v>3.1</v>
      </c>
      <c r="R1741" t="s">
        <v>41</v>
      </c>
      <c r="S1741">
        <v>77.569000000000003</v>
      </c>
      <c r="T1741">
        <v>-8</v>
      </c>
      <c r="U1741" s="11">
        <v>2.2000000000000002</v>
      </c>
      <c r="V1741" t="s">
        <v>51</v>
      </c>
      <c r="W1741">
        <f>VLOOKUP(V1741,MoodysRatingMapping!$A$3:$B$23,2,0)</f>
        <v>3.2500000000000004</v>
      </c>
      <c r="X1741">
        <v>-9</v>
      </c>
      <c r="Y1741">
        <v>2.2000000000000002</v>
      </c>
      <c r="Z1741" t="s">
        <v>77</v>
      </c>
      <c r="AA1741" s="7">
        <f>VLOOKUP(Z1741,'S&amp;PRatingMapping'!$A$3:$B$24,2,0)</f>
        <v>3.5714285714285707</v>
      </c>
      <c r="AC1741">
        <v>7794</v>
      </c>
      <c r="AD1741">
        <v>7794</v>
      </c>
      <c r="AE1741">
        <v>14226819.859999999</v>
      </c>
      <c r="AF1741" t="s">
        <v>32</v>
      </c>
      <c r="AG1741">
        <v>3</v>
      </c>
      <c r="AH1741" t="s">
        <v>41</v>
      </c>
      <c r="AI1741">
        <v>8.3860000000000004E-2</v>
      </c>
      <c r="AJ1741">
        <v>-7</v>
      </c>
      <c r="AL1741" t="s">
        <v>35</v>
      </c>
      <c r="AM1741" t="s">
        <v>41</v>
      </c>
      <c r="AN1741">
        <v>77.191500000000005</v>
      </c>
      <c r="AO1741">
        <v>-7</v>
      </c>
      <c r="AP1741" s="11">
        <v>2.2000000000000002</v>
      </c>
      <c r="AQ1741" t="s">
        <v>51</v>
      </c>
      <c r="AR1741">
        <f>VLOOKUP(AQ1741,MoodysRatingMapping!$A$3:$B$23,2,0)</f>
        <v>3.2500000000000004</v>
      </c>
      <c r="AS1741">
        <v>-8</v>
      </c>
      <c r="AT1741" s="11">
        <v>2.2000000000000002</v>
      </c>
      <c r="AU1741" t="s">
        <v>77</v>
      </c>
      <c r="AV1741" s="15">
        <f>VLOOKUP(AU1741,'S&amp;PRatingMapping'!$A$3:$B$24,2,0)</f>
        <v>3.5714285714285707</v>
      </c>
      <c r="AX1741">
        <v>14247677.960000001</v>
      </c>
      <c r="AY1741" t="s">
        <v>32</v>
      </c>
      <c r="AZ1741">
        <v>3</v>
      </c>
      <c r="BA1741" t="s">
        <v>41</v>
      </c>
      <c r="BB1741">
        <v>7.7220000000000011E-2</v>
      </c>
      <c r="BC1741">
        <v>-7</v>
      </c>
      <c r="BE1741" s="11">
        <v>3.1</v>
      </c>
      <c r="BF1741" t="s">
        <v>41</v>
      </c>
      <c r="BG1741">
        <v>75.308599999999998</v>
      </c>
      <c r="BH1741">
        <v>-7</v>
      </c>
      <c r="BI1741" s="11">
        <v>2.2000000000000002</v>
      </c>
      <c r="BJ1741" t="s">
        <v>51</v>
      </c>
      <c r="BK1741">
        <f>VLOOKUP(BJ1741,MoodysRatingMapping!$A$3:$B$23,2,0)</f>
        <v>3.2500000000000004</v>
      </c>
      <c r="BL1741">
        <v>-8</v>
      </c>
      <c r="BM1741" s="11">
        <v>2.2000000000000002</v>
      </c>
      <c r="BN1741" t="s">
        <v>77</v>
      </c>
      <c r="BO1741" s="15">
        <f>VLOOKUP(BN1741,'S&amp;PRatingMapping'!$A$3:$B$24,2,0)</f>
        <v>3.5714285714285707</v>
      </c>
      <c r="BQ1741">
        <v>14398859.16</v>
      </c>
      <c r="BR1741" s="11" t="s">
        <v>30</v>
      </c>
      <c r="BS1741">
        <v>1</v>
      </c>
      <c r="BT1741" t="s">
        <v>41</v>
      </c>
      <c r="BU1741">
        <v>6.5839999999999996E-2</v>
      </c>
      <c r="BV1741">
        <v>-9</v>
      </c>
      <c r="BX1741" t="s">
        <v>35</v>
      </c>
      <c r="BY1741" t="s">
        <v>41</v>
      </c>
      <c r="BZ1741">
        <v>81.291899999999998</v>
      </c>
      <c r="CA1741">
        <v>-7</v>
      </c>
      <c r="CB1741" t="s">
        <v>44</v>
      </c>
      <c r="CC1741" t="s">
        <v>51</v>
      </c>
      <c r="CD1741">
        <f>VLOOKUP(CC1741,MoodysRatingMapping!$A$3:$B$23,2,0)</f>
        <v>3.2500000000000004</v>
      </c>
      <c r="CE1741">
        <v>-8</v>
      </c>
      <c r="CF1741" s="11">
        <v>2.2000000000000002</v>
      </c>
      <c r="CG1741" t="s">
        <v>77</v>
      </c>
      <c r="CH1741" s="15">
        <f>VLOOKUP(CG1741,'S&amp;PRatingMapping'!$A$3:$B$24,2,0)</f>
        <v>3.5714285714285707</v>
      </c>
    </row>
    <row r="1742" spans="1:87" x14ac:dyDescent="0.25">
      <c r="A1742" s="2">
        <v>43098</v>
      </c>
      <c r="B1742">
        <v>9</v>
      </c>
      <c r="C1742">
        <v>81191</v>
      </c>
      <c r="D1742">
        <v>0.80000000000000071</v>
      </c>
      <c r="E1742">
        <v>1</v>
      </c>
      <c r="F1742">
        <v>0</v>
      </c>
      <c r="G1742">
        <v>0</v>
      </c>
      <c r="H1742">
        <v>0</v>
      </c>
      <c r="I1742">
        <v>10530978.27</v>
      </c>
      <c r="J1742" s="9" t="s">
        <v>32</v>
      </c>
      <c r="K1742">
        <v>3</v>
      </c>
      <c r="L1742" t="s">
        <v>41</v>
      </c>
      <c r="M1742">
        <v>0.44779999999999998</v>
      </c>
      <c r="N1742">
        <v>-9</v>
      </c>
      <c r="Q1742" s="11">
        <v>2.2000000000000002</v>
      </c>
      <c r="R1742" t="s">
        <v>41</v>
      </c>
      <c r="S1742">
        <v>44.561500000000002</v>
      </c>
      <c r="T1742">
        <v>-1</v>
      </c>
      <c r="U1742" s="11">
        <v>2.1</v>
      </c>
      <c r="V1742" t="s">
        <v>60</v>
      </c>
      <c r="W1742">
        <f>VLOOKUP(V1742,MoodysRatingMapping!$A$3:$B$23,2,0)</f>
        <v>2.8000000000000003</v>
      </c>
      <c r="X1742">
        <v>-1</v>
      </c>
      <c r="Y1742">
        <v>2.2000000000000002</v>
      </c>
      <c r="Z1742" t="s">
        <v>77</v>
      </c>
      <c r="AA1742" s="7">
        <f>VLOOKUP(Z1742,'S&amp;PRatingMapping'!$A$3:$B$24,2,0)</f>
        <v>3.5714285714285707</v>
      </c>
      <c r="AC1742">
        <v>77949</v>
      </c>
      <c r="AD1742">
        <v>77949</v>
      </c>
      <c r="AE1742">
        <v>12045847.810000001</v>
      </c>
      <c r="AF1742" t="s">
        <v>32</v>
      </c>
      <c r="AG1742">
        <v>3</v>
      </c>
      <c r="AH1742" t="s">
        <v>41</v>
      </c>
      <c r="AI1742">
        <v>4.6550000000000001E-2</v>
      </c>
      <c r="AJ1742">
        <v>-8</v>
      </c>
      <c r="AL1742" t="s">
        <v>34</v>
      </c>
      <c r="AM1742" t="s">
        <v>41</v>
      </c>
      <c r="AN1742">
        <v>44.4758</v>
      </c>
      <c r="AO1742">
        <v>-9</v>
      </c>
      <c r="AP1742" s="11">
        <v>2.1</v>
      </c>
      <c r="AQ1742" t="s">
        <v>60</v>
      </c>
      <c r="AR1742">
        <f>VLOOKUP(AQ1742,MoodysRatingMapping!$A$3:$B$23,2,0)</f>
        <v>2.8000000000000003</v>
      </c>
      <c r="AS1742">
        <v>-9</v>
      </c>
      <c r="AT1742" s="11">
        <v>2.2000000000000002</v>
      </c>
      <c r="AU1742" t="s">
        <v>77</v>
      </c>
      <c r="AV1742" s="15">
        <f>VLOOKUP(AU1742,'S&amp;PRatingMapping'!$A$3:$B$24,2,0)</f>
        <v>3.5714285714285707</v>
      </c>
      <c r="AX1742">
        <v>12170794.470000001</v>
      </c>
      <c r="AY1742" t="s">
        <v>32</v>
      </c>
      <c r="AZ1742">
        <v>3</v>
      </c>
      <c r="BA1742" t="s">
        <v>41</v>
      </c>
      <c r="BB1742">
        <v>4.3150000000000001E-2</v>
      </c>
      <c r="BC1742">
        <v>-8</v>
      </c>
      <c r="BE1742" s="11">
        <v>2.1</v>
      </c>
      <c r="BF1742" t="s">
        <v>41</v>
      </c>
      <c r="BG1742">
        <v>44.787999999999997</v>
      </c>
      <c r="BH1742">
        <v>-9</v>
      </c>
      <c r="BI1742" s="11">
        <v>2.1</v>
      </c>
      <c r="BJ1742" t="s">
        <v>60</v>
      </c>
      <c r="BK1742">
        <f>VLOOKUP(BJ1742,MoodysRatingMapping!$A$3:$B$23,2,0)</f>
        <v>2.8000000000000003</v>
      </c>
      <c r="BL1742">
        <v>-9</v>
      </c>
      <c r="BM1742" s="11">
        <v>2.2000000000000002</v>
      </c>
      <c r="BN1742" t="s">
        <v>77</v>
      </c>
      <c r="BO1742" s="15">
        <f>VLOOKUP(BN1742,'S&amp;PRatingMapping'!$A$3:$B$24,2,0)</f>
        <v>3.5714285714285707</v>
      </c>
      <c r="BQ1742">
        <v>12278998.67</v>
      </c>
      <c r="BR1742" s="11" t="s">
        <v>32</v>
      </c>
      <c r="BS1742">
        <v>3</v>
      </c>
      <c r="BT1742" t="s">
        <v>41</v>
      </c>
      <c r="BU1742">
        <v>7.5510000000000008E-2</v>
      </c>
      <c r="BV1742">
        <v>-8</v>
      </c>
      <c r="BX1742" t="s">
        <v>30</v>
      </c>
      <c r="BY1742" t="s">
        <v>41</v>
      </c>
      <c r="BZ1742">
        <v>47.080500000000001</v>
      </c>
      <c r="CA1742">
        <v>-10</v>
      </c>
      <c r="CB1742" t="s">
        <v>34</v>
      </c>
      <c r="CC1742" t="s">
        <v>60</v>
      </c>
      <c r="CD1742">
        <f>VLOOKUP(CC1742,MoodysRatingMapping!$A$3:$B$23,2,0)</f>
        <v>2.8000000000000003</v>
      </c>
      <c r="CE1742">
        <v>-9</v>
      </c>
      <c r="CF1742" s="11">
        <v>2.2000000000000002</v>
      </c>
      <c r="CG1742" t="s">
        <v>77</v>
      </c>
      <c r="CH1742" s="15">
        <f>VLOOKUP(CG1742,'S&amp;PRatingMapping'!$A$3:$B$24,2,0)</f>
        <v>3.5714285714285707</v>
      </c>
    </row>
    <row r="1743" spans="1:87" x14ac:dyDescent="0.25">
      <c r="A1743" s="2">
        <v>43251</v>
      </c>
      <c r="B1743">
        <v>10.1</v>
      </c>
      <c r="C1743">
        <v>81191</v>
      </c>
      <c r="D1743">
        <v>1.1000000000000001</v>
      </c>
      <c r="E1743">
        <v>1</v>
      </c>
      <c r="F1743">
        <v>0</v>
      </c>
      <c r="G1743">
        <v>0</v>
      </c>
      <c r="H1743">
        <v>0</v>
      </c>
      <c r="I1743">
        <v>8559801.9900000002</v>
      </c>
      <c r="J1743" s="9" t="s">
        <v>32</v>
      </c>
      <c r="K1743">
        <v>3</v>
      </c>
      <c r="L1743" t="s">
        <v>41</v>
      </c>
      <c r="M1743">
        <v>0.34200000000000003</v>
      </c>
      <c r="N1743">
        <v>-1</v>
      </c>
      <c r="Q1743" s="11">
        <v>2.1</v>
      </c>
      <c r="R1743" t="s">
        <v>41</v>
      </c>
      <c r="S1743">
        <v>5.1479999999999997</v>
      </c>
      <c r="T1743">
        <v>-11</v>
      </c>
      <c r="U1743" s="11">
        <v>2.1</v>
      </c>
      <c r="V1743" t="s">
        <v>60</v>
      </c>
      <c r="W1743">
        <f>VLOOKUP(V1743,MoodysRatingMapping!$A$3:$B$23,2,0)</f>
        <v>2.8000000000000003</v>
      </c>
      <c r="X1743">
        <v>-11</v>
      </c>
      <c r="Y1743">
        <v>2.2000000000000002</v>
      </c>
      <c r="Z1743" t="s">
        <v>77</v>
      </c>
      <c r="AA1743" s="7">
        <f>VLOOKUP(Z1743,'S&amp;PRatingMapping'!$A$3:$B$24,2,0)</f>
        <v>3.5714285714285707</v>
      </c>
      <c r="AC1743">
        <v>77954</v>
      </c>
      <c r="AD1743">
        <v>77954</v>
      </c>
      <c r="AE1743">
        <v>9779236.4100000001</v>
      </c>
      <c r="AF1743" t="s">
        <v>32</v>
      </c>
      <c r="AG1743">
        <v>3</v>
      </c>
      <c r="AH1743" t="s">
        <v>41</v>
      </c>
      <c r="AI1743">
        <v>4.2029999999999998E-2</v>
      </c>
      <c r="AJ1743">
        <v>-9</v>
      </c>
      <c r="AL1743" t="s">
        <v>34</v>
      </c>
      <c r="AM1743" t="s">
        <v>41</v>
      </c>
      <c r="AN1743">
        <v>44.307000000000002</v>
      </c>
      <c r="AO1743">
        <v>-10</v>
      </c>
      <c r="AP1743" s="11">
        <v>2.1</v>
      </c>
      <c r="AQ1743" t="s">
        <v>60</v>
      </c>
      <c r="AR1743">
        <f>VLOOKUP(AQ1743,MoodysRatingMapping!$A$3:$B$23,2,0)</f>
        <v>2.8000000000000003</v>
      </c>
      <c r="AS1743">
        <v>-10</v>
      </c>
      <c r="AT1743" s="11">
        <v>2.2000000000000002</v>
      </c>
      <c r="AU1743" t="s">
        <v>77</v>
      </c>
      <c r="AV1743" s="15">
        <f>VLOOKUP(AU1743,'S&amp;PRatingMapping'!$A$3:$B$24,2,0)</f>
        <v>3.5714285714285707</v>
      </c>
      <c r="AX1743">
        <v>9910900.6699999999</v>
      </c>
      <c r="AY1743" t="s">
        <v>32</v>
      </c>
      <c r="AZ1743">
        <v>3</v>
      </c>
      <c r="BA1743" t="s">
        <v>41</v>
      </c>
      <c r="BB1743">
        <v>5.194E-2</v>
      </c>
      <c r="BC1743">
        <v>-9</v>
      </c>
      <c r="BE1743" s="11">
        <v>2.1</v>
      </c>
      <c r="BF1743" t="s">
        <v>41</v>
      </c>
      <c r="BG1743">
        <v>50.728499999999997</v>
      </c>
      <c r="BH1743">
        <v>-10</v>
      </c>
      <c r="BI1743" s="11">
        <v>2.1</v>
      </c>
      <c r="BJ1743" t="s">
        <v>60</v>
      </c>
      <c r="BK1743">
        <f>VLOOKUP(BJ1743,MoodysRatingMapping!$A$3:$B$23,2,0)</f>
        <v>2.8000000000000003</v>
      </c>
      <c r="BL1743">
        <v>-10</v>
      </c>
      <c r="BM1743" s="11">
        <v>2.2000000000000002</v>
      </c>
      <c r="BN1743" t="s">
        <v>77</v>
      </c>
      <c r="BO1743" s="15">
        <f>VLOOKUP(BN1743,'S&amp;PRatingMapping'!$A$3:$B$24,2,0)</f>
        <v>3.5714285714285707</v>
      </c>
      <c r="BQ1743">
        <v>10062490.130000001</v>
      </c>
      <c r="BR1743" s="11" t="s">
        <v>32</v>
      </c>
      <c r="BS1743">
        <v>3</v>
      </c>
      <c r="BT1743" t="s">
        <v>41</v>
      </c>
      <c r="BU1743">
        <v>4.9549999999999997E-2</v>
      </c>
      <c r="BV1743">
        <v>-9</v>
      </c>
      <c r="BX1743" t="s">
        <v>44</v>
      </c>
      <c r="BY1743" t="s">
        <v>41</v>
      </c>
      <c r="BZ1743">
        <v>45.444600000000001</v>
      </c>
      <c r="CA1743">
        <v>-10</v>
      </c>
      <c r="CB1743" t="s">
        <v>34</v>
      </c>
      <c r="CC1743" t="s">
        <v>60</v>
      </c>
      <c r="CD1743">
        <f>VLOOKUP(CC1743,MoodysRatingMapping!$A$3:$B$23,2,0)</f>
        <v>2.8000000000000003</v>
      </c>
      <c r="CE1743">
        <v>-10</v>
      </c>
      <c r="CF1743" s="11">
        <v>2.2000000000000002</v>
      </c>
      <c r="CG1743" t="s">
        <v>77</v>
      </c>
      <c r="CH1743" s="15">
        <f>VLOOKUP(CG1743,'S&amp;PRatingMapping'!$A$3:$B$24,2,0)</f>
        <v>3.5714285714285707</v>
      </c>
    </row>
    <row r="1744" spans="1:87" x14ac:dyDescent="0.25">
      <c r="A1744" s="2">
        <v>41971</v>
      </c>
      <c r="B1744">
        <v>6.1</v>
      </c>
      <c r="C1744">
        <v>81263</v>
      </c>
      <c r="D1744">
        <v>0.89999999999999947</v>
      </c>
      <c r="E1744">
        <v>1</v>
      </c>
      <c r="F1744">
        <v>0</v>
      </c>
      <c r="G1744">
        <v>0</v>
      </c>
      <c r="H1744">
        <v>0</v>
      </c>
      <c r="I1744">
        <v>727104</v>
      </c>
      <c r="W1744" t="e">
        <f>VLOOKUP(V1744,MoodysRatingMapping!$A$3:$B$23,2,0)</f>
        <v>#N/A</v>
      </c>
      <c r="AA1744" s="7" t="e">
        <f>VLOOKUP(Z1744,'S&amp;PRatingMapping'!$A$3:$B$24,2,0)</f>
        <v>#N/A</v>
      </c>
      <c r="AC1744">
        <v>7818</v>
      </c>
      <c r="AD1744">
        <v>7818</v>
      </c>
      <c r="AE1744">
        <v>738968</v>
      </c>
      <c r="AR1744" t="e">
        <f>VLOOKUP(AQ1744,MoodysRatingMapping!$A$3:$B$23,2,0)</f>
        <v>#N/A</v>
      </c>
      <c r="AV1744" s="15" t="e">
        <f>VLOOKUP(AU1744,'S&amp;PRatingMapping'!$A$3:$B$24,2,0)</f>
        <v>#N/A</v>
      </c>
      <c r="AX1744">
        <v>750832</v>
      </c>
      <c r="BK1744" t="e">
        <f>VLOOKUP(BJ1744,MoodysRatingMapping!$A$3:$B$23,2,0)</f>
        <v>#N/A</v>
      </c>
      <c r="BO1744" s="15" t="e">
        <f>VLOOKUP(BN1744,'S&amp;PRatingMapping'!$A$3:$B$24,2,0)</f>
        <v>#N/A</v>
      </c>
      <c r="BQ1744">
        <v>762696</v>
      </c>
      <c r="CD1744" t="e">
        <f>VLOOKUP(CC1744,MoodysRatingMapping!$A$3:$B$23,2,0)</f>
        <v>#N/A</v>
      </c>
      <c r="CH1744" s="15" t="e">
        <f>VLOOKUP(CG1744,'S&amp;PRatingMapping'!$A$3:$B$24,2,0)</f>
        <v>#N/A</v>
      </c>
    </row>
    <row r="1745" spans="1:87" x14ac:dyDescent="0.25">
      <c r="A1745" s="2">
        <v>42307</v>
      </c>
      <c r="B1745">
        <v>6.2</v>
      </c>
      <c r="C1745">
        <v>81263</v>
      </c>
      <c r="D1745">
        <v>0.10000000000000051</v>
      </c>
      <c r="E1745">
        <v>1</v>
      </c>
      <c r="F1745">
        <v>0</v>
      </c>
      <c r="G1745">
        <v>0</v>
      </c>
      <c r="H1745">
        <v>0</v>
      </c>
      <c r="I1745">
        <v>667784</v>
      </c>
      <c r="W1745" t="e">
        <f>VLOOKUP(V1745,MoodysRatingMapping!$A$3:$B$23,2,0)</f>
        <v>#N/A</v>
      </c>
      <c r="AA1745" s="7" t="e">
        <f>VLOOKUP(Z1745,'S&amp;PRatingMapping'!$A$3:$B$24,2,0)</f>
        <v>#N/A</v>
      </c>
      <c r="AC1745">
        <v>7829</v>
      </c>
      <c r="AD1745">
        <v>7829</v>
      </c>
      <c r="AE1745">
        <v>667784</v>
      </c>
      <c r="AR1745" t="e">
        <f>VLOOKUP(AQ1745,MoodysRatingMapping!$A$3:$B$23,2,0)</f>
        <v>#N/A</v>
      </c>
      <c r="AV1745" s="15" t="e">
        <f>VLOOKUP(AU1745,'S&amp;PRatingMapping'!$A$3:$B$24,2,0)</f>
        <v>#N/A</v>
      </c>
      <c r="AX1745">
        <v>667784</v>
      </c>
      <c r="BK1745" t="e">
        <f>VLOOKUP(BJ1745,MoodysRatingMapping!$A$3:$B$23,2,0)</f>
        <v>#N/A</v>
      </c>
      <c r="BO1745" s="15" t="e">
        <f>VLOOKUP(BN1745,'S&amp;PRatingMapping'!$A$3:$B$24,2,0)</f>
        <v>#N/A</v>
      </c>
      <c r="BQ1745">
        <v>667784</v>
      </c>
      <c r="CD1745" t="e">
        <f>VLOOKUP(CC1745,MoodysRatingMapping!$A$3:$B$23,2,0)</f>
        <v>#N/A</v>
      </c>
      <c r="CH1745" s="15" t="e">
        <f>VLOOKUP(CG1745,'S&amp;PRatingMapping'!$A$3:$B$24,2,0)</f>
        <v>#N/A</v>
      </c>
    </row>
    <row r="1746" spans="1:87" x14ac:dyDescent="0.25">
      <c r="A1746" s="2">
        <v>42551</v>
      </c>
      <c r="B1746">
        <v>7</v>
      </c>
      <c r="C1746">
        <v>81263</v>
      </c>
      <c r="D1746">
        <v>0.79999999999999982</v>
      </c>
      <c r="E1746">
        <v>1</v>
      </c>
      <c r="F1746">
        <v>0</v>
      </c>
      <c r="G1746">
        <v>0</v>
      </c>
      <c r="H1746">
        <v>0</v>
      </c>
      <c r="I1746">
        <v>367784</v>
      </c>
      <c r="W1746" t="e">
        <f>VLOOKUP(V1746,MoodysRatingMapping!$A$3:$B$23,2,0)</f>
        <v>#N/A</v>
      </c>
      <c r="AA1746" s="7" t="e">
        <f>VLOOKUP(Z1746,'S&amp;PRatingMapping'!$A$3:$B$24,2,0)</f>
        <v>#N/A</v>
      </c>
      <c r="AC1746">
        <v>7837</v>
      </c>
      <c r="AD1746">
        <v>7837</v>
      </c>
      <c r="AE1746">
        <v>367784</v>
      </c>
      <c r="AR1746" t="e">
        <f>VLOOKUP(AQ1746,MoodysRatingMapping!$A$3:$B$23,2,0)</f>
        <v>#N/A</v>
      </c>
      <c r="AV1746" s="15" t="e">
        <f>VLOOKUP(AU1746,'S&amp;PRatingMapping'!$A$3:$B$24,2,0)</f>
        <v>#N/A</v>
      </c>
      <c r="AX1746">
        <v>367784</v>
      </c>
      <c r="BK1746" t="e">
        <f>VLOOKUP(BJ1746,MoodysRatingMapping!$A$3:$B$23,2,0)</f>
        <v>#N/A</v>
      </c>
      <c r="BO1746" s="15" t="e">
        <f>VLOOKUP(BN1746,'S&amp;PRatingMapping'!$A$3:$B$24,2,0)</f>
        <v>#N/A</v>
      </c>
      <c r="BQ1746">
        <v>367784</v>
      </c>
      <c r="CD1746" t="e">
        <f>VLOOKUP(CC1746,MoodysRatingMapping!$A$3:$B$23,2,0)</f>
        <v>#N/A</v>
      </c>
      <c r="CH1746" s="15" t="e">
        <f>VLOOKUP(CG1746,'S&amp;PRatingMapping'!$A$3:$B$24,2,0)</f>
        <v>#N/A</v>
      </c>
    </row>
    <row r="1747" spans="1:87" x14ac:dyDescent="0.25">
      <c r="A1747" s="2">
        <v>42489</v>
      </c>
      <c r="B1747">
        <v>5.2</v>
      </c>
      <c r="C1747">
        <v>81330</v>
      </c>
      <c r="D1747">
        <v>0.10000000000000051</v>
      </c>
      <c r="E1747">
        <v>1</v>
      </c>
      <c r="F1747">
        <v>0</v>
      </c>
      <c r="G1747">
        <v>0</v>
      </c>
      <c r="H1747">
        <v>0</v>
      </c>
      <c r="I1747">
        <v>27500000</v>
      </c>
      <c r="J1747" s="9" t="s">
        <v>30</v>
      </c>
      <c r="K1747">
        <v>1</v>
      </c>
      <c r="L1747" t="s">
        <v>42</v>
      </c>
      <c r="M1747">
        <v>0.33589999999999998</v>
      </c>
      <c r="N1747">
        <v>-5</v>
      </c>
      <c r="O1747" t="s">
        <v>42</v>
      </c>
      <c r="P1747">
        <v>99.987499999999997</v>
      </c>
      <c r="U1747" s="11">
        <v>5.0999999999999996</v>
      </c>
      <c r="V1747" t="s">
        <v>61</v>
      </c>
      <c r="W1747">
        <f>VLOOKUP(V1747,MoodysRatingMapping!$A$3:$B$23,2,0)</f>
        <v>5.9500000000000011</v>
      </c>
      <c r="X1747">
        <v>-1</v>
      </c>
      <c r="Y1747" t="s">
        <v>29</v>
      </c>
      <c r="Z1747" t="s">
        <v>84</v>
      </c>
      <c r="AA1747" s="7">
        <f>VLOOKUP(Z1747,'S&amp;PRatingMapping'!$A$3:$B$24,2,0)</f>
        <v>5.2857142857142856</v>
      </c>
      <c r="AC1747">
        <v>7867</v>
      </c>
      <c r="AD1747">
        <v>7867</v>
      </c>
      <c r="AE1747">
        <v>27500000</v>
      </c>
      <c r="AF1747" t="s">
        <v>30</v>
      </c>
      <c r="AG1747">
        <v>1</v>
      </c>
      <c r="AH1747" t="s">
        <v>42</v>
      </c>
      <c r="AI1747">
        <v>3.3279999999999997E-2</v>
      </c>
      <c r="AJ1747">
        <v>-4</v>
      </c>
      <c r="AK1747">
        <v>99.833250000000007</v>
      </c>
      <c r="AP1747" s="11">
        <v>5.0999999999999996</v>
      </c>
      <c r="AQ1747" t="s">
        <v>61</v>
      </c>
      <c r="AR1747">
        <f>VLOOKUP(AQ1747,MoodysRatingMapping!$A$3:$B$23,2,0)</f>
        <v>5.9500000000000011</v>
      </c>
      <c r="AS1747">
        <v>0</v>
      </c>
      <c r="AT1747" s="11" t="s">
        <v>29</v>
      </c>
      <c r="AU1747" t="s">
        <v>84</v>
      </c>
      <c r="AV1747" s="15">
        <f>VLOOKUP(AU1747,'S&amp;PRatingMapping'!$A$3:$B$24,2,0)</f>
        <v>5.2857142857142856</v>
      </c>
      <c r="AW1747" t="s">
        <v>92</v>
      </c>
      <c r="AX1747">
        <v>27500000</v>
      </c>
      <c r="AY1747" t="s">
        <v>34</v>
      </c>
      <c r="AZ1747">
        <v>2</v>
      </c>
      <c r="BA1747" t="s">
        <v>42</v>
      </c>
      <c r="BB1747">
        <v>0.1263</v>
      </c>
      <c r="BC1747">
        <v>-3</v>
      </c>
      <c r="BI1747" s="11">
        <v>5.0999999999999996</v>
      </c>
      <c r="BJ1747" t="s">
        <v>61</v>
      </c>
      <c r="BK1747">
        <f>VLOOKUP(BJ1747,MoodysRatingMapping!$A$3:$B$23,2,0)</f>
        <v>5.9500000000000011</v>
      </c>
      <c r="BL1747">
        <v>0</v>
      </c>
      <c r="BM1747" s="11" t="s">
        <v>29</v>
      </c>
      <c r="BN1747" t="s">
        <v>84</v>
      </c>
      <c r="BO1747" s="15">
        <f>VLOOKUP(BN1747,'S&amp;PRatingMapping'!$A$3:$B$24,2,0)</f>
        <v>5.2857142857142856</v>
      </c>
      <c r="BP1747" t="s">
        <v>95</v>
      </c>
      <c r="BQ1747">
        <v>27500000</v>
      </c>
      <c r="BR1747" s="11" t="s">
        <v>30</v>
      </c>
      <c r="BS1747">
        <v>1</v>
      </c>
      <c r="BT1747" t="s">
        <v>42</v>
      </c>
      <c r="BU1747">
        <v>2.9319999999999999E-2</v>
      </c>
      <c r="BV1747">
        <v>-4</v>
      </c>
      <c r="CB1747" t="s">
        <v>38</v>
      </c>
      <c r="CC1747" t="s">
        <v>61</v>
      </c>
      <c r="CD1747">
        <f>VLOOKUP(CC1747,MoodysRatingMapping!$A$3:$B$23,2,0)</f>
        <v>5.9500000000000011</v>
      </c>
      <c r="CE1747">
        <v>0</v>
      </c>
      <c r="CF1747" s="11" t="s">
        <v>29</v>
      </c>
      <c r="CG1747" t="s">
        <v>84</v>
      </c>
      <c r="CH1747" s="15">
        <f>VLOOKUP(CG1747,'S&amp;PRatingMapping'!$A$3:$B$24,2,0)</f>
        <v>5.2857142857142856</v>
      </c>
    </row>
    <row r="1748" spans="1:87" x14ac:dyDescent="0.25">
      <c r="A1748" s="2">
        <v>42185</v>
      </c>
      <c r="B1748">
        <v>8.1</v>
      </c>
      <c r="C1748">
        <v>81356</v>
      </c>
      <c r="D1748">
        <v>1.1000000000000001</v>
      </c>
      <c r="E1748">
        <v>1</v>
      </c>
      <c r="F1748">
        <v>0</v>
      </c>
      <c r="G1748">
        <v>0</v>
      </c>
      <c r="H1748">
        <v>0</v>
      </c>
      <c r="I1748">
        <v>3137603.59</v>
      </c>
      <c r="J1748" s="9">
        <v>3.1</v>
      </c>
      <c r="K1748">
        <v>3</v>
      </c>
      <c r="L1748" t="s">
        <v>41</v>
      </c>
      <c r="M1748">
        <v>0.19919999999999999</v>
      </c>
      <c r="N1748">
        <v>-7</v>
      </c>
      <c r="W1748" t="e">
        <f>VLOOKUP(V1748,MoodysRatingMapping!$A$3:$B$23,2,0)</f>
        <v>#N/A</v>
      </c>
      <c r="AA1748" s="7" t="e">
        <f>VLOOKUP(Z1748,'S&amp;PRatingMapping'!$A$3:$B$24,2,0)</f>
        <v>#N/A</v>
      </c>
      <c r="AC1748">
        <v>7811</v>
      </c>
      <c r="AD1748">
        <v>7811</v>
      </c>
      <c r="AE1748">
        <v>3151144.31</v>
      </c>
      <c r="AF1748" t="s">
        <v>35</v>
      </c>
      <c r="AG1748">
        <v>3</v>
      </c>
      <c r="AH1748" t="s">
        <v>41</v>
      </c>
      <c r="AI1748">
        <v>0.19028</v>
      </c>
      <c r="AJ1748">
        <v>-6</v>
      </c>
      <c r="AR1748" t="e">
        <f>VLOOKUP(AQ1748,MoodysRatingMapping!$A$3:$B$23,2,0)</f>
        <v>#N/A</v>
      </c>
      <c r="AV1748" s="15" t="e">
        <f>VLOOKUP(AU1748,'S&amp;PRatingMapping'!$A$3:$B$24,2,0)</f>
        <v>#N/A</v>
      </c>
      <c r="AX1748">
        <v>3155752.71</v>
      </c>
      <c r="AY1748" t="s">
        <v>35</v>
      </c>
      <c r="AZ1748">
        <v>3</v>
      </c>
      <c r="BA1748" t="s">
        <v>41</v>
      </c>
      <c r="BB1748">
        <v>0.21404000000000001</v>
      </c>
      <c r="BC1748">
        <v>-6</v>
      </c>
      <c r="BK1748" t="e">
        <f>VLOOKUP(BJ1748,MoodysRatingMapping!$A$3:$B$23,2,0)</f>
        <v>#N/A</v>
      </c>
      <c r="BO1748" s="15" t="e">
        <f>VLOOKUP(BN1748,'S&amp;PRatingMapping'!$A$3:$B$24,2,0)</f>
        <v>#N/A</v>
      </c>
      <c r="BQ1748">
        <v>3162323.48</v>
      </c>
      <c r="BR1748" s="11" t="s">
        <v>29</v>
      </c>
      <c r="BS1748">
        <v>4</v>
      </c>
      <c r="BT1748" t="s">
        <v>41</v>
      </c>
      <c r="BU1748">
        <v>0.24076</v>
      </c>
      <c r="BV1748">
        <v>-5</v>
      </c>
      <c r="CD1748" t="e">
        <f>VLOOKUP(CC1748,MoodysRatingMapping!$A$3:$B$23,2,0)</f>
        <v>#N/A</v>
      </c>
      <c r="CH1748" s="15" t="e">
        <f>VLOOKUP(CG1748,'S&amp;PRatingMapping'!$A$3:$B$24,2,0)</f>
        <v>#N/A</v>
      </c>
    </row>
    <row r="1749" spans="1:87" x14ac:dyDescent="0.25">
      <c r="A1749" s="2">
        <v>42460</v>
      </c>
      <c r="B1749">
        <v>8.1999999999999993</v>
      </c>
      <c r="C1749">
        <v>81356</v>
      </c>
      <c r="D1749">
        <v>9.9999999999999645E-2</v>
      </c>
      <c r="E1749">
        <v>1</v>
      </c>
      <c r="F1749">
        <v>0</v>
      </c>
      <c r="G1749">
        <v>0</v>
      </c>
      <c r="H1749">
        <v>0</v>
      </c>
      <c r="I1749">
        <v>3132764.44</v>
      </c>
      <c r="J1749" s="9">
        <v>5.2</v>
      </c>
      <c r="K1749">
        <v>6</v>
      </c>
      <c r="L1749" t="s">
        <v>41</v>
      </c>
      <c r="M1749">
        <v>0.72563</v>
      </c>
      <c r="N1749">
        <v>-5</v>
      </c>
      <c r="W1749" t="e">
        <f>VLOOKUP(V1749,MoodysRatingMapping!$A$3:$B$23,2,0)</f>
        <v>#N/A</v>
      </c>
      <c r="AA1749" s="7" t="e">
        <f>VLOOKUP(Z1749,'S&amp;PRatingMapping'!$A$3:$B$24,2,0)</f>
        <v>#N/A</v>
      </c>
      <c r="AC1749">
        <v>78119</v>
      </c>
      <c r="AD1749">
        <v>78119</v>
      </c>
      <c r="AE1749">
        <v>3138922.46</v>
      </c>
      <c r="AF1749" t="s">
        <v>38</v>
      </c>
      <c r="AG1749">
        <v>5</v>
      </c>
      <c r="AH1749" t="s">
        <v>41</v>
      </c>
      <c r="AI1749">
        <v>0.40609000000000001</v>
      </c>
      <c r="AJ1749">
        <v>-5</v>
      </c>
      <c r="AR1749" t="e">
        <f>VLOOKUP(AQ1749,MoodysRatingMapping!$A$3:$B$23,2,0)</f>
        <v>#N/A</v>
      </c>
      <c r="AV1749" s="15" t="e">
        <f>VLOOKUP(AU1749,'S&amp;PRatingMapping'!$A$3:$B$24,2,0)</f>
        <v>#N/A</v>
      </c>
      <c r="AX1749">
        <v>3137221.63</v>
      </c>
      <c r="AY1749" t="s">
        <v>37</v>
      </c>
      <c r="AZ1749">
        <v>6</v>
      </c>
      <c r="BA1749" t="s">
        <v>41</v>
      </c>
      <c r="BB1749">
        <v>0.75480000000000003</v>
      </c>
      <c r="BC1749">
        <v>-4</v>
      </c>
      <c r="BK1749" t="e">
        <f>VLOOKUP(BJ1749,MoodysRatingMapping!$A$3:$B$23,2,0)</f>
        <v>#N/A</v>
      </c>
      <c r="BO1749" s="15" t="e">
        <f>VLOOKUP(BN1749,'S&amp;PRatingMapping'!$A$3:$B$24,2,0)</f>
        <v>#N/A</v>
      </c>
      <c r="BQ1749">
        <v>3106874.95</v>
      </c>
      <c r="BR1749" s="11">
        <v>5.0999999999999996</v>
      </c>
      <c r="BS1749">
        <v>5</v>
      </c>
      <c r="BT1749" t="s">
        <v>41</v>
      </c>
      <c r="BU1749">
        <v>0.43700000000000011</v>
      </c>
      <c r="BV1749">
        <v>-5</v>
      </c>
      <c r="CD1749" t="e">
        <f>VLOOKUP(CC1749,MoodysRatingMapping!$A$3:$B$23,2,0)</f>
        <v>#N/A</v>
      </c>
      <c r="CH1749" s="15" t="e">
        <f>VLOOKUP(CG1749,'S&amp;PRatingMapping'!$A$3:$B$24,2,0)</f>
        <v>#N/A</v>
      </c>
    </row>
    <row r="1750" spans="1:87" x14ac:dyDescent="0.25">
      <c r="A1750" s="2">
        <v>42124</v>
      </c>
      <c r="B1750">
        <v>4</v>
      </c>
      <c r="C1750">
        <v>81375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10515136.73</v>
      </c>
      <c r="J1750" s="9">
        <v>5.2</v>
      </c>
      <c r="K1750">
        <v>6</v>
      </c>
      <c r="L1750" t="s">
        <v>41</v>
      </c>
      <c r="M1750">
        <v>0.65183999999999997</v>
      </c>
      <c r="N1750">
        <v>2</v>
      </c>
      <c r="W1750" t="e">
        <f>VLOOKUP(V1750,MoodysRatingMapping!$A$3:$B$23,2,0)</f>
        <v>#N/A</v>
      </c>
      <c r="AA1750" s="7" t="e">
        <f>VLOOKUP(Z1750,'S&amp;PRatingMapping'!$A$3:$B$24,2,0)</f>
        <v>#N/A</v>
      </c>
      <c r="AC1750">
        <v>78161</v>
      </c>
      <c r="AD1750">
        <v>78161</v>
      </c>
      <c r="AE1750">
        <v>10015363.84</v>
      </c>
      <c r="AF1750" t="s">
        <v>37</v>
      </c>
      <c r="AG1750">
        <v>6</v>
      </c>
      <c r="AH1750" t="s">
        <v>41</v>
      </c>
      <c r="AI1750">
        <v>0.48599999999999999</v>
      </c>
      <c r="AJ1750">
        <v>3</v>
      </c>
      <c r="AR1750" t="e">
        <f>VLOOKUP(AQ1750,MoodysRatingMapping!$A$3:$B$23,2,0)</f>
        <v>#N/A</v>
      </c>
      <c r="AV1750" s="15" t="e">
        <f>VLOOKUP(AU1750,'S&amp;PRatingMapping'!$A$3:$B$24,2,0)</f>
        <v>#N/A</v>
      </c>
      <c r="AX1750">
        <v>10317012.449999999</v>
      </c>
      <c r="AY1750" t="s">
        <v>38</v>
      </c>
      <c r="AZ1750">
        <v>5</v>
      </c>
      <c r="BA1750" t="s">
        <v>41</v>
      </c>
      <c r="BB1750">
        <v>0.40905999999999998</v>
      </c>
      <c r="BC1750">
        <v>2</v>
      </c>
      <c r="BK1750" t="e">
        <f>VLOOKUP(BJ1750,MoodysRatingMapping!$A$3:$B$23,2,0)</f>
        <v>#N/A</v>
      </c>
      <c r="BO1750" s="15" t="e">
        <f>VLOOKUP(BN1750,'S&amp;PRatingMapping'!$A$3:$B$24,2,0)</f>
        <v>#N/A</v>
      </c>
      <c r="BQ1750">
        <v>10148188.189999999</v>
      </c>
      <c r="BR1750" s="11" t="s">
        <v>29</v>
      </c>
      <c r="BS1750">
        <v>4</v>
      </c>
      <c r="BT1750" t="s">
        <v>41</v>
      </c>
      <c r="BU1750">
        <v>0.32956000000000002</v>
      </c>
      <c r="BV1750">
        <v>1</v>
      </c>
      <c r="CD1750" t="e">
        <f>VLOOKUP(CC1750,MoodysRatingMapping!$A$3:$B$23,2,0)</f>
        <v>#N/A</v>
      </c>
      <c r="CH1750" s="15" t="e">
        <f>VLOOKUP(CG1750,'S&amp;PRatingMapping'!$A$3:$B$24,2,0)</f>
        <v>#N/A</v>
      </c>
    </row>
    <row r="1751" spans="1:87" x14ac:dyDescent="0.25">
      <c r="A1751" s="2">
        <v>41820</v>
      </c>
      <c r="B1751">
        <v>6.2</v>
      </c>
      <c r="C1751">
        <v>81390</v>
      </c>
      <c r="D1751">
        <v>0.10000000000000051</v>
      </c>
      <c r="E1751">
        <v>1</v>
      </c>
      <c r="F1751">
        <v>0</v>
      </c>
      <c r="G1751">
        <v>0</v>
      </c>
      <c r="H1751">
        <v>-3</v>
      </c>
      <c r="I1751">
        <v>3228749.24</v>
      </c>
      <c r="W1751" t="e">
        <f>VLOOKUP(V1751,MoodysRatingMapping!$A$3:$B$23,2,0)</f>
        <v>#N/A</v>
      </c>
      <c r="AA1751" s="7" t="e">
        <f>VLOOKUP(Z1751,'S&amp;PRatingMapping'!$A$3:$B$24,2,0)</f>
        <v>#N/A</v>
      </c>
      <c r="AC1751">
        <v>7824</v>
      </c>
      <c r="AD1751">
        <v>7824</v>
      </c>
      <c r="AE1751">
        <v>3228749.24</v>
      </c>
      <c r="AR1751" t="e">
        <f>VLOOKUP(AQ1751,MoodysRatingMapping!$A$3:$B$23,2,0)</f>
        <v>#N/A</v>
      </c>
      <c r="AV1751" s="15" t="e">
        <f>VLOOKUP(AU1751,'S&amp;PRatingMapping'!$A$3:$B$24,2,0)</f>
        <v>#N/A</v>
      </c>
      <c r="AX1751">
        <v>3228749.24</v>
      </c>
      <c r="BK1751" t="e">
        <f>VLOOKUP(BJ1751,MoodysRatingMapping!$A$3:$B$23,2,0)</f>
        <v>#N/A</v>
      </c>
      <c r="BO1751" s="15" t="e">
        <f>VLOOKUP(BN1751,'S&amp;PRatingMapping'!$A$3:$B$24,2,0)</f>
        <v>#N/A</v>
      </c>
      <c r="BQ1751">
        <v>3228749.24</v>
      </c>
      <c r="CD1751" t="e">
        <f>VLOOKUP(CC1751,MoodysRatingMapping!$A$3:$B$23,2,0)</f>
        <v>#N/A</v>
      </c>
      <c r="CH1751" s="15" t="e">
        <f>VLOOKUP(CG1751,'S&amp;PRatingMapping'!$A$3:$B$24,2,0)</f>
        <v>#N/A</v>
      </c>
    </row>
    <row r="1752" spans="1:87" x14ac:dyDescent="0.25">
      <c r="A1752" s="2">
        <v>41912</v>
      </c>
      <c r="B1752">
        <v>7</v>
      </c>
      <c r="C1752">
        <v>81390</v>
      </c>
      <c r="D1752">
        <v>0.79999999999999982</v>
      </c>
      <c r="E1752">
        <v>1</v>
      </c>
      <c r="F1752">
        <v>0</v>
      </c>
      <c r="G1752">
        <v>0</v>
      </c>
      <c r="H1752">
        <v>0</v>
      </c>
      <c r="I1752">
        <v>3228749.24</v>
      </c>
      <c r="W1752" t="e">
        <f>VLOOKUP(V1752,MoodysRatingMapping!$A$3:$B$23,2,0)</f>
        <v>#N/A</v>
      </c>
      <c r="AA1752" s="7" t="e">
        <f>VLOOKUP(Z1752,'S&amp;PRatingMapping'!$A$3:$B$24,2,0)</f>
        <v>#N/A</v>
      </c>
      <c r="AC1752">
        <v>7827</v>
      </c>
      <c r="AD1752">
        <v>7827</v>
      </c>
      <c r="AE1752">
        <v>3228749.24</v>
      </c>
      <c r="AR1752" t="e">
        <f>VLOOKUP(AQ1752,MoodysRatingMapping!$A$3:$B$23,2,0)</f>
        <v>#N/A</v>
      </c>
      <c r="AV1752" s="15" t="e">
        <f>VLOOKUP(AU1752,'S&amp;PRatingMapping'!$A$3:$B$24,2,0)</f>
        <v>#N/A</v>
      </c>
      <c r="AX1752">
        <v>3228749.24</v>
      </c>
      <c r="BK1752" t="e">
        <f>VLOOKUP(BJ1752,MoodysRatingMapping!$A$3:$B$23,2,0)</f>
        <v>#N/A</v>
      </c>
      <c r="BO1752" s="15" t="e">
        <f>VLOOKUP(BN1752,'S&amp;PRatingMapping'!$A$3:$B$24,2,0)</f>
        <v>#N/A</v>
      </c>
      <c r="BQ1752">
        <v>3228749.24</v>
      </c>
      <c r="CD1752" t="e">
        <f>VLOOKUP(CC1752,MoodysRatingMapping!$A$3:$B$23,2,0)</f>
        <v>#N/A</v>
      </c>
      <c r="CH1752" s="15" t="e">
        <f>VLOOKUP(CG1752,'S&amp;PRatingMapping'!$A$3:$B$24,2,0)</f>
        <v>#N/A</v>
      </c>
    </row>
    <row r="1753" spans="1:87" x14ac:dyDescent="0.25">
      <c r="A1753" s="2">
        <v>42429</v>
      </c>
      <c r="B1753">
        <v>8.1</v>
      </c>
      <c r="C1753">
        <v>81390</v>
      </c>
      <c r="D1753">
        <v>1.1000000000000001</v>
      </c>
      <c r="E1753">
        <v>1</v>
      </c>
      <c r="F1753">
        <v>0</v>
      </c>
      <c r="G1753">
        <v>0</v>
      </c>
      <c r="H1753">
        <v>0</v>
      </c>
      <c r="I1753">
        <v>637945.88</v>
      </c>
      <c r="W1753" t="e">
        <f>VLOOKUP(V1753,MoodysRatingMapping!$A$3:$B$23,2,0)</f>
        <v>#N/A</v>
      </c>
      <c r="AA1753" s="7" t="e">
        <f>VLOOKUP(Z1753,'S&amp;PRatingMapping'!$A$3:$B$24,2,0)</f>
        <v>#N/A</v>
      </c>
      <c r="AC1753">
        <v>78224</v>
      </c>
      <c r="AD1753">
        <v>78224</v>
      </c>
      <c r="AE1753">
        <v>637945.88</v>
      </c>
      <c r="AR1753" t="e">
        <f>VLOOKUP(AQ1753,MoodysRatingMapping!$A$3:$B$23,2,0)</f>
        <v>#N/A</v>
      </c>
      <c r="AV1753" s="15" t="e">
        <f>VLOOKUP(AU1753,'S&amp;PRatingMapping'!$A$3:$B$24,2,0)</f>
        <v>#N/A</v>
      </c>
      <c r="AX1753">
        <v>637945.88</v>
      </c>
      <c r="BK1753" t="e">
        <f>VLOOKUP(BJ1753,MoodysRatingMapping!$A$3:$B$23,2,0)</f>
        <v>#N/A</v>
      </c>
      <c r="BO1753" s="15" t="e">
        <f>VLOOKUP(BN1753,'S&amp;PRatingMapping'!$A$3:$B$24,2,0)</f>
        <v>#N/A</v>
      </c>
      <c r="BQ1753">
        <v>637945.88</v>
      </c>
      <c r="CD1753" t="e">
        <f>VLOOKUP(CC1753,MoodysRatingMapping!$A$3:$B$23,2,0)</f>
        <v>#N/A</v>
      </c>
      <c r="CH1753" s="15" t="e">
        <f>VLOOKUP(CG1753,'S&amp;PRatingMapping'!$A$3:$B$24,2,0)</f>
        <v>#N/A</v>
      </c>
    </row>
    <row r="1754" spans="1:87" x14ac:dyDescent="0.25">
      <c r="A1754" s="2">
        <v>42004</v>
      </c>
      <c r="B1754">
        <v>7</v>
      </c>
      <c r="C1754">
        <v>81395</v>
      </c>
      <c r="D1754">
        <v>1.8</v>
      </c>
      <c r="E1754">
        <v>1</v>
      </c>
      <c r="F1754">
        <v>0</v>
      </c>
      <c r="G1754">
        <v>0</v>
      </c>
      <c r="H1754">
        <v>0</v>
      </c>
      <c r="I1754">
        <v>14538096.83</v>
      </c>
      <c r="J1754" s="9" t="s">
        <v>30</v>
      </c>
      <c r="K1754">
        <v>1</v>
      </c>
      <c r="L1754" t="s">
        <v>41</v>
      </c>
      <c r="M1754">
        <v>0.1454</v>
      </c>
      <c r="N1754">
        <v>-8</v>
      </c>
      <c r="U1754" s="11">
        <v>5.0999999999999996</v>
      </c>
      <c r="V1754" t="s">
        <v>61</v>
      </c>
      <c r="W1754">
        <f>VLOOKUP(V1754,MoodysRatingMapping!$A$3:$B$23,2,0)</f>
        <v>5.9500000000000011</v>
      </c>
      <c r="X1754">
        <v>-4</v>
      </c>
      <c r="Y1754" t="s">
        <v>29</v>
      </c>
      <c r="Z1754" t="s">
        <v>84</v>
      </c>
      <c r="AA1754" s="7">
        <f>VLOOKUP(Z1754,'S&amp;PRatingMapping'!$A$3:$B$24,2,0)</f>
        <v>5.2857142857142856</v>
      </c>
      <c r="AC1754">
        <v>78242</v>
      </c>
      <c r="AD1754">
        <v>78242</v>
      </c>
      <c r="AE1754">
        <v>14538096.83</v>
      </c>
      <c r="AF1754" t="s">
        <v>30</v>
      </c>
      <c r="AG1754">
        <v>1</v>
      </c>
      <c r="AH1754" t="s">
        <v>41</v>
      </c>
      <c r="AI1754">
        <v>0.10359</v>
      </c>
      <c r="AJ1754">
        <v>-5</v>
      </c>
      <c r="AP1754" s="11">
        <v>5.0999999999999996</v>
      </c>
      <c r="AQ1754" t="s">
        <v>61</v>
      </c>
      <c r="AR1754">
        <f>VLOOKUP(AQ1754,MoodysRatingMapping!$A$3:$B$23,2,0)</f>
        <v>5.9500000000000011</v>
      </c>
      <c r="AS1754">
        <v>-1</v>
      </c>
      <c r="AT1754" s="11" t="s">
        <v>29</v>
      </c>
      <c r="AU1754" t="s">
        <v>84</v>
      </c>
      <c r="AV1754" s="15">
        <f>VLOOKUP(AU1754,'S&amp;PRatingMapping'!$A$3:$B$24,2,0)</f>
        <v>5.2857142857142856</v>
      </c>
      <c r="AX1754">
        <v>14538096.83</v>
      </c>
      <c r="AY1754" t="s">
        <v>30</v>
      </c>
      <c r="AZ1754">
        <v>1</v>
      </c>
      <c r="BA1754" t="s">
        <v>41</v>
      </c>
      <c r="BB1754">
        <v>8.5139999999999993E-2</v>
      </c>
      <c r="BC1754">
        <v>-5</v>
      </c>
      <c r="BI1754" s="11">
        <v>5.0999999999999996</v>
      </c>
      <c r="BJ1754" t="s">
        <v>61</v>
      </c>
      <c r="BK1754">
        <f>VLOOKUP(BJ1754,MoodysRatingMapping!$A$3:$B$23,2,0)</f>
        <v>5.9500000000000011</v>
      </c>
      <c r="BL1754">
        <v>-1</v>
      </c>
      <c r="BM1754" s="11" t="s">
        <v>29</v>
      </c>
      <c r="BN1754" t="s">
        <v>84</v>
      </c>
      <c r="BO1754" s="15">
        <f>VLOOKUP(BN1754,'S&amp;PRatingMapping'!$A$3:$B$24,2,0)</f>
        <v>5.2857142857142856</v>
      </c>
      <c r="BQ1754">
        <v>14538096.83</v>
      </c>
      <c r="BR1754" s="11" t="s">
        <v>30</v>
      </c>
      <c r="BS1754">
        <v>1</v>
      </c>
      <c r="BT1754" t="s">
        <v>41</v>
      </c>
      <c r="BU1754">
        <v>8.6699999999999999E-2</v>
      </c>
      <c r="BV1754">
        <v>-5</v>
      </c>
      <c r="CB1754" t="s">
        <v>38</v>
      </c>
      <c r="CC1754" t="s">
        <v>61</v>
      </c>
      <c r="CD1754">
        <f>VLOOKUP(CC1754,MoodysRatingMapping!$A$3:$B$23,2,0)</f>
        <v>5.9500000000000011</v>
      </c>
      <c r="CE1754">
        <v>-1</v>
      </c>
      <c r="CF1754" s="11" t="s">
        <v>29</v>
      </c>
      <c r="CG1754" t="s">
        <v>84</v>
      </c>
      <c r="CH1754" s="15">
        <f>VLOOKUP(CG1754,'S&amp;PRatingMapping'!$A$3:$B$24,2,0)</f>
        <v>5.2857142857142856</v>
      </c>
    </row>
    <row r="1755" spans="1:87" x14ac:dyDescent="0.25">
      <c r="A1755" s="2">
        <v>42460</v>
      </c>
      <c r="B1755">
        <v>6.1</v>
      </c>
      <c r="C1755">
        <v>81395</v>
      </c>
      <c r="D1755">
        <v>0.89999999999999947</v>
      </c>
      <c r="E1755">
        <v>1</v>
      </c>
      <c r="F1755">
        <v>-1</v>
      </c>
      <c r="G1755">
        <v>0</v>
      </c>
      <c r="H1755">
        <v>0</v>
      </c>
      <c r="I1755">
        <v>544069.28</v>
      </c>
      <c r="W1755" t="e">
        <f>VLOOKUP(V1755,MoodysRatingMapping!$A$3:$B$23,2,0)</f>
        <v>#N/A</v>
      </c>
      <c r="AA1755" s="7" t="e">
        <f>VLOOKUP(Z1755,'S&amp;PRatingMapping'!$A$3:$B$24,2,0)</f>
        <v>#N/A</v>
      </c>
      <c r="AC1755">
        <v>78253</v>
      </c>
      <c r="AD1755">
        <v>78253</v>
      </c>
      <c r="AE1755">
        <v>544069.28</v>
      </c>
      <c r="AF1755" t="s">
        <v>36</v>
      </c>
      <c r="AG1755">
        <v>8</v>
      </c>
      <c r="AH1755" t="s">
        <v>41</v>
      </c>
      <c r="AI1755">
        <v>2.3005300000000002</v>
      </c>
      <c r="AJ1755">
        <v>2</v>
      </c>
      <c r="AP1755" s="11">
        <v>5.2</v>
      </c>
      <c r="AQ1755" t="s">
        <v>49</v>
      </c>
      <c r="AR1755">
        <f>VLOOKUP(AQ1755,MoodysRatingMapping!$A$3:$B$23,2,0)</f>
        <v>6.4000000000000012</v>
      </c>
      <c r="AS1755">
        <v>0</v>
      </c>
      <c r="AV1755" s="15" t="e">
        <f>VLOOKUP(AU1755,'S&amp;PRatingMapping'!$A$3:$B$24,2,0)</f>
        <v>#N/A</v>
      </c>
      <c r="AX1755">
        <v>605220.46</v>
      </c>
      <c r="AY1755" t="s">
        <v>39</v>
      </c>
      <c r="AZ1755">
        <v>9</v>
      </c>
      <c r="BA1755" t="s">
        <v>41</v>
      </c>
      <c r="BB1755">
        <v>8.5963999999999992</v>
      </c>
      <c r="BC1755">
        <v>3</v>
      </c>
      <c r="BI1755" s="11">
        <v>5.2</v>
      </c>
      <c r="BJ1755" t="s">
        <v>49</v>
      </c>
      <c r="BK1755">
        <f>VLOOKUP(BJ1755,MoodysRatingMapping!$A$3:$B$23,2,0)</f>
        <v>6.4000000000000012</v>
      </c>
      <c r="BL1755">
        <v>0</v>
      </c>
      <c r="BO1755" s="15" t="e">
        <f>VLOOKUP(BN1755,'S&amp;PRatingMapping'!$A$3:$B$24,2,0)</f>
        <v>#N/A</v>
      </c>
      <c r="BQ1755">
        <v>13605629.01</v>
      </c>
      <c r="BR1755" s="11">
        <v>3.1</v>
      </c>
      <c r="BS1755">
        <v>3</v>
      </c>
      <c r="BT1755" t="s">
        <v>41</v>
      </c>
      <c r="BU1755">
        <v>0.18779999999999999</v>
      </c>
      <c r="BV1755">
        <v>-6</v>
      </c>
      <c r="CB1755" t="s">
        <v>38</v>
      </c>
      <c r="CC1755" t="s">
        <v>61</v>
      </c>
      <c r="CD1755">
        <f>VLOOKUP(CC1755,MoodysRatingMapping!$A$3:$B$23,2,0)</f>
        <v>5.9500000000000011</v>
      </c>
      <c r="CE1755">
        <v>-4</v>
      </c>
      <c r="CF1755" s="11" t="s">
        <v>29</v>
      </c>
      <c r="CG1755" t="s">
        <v>84</v>
      </c>
      <c r="CH1755" s="15">
        <f>VLOOKUP(CG1755,'S&amp;PRatingMapping'!$A$3:$B$24,2,0)</f>
        <v>5.2857142857142856</v>
      </c>
    </row>
    <row r="1756" spans="1:87" x14ac:dyDescent="0.25">
      <c r="A1756" s="2">
        <v>43131</v>
      </c>
      <c r="B1756">
        <v>6.2</v>
      </c>
      <c r="C1756">
        <v>81395</v>
      </c>
      <c r="D1756">
        <v>0.10000000000000051</v>
      </c>
      <c r="E1756">
        <v>1</v>
      </c>
      <c r="F1756">
        <v>0</v>
      </c>
      <c r="G1756">
        <v>0</v>
      </c>
      <c r="H1756">
        <v>0</v>
      </c>
      <c r="I1756">
        <v>6460772.9000000004</v>
      </c>
      <c r="J1756" s="9">
        <v>6.2</v>
      </c>
      <c r="K1756">
        <v>8</v>
      </c>
      <c r="L1756" t="s">
        <v>41</v>
      </c>
      <c r="M1756">
        <v>0.59218999999999999</v>
      </c>
      <c r="U1756" s="11">
        <v>5.2</v>
      </c>
      <c r="V1756" t="s">
        <v>49</v>
      </c>
      <c r="W1756">
        <f>VLOOKUP(V1756,MoodysRatingMapping!$A$3:$B$23,2,0)</f>
        <v>6.4000000000000012</v>
      </c>
      <c r="X1756">
        <v>-2</v>
      </c>
      <c r="Y1756">
        <v>5.2</v>
      </c>
      <c r="Z1756" t="s">
        <v>82</v>
      </c>
      <c r="AA1756" s="7">
        <f>VLOOKUP(Z1756,'S&amp;PRatingMapping'!$A$3:$B$24,2,0)</f>
        <v>6.1428571428571432</v>
      </c>
      <c r="AC1756">
        <v>78254</v>
      </c>
      <c r="AD1756">
        <v>78254</v>
      </c>
      <c r="AE1756">
        <v>544069.28</v>
      </c>
      <c r="AR1756" t="e">
        <f>VLOOKUP(AQ1756,MoodysRatingMapping!$A$3:$B$23,2,0)</f>
        <v>#N/A</v>
      </c>
      <c r="AV1756" s="15" t="e">
        <f>VLOOKUP(AU1756,'S&amp;PRatingMapping'!$A$3:$B$24,2,0)</f>
        <v>#N/A</v>
      </c>
      <c r="AX1756">
        <v>544069.28</v>
      </c>
      <c r="AY1756" t="s">
        <v>36</v>
      </c>
      <c r="AZ1756">
        <v>8</v>
      </c>
      <c r="BA1756" t="s">
        <v>41</v>
      </c>
      <c r="BB1756">
        <v>2.3005300000000002</v>
      </c>
      <c r="BC1756">
        <v>2</v>
      </c>
      <c r="BI1756" s="11">
        <v>5.2</v>
      </c>
      <c r="BJ1756" t="s">
        <v>49</v>
      </c>
      <c r="BK1756">
        <f>VLOOKUP(BJ1756,MoodysRatingMapping!$A$3:$B$23,2,0)</f>
        <v>6.4000000000000012</v>
      </c>
      <c r="BL1756">
        <v>0</v>
      </c>
      <c r="BO1756" s="15" t="e">
        <f>VLOOKUP(BN1756,'S&amp;PRatingMapping'!$A$3:$B$24,2,0)</f>
        <v>#N/A</v>
      </c>
      <c r="BQ1756">
        <v>605220.46</v>
      </c>
      <c r="BR1756" s="11" t="s">
        <v>39</v>
      </c>
      <c r="BS1756">
        <v>9</v>
      </c>
      <c r="BT1756" t="s">
        <v>41</v>
      </c>
      <c r="BU1756">
        <v>8.5963999999999992</v>
      </c>
      <c r="BV1756">
        <v>3</v>
      </c>
      <c r="CB1756" t="s">
        <v>37</v>
      </c>
      <c r="CC1756" t="s">
        <v>49</v>
      </c>
      <c r="CD1756">
        <f>VLOOKUP(CC1756,MoodysRatingMapping!$A$3:$B$23,2,0)</f>
        <v>6.4000000000000012</v>
      </c>
      <c r="CE1756">
        <v>0</v>
      </c>
      <c r="CH1756" s="15" t="e">
        <f>VLOOKUP(CG1756,'S&amp;PRatingMapping'!$A$3:$B$24,2,0)</f>
        <v>#N/A</v>
      </c>
    </row>
    <row r="1757" spans="1:87" x14ac:dyDescent="0.25">
      <c r="A1757" s="2">
        <v>43159</v>
      </c>
      <c r="B1757">
        <v>3.2</v>
      </c>
      <c r="C1757">
        <v>81495</v>
      </c>
      <c r="D1757">
        <v>0.1000000000000001</v>
      </c>
      <c r="E1757">
        <v>1</v>
      </c>
      <c r="F1757">
        <v>0</v>
      </c>
      <c r="G1757">
        <v>0</v>
      </c>
      <c r="H1757">
        <v>0</v>
      </c>
      <c r="I1757">
        <v>25350000</v>
      </c>
      <c r="J1757" s="9" t="s">
        <v>30</v>
      </c>
      <c r="K1757">
        <v>1</v>
      </c>
      <c r="L1757" t="s">
        <v>42</v>
      </c>
      <c r="M1757">
        <v>0.153</v>
      </c>
      <c r="N1757">
        <v>-2</v>
      </c>
      <c r="Q1757" s="11">
        <v>3.1</v>
      </c>
      <c r="R1757" t="s">
        <v>42</v>
      </c>
      <c r="S1757">
        <v>62.555199999999999</v>
      </c>
      <c r="U1757" s="11">
        <v>3.1</v>
      </c>
      <c r="V1757" t="s">
        <v>52</v>
      </c>
      <c r="W1757">
        <f>VLOOKUP(V1757,MoodysRatingMapping!$A$3:$B$23,2,0)</f>
        <v>4.1500000000000004</v>
      </c>
      <c r="Y1757">
        <v>3.1</v>
      </c>
      <c r="Z1757" t="s">
        <v>72</v>
      </c>
      <c r="AA1757" s="7">
        <f>VLOOKUP(Z1757,'S&amp;PRatingMapping'!$A$3:$B$24,2,0)</f>
        <v>3.9999999999999991</v>
      </c>
      <c r="AB1757" t="s">
        <v>91</v>
      </c>
      <c r="AC1757">
        <v>78389</v>
      </c>
      <c r="AD1757">
        <v>78389</v>
      </c>
      <c r="AE1757">
        <v>25350000</v>
      </c>
      <c r="AF1757" t="s">
        <v>30</v>
      </c>
      <c r="AG1757">
        <v>1</v>
      </c>
      <c r="AH1757" t="s">
        <v>42</v>
      </c>
      <c r="AI1757">
        <v>1.3780000000000001E-2</v>
      </c>
      <c r="AJ1757">
        <v>-2</v>
      </c>
      <c r="AL1757" t="s">
        <v>35</v>
      </c>
      <c r="AM1757" t="s">
        <v>42</v>
      </c>
      <c r="AN1757">
        <v>56.8307</v>
      </c>
      <c r="AO1757">
        <v>0</v>
      </c>
      <c r="AP1757" s="11">
        <v>3.1</v>
      </c>
      <c r="AQ1757" t="s">
        <v>52</v>
      </c>
      <c r="AR1757">
        <f>VLOOKUP(AQ1757,MoodysRatingMapping!$A$3:$B$23,2,0)</f>
        <v>4.1500000000000004</v>
      </c>
      <c r="AS1757">
        <v>0</v>
      </c>
      <c r="AT1757" s="11">
        <v>3.1</v>
      </c>
      <c r="AU1757" t="s">
        <v>72</v>
      </c>
      <c r="AV1757" s="15">
        <f>VLOOKUP(AU1757,'S&amp;PRatingMapping'!$A$3:$B$24,2,0)</f>
        <v>3.9999999999999991</v>
      </c>
      <c r="AW1757" t="s">
        <v>91</v>
      </c>
      <c r="AX1757">
        <v>25350000</v>
      </c>
      <c r="AY1757" t="s">
        <v>30</v>
      </c>
      <c r="AZ1757">
        <v>1</v>
      </c>
      <c r="BA1757" t="s">
        <v>42</v>
      </c>
      <c r="BB1757">
        <v>1.763E-2</v>
      </c>
      <c r="BC1757">
        <v>-2</v>
      </c>
      <c r="BE1757" s="11">
        <v>3.1</v>
      </c>
      <c r="BF1757" t="s">
        <v>42</v>
      </c>
      <c r="BG1757">
        <v>58.349800000000002</v>
      </c>
      <c r="BH1757">
        <v>0</v>
      </c>
      <c r="BI1757" s="11">
        <v>3.1</v>
      </c>
      <c r="BJ1757" t="s">
        <v>52</v>
      </c>
      <c r="BK1757">
        <f>VLOOKUP(BJ1757,MoodysRatingMapping!$A$3:$B$23,2,0)</f>
        <v>4.1500000000000004</v>
      </c>
      <c r="BL1757">
        <v>0</v>
      </c>
      <c r="BM1757" s="11">
        <v>3.1</v>
      </c>
      <c r="BN1757" t="s">
        <v>72</v>
      </c>
      <c r="BO1757" s="15">
        <f>VLOOKUP(BN1757,'S&amp;PRatingMapping'!$A$3:$B$24,2,0)</f>
        <v>3.9999999999999991</v>
      </c>
      <c r="BQ1757">
        <v>25550000</v>
      </c>
      <c r="BR1757" s="11" t="s">
        <v>30</v>
      </c>
      <c r="BS1757">
        <v>1</v>
      </c>
      <c r="BT1757" t="s">
        <v>42</v>
      </c>
      <c r="BU1757">
        <v>1.9390000000000001E-2</v>
      </c>
      <c r="BV1757">
        <v>-2</v>
      </c>
      <c r="BX1757" t="s">
        <v>35</v>
      </c>
      <c r="BY1757" t="s">
        <v>42</v>
      </c>
      <c r="BZ1757">
        <v>60.110900000000001</v>
      </c>
      <c r="CA1757">
        <v>0</v>
      </c>
      <c r="CB1757" t="s">
        <v>35</v>
      </c>
      <c r="CC1757" t="s">
        <v>52</v>
      </c>
      <c r="CD1757">
        <f>VLOOKUP(CC1757,MoodysRatingMapping!$A$3:$B$23,2,0)</f>
        <v>4.1500000000000004</v>
      </c>
      <c r="CE1757">
        <v>0</v>
      </c>
      <c r="CF1757" s="11">
        <v>3.1</v>
      </c>
      <c r="CG1757" t="s">
        <v>72</v>
      </c>
      <c r="CH1757" s="15">
        <f>VLOOKUP(CG1757,'S&amp;PRatingMapping'!$A$3:$B$24,2,0)</f>
        <v>3.9999999999999991</v>
      </c>
      <c r="CI1757" t="s">
        <v>93</v>
      </c>
    </row>
    <row r="1758" spans="1:87" x14ac:dyDescent="0.25">
      <c r="A1758" s="2">
        <v>42124</v>
      </c>
      <c r="B1758">
        <v>3.2</v>
      </c>
      <c r="C1758">
        <v>81528</v>
      </c>
      <c r="D1758">
        <v>0.1000000000000001</v>
      </c>
      <c r="E1758">
        <v>1</v>
      </c>
      <c r="F1758">
        <v>-1</v>
      </c>
      <c r="G1758">
        <v>0</v>
      </c>
      <c r="H1758">
        <v>0</v>
      </c>
      <c r="I1758">
        <v>85000000</v>
      </c>
      <c r="J1758" s="9" t="s">
        <v>30</v>
      </c>
      <c r="K1758">
        <v>1</v>
      </c>
      <c r="L1758" t="s">
        <v>42</v>
      </c>
      <c r="M1758">
        <v>0.44500000000000001</v>
      </c>
      <c r="N1758">
        <v>-2</v>
      </c>
      <c r="U1758" s="11">
        <v>3.1</v>
      </c>
      <c r="V1758" t="s">
        <v>52</v>
      </c>
      <c r="W1758">
        <f>VLOOKUP(V1758,MoodysRatingMapping!$A$3:$B$23,2,0)</f>
        <v>4.1500000000000004</v>
      </c>
      <c r="Y1758">
        <v>3.2</v>
      </c>
      <c r="Z1758" t="s">
        <v>69</v>
      </c>
      <c r="AA1758" s="7">
        <f>VLOOKUP(Z1758,'S&amp;PRatingMapping'!$A$3:$B$24,2,0)</f>
        <v>4.4285714285714279</v>
      </c>
      <c r="AC1758">
        <v>78456</v>
      </c>
      <c r="AD1758">
        <v>78456</v>
      </c>
      <c r="AE1758">
        <v>85000000</v>
      </c>
      <c r="AF1758" t="s">
        <v>30</v>
      </c>
      <c r="AG1758">
        <v>1</v>
      </c>
      <c r="AH1758" t="s">
        <v>42</v>
      </c>
      <c r="AI1758">
        <v>4.2029999999999998E-2</v>
      </c>
      <c r="AJ1758">
        <v>-2</v>
      </c>
      <c r="AP1758" s="11">
        <v>3.1</v>
      </c>
      <c r="AQ1758" t="s">
        <v>52</v>
      </c>
      <c r="AR1758">
        <f>VLOOKUP(AQ1758,MoodysRatingMapping!$A$3:$B$23,2,0)</f>
        <v>4.1500000000000004</v>
      </c>
      <c r="AS1758">
        <v>0</v>
      </c>
      <c r="AT1758" s="11">
        <v>3.2</v>
      </c>
      <c r="AU1758" t="s">
        <v>69</v>
      </c>
      <c r="AV1758" s="15">
        <f>VLOOKUP(AU1758,'S&amp;PRatingMapping'!$A$3:$B$24,2,0)</f>
        <v>4.4285714285714279</v>
      </c>
      <c r="AX1758">
        <v>85000000</v>
      </c>
      <c r="AY1758" t="s">
        <v>30</v>
      </c>
      <c r="AZ1758">
        <v>1</v>
      </c>
      <c r="BA1758" t="s">
        <v>42</v>
      </c>
      <c r="BB1758">
        <v>2.4400000000000002E-2</v>
      </c>
      <c r="BC1758">
        <v>-2</v>
      </c>
      <c r="BI1758" s="11">
        <v>3.1</v>
      </c>
      <c r="BJ1758" t="s">
        <v>52</v>
      </c>
      <c r="BK1758">
        <f>VLOOKUP(BJ1758,MoodysRatingMapping!$A$3:$B$23,2,0)</f>
        <v>4.1500000000000004</v>
      </c>
      <c r="BL1758">
        <v>0</v>
      </c>
      <c r="BM1758" s="11">
        <v>2.2999999999999998</v>
      </c>
      <c r="BN1758" t="s">
        <v>77</v>
      </c>
      <c r="BO1758" s="15">
        <f>VLOOKUP(BN1758,'S&amp;PRatingMapping'!$A$3:$B$24,2,0)</f>
        <v>3.5714285714285707</v>
      </c>
      <c r="BQ1758">
        <v>85000000</v>
      </c>
      <c r="BR1758" s="11" t="s">
        <v>30</v>
      </c>
      <c r="BS1758">
        <v>1</v>
      </c>
      <c r="BT1758" t="s">
        <v>42</v>
      </c>
      <c r="BU1758">
        <v>2.5909999999999999E-2</v>
      </c>
      <c r="BV1758">
        <v>-2</v>
      </c>
      <c r="CB1758" t="s">
        <v>35</v>
      </c>
      <c r="CC1758" t="s">
        <v>52</v>
      </c>
      <c r="CD1758">
        <f>VLOOKUP(CC1758,MoodysRatingMapping!$A$3:$B$23,2,0)</f>
        <v>4.1500000000000004</v>
      </c>
      <c r="CE1758">
        <v>0</v>
      </c>
      <c r="CF1758" s="11">
        <v>2.2999999999999998</v>
      </c>
      <c r="CG1758" t="s">
        <v>77</v>
      </c>
      <c r="CH1758" s="15">
        <f>VLOOKUP(CG1758,'S&amp;PRatingMapping'!$A$3:$B$24,2,0)</f>
        <v>3.5714285714285707</v>
      </c>
    </row>
    <row r="1759" spans="1:87" x14ac:dyDescent="0.25">
      <c r="A1759" s="2">
        <v>42153</v>
      </c>
      <c r="B1759">
        <v>3.3</v>
      </c>
      <c r="C1759">
        <v>81528</v>
      </c>
      <c r="D1759">
        <v>9.9999999999999645E-2</v>
      </c>
      <c r="E1759">
        <v>1</v>
      </c>
      <c r="F1759">
        <v>0</v>
      </c>
      <c r="G1759">
        <v>0</v>
      </c>
      <c r="H1759">
        <v>0</v>
      </c>
      <c r="I1759">
        <v>120000000</v>
      </c>
      <c r="J1759" s="9" t="s">
        <v>30</v>
      </c>
      <c r="K1759">
        <v>1</v>
      </c>
      <c r="L1759" t="s">
        <v>42</v>
      </c>
      <c r="M1759">
        <v>0.42799999999999999</v>
      </c>
      <c r="N1759">
        <v>-2</v>
      </c>
      <c r="U1759" s="11">
        <v>3.1</v>
      </c>
      <c r="V1759" t="s">
        <v>52</v>
      </c>
      <c r="W1759">
        <f>VLOOKUP(V1759,MoodysRatingMapping!$A$3:$B$23,2,0)</f>
        <v>4.1500000000000004</v>
      </c>
      <c r="Y1759">
        <v>3.2</v>
      </c>
      <c r="Z1759" t="s">
        <v>69</v>
      </c>
      <c r="AA1759" s="7">
        <f>VLOOKUP(Z1759,'S&amp;PRatingMapping'!$A$3:$B$24,2,0)</f>
        <v>4.4285714285714279</v>
      </c>
      <c r="AC1759">
        <v>78457</v>
      </c>
      <c r="AD1759">
        <v>78457</v>
      </c>
      <c r="AE1759">
        <v>85000000</v>
      </c>
      <c r="AF1759" t="s">
        <v>30</v>
      </c>
      <c r="AG1759">
        <v>1</v>
      </c>
      <c r="AH1759" t="s">
        <v>42</v>
      </c>
      <c r="AI1759">
        <v>4.045E-2</v>
      </c>
      <c r="AJ1759">
        <v>-2</v>
      </c>
      <c r="AP1759" s="11">
        <v>3.1</v>
      </c>
      <c r="AQ1759" t="s">
        <v>52</v>
      </c>
      <c r="AR1759">
        <f>VLOOKUP(AQ1759,MoodysRatingMapping!$A$3:$B$23,2,0)</f>
        <v>4.1500000000000004</v>
      </c>
      <c r="AS1759">
        <v>0</v>
      </c>
      <c r="AT1759" s="11">
        <v>3.2</v>
      </c>
      <c r="AU1759" t="s">
        <v>69</v>
      </c>
      <c r="AV1759" s="15">
        <f>VLOOKUP(AU1759,'S&amp;PRatingMapping'!$A$3:$B$24,2,0)</f>
        <v>4.4285714285714279</v>
      </c>
      <c r="AX1759">
        <v>85000000</v>
      </c>
      <c r="AY1759" t="s">
        <v>30</v>
      </c>
      <c r="AZ1759">
        <v>1</v>
      </c>
      <c r="BA1759" t="s">
        <v>42</v>
      </c>
      <c r="BB1759">
        <v>4.2029999999999998E-2</v>
      </c>
      <c r="BC1759">
        <v>-2</v>
      </c>
      <c r="BI1759" s="11">
        <v>3.1</v>
      </c>
      <c r="BJ1759" t="s">
        <v>52</v>
      </c>
      <c r="BK1759">
        <f>VLOOKUP(BJ1759,MoodysRatingMapping!$A$3:$B$23,2,0)</f>
        <v>4.1500000000000004</v>
      </c>
      <c r="BL1759">
        <v>0</v>
      </c>
      <c r="BM1759" s="11">
        <v>3.2</v>
      </c>
      <c r="BN1759" t="s">
        <v>69</v>
      </c>
      <c r="BO1759" s="15">
        <f>VLOOKUP(BN1759,'S&amp;PRatingMapping'!$A$3:$B$24,2,0)</f>
        <v>4.4285714285714279</v>
      </c>
      <c r="BQ1759">
        <v>85000000</v>
      </c>
      <c r="BR1759" s="11" t="s">
        <v>30</v>
      </c>
      <c r="BS1759">
        <v>1</v>
      </c>
      <c r="BT1759" t="s">
        <v>42</v>
      </c>
      <c r="BU1759">
        <v>2.4400000000000002E-2</v>
      </c>
      <c r="BV1759">
        <v>-2</v>
      </c>
      <c r="CB1759" t="s">
        <v>35</v>
      </c>
      <c r="CC1759" t="s">
        <v>52</v>
      </c>
      <c r="CD1759">
        <f>VLOOKUP(CC1759,MoodysRatingMapping!$A$3:$B$23,2,0)</f>
        <v>4.1500000000000004</v>
      </c>
      <c r="CE1759">
        <v>0</v>
      </c>
      <c r="CF1759" s="11">
        <v>2.2999999999999998</v>
      </c>
      <c r="CG1759" t="s">
        <v>77</v>
      </c>
      <c r="CH1759" s="15">
        <f>VLOOKUP(CG1759,'S&amp;PRatingMapping'!$A$3:$B$24,2,0)</f>
        <v>3.5714285714285707</v>
      </c>
    </row>
    <row r="1760" spans="1:87" x14ac:dyDescent="0.25">
      <c r="A1760" s="2">
        <v>41912</v>
      </c>
      <c r="B1760">
        <v>8.1</v>
      </c>
      <c r="C1760">
        <v>81552</v>
      </c>
      <c r="D1760">
        <v>1.1000000000000001</v>
      </c>
      <c r="E1760">
        <v>1</v>
      </c>
      <c r="F1760">
        <v>0</v>
      </c>
      <c r="G1760">
        <v>0</v>
      </c>
      <c r="H1760">
        <v>0</v>
      </c>
      <c r="I1760">
        <v>1000000</v>
      </c>
      <c r="J1760" s="9" t="s">
        <v>29</v>
      </c>
      <c r="K1760">
        <v>4</v>
      </c>
      <c r="L1760" t="s">
        <v>41</v>
      </c>
      <c r="M1760">
        <v>0.31963000000000003</v>
      </c>
      <c r="N1760">
        <v>-6</v>
      </c>
      <c r="Q1760" s="11">
        <v>2.2999999999999998</v>
      </c>
      <c r="R1760" t="s">
        <v>41</v>
      </c>
      <c r="S1760">
        <v>51.133617000000001</v>
      </c>
      <c r="T1760">
        <v>-8</v>
      </c>
      <c r="U1760" s="11">
        <v>3.2</v>
      </c>
      <c r="V1760" t="s">
        <v>59</v>
      </c>
      <c r="W1760">
        <f>VLOOKUP(V1760,MoodysRatingMapping!$A$3:$B$23,2,0)</f>
        <v>4.6000000000000005</v>
      </c>
      <c r="X1760">
        <v>-7</v>
      </c>
      <c r="AA1760" s="7" t="e">
        <f>VLOOKUP(Z1760,'S&amp;PRatingMapping'!$A$3:$B$24,2,0)</f>
        <v>#N/A</v>
      </c>
      <c r="AC1760">
        <v>78499</v>
      </c>
      <c r="AD1760">
        <v>78499</v>
      </c>
      <c r="AE1760">
        <v>1000000</v>
      </c>
      <c r="AF1760" t="s">
        <v>38</v>
      </c>
      <c r="AG1760">
        <v>5</v>
      </c>
      <c r="AH1760" t="s">
        <v>41</v>
      </c>
      <c r="AI1760">
        <v>0.36170000000000002</v>
      </c>
      <c r="AJ1760">
        <v>-4</v>
      </c>
      <c r="AL1760" t="s">
        <v>46</v>
      </c>
      <c r="AM1760" t="s">
        <v>41</v>
      </c>
      <c r="AN1760">
        <v>45.602243999999999</v>
      </c>
      <c r="AO1760">
        <v>-7</v>
      </c>
      <c r="AP1760" s="11">
        <v>3.2</v>
      </c>
      <c r="AQ1760" t="s">
        <v>59</v>
      </c>
      <c r="AR1760">
        <f>VLOOKUP(AQ1760,MoodysRatingMapping!$A$3:$B$23,2,0)</f>
        <v>4.6000000000000005</v>
      </c>
      <c r="AS1760">
        <v>-6</v>
      </c>
      <c r="AV1760" s="15" t="e">
        <f>VLOOKUP(AU1760,'S&amp;PRatingMapping'!$A$3:$B$24,2,0)</f>
        <v>#N/A</v>
      </c>
      <c r="AX1760">
        <v>1000000</v>
      </c>
      <c r="AY1760" t="s">
        <v>38</v>
      </c>
      <c r="AZ1760">
        <v>5</v>
      </c>
      <c r="BA1760" t="s">
        <v>41</v>
      </c>
      <c r="BB1760">
        <v>0.34383999999999998</v>
      </c>
      <c r="BC1760">
        <v>-4</v>
      </c>
      <c r="BE1760" s="11">
        <v>2.2000000000000002</v>
      </c>
      <c r="BF1760" t="s">
        <v>41</v>
      </c>
      <c r="BG1760">
        <v>46.038164999999999</v>
      </c>
      <c r="BH1760">
        <v>-7</v>
      </c>
      <c r="BI1760" s="11">
        <v>3.2</v>
      </c>
      <c r="BJ1760" t="s">
        <v>59</v>
      </c>
      <c r="BK1760">
        <f>VLOOKUP(BJ1760,MoodysRatingMapping!$A$3:$B$23,2,0)</f>
        <v>4.6000000000000005</v>
      </c>
      <c r="BL1760">
        <v>-6</v>
      </c>
      <c r="BO1760" s="15" t="e">
        <f>VLOOKUP(BN1760,'S&amp;PRatingMapping'!$A$3:$B$24,2,0)</f>
        <v>#N/A</v>
      </c>
      <c r="BQ1760">
        <v>1000000</v>
      </c>
      <c r="BR1760" s="11">
        <v>5.0999999999999996</v>
      </c>
      <c r="BS1760">
        <v>5</v>
      </c>
      <c r="BT1760" t="s">
        <v>41</v>
      </c>
      <c r="BU1760">
        <v>0.34444000000000002</v>
      </c>
      <c r="BV1760">
        <v>-4</v>
      </c>
      <c r="BX1760" t="s">
        <v>46</v>
      </c>
      <c r="BY1760" t="s">
        <v>41</v>
      </c>
      <c r="BZ1760">
        <v>46.790756000000002</v>
      </c>
      <c r="CA1760">
        <v>-7</v>
      </c>
      <c r="CB1760" t="s">
        <v>45</v>
      </c>
      <c r="CC1760" t="s">
        <v>59</v>
      </c>
      <c r="CD1760">
        <f>VLOOKUP(CC1760,MoodysRatingMapping!$A$3:$B$23,2,0)</f>
        <v>4.6000000000000005</v>
      </c>
      <c r="CE1760">
        <v>-6</v>
      </c>
      <c r="CH1760" s="15" t="e">
        <f>VLOOKUP(CG1760,'S&amp;PRatingMapping'!$A$3:$B$24,2,0)</f>
        <v>#N/A</v>
      </c>
    </row>
    <row r="1761" spans="1:87" x14ac:dyDescent="0.25">
      <c r="A1761" s="2">
        <v>42643</v>
      </c>
      <c r="B1761">
        <v>8.1</v>
      </c>
      <c r="C1761">
        <v>81552</v>
      </c>
      <c r="D1761">
        <v>1.1000000000000001</v>
      </c>
      <c r="E1761">
        <v>1</v>
      </c>
      <c r="F1761">
        <v>0</v>
      </c>
      <c r="G1761">
        <v>0</v>
      </c>
      <c r="H1761">
        <v>0</v>
      </c>
      <c r="I1761">
        <v>1000000</v>
      </c>
      <c r="J1761" s="9" t="s">
        <v>29</v>
      </c>
      <c r="K1761">
        <v>4</v>
      </c>
      <c r="L1761" t="s">
        <v>41</v>
      </c>
      <c r="M1761">
        <v>0.2576</v>
      </c>
      <c r="N1761">
        <v>-6</v>
      </c>
      <c r="Q1761" s="11" t="s">
        <v>30</v>
      </c>
      <c r="R1761" t="s">
        <v>41</v>
      </c>
      <c r="S1761">
        <v>3.8241999999999998</v>
      </c>
      <c r="T1761">
        <v>-9</v>
      </c>
      <c r="U1761" s="11">
        <v>3.2</v>
      </c>
      <c r="V1761" t="s">
        <v>59</v>
      </c>
      <c r="W1761">
        <f>VLOOKUP(V1761,MoodysRatingMapping!$A$3:$B$23,2,0)</f>
        <v>4.6000000000000005</v>
      </c>
      <c r="X1761">
        <v>-7</v>
      </c>
      <c r="AA1761" s="7" t="e">
        <f>VLOOKUP(Z1761,'S&amp;PRatingMapping'!$A$3:$B$24,2,0)</f>
        <v>#N/A</v>
      </c>
      <c r="AC1761">
        <v>78523</v>
      </c>
      <c r="AD1761">
        <v>78523</v>
      </c>
      <c r="AE1761">
        <v>1000000</v>
      </c>
      <c r="AF1761" t="s">
        <v>29</v>
      </c>
      <c r="AG1761">
        <v>4</v>
      </c>
      <c r="AH1761" t="s">
        <v>41</v>
      </c>
      <c r="AI1761">
        <v>0.23452999999999999</v>
      </c>
      <c r="AJ1761">
        <v>-5</v>
      </c>
      <c r="AL1761" t="s">
        <v>30</v>
      </c>
      <c r="AM1761" t="s">
        <v>41</v>
      </c>
      <c r="AN1761">
        <v>29.2685</v>
      </c>
      <c r="AO1761">
        <v>-8</v>
      </c>
      <c r="AP1761" s="11">
        <v>3.2</v>
      </c>
      <c r="AQ1761" t="s">
        <v>59</v>
      </c>
      <c r="AR1761">
        <f>VLOOKUP(AQ1761,MoodysRatingMapping!$A$3:$B$23,2,0)</f>
        <v>4.6000000000000005</v>
      </c>
      <c r="AS1761">
        <v>-6</v>
      </c>
      <c r="AV1761" s="15" t="e">
        <f>VLOOKUP(AU1761,'S&amp;PRatingMapping'!$A$3:$B$24,2,0)</f>
        <v>#N/A</v>
      </c>
      <c r="AX1761">
        <v>1000000</v>
      </c>
      <c r="AY1761" t="s">
        <v>29</v>
      </c>
      <c r="AZ1761">
        <v>4</v>
      </c>
      <c r="BA1761" t="s">
        <v>41</v>
      </c>
      <c r="BB1761">
        <v>0.23993999999999999</v>
      </c>
      <c r="BC1761">
        <v>-5</v>
      </c>
      <c r="BE1761" s="11" t="s">
        <v>30</v>
      </c>
      <c r="BF1761" t="s">
        <v>41</v>
      </c>
      <c r="BG1761">
        <v>38.147799999999997</v>
      </c>
      <c r="BH1761">
        <v>-8</v>
      </c>
      <c r="BI1761" s="11">
        <v>3.2</v>
      </c>
      <c r="BJ1761" t="s">
        <v>59</v>
      </c>
      <c r="BK1761">
        <f>VLOOKUP(BJ1761,MoodysRatingMapping!$A$3:$B$23,2,0)</f>
        <v>4.6000000000000005</v>
      </c>
      <c r="BL1761">
        <v>-6</v>
      </c>
      <c r="BO1761" s="15" t="e">
        <f>VLOOKUP(BN1761,'S&amp;PRatingMapping'!$A$3:$B$24,2,0)</f>
        <v>#N/A</v>
      </c>
      <c r="BQ1761">
        <v>1000000</v>
      </c>
      <c r="BR1761" s="11" t="s">
        <v>29</v>
      </c>
      <c r="BS1761">
        <v>4</v>
      </c>
      <c r="BT1761" t="s">
        <v>41</v>
      </c>
      <c r="BU1761">
        <v>0.27237</v>
      </c>
      <c r="BV1761">
        <v>-5</v>
      </c>
      <c r="BX1761" t="s">
        <v>30</v>
      </c>
      <c r="BY1761" t="s">
        <v>41</v>
      </c>
      <c r="BZ1761">
        <v>49.276601999999997</v>
      </c>
      <c r="CA1761">
        <v>-8</v>
      </c>
      <c r="CB1761" t="s">
        <v>45</v>
      </c>
      <c r="CC1761" t="s">
        <v>59</v>
      </c>
      <c r="CD1761">
        <f>VLOOKUP(CC1761,MoodysRatingMapping!$A$3:$B$23,2,0)</f>
        <v>4.6000000000000005</v>
      </c>
      <c r="CE1761">
        <v>-6</v>
      </c>
      <c r="CH1761" s="15" t="e">
        <f>VLOOKUP(CG1761,'S&amp;PRatingMapping'!$A$3:$B$24,2,0)</f>
        <v>#N/A</v>
      </c>
    </row>
    <row r="1762" spans="1:87" x14ac:dyDescent="0.25">
      <c r="A1762" s="2">
        <v>41880</v>
      </c>
      <c r="B1762">
        <v>2.2000000000000002</v>
      </c>
      <c r="C1762">
        <v>81573</v>
      </c>
      <c r="D1762">
        <v>0.1000000000000001</v>
      </c>
      <c r="E1762">
        <v>1</v>
      </c>
      <c r="F1762">
        <v>0</v>
      </c>
      <c r="G1762">
        <v>0</v>
      </c>
      <c r="H1762">
        <v>0</v>
      </c>
      <c r="I1762">
        <v>60000000</v>
      </c>
      <c r="J1762" s="9" t="s">
        <v>30</v>
      </c>
      <c r="K1762">
        <v>1</v>
      </c>
      <c r="L1762" t="s">
        <v>41</v>
      </c>
      <c r="M1762">
        <v>0.1</v>
      </c>
      <c r="N1762">
        <v>-1</v>
      </c>
      <c r="W1762" t="e">
        <f>VLOOKUP(V1762,MoodysRatingMapping!$A$3:$B$23,2,0)</f>
        <v>#N/A</v>
      </c>
      <c r="Y1762" t="s">
        <v>30</v>
      </c>
      <c r="Z1762" t="s">
        <v>87</v>
      </c>
      <c r="AA1762" s="7">
        <f>VLOOKUP(Z1762,'S&amp;PRatingMapping'!$A$3:$B$24,2,0)</f>
        <v>1.4285714285714286</v>
      </c>
      <c r="AC1762">
        <v>78584</v>
      </c>
      <c r="AD1762">
        <v>78584</v>
      </c>
      <c r="AE1762">
        <v>60000000</v>
      </c>
      <c r="AF1762" t="s">
        <v>30</v>
      </c>
      <c r="AG1762">
        <v>1</v>
      </c>
      <c r="AH1762" t="s">
        <v>41</v>
      </c>
      <c r="AI1762">
        <v>1.14E-2</v>
      </c>
      <c r="AJ1762">
        <v>-1</v>
      </c>
      <c r="AR1762" t="e">
        <f>VLOOKUP(AQ1762,MoodysRatingMapping!$A$3:$B$23,2,0)</f>
        <v>#N/A</v>
      </c>
      <c r="AT1762" s="11" t="s">
        <v>30</v>
      </c>
      <c r="AU1762" t="s">
        <v>87</v>
      </c>
      <c r="AV1762" s="15">
        <f>VLOOKUP(AU1762,'S&amp;PRatingMapping'!$A$3:$B$24,2,0)</f>
        <v>1.4285714285714286</v>
      </c>
      <c r="AX1762">
        <v>60000000</v>
      </c>
      <c r="AY1762" t="s">
        <v>30</v>
      </c>
      <c r="AZ1762">
        <v>1</v>
      </c>
      <c r="BA1762" t="s">
        <v>41</v>
      </c>
      <c r="BB1762">
        <v>0.01</v>
      </c>
      <c r="BC1762">
        <v>-1</v>
      </c>
      <c r="BK1762" t="e">
        <f>VLOOKUP(BJ1762,MoodysRatingMapping!$A$3:$B$23,2,0)</f>
        <v>#N/A</v>
      </c>
      <c r="BM1762" s="11" t="s">
        <v>30</v>
      </c>
      <c r="BN1762" t="s">
        <v>87</v>
      </c>
      <c r="BO1762" s="15">
        <f>VLOOKUP(BN1762,'S&amp;PRatingMapping'!$A$3:$B$24,2,0)</f>
        <v>1.4285714285714286</v>
      </c>
      <c r="BQ1762">
        <v>60000000</v>
      </c>
      <c r="BR1762" s="11" t="s">
        <v>30</v>
      </c>
      <c r="BS1762">
        <v>1</v>
      </c>
      <c r="BT1762" t="s">
        <v>41</v>
      </c>
      <c r="BU1762">
        <v>0.01</v>
      </c>
      <c r="BV1762">
        <v>-1</v>
      </c>
      <c r="CD1762" t="e">
        <f>VLOOKUP(CC1762,MoodysRatingMapping!$A$3:$B$23,2,0)</f>
        <v>#N/A</v>
      </c>
      <c r="CF1762" s="11" t="s">
        <v>30</v>
      </c>
      <c r="CG1762" t="s">
        <v>87</v>
      </c>
      <c r="CH1762" s="15">
        <f>VLOOKUP(CG1762,'S&amp;PRatingMapping'!$A$3:$B$24,2,0)</f>
        <v>1.4285714285714286</v>
      </c>
    </row>
    <row r="1763" spans="1:87" x14ac:dyDescent="0.25">
      <c r="A1763" s="2">
        <v>42460</v>
      </c>
      <c r="B1763">
        <v>2.2999999999999998</v>
      </c>
      <c r="C1763">
        <v>81573</v>
      </c>
      <c r="D1763">
        <v>9.9999999999999645E-2</v>
      </c>
      <c r="E1763">
        <v>1</v>
      </c>
      <c r="F1763">
        <v>0</v>
      </c>
      <c r="G1763">
        <v>0</v>
      </c>
      <c r="H1763">
        <v>0</v>
      </c>
      <c r="I1763">
        <v>90000000</v>
      </c>
      <c r="J1763" s="9" t="s">
        <v>30</v>
      </c>
      <c r="K1763">
        <v>1</v>
      </c>
      <c r="L1763" t="s">
        <v>41</v>
      </c>
      <c r="M1763">
        <v>0.23449999999999999</v>
      </c>
      <c r="N1763">
        <v>-1</v>
      </c>
      <c r="U1763" s="11">
        <v>2.2000000000000002</v>
      </c>
      <c r="V1763" t="s">
        <v>51</v>
      </c>
      <c r="W1763">
        <f>VLOOKUP(V1763,MoodysRatingMapping!$A$3:$B$23,2,0)</f>
        <v>3.2500000000000004</v>
      </c>
      <c r="Y1763" t="s">
        <v>30</v>
      </c>
      <c r="Z1763" t="s">
        <v>68</v>
      </c>
      <c r="AA1763" s="7">
        <f>VLOOKUP(Z1763,'S&amp;PRatingMapping'!$A$3:$B$24,2,0)</f>
        <v>2.2857142857142856</v>
      </c>
      <c r="AB1763" t="s">
        <v>50</v>
      </c>
      <c r="AC1763">
        <v>7863</v>
      </c>
      <c r="AD1763">
        <v>7863</v>
      </c>
      <c r="AE1763">
        <v>90000000</v>
      </c>
      <c r="AF1763" t="s">
        <v>30</v>
      </c>
      <c r="AG1763">
        <v>1</v>
      </c>
      <c r="AH1763" t="s">
        <v>41</v>
      </c>
      <c r="AI1763">
        <v>1.9269999999999999E-2</v>
      </c>
      <c r="AJ1763">
        <v>-1</v>
      </c>
      <c r="AP1763" s="11">
        <v>2.2000000000000002</v>
      </c>
      <c r="AQ1763" t="s">
        <v>51</v>
      </c>
      <c r="AR1763">
        <f>VLOOKUP(AQ1763,MoodysRatingMapping!$A$3:$B$23,2,0)</f>
        <v>3.2500000000000004</v>
      </c>
      <c r="AS1763">
        <v>0</v>
      </c>
      <c r="AT1763" s="11" t="s">
        <v>30</v>
      </c>
      <c r="AU1763" t="s">
        <v>68</v>
      </c>
      <c r="AV1763" s="15">
        <f>VLOOKUP(AU1763,'S&amp;PRatingMapping'!$A$3:$B$24,2,0)</f>
        <v>2.2857142857142856</v>
      </c>
      <c r="AW1763" t="s">
        <v>50</v>
      </c>
      <c r="AX1763">
        <v>90000000</v>
      </c>
      <c r="AY1763" t="s">
        <v>30</v>
      </c>
      <c r="AZ1763">
        <v>1</v>
      </c>
      <c r="BA1763" t="s">
        <v>41</v>
      </c>
      <c r="BB1763">
        <v>2.4230000000000002E-2</v>
      </c>
      <c r="BC1763">
        <v>-1</v>
      </c>
      <c r="BI1763" s="11">
        <v>2.2000000000000002</v>
      </c>
      <c r="BJ1763" t="s">
        <v>51</v>
      </c>
      <c r="BK1763">
        <f>VLOOKUP(BJ1763,MoodysRatingMapping!$A$3:$B$23,2,0)</f>
        <v>3.2500000000000004</v>
      </c>
      <c r="BL1763">
        <v>0</v>
      </c>
      <c r="BM1763" s="11" t="s">
        <v>30</v>
      </c>
      <c r="BN1763" t="s">
        <v>68</v>
      </c>
      <c r="BO1763" s="15">
        <f>VLOOKUP(BN1763,'S&amp;PRatingMapping'!$A$3:$B$24,2,0)</f>
        <v>2.2857142857142856</v>
      </c>
      <c r="BQ1763">
        <v>90000000</v>
      </c>
      <c r="BR1763" s="11" t="s">
        <v>30</v>
      </c>
      <c r="BS1763">
        <v>1</v>
      </c>
      <c r="BT1763" t="s">
        <v>41</v>
      </c>
      <c r="BU1763">
        <v>2.1669999999999998E-2</v>
      </c>
      <c r="BV1763">
        <v>-1</v>
      </c>
      <c r="CB1763" t="s">
        <v>44</v>
      </c>
      <c r="CC1763" t="s">
        <v>51</v>
      </c>
      <c r="CD1763">
        <f>VLOOKUP(CC1763,MoodysRatingMapping!$A$3:$B$23,2,0)</f>
        <v>3.2500000000000004</v>
      </c>
      <c r="CE1763">
        <v>0</v>
      </c>
      <c r="CF1763" s="11" t="s">
        <v>30</v>
      </c>
      <c r="CG1763" t="s">
        <v>68</v>
      </c>
      <c r="CH1763" s="15">
        <f>VLOOKUP(CG1763,'S&amp;PRatingMapping'!$A$3:$B$24,2,0)</f>
        <v>2.2857142857142856</v>
      </c>
      <c r="CI1763" t="s">
        <v>50</v>
      </c>
    </row>
    <row r="1764" spans="1:87" x14ac:dyDescent="0.25">
      <c r="A1764" s="2">
        <v>42185</v>
      </c>
      <c r="B1764">
        <v>6.1</v>
      </c>
      <c r="C1764">
        <v>81580</v>
      </c>
      <c r="D1764">
        <v>2.1</v>
      </c>
      <c r="E1764">
        <v>1</v>
      </c>
      <c r="F1764">
        <v>0</v>
      </c>
      <c r="G1764">
        <v>0</v>
      </c>
      <c r="H1764">
        <v>0</v>
      </c>
      <c r="I1764">
        <v>25000000</v>
      </c>
      <c r="J1764" s="9" t="s">
        <v>30</v>
      </c>
      <c r="K1764">
        <v>1</v>
      </c>
      <c r="L1764" t="s">
        <v>41</v>
      </c>
      <c r="M1764">
        <v>0.48110000000000003</v>
      </c>
      <c r="N1764">
        <v>-6</v>
      </c>
      <c r="U1764" s="11" t="s">
        <v>30</v>
      </c>
      <c r="V1764" t="s">
        <v>47</v>
      </c>
      <c r="W1764">
        <f>VLOOKUP(V1764,MoodysRatingMapping!$A$3:$B$23,2,0)</f>
        <v>2.35</v>
      </c>
      <c r="X1764">
        <v>-6</v>
      </c>
      <c r="Y1764" t="s">
        <v>30</v>
      </c>
      <c r="Z1764" t="s">
        <v>68</v>
      </c>
      <c r="AA1764" s="7">
        <f>VLOOKUP(Z1764,'S&amp;PRatingMapping'!$A$3:$B$24,2,0)</f>
        <v>2.2857142857142856</v>
      </c>
      <c r="AC1764">
        <v>78637</v>
      </c>
      <c r="AD1764">
        <v>78637</v>
      </c>
      <c r="AE1764">
        <v>25000000</v>
      </c>
      <c r="AF1764" t="s">
        <v>30</v>
      </c>
      <c r="AG1764">
        <v>1</v>
      </c>
      <c r="AH1764" t="s">
        <v>41</v>
      </c>
      <c r="AI1764">
        <v>4.2560000000000001E-2</v>
      </c>
      <c r="AJ1764">
        <v>-3</v>
      </c>
      <c r="AL1764" t="s">
        <v>30</v>
      </c>
      <c r="AM1764" t="s">
        <v>41</v>
      </c>
      <c r="AN1764">
        <v>19.751066999999999</v>
      </c>
      <c r="AO1764">
        <v>-3</v>
      </c>
      <c r="AP1764" s="11" t="s">
        <v>30</v>
      </c>
      <c r="AQ1764" t="s">
        <v>47</v>
      </c>
      <c r="AR1764">
        <f>VLOOKUP(AQ1764,MoodysRatingMapping!$A$3:$B$23,2,0)</f>
        <v>2.35</v>
      </c>
      <c r="AS1764">
        <v>-3</v>
      </c>
      <c r="AT1764" s="11" t="s">
        <v>30</v>
      </c>
      <c r="AU1764" t="s">
        <v>68</v>
      </c>
      <c r="AV1764" s="15">
        <f>VLOOKUP(AU1764,'S&amp;PRatingMapping'!$A$3:$B$24,2,0)</f>
        <v>2.2857142857142856</v>
      </c>
      <c r="AX1764">
        <v>25000000</v>
      </c>
      <c r="AY1764" t="s">
        <v>30</v>
      </c>
      <c r="AZ1764">
        <v>1</v>
      </c>
      <c r="BA1764" t="s">
        <v>41</v>
      </c>
      <c r="BB1764">
        <v>4.4949999999999997E-2</v>
      </c>
      <c r="BC1764">
        <v>-3</v>
      </c>
      <c r="BE1764" s="11" t="s">
        <v>30</v>
      </c>
      <c r="BF1764" t="s">
        <v>41</v>
      </c>
      <c r="BG1764">
        <v>18.262529000000001</v>
      </c>
      <c r="BH1764">
        <v>-3</v>
      </c>
      <c r="BI1764" s="11" t="s">
        <v>30</v>
      </c>
      <c r="BJ1764" t="s">
        <v>47</v>
      </c>
      <c r="BK1764">
        <f>VLOOKUP(BJ1764,MoodysRatingMapping!$A$3:$B$23,2,0)</f>
        <v>2.35</v>
      </c>
      <c r="BL1764">
        <v>-3</v>
      </c>
      <c r="BM1764" s="11" t="s">
        <v>30</v>
      </c>
      <c r="BN1764" t="s">
        <v>68</v>
      </c>
      <c r="BO1764" s="15">
        <f>VLOOKUP(BN1764,'S&amp;PRatingMapping'!$A$3:$B$24,2,0)</f>
        <v>2.2857142857142856</v>
      </c>
      <c r="BQ1764">
        <v>25000000</v>
      </c>
      <c r="BR1764" s="11" t="s">
        <v>30</v>
      </c>
      <c r="BS1764">
        <v>1</v>
      </c>
      <c r="BT1764" t="s">
        <v>41</v>
      </c>
      <c r="BU1764">
        <v>4.3999999999999997E-2</v>
      </c>
      <c r="BV1764">
        <v>-3</v>
      </c>
      <c r="BX1764" t="s">
        <v>30</v>
      </c>
      <c r="BY1764" t="s">
        <v>41</v>
      </c>
      <c r="BZ1764">
        <v>22.492543999999999</v>
      </c>
      <c r="CA1764">
        <v>-3</v>
      </c>
      <c r="CB1764" t="s">
        <v>30</v>
      </c>
      <c r="CC1764" t="s">
        <v>47</v>
      </c>
      <c r="CD1764">
        <f>VLOOKUP(CC1764,MoodysRatingMapping!$A$3:$B$23,2,0)</f>
        <v>2.35</v>
      </c>
      <c r="CE1764">
        <v>-3</v>
      </c>
      <c r="CF1764" s="11" t="s">
        <v>30</v>
      </c>
      <c r="CG1764" t="s">
        <v>68</v>
      </c>
      <c r="CH1764" s="15">
        <f>VLOOKUP(CG1764,'S&amp;PRatingMapping'!$A$3:$B$24,2,0)</f>
        <v>2.2857142857142856</v>
      </c>
    </row>
    <row r="1765" spans="1:87" x14ac:dyDescent="0.25">
      <c r="A1765" s="2">
        <v>41820</v>
      </c>
      <c r="B1765">
        <v>7</v>
      </c>
      <c r="C1765">
        <v>81602</v>
      </c>
      <c r="D1765">
        <v>1.9</v>
      </c>
      <c r="E1765">
        <v>1</v>
      </c>
      <c r="F1765">
        <v>0</v>
      </c>
      <c r="G1765">
        <v>0</v>
      </c>
      <c r="H1765">
        <v>0</v>
      </c>
      <c r="I1765">
        <v>82000000</v>
      </c>
      <c r="J1765" s="9" t="s">
        <v>30</v>
      </c>
      <c r="K1765">
        <v>1</v>
      </c>
      <c r="L1765" t="s">
        <v>41</v>
      </c>
      <c r="M1765">
        <v>0.89890000000000003</v>
      </c>
      <c r="N1765">
        <v>-8</v>
      </c>
      <c r="Q1765" s="11" t="s">
        <v>30</v>
      </c>
      <c r="R1765" t="s">
        <v>41</v>
      </c>
      <c r="S1765">
        <v>31.473572999999998</v>
      </c>
      <c r="T1765">
        <v>-8</v>
      </c>
      <c r="U1765" s="11">
        <v>2.2000000000000002</v>
      </c>
      <c r="V1765" t="s">
        <v>51</v>
      </c>
      <c r="W1765">
        <f>VLOOKUP(V1765,MoodysRatingMapping!$A$3:$B$23,2,0)</f>
        <v>3.2500000000000004</v>
      </c>
      <c r="X1765">
        <v>-7</v>
      </c>
      <c r="Y1765">
        <v>2.1</v>
      </c>
      <c r="Z1765" t="s">
        <v>80</v>
      </c>
      <c r="AA1765" s="7">
        <f>VLOOKUP(Z1765,'S&amp;PRatingMapping'!$A$3:$B$24,2,0)</f>
        <v>2.714285714285714</v>
      </c>
      <c r="AC1765">
        <v>7876</v>
      </c>
      <c r="AD1765">
        <v>7876</v>
      </c>
      <c r="AE1765">
        <v>82000000</v>
      </c>
      <c r="AF1765" t="s">
        <v>34</v>
      </c>
      <c r="AG1765">
        <v>2</v>
      </c>
      <c r="AH1765" t="s">
        <v>41</v>
      </c>
      <c r="AI1765">
        <v>0.13583000000000001</v>
      </c>
      <c r="AJ1765">
        <v>-3</v>
      </c>
      <c r="AL1765" t="s">
        <v>30</v>
      </c>
      <c r="AM1765" t="s">
        <v>41</v>
      </c>
      <c r="AN1765">
        <v>33.948914000000002</v>
      </c>
      <c r="AO1765">
        <v>-4</v>
      </c>
      <c r="AP1765" s="11">
        <v>2.2000000000000002</v>
      </c>
      <c r="AQ1765" t="s">
        <v>51</v>
      </c>
      <c r="AR1765">
        <f>VLOOKUP(AQ1765,MoodysRatingMapping!$A$3:$B$23,2,0)</f>
        <v>3.2500000000000004</v>
      </c>
      <c r="AS1765">
        <v>-3</v>
      </c>
      <c r="AT1765" s="11">
        <v>2.1</v>
      </c>
      <c r="AU1765" t="s">
        <v>80</v>
      </c>
      <c r="AV1765" s="15">
        <f>VLOOKUP(AU1765,'S&amp;PRatingMapping'!$A$3:$B$24,2,0)</f>
        <v>2.714285714285714</v>
      </c>
      <c r="AX1765">
        <v>90000000</v>
      </c>
      <c r="AY1765" t="s">
        <v>34</v>
      </c>
      <c r="AZ1765">
        <v>2</v>
      </c>
      <c r="BA1765" t="s">
        <v>41</v>
      </c>
      <c r="BB1765">
        <v>0.15267</v>
      </c>
      <c r="BC1765">
        <v>-3</v>
      </c>
      <c r="BE1765" s="11" t="s">
        <v>30</v>
      </c>
      <c r="BF1765" t="s">
        <v>41</v>
      </c>
      <c r="BG1765">
        <v>34.540861999999997</v>
      </c>
      <c r="BH1765">
        <v>-4</v>
      </c>
      <c r="BI1765" s="11">
        <v>2.2000000000000002</v>
      </c>
      <c r="BJ1765" t="s">
        <v>51</v>
      </c>
      <c r="BK1765">
        <f>VLOOKUP(BJ1765,MoodysRatingMapping!$A$3:$B$23,2,0)</f>
        <v>3.2500000000000004</v>
      </c>
      <c r="BL1765">
        <v>-3</v>
      </c>
      <c r="BM1765" s="11">
        <v>2.1</v>
      </c>
      <c r="BN1765" t="s">
        <v>80</v>
      </c>
      <c r="BO1765" s="15">
        <f>VLOOKUP(BN1765,'S&amp;PRatingMapping'!$A$3:$B$24,2,0)</f>
        <v>2.714285714285714</v>
      </c>
      <c r="BQ1765">
        <v>90000000</v>
      </c>
      <c r="BR1765" s="11">
        <v>3.1</v>
      </c>
      <c r="BS1765">
        <v>3</v>
      </c>
      <c r="BT1765" t="s">
        <v>41</v>
      </c>
      <c r="BU1765">
        <v>0.17348</v>
      </c>
      <c r="BV1765">
        <v>-2</v>
      </c>
      <c r="BX1765" t="s">
        <v>30</v>
      </c>
      <c r="BY1765" t="s">
        <v>41</v>
      </c>
      <c r="BZ1765">
        <v>34.301746000000001</v>
      </c>
      <c r="CA1765">
        <v>-4</v>
      </c>
      <c r="CB1765" t="s">
        <v>44</v>
      </c>
      <c r="CC1765" t="s">
        <v>51</v>
      </c>
      <c r="CD1765">
        <f>VLOOKUP(CC1765,MoodysRatingMapping!$A$3:$B$23,2,0)</f>
        <v>3.2500000000000004</v>
      </c>
      <c r="CE1765">
        <v>-3</v>
      </c>
      <c r="CF1765" s="11">
        <v>2.1</v>
      </c>
      <c r="CG1765" t="s">
        <v>80</v>
      </c>
      <c r="CH1765" s="15">
        <f>VLOOKUP(CG1765,'S&amp;PRatingMapping'!$A$3:$B$24,2,0)</f>
        <v>2.714285714285714</v>
      </c>
    </row>
    <row r="1766" spans="1:87" x14ac:dyDescent="0.25">
      <c r="A1766" s="2">
        <v>42185</v>
      </c>
      <c r="B1766">
        <v>6.2</v>
      </c>
      <c r="C1766">
        <v>81602</v>
      </c>
      <c r="D1766">
        <v>0.10000000000000051</v>
      </c>
      <c r="E1766">
        <v>1</v>
      </c>
      <c r="F1766">
        <v>0</v>
      </c>
      <c r="G1766">
        <v>0</v>
      </c>
      <c r="H1766">
        <v>0</v>
      </c>
      <c r="I1766">
        <v>73000000</v>
      </c>
      <c r="J1766" s="9" t="s">
        <v>30</v>
      </c>
      <c r="K1766">
        <v>1</v>
      </c>
      <c r="L1766" t="s">
        <v>41</v>
      </c>
      <c r="M1766">
        <v>0.11155</v>
      </c>
      <c r="N1766">
        <v>-7</v>
      </c>
      <c r="Q1766" s="11">
        <v>2.2000000000000002</v>
      </c>
      <c r="R1766" t="s">
        <v>41</v>
      </c>
      <c r="S1766">
        <v>41.196210000000001</v>
      </c>
      <c r="T1766">
        <v>-6</v>
      </c>
      <c r="U1766" s="11">
        <v>2.2000000000000002</v>
      </c>
      <c r="V1766" t="s">
        <v>51</v>
      </c>
      <c r="W1766">
        <f>VLOOKUP(V1766,MoodysRatingMapping!$A$3:$B$23,2,0)</f>
        <v>3.2500000000000004</v>
      </c>
      <c r="X1766">
        <v>-6</v>
      </c>
      <c r="Y1766">
        <v>2.1</v>
      </c>
      <c r="Z1766" t="s">
        <v>80</v>
      </c>
      <c r="AA1766" s="7">
        <f>VLOOKUP(Z1766,'S&amp;PRatingMapping'!$A$3:$B$24,2,0)</f>
        <v>2.714285714285714</v>
      </c>
      <c r="AC1766">
        <v>78718</v>
      </c>
      <c r="AD1766">
        <v>78718</v>
      </c>
      <c r="AE1766">
        <v>73000000</v>
      </c>
      <c r="AF1766" t="s">
        <v>30</v>
      </c>
      <c r="AG1766">
        <v>1</v>
      </c>
      <c r="AH1766" t="s">
        <v>41</v>
      </c>
      <c r="AI1766">
        <v>0.11373999999999999</v>
      </c>
      <c r="AJ1766">
        <v>-6</v>
      </c>
      <c r="AL1766" t="s">
        <v>44</v>
      </c>
      <c r="AM1766" t="s">
        <v>41</v>
      </c>
      <c r="AN1766">
        <v>38.336739999999999</v>
      </c>
      <c r="AO1766">
        <v>-5</v>
      </c>
      <c r="AP1766" s="11">
        <v>2.2000000000000002</v>
      </c>
      <c r="AQ1766" t="s">
        <v>51</v>
      </c>
      <c r="AR1766">
        <f>VLOOKUP(AQ1766,MoodysRatingMapping!$A$3:$B$23,2,0)</f>
        <v>3.2500000000000004</v>
      </c>
      <c r="AS1766">
        <v>-5</v>
      </c>
      <c r="AT1766" s="11">
        <v>2.1</v>
      </c>
      <c r="AU1766" t="s">
        <v>80</v>
      </c>
      <c r="AV1766" s="15">
        <f>VLOOKUP(AU1766,'S&amp;PRatingMapping'!$A$3:$B$24,2,0)</f>
        <v>2.714285714285714</v>
      </c>
      <c r="AX1766">
        <v>79000000</v>
      </c>
      <c r="AY1766" t="s">
        <v>34</v>
      </c>
      <c r="AZ1766">
        <v>2</v>
      </c>
      <c r="BA1766" t="s">
        <v>41</v>
      </c>
      <c r="BB1766">
        <v>0.12426</v>
      </c>
      <c r="BC1766">
        <v>-5</v>
      </c>
      <c r="BE1766" s="11">
        <v>2.2000000000000002</v>
      </c>
      <c r="BF1766" t="s">
        <v>41</v>
      </c>
      <c r="BG1766">
        <v>38.478783</v>
      </c>
      <c r="BH1766">
        <v>-5</v>
      </c>
      <c r="BI1766" s="11">
        <v>2.2000000000000002</v>
      </c>
      <c r="BJ1766" t="s">
        <v>51</v>
      </c>
      <c r="BK1766">
        <f>VLOOKUP(BJ1766,MoodysRatingMapping!$A$3:$B$23,2,0)</f>
        <v>3.2500000000000004</v>
      </c>
      <c r="BL1766">
        <v>-5</v>
      </c>
      <c r="BM1766" s="11">
        <v>2.1</v>
      </c>
      <c r="BN1766" t="s">
        <v>80</v>
      </c>
      <c r="BO1766" s="15">
        <f>VLOOKUP(BN1766,'S&amp;PRatingMapping'!$A$3:$B$24,2,0)</f>
        <v>2.714285714285714</v>
      </c>
      <c r="BQ1766">
        <v>79000000</v>
      </c>
      <c r="BR1766" s="11">
        <v>2.1</v>
      </c>
      <c r="BS1766">
        <v>2</v>
      </c>
      <c r="BT1766" t="s">
        <v>41</v>
      </c>
      <c r="BU1766">
        <v>0.13377</v>
      </c>
      <c r="BV1766">
        <v>-5</v>
      </c>
      <c r="BX1766" t="s">
        <v>46</v>
      </c>
      <c r="BY1766" t="s">
        <v>41</v>
      </c>
      <c r="BZ1766">
        <v>46.204742000000003</v>
      </c>
      <c r="CA1766">
        <v>-5</v>
      </c>
      <c r="CB1766" t="s">
        <v>44</v>
      </c>
      <c r="CC1766" t="s">
        <v>51</v>
      </c>
      <c r="CD1766">
        <f>VLOOKUP(CC1766,MoodysRatingMapping!$A$3:$B$23,2,0)</f>
        <v>3.2500000000000004</v>
      </c>
      <c r="CE1766">
        <v>-5</v>
      </c>
      <c r="CF1766" s="11">
        <v>2.1</v>
      </c>
      <c r="CG1766" t="s">
        <v>80</v>
      </c>
      <c r="CH1766" s="15">
        <f>VLOOKUP(CG1766,'S&amp;PRatingMapping'!$A$3:$B$24,2,0)</f>
        <v>2.714285714285714</v>
      </c>
    </row>
    <row r="1767" spans="1:87" x14ac:dyDescent="0.25">
      <c r="A1767" s="2">
        <v>42489</v>
      </c>
      <c r="B1767">
        <v>7</v>
      </c>
      <c r="C1767">
        <v>81602</v>
      </c>
      <c r="D1767">
        <v>0.79999999999999982</v>
      </c>
      <c r="E1767">
        <v>1</v>
      </c>
      <c r="F1767">
        <v>0</v>
      </c>
      <c r="G1767">
        <v>0</v>
      </c>
      <c r="H1767">
        <v>0</v>
      </c>
      <c r="I1767">
        <v>77000000</v>
      </c>
      <c r="J1767" s="9" t="s">
        <v>29</v>
      </c>
      <c r="K1767">
        <v>4</v>
      </c>
      <c r="L1767" t="s">
        <v>41</v>
      </c>
      <c r="M1767">
        <v>0.24712999999999999</v>
      </c>
      <c r="N1767">
        <v>-5</v>
      </c>
      <c r="Q1767" s="11">
        <v>2.2999999999999998</v>
      </c>
      <c r="R1767" t="s">
        <v>41</v>
      </c>
      <c r="S1767">
        <v>6.5420999999999996</v>
      </c>
      <c r="T1767">
        <v>-7</v>
      </c>
      <c r="U1767" s="11">
        <v>2.2000000000000002</v>
      </c>
      <c r="V1767" t="s">
        <v>51</v>
      </c>
      <c r="W1767">
        <f>VLOOKUP(V1767,MoodysRatingMapping!$A$3:$B$23,2,0)</f>
        <v>3.2500000000000004</v>
      </c>
      <c r="X1767">
        <v>-7</v>
      </c>
      <c r="Y1767">
        <v>2.2000000000000002</v>
      </c>
      <c r="Z1767" t="s">
        <v>71</v>
      </c>
      <c r="AA1767" s="7">
        <f>VLOOKUP(Z1767,'S&amp;PRatingMapping'!$A$3:$B$24,2,0)</f>
        <v>3.1428571428571423</v>
      </c>
      <c r="AC1767">
        <v>78728</v>
      </c>
      <c r="AD1767">
        <v>78728</v>
      </c>
      <c r="AE1767">
        <v>77000000</v>
      </c>
      <c r="AF1767" t="s">
        <v>29</v>
      </c>
      <c r="AG1767">
        <v>4</v>
      </c>
      <c r="AH1767" t="s">
        <v>41</v>
      </c>
      <c r="AI1767">
        <v>0.26074999999999998</v>
      </c>
      <c r="AJ1767">
        <v>-4</v>
      </c>
      <c r="AL1767" t="s">
        <v>46</v>
      </c>
      <c r="AM1767" t="s">
        <v>41</v>
      </c>
      <c r="AN1767">
        <v>70.959824999999995</v>
      </c>
      <c r="AO1767">
        <v>-6</v>
      </c>
      <c r="AP1767" s="11">
        <v>2.2000000000000002</v>
      </c>
      <c r="AQ1767" t="s">
        <v>51</v>
      </c>
      <c r="AR1767">
        <f>VLOOKUP(AQ1767,MoodysRatingMapping!$A$3:$B$23,2,0)</f>
        <v>3.2500000000000004</v>
      </c>
      <c r="AS1767">
        <v>-6</v>
      </c>
      <c r="AT1767" s="11">
        <v>2.2000000000000002</v>
      </c>
      <c r="AU1767" t="s">
        <v>71</v>
      </c>
      <c r="AV1767" s="15">
        <f>VLOOKUP(AU1767,'S&amp;PRatingMapping'!$A$3:$B$24,2,0)</f>
        <v>3.1428571428571423</v>
      </c>
      <c r="AX1767">
        <v>77000000</v>
      </c>
      <c r="AY1767" t="s">
        <v>30</v>
      </c>
      <c r="AZ1767">
        <v>1</v>
      </c>
      <c r="BA1767" t="s">
        <v>41</v>
      </c>
      <c r="BB1767">
        <v>1.899E-2</v>
      </c>
      <c r="BC1767">
        <v>-7</v>
      </c>
      <c r="BE1767" s="11">
        <v>3.1</v>
      </c>
      <c r="BF1767" t="s">
        <v>41</v>
      </c>
      <c r="BG1767">
        <v>75.587401</v>
      </c>
      <c r="BH1767">
        <v>-5</v>
      </c>
      <c r="BI1767" s="11">
        <v>2.2000000000000002</v>
      </c>
      <c r="BJ1767" t="s">
        <v>51</v>
      </c>
      <c r="BK1767">
        <f>VLOOKUP(BJ1767,MoodysRatingMapping!$A$3:$B$23,2,0)</f>
        <v>3.2500000000000004</v>
      </c>
      <c r="BL1767">
        <v>-6</v>
      </c>
      <c r="BM1767" s="11">
        <v>2.1</v>
      </c>
      <c r="BN1767" t="s">
        <v>80</v>
      </c>
      <c r="BO1767" s="15">
        <f>VLOOKUP(BN1767,'S&amp;PRatingMapping'!$A$3:$B$24,2,0)</f>
        <v>2.714285714285714</v>
      </c>
      <c r="BQ1767">
        <v>77000000</v>
      </c>
      <c r="BR1767" s="11">
        <v>3.1</v>
      </c>
      <c r="BS1767">
        <v>3</v>
      </c>
      <c r="BT1767" t="s">
        <v>41</v>
      </c>
      <c r="BU1767">
        <v>0.19908999999999999</v>
      </c>
      <c r="BV1767">
        <v>-5</v>
      </c>
      <c r="BX1767" t="s">
        <v>35</v>
      </c>
      <c r="BY1767" t="s">
        <v>41</v>
      </c>
      <c r="BZ1767">
        <v>83.492245999999994</v>
      </c>
      <c r="CA1767">
        <v>-5</v>
      </c>
      <c r="CB1767" t="s">
        <v>44</v>
      </c>
      <c r="CC1767" t="s">
        <v>51</v>
      </c>
      <c r="CD1767">
        <f>VLOOKUP(CC1767,MoodysRatingMapping!$A$3:$B$23,2,0)</f>
        <v>3.2500000000000004</v>
      </c>
      <c r="CE1767">
        <v>-6</v>
      </c>
      <c r="CF1767" s="11">
        <v>2.1</v>
      </c>
      <c r="CG1767" t="s">
        <v>80</v>
      </c>
      <c r="CH1767" s="15">
        <f>VLOOKUP(CG1767,'S&amp;PRatingMapping'!$A$3:$B$24,2,0)</f>
        <v>2.714285714285714</v>
      </c>
    </row>
    <row r="1768" spans="1:87" x14ac:dyDescent="0.25">
      <c r="A1768" s="2">
        <v>42978</v>
      </c>
      <c r="B1768">
        <v>4</v>
      </c>
      <c r="C1768">
        <v>81624</v>
      </c>
      <c r="D1768">
        <v>0.70000000000000018</v>
      </c>
      <c r="E1768">
        <v>1</v>
      </c>
      <c r="F1768">
        <v>0</v>
      </c>
      <c r="G1768">
        <v>0</v>
      </c>
      <c r="H1768">
        <v>0</v>
      </c>
      <c r="I1768">
        <v>11142901.140000001</v>
      </c>
      <c r="J1768" s="9" t="s">
        <v>32</v>
      </c>
      <c r="K1768">
        <v>3</v>
      </c>
      <c r="L1768" t="s">
        <v>41</v>
      </c>
      <c r="M1768">
        <v>0.92810000000000004</v>
      </c>
      <c r="N1768">
        <v>-1</v>
      </c>
      <c r="U1768" s="11">
        <v>3.3</v>
      </c>
      <c r="V1768" t="s">
        <v>58</v>
      </c>
      <c r="W1768">
        <f>VLOOKUP(V1768,MoodysRatingMapping!$A$3:$B$23,2,0)</f>
        <v>5.0500000000000007</v>
      </c>
      <c r="X1768">
        <v>-1</v>
      </c>
      <c r="Y1768">
        <v>3.3</v>
      </c>
      <c r="Z1768" t="s">
        <v>81</v>
      </c>
      <c r="AA1768" s="7">
        <f>VLOOKUP(Z1768,'S&amp;PRatingMapping'!$A$3:$B$24,2,0)</f>
        <v>4.8571428571428568</v>
      </c>
      <c r="AC1768">
        <v>78767</v>
      </c>
      <c r="AD1768">
        <v>78767</v>
      </c>
      <c r="AE1768">
        <v>15795510.630000001</v>
      </c>
      <c r="AF1768" t="s">
        <v>32</v>
      </c>
      <c r="AG1768">
        <v>3</v>
      </c>
      <c r="AH1768" t="s">
        <v>41</v>
      </c>
      <c r="AI1768">
        <v>6.3250000000000001E-2</v>
      </c>
      <c r="AJ1768">
        <v>0</v>
      </c>
      <c r="AP1768" s="11">
        <v>3.3</v>
      </c>
      <c r="AQ1768" t="s">
        <v>58</v>
      </c>
      <c r="AR1768">
        <f>VLOOKUP(AQ1768,MoodysRatingMapping!$A$3:$B$23,2,0)</f>
        <v>5.0500000000000007</v>
      </c>
      <c r="AS1768">
        <v>0</v>
      </c>
      <c r="AT1768" s="11">
        <v>3.3</v>
      </c>
      <c r="AU1768" t="s">
        <v>81</v>
      </c>
      <c r="AV1768" s="15">
        <f>VLOOKUP(AU1768,'S&amp;PRatingMapping'!$A$3:$B$24,2,0)</f>
        <v>4.8571428571428568</v>
      </c>
      <c r="AX1768">
        <v>12751071</v>
      </c>
      <c r="AY1768" t="s">
        <v>32</v>
      </c>
      <c r="AZ1768">
        <v>3</v>
      </c>
      <c r="BA1768" t="s">
        <v>41</v>
      </c>
      <c r="BB1768">
        <v>5.4780000000000002E-2</v>
      </c>
      <c r="BC1768">
        <v>0</v>
      </c>
      <c r="BI1768" s="11">
        <v>3.3</v>
      </c>
      <c r="BJ1768" t="s">
        <v>58</v>
      </c>
      <c r="BK1768">
        <f>VLOOKUP(BJ1768,MoodysRatingMapping!$A$3:$B$23,2,0)</f>
        <v>5.0500000000000007</v>
      </c>
      <c r="BL1768">
        <v>0</v>
      </c>
      <c r="BM1768" s="11">
        <v>3.3</v>
      </c>
      <c r="BN1768" t="s">
        <v>81</v>
      </c>
      <c r="BO1768" s="15">
        <f>VLOOKUP(BN1768,'S&amp;PRatingMapping'!$A$3:$B$24,2,0)</f>
        <v>4.8571428571428568</v>
      </c>
      <c r="BQ1768">
        <v>10503604.15</v>
      </c>
      <c r="BR1768" s="11" t="s">
        <v>32</v>
      </c>
      <c r="BS1768">
        <v>3</v>
      </c>
      <c r="BT1768" t="s">
        <v>41</v>
      </c>
      <c r="BU1768">
        <v>6.1850000000000002E-2</v>
      </c>
      <c r="BV1768">
        <v>0</v>
      </c>
      <c r="CB1768" t="s">
        <v>43</v>
      </c>
      <c r="CC1768" t="s">
        <v>58</v>
      </c>
      <c r="CD1768">
        <f>VLOOKUP(CC1768,MoodysRatingMapping!$A$3:$B$23,2,0)</f>
        <v>5.0500000000000007</v>
      </c>
      <c r="CE1768">
        <v>0</v>
      </c>
      <c r="CF1768" s="11">
        <v>3.3</v>
      </c>
      <c r="CG1768" t="s">
        <v>81</v>
      </c>
      <c r="CH1768" s="15">
        <f>VLOOKUP(CG1768,'S&amp;PRatingMapping'!$A$3:$B$24,2,0)</f>
        <v>4.8571428571428568</v>
      </c>
    </row>
    <row r="1769" spans="1:87" x14ac:dyDescent="0.25">
      <c r="A1769" s="2">
        <v>42613</v>
      </c>
      <c r="B1769">
        <v>5.0999999999999996</v>
      </c>
      <c r="C1769">
        <v>81645</v>
      </c>
      <c r="D1769">
        <v>1.1000000000000001</v>
      </c>
      <c r="E1769">
        <v>1</v>
      </c>
      <c r="F1769">
        <v>0</v>
      </c>
      <c r="G1769">
        <v>0</v>
      </c>
      <c r="H1769">
        <v>0</v>
      </c>
      <c r="I1769">
        <v>329409079.31</v>
      </c>
      <c r="J1769" s="9" t="s">
        <v>30</v>
      </c>
      <c r="K1769">
        <v>1</v>
      </c>
      <c r="L1769" t="s">
        <v>42</v>
      </c>
      <c r="M1769">
        <v>0.48699999999999999</v>
      </c>
      <c r="N1769">
        <v>-4</v>
      </c>
      <c r="O1769" t="s">
        <v>42</v>
      </c>
      <c r="P1769">
        <v>99.191666999999995</v>
      </c>
      <c r="U1769" s="11" t="s">
        <v>29</v>
      </c>
      <c r="V1769" t="s">
        <v>48</v>
      </c>
      <c r="W1769">
        <f>VLOOKUP(V1769,MoodysRatingMapping!$A$3:$B$23,2,0)</f>
        <v>5.5000000000000009</v>
      </c>
      <c r="X1769">
        <v>-1</v>
      </c>
      <c r="Y1769">
        <v>5.0999999999999996</v>
      </c>
      <c r="Z1769" t="s">
        <v>70</v>
      </c>
      <c r="AA1769" s="7">
        <f>VLOOKUP(Z1769,'S&amp;PRatingMapping'!$A$3:$B$24,2,0)</f>
        <v>5.7142857142857144</v>
      </c>
      <c r="AC1769">
        <v>7882</v>
      </c>
      <c r="AD1769">
        <v>7882</v>
      </c>
      <c r="AE1769">
        <v>329294202.30000001</v>
      </c>
      <c r="AF1769" t="s">
        <v>30</v>
      </c>
      <c r="AG1769">
        <v>1</v>
      </c>
      <c r="AH1769" t="s">
        <v>42</v>
      </c>
      <c r="AI1769">
        <v>4.1339999999999988E-2</v>
      </c>
      <c r="AJ1769">
        <v>-3</v>
      </c>
      <c r="AK1769">
        <v>99.191666999999995</v>
      </c>
      <c r="AP1769" s="11" t="s">
        <v>29</v>
      </c>
      <c r="AQ1769" t="s">
        <v>48</v>
      </c>
      <c r="AR1769">
        <f>VLOOKUP(AQ1769,MoodysRatingMapping!$A$3:$B$23,2,0)</f>
        <v>5.5000000000000009</v>
      </c>
      <c r="AS1769">
        <v>0</v>
      </c>
      <c r="AT1769" s="11">
        <v>5.0999999999999996</v>
      </c>
      <c r="AU1769" t="s">
        <v>70</v>
      </c>
      <c r="AV1769" s="15">
        <f>VLOOKUP(AU1769,'S&amp;PRatingMapping'!$A$3:$B$24,2,0)</f>
        <v>5.7142857142857144</v>
      </c>
      <c r="AX1769">
        <v>331140079.41000003</v>
      </c>
      <c r="AY1769" t="s">
        <v>30</v>
      </c>
      <c r="AZ1769">
        <v>1</v>
      </c>
      <c r="BA1769" t="s">
        <v>42</v>
      </c>
      <c r="BB1769">
        <v>4.8140000000000002E-2</v>
      </c>
      <c r="BC1769">
        <v>-3</v>
      </c>
      <c r="BD1769">
        <v>99.191666999999995</v>
      </c>
      <c r="BI1769" s="11" t="s">
        <v>29</v>
      </c>
      <c r="BJ1769" t="s">
        <v>48</v>
      </c>
      <c r="BK1769">
        <f>VLOOKUP(BJ1769,MoodysRatingMapping!$A$3:$B$23,2,0)</f>
        <v>5.5000000000000009</v>
      </c>
      <c r="BL1769">
        <v>0</v>
      </c>
      <c r="BM1769" s="11">
        <v>5.0999999999999996</v>
      </c>
      <c r="BN1769" t="s">
        <v>70</v>
      </c>
      <c r="BO1769" s="15">
        <f>VLOOKUP(BN1769,'S&amp;PRatingMapping'!$A$3:$B$24,2,0)</f>
        <v>5.7142857142857144</v>
      </c>
      <c r="BQ1769">
        <v>324796638.50999999</v>
      </c>
      <c r="BW1769">
        <v>99.191666999999995</v>
      </c>
      <c r="CB1769" t="s">
        <v>29</v>
      </c>
      <c r="CC1769" t="s">
        <v>48</v>
      </c>
      <c r="CD1769">
        <f>VLOOKUP(CC1769,MoodysRatingMapping!$A$3:$B$23,2,0)</f>
        <v>5.5000000000000009</v>
      </c>
      <c r="CE1769">
        <v>0</v>
      </c>
      <c r="CF1769" s="11">
        <v>5.0999999999999996</v>
      </c>
      <c r="CG1769" t="s">
        <v>70</v>
      </c>
      <c r="CH1769" s="15">
        <f>VLOOKUP(CG1769,'S&amp;PRatingMapping'!$A$3:$B$24,2,0)</f>
        <v>5.7142857142857144</v>
      </c>
    </row>
    <row r="1770" spans="1:87" x14ac:dyDescent="0.25">
      <c r="A1770" s="2">
        <v>42004</v>
      </c>
      <c r="B1770">
        <v>8.1</v>
      </c>
      <c r="C1770">
        <v>81718</v>
      </c>
      <c r="D1770">
        <v>1.1000000000000001</v>
      </c>
      <c r="E1770">
        <v>1</v>
      </c>
      <c r="F1770">
        <v>0</v>
      </c>
      <c r="G1770">
        <v>0</v>
      </c>
      <c r="H1770">
        <v>0</v>
      </c>
      <c r="I1770">
        <v>33648525</v>
      </c>
      <c r="W1770" t="e">
        <f>VLOOKUP(V1770,MoodysRatingMapping!$A$3:$B$23,2,0)</f>
        <v>#N/A</v>
      </c>
      <c r="AA1770" s="7" t="e">
        <f>VLOOKUP(Z1770,'S&amp;PRatingMapping'!$A$3:$B$24,2,0)</f>
        <v>#N/A</v>
      </c>
      <c r="AC1770">
        <v>78853</v>
      </c>
      <c r="AD1770">
        <v>78853</v>
      </c>
      <c r="AE1770">
        <v>33648525</v>
      </c>
      <c r="AR1770" t="e">
        <f>VLOOKUP(AQ1770,MoodysRatingMapping!$A$3:$B$23,2,0)</f>
        <v>#N/A</v>
      </c>
      <c r="AV1770" s="15" t="e">
        <f>VLOOKUP(AU1770,'S&amp;PRatingMapping'!$A$3:$B$24,2,0)</f>
        <v>#N/A</v>
      </c>
      <c r="AX1770">
        <v>35231895</v>
      </c>
      <c r="BK1770" t="e">
        <f>VLOOKUP(BJ1770,MoodysRatingMapping!$A$3:$B$23,2,0)</f>
        <v>#N/A</v>
      </c>
      <c r="BO1770" s="15" t="e">
        <f>VLOOKUP(BN1770,'S&amp;PRatingMapping'!$A$3:$B$24,2,0)</f>
        <v>#N/A</v>
      </c>
      <c r="BQ1770">
        <v>35231895</v>
      </c>
      <c r="CD1770" t="e">
        <f>VLOOKUP(CC1770,MoodysRatingMapping!$A$3:$B$23,2,0)</f>
        <v>#N/A</v>
      </c>
      <c r="CH1770" s="15" t="e">
        <f>VLOOKUP(CG1770,'S&amp;PRatingMapping'!$A$3:$B$24,2,0)</f>
        <v>#N/A</v>
      </c>
    </row>
    <row r="1771" spans="1:87" x14ac:dyDescent="0.25">
      <c r="A1771" s="2">
        <v>42185</v>
      </c>
      <c r="B1771">
        <v>8.1999999999999993</v>
      </c>
      <c r="C1771">
        <v>81718</v>
      </c>
      <c r="D1771">
        <v>9.9999999999999645E-2</v>
      </c>
      <c r="E1771">
        <v>1</v>
      </c>
      <c r="F1771">
        <v>0</v>
      </c>
      <c r="G1771">
        <v>0</v>
      </c>
      <c r="H1771">
        <v>0</v>
      </c>
      <c r="I1771">
        <v>32013495</v>
      </c>
      <c r="W1771" t="e">
        <f>VLOOKUP(V1771,MoodysRatingMapping!$A$3:$B$23,2,0)</f>
        <v>#N/A</v>
      </c>
      <c r="AA1771" s="7" t="e">
        <f>VLOOKUP(Z1771,'S&amp;PRatingMapping'!$A$3:$B$24,2,0)</f>
        <v>#N/A</v>
      </c>
      <c r="AC1771">
        <v>78859</v>
      </c>
      <c r="AD1771">
        <v>78859</v>
      </c>
      <c r="AE1771">
        <v>32013495</v>
      </c>
      <c r="AR1771" t="e">
        <f>VLOOKUP(AQ1771,MoodysRatingMapping!$A$3:$B$23,2,0)</f>
        <v>#N/A</v>
      </c>
      <c r="AV1771" s="15" t="e">
        <f>VLOOKUP(AU1771,'S&amp;PRatingMapping'!$A$3:$B$24,2,0)</f>
        <v>#N/A</v>
      </c>
      <c r="AX1771">
        <v>33648525</v>
      </c>
      <c r="BK1771" t="e">
        <f>VLOOKUP(BJ1771,MoodysRatingMapping!$A$3:$B$23,2,0)</f>
        <v>#N/A</v>
      </c>
      <c r="BO1771" s="15" t="e">
        <f>VLOOKUP(BN1771,'S&amp;PRatingMapping'!$A$3:$B$24,2,0)</f>
        <v>#N/A</v>
      </c>
      <c r="BQ1771">
        <v>33648525</v>
      </c>
      <c r="CD1771" t="e">
        <f>VLOOKUP(CC1771,MoodysRatingMapping!$A$3:$B$23,2,0)</f>
        <v>#N/A</v>
      </c>
      <c r="CH1771" s="15" t="e">
        <f>VLOOKUP(CG1771,'S&amp;PRatingMapping'!$A$3:$B$24,2,0)</f>
        <v>#N/A</v>
      </c>
    </row>
    <row r="1772" spans="1:87" x14ac:dyDescent="0.25">
      <c r="A1772" s="2">
        <v>41912</v>
      </c>
      <c r="B1772">
        <v>8.1999999999999993</v>
      </c>
      <c r="C1772">
        <v>81771</v>
      </c>
      <c r="D1772">
        <v>9.9999999999999645E-2</v>
      </c>
      <c r="E1772">
        <v>1</v>
      </c>
      <c r="F1772">
        <v>0</v>
      </c>
      <c r="G1772">
        <v>0</v>
      </c>
      <c r="H1772">
        <v>0</v>
      </c>
      <c r="I1772">
        <v>7000000</v>
      </c>
      <c r="J1772" s="9" t="s">
        <v>30</v>
      </c>
      <c r="K1772">
        <v>1</v>
      </c>
      <c r="L1772" t="s">
        <v>41</v>
      </c>
      <c r="M1772">
        <v>0.7994</v>
      </c>
      <c r="N1772">
        <v>-1</v>
      </c>
      <c r="Q1772" s="11" t="s">
        <v>30</v>
      </c>
      <c r="R1772" t="s">
        <v>41</v>
      </c>
      <c r="S1772">
        <v>24.75994</v>
      </c>
      <c r="T1772">
        <v>-1</v>
      </c>
      <c r="U1772" s="11">
        <v>2.1</v>
      </c>
      <c r="V1772" t="s">
        <v>60</v>
      </c>
      <c r="W1772">
        <f>VLOOKUP(V1772,MoodysRatingMapping!$A$3:$B$23,2,0)</f>
        <v>2.8000000000000003</v>
      </c>
      <c r="X1772">
        <v>-9</v>
      </c>
      <c r="Y1772">
        <v>2.1</v>
      </c>
      <c r="Z1772" t="s">
        <v>80</v>
      </c>
      <c r="AA1772" s="7">
        <f>VLOOKUP(Z1772,'S&amp;PRatingMapping'!$A$3:$B$24,2,0)</f>
        <v>2.714285714285714</v>
      </c>
      <c r="AC1772">
        <v>78898</v>
      </c>
      <c r="AD1772">
        <v>78898</v>
      </c>
      <c r="AE1772">
        <v>7000000</v>
      </c>
      <c r="AL1772" t="s">
        <v>30</v>
      </c>
      <c r="AM1772" t="s">
        <v>41</v>
      </c>
      <c r="AN1772">
        <v>23.259827000000001</v>
      </c>
      <c r="AO1772">
        <v>-9</v>
      </c>
      <c r="AR1772" t="e">
        <f>VLOOKUP(AQ1772,MoodysRatingMapping!$A$3:$B$23,2,0)</f>
        <v>#N/A</v>
      </c>
      <c r="AV1772" s="15" t="e">
        <f>VLOOKUP(AU1772,'S&amp;PRatingMapping'!$A$3:$B$24,2,0)</f>
        <v>#N/A</v>
      </c>
      <c r="AX1772">
        <v>7000000</v>
      </c>
      <c r="AY1772" t="s">
        <v>30</v>
      </c>
      <c r="AZ1772">
        <v>1</v>
      </c>
      <c r="BA1772" t="s">
        <v>41</v>
      </c>
      <c r="BB1772">
        <v>0.10569000000000001</v>
      </c>
      <c r="BC1772">
        <v>-9</v>
      </c>
      <c r="BE1772" s="11" t="s">
        <v>30</v>
      </c>
      <c r="BF1772" t="s">
        <v>41</v>
      </c>
      <c r="BG1772">
        <v>23.054463999999999</v>
      </c>
      <c r="BH1772">
        <v>-9</v>
      </c>
      <c r="BI1772" s="11">
        <v>2.1</v>
      </c>
      <c r="BJ1772" t="s">
        <v>60</v>
      </c>
      <c r="BK1772">
        <f>VLOOKUP(BJ1772,MoodysRatingMapping!$A$3:$B$23,2,0)</f>
        <v>2.8000000000000003</v>
      </c>
      <c r="BL1772">
        <v>-8</v>
      </c>
      <c r="BM1772" s="11">
        <v>2.1</v>
      </c>
      <c r="BN1772" t="s">
        <v>80</v>
      </c>
      <c r="BO1772" s="15">
        <f>VLOOKUP(BN1772,'S&amp;PRatingMapping'!$A$3:$B$24,2,0)</f>
        <v>2.714285714285714</v>
      </c>
      <c r="BQ1772">
        <v>7000000</v>
      </c>
      <c r="BR1772" s="11" t="s">
        <v>30</v>
      </c>
      <c r="BS1772">
        <v>1</v>
      </c>
      <c r="BT1772" t="s">
        <v>41</v>
      </c>
      <c r="BU1772">
        <v>0.10519000000000001</v>
      </c>
      <c r="BV1772">
        <v>-9</v>
      </c>
      <c r="BX1772" t="s">
        <v>30</v>
      </c>
      <c r="BY1772" t="s">
        <v>41</v>
      </c>
      <c r="BZ1772">
        <v>24.495108999999999</v>
      </c>
      <c r="CA1772">
        <v>-9</v>
      </c>
      <c r="CB1772" t="s">
        <v>34</v>
      </c>
      <c r="CC1772" t="s">
        <v>60</v>
      </c>
      <c r="CD1772">
        <f>VLOOKUP(CC1772,MoodysRatingMapping!$A$3:$B$23,2,0)</f>
        <v>2.8000000000000003</v>
      </c>
      <c r="CE1772">
        <v>-8</v>
      </c>
      <c r="CF1772" s="11">
        <v>2.1</v>
      </c>
      <c r="CG1772" t="s">
        <v>80</v>
      </c>
      <c r="CH1772" s="15">
        <f>VLOOKUP(CG1772,'S&amp;PRatingMapping'!$A$3:$B$24,2,0)</f>
        <v>2.714285714285714</v>
      </c>
    </row>
    <row r="1773" spans="1:87" x14ac:dyDescent="0.25">
      <c r="A1773" s="2">
        <v>42460</v>
      </c>
      <c r="B1773">
        <v>4</v>
      </c>
      <c r="C1773">
        <v>82051</v>
      </c>
      <c r="D1773">
        <v>4</v>
      </c>
      <c r="E1773">
        <v>1</v>
      </c>
      <c r="F1773">
        <v>0</v>
      </c>
      <c r="G1773">
        <v>0</v>
      </c>
      <c r="H1773">
        <v>0</v>
      </c>
      <c r="I1773">
        <v>1789931.12</v>
      </c>
      <c r="W1773" t="e">
        <f>VLOOKUP(V1773,MoodysRatingMapping!$A$3:$B$23,2,0)</f>
        <v>#N/A</v>
      </c>
      <c r="AA1773" s="7" t="e">
        <f>VLOOKUP(Z1773,'S&amp;PRatingMapping'!$A$3:$B$24,2,0)</f>
        <v>#N/A</v>
      </c>
      <c r="AC1773">
        <v>79351</v>
      </c>
      <c r="AD1773">
        <v>79351</v>
      </c>
      <c r="AE1773">
        <v>1789782.13</v>
      </c>
      <c r="AR1773" t="e">
        <f>VLOOKUP(AQ1773,MoodysRatingMapping!$A$3:$B$23,2,0)</f>
        <v>#N/A</v>
      </c>
      <c r="AV1773" s="15" t="e">
        <f>VLOOKUP(AU1773,'S&amp;PRatingMapping'!$A$3:$B$24,2,0)</f>
        <v>#N/A</v>
      </c>
      <c r="AX1773">
        <v>363255.75</v>
      </c>
      <c r="AY1773" t="s">
        <v>32</v>
      </c>
      <c r="AZ1773">
        <v>3</v>
      </c>
      <c r="BA1773" t="s">
        <v>41</v>
      </c>
      <c r="BB1773">
        <v>0.36325000000000002</v>
      </c>
      <c r="BC1773">
        <v>0</v>
      </c>
      <c r="BI1773" s="11">
        <v>3.2</v>
      </c>
      <c r="BJ1773" t="s">
        <v>59</v>
      </c>
      <c r="BK1773">
        <f>VLOOKUP(BJ1773,MoodysRatingMapping!$A$3:$B$23,2,0)</f>
        <v>4.6000000000000005</v>
      </c>
      <c r="BL1773">
        <v>0</v>
      </c>
      <c r="BM1773" s="11">
        <v>2.2000000000000002</v>
      </c>
      <c r="BN1773" t="s">
        <v>77</v>
      </c>
      <c r="BO1773" s="15">
        <f>VLOOKUP(BN1773,'S&amp;PRatingMapping'!$A$3:$B$24,2,0)</f>
        <v>3.5714285714285707</v>
      </c>
      <c r="BQ1773">
        <v>434149.3</v>
      </c>
      <c r="BR1773" s="11" t="s">
        <v>32</v>
      </c>
      <c r="BS1773">
        <v>3</v>
      </c>
      <c r="BT1773" t="s">
        <v>41</v>
      </c>
      <c r="BU1773">
        <v>0.37326999999999999</v>
      </c>
      <c r="BV1773">
        <v>0</v>
      </c>
      <c r="CB1773" t="s">
        <v>45</v>
      </c>
      <c r="CC1773" t="s">
        <v>59</v>
      </c>
      <c r="CD1773">
        <f>VLOOKUP(CC1773,MoodysRatingMapping!$A$3:$B$23,2,0)</f>
        <v>4.6000000000000005</v>
      </c>
      <c r="CE1773">
        <v>0</v>
      </c>
      <c r="CF1773" s="11">
        <v>2.2000000000000002</v>
      </c>
      <c r="CG1773" t="s">
        <v>77</v>
      </c>
      <c r="CH1773" s="15">
        <f>VLOOKUP(CG1773,'S&amp;PRatingMapping'!$A$3:$B$24,2,0)</f>
        <v>3.5714285714285707</v>
      </c>
    </row>
    <row r="1774" spans="1:87" x14ac:dyDescent="0.25">
      <c r="A1774" s="2">
        <v>41851</v>
      </c>
      <c r="B1774">
        <v>6.1</v>
      </c>
      <c r="C1774">
        <v>82064</v>
      </c>
      <c r="D1774">
        <v>1</v>
      </c>
      <c r="E1774">
        <v>1</v>
      </c>
      <c r="F1774">
        <v>0</v>
      </c>
      <c r="G1774">
        <v>0</v>
      </c>
      <c r="H1774">
        <v>-3</v>
      </c>
      <c r="I1774">
        <v>57471699.969999999</v>
      </c>
      <c r="J1774" s="9">
        <v>6.2</v>
      </c>
      <c r="K1774">
        <v>8</v>
      </c>
      <c r="L1774" t="s">
        <v>42</v>
      </c>
      <c r="M1774">
        <v>3.2945700000000002</v>
      </c>
      <c r="N1774">
        <v>1</v>
      </c>
      <c r="U1774" s="11">
        <v>3.3</v>
      </c>
      <c r="V1774" t="s">
        <v>58</v>
      </c>
      <c r="W1774">
        <f>VLOOKUP(V1774,MoodysRatingMapping!$A$3:$B$23,2,0)</f>
        <v>5.0500000000000007</v>
      </c>
      <c r="X1774">
        <v>-4</v>
      </c>
      <c r="Y1774">
        <v>3.3</v>
      </c>
      <c r="Z1774" t="s">
        <v>81</v>
      </c>
      <c r="AA1774" s="7">
        <f>VLOOKUP(Z1774,'S&amp;PRatingMapping'!$A$3:$B$24,2,0)</f>
        <v>4.8571428571428568</v>
      </c>
      <c r="AC1774">
        <v>79384</v>
      </c>
      <c r="AD1774">
        <v>79384</v>
      </c>
      <c r="AE1774">
        <v>57213296.619999997</v>
      </c>
      <c r="AF1774" t="s">
        <v>39</v>
      </c>
      <c r="AG1774">
        <v>9</v>
      </c>
      <c r="AH1774" t="s">
        <v>42</v>
      </c>
      <c r="AI1774">
        <v>4.2627100000000002</v>
      </c>
      <c r="AJ1774">
        <v>4</v>
      </c>
      <c r="AP1774" s="11">
        <v>3.3</v>
      </c>
      <c r="AQ1774" t="s">
        <v>58</v>
      </c>
      <c r="AR1774">
        <f>VLOOKUP(AQ1774,MoodysRatingMapping!$A$3:$B$23,2,0)</f>
        <v>5.0500000000000007</v>
      </c>
      <c r="AS1774">
        <v>-2</v>
      </c>
      <c r="AT1774" s="11">
        <v>3.3</v>
      </c>
      <c r="AU1774" t="s">
        <v>81</v>
      </c>
      <c r="AV1774" s="15">
        <f>VLOOKUP(AU1774,'S&amp;PRatingMapping'!$A$3:$B$24,2,0)</f>
        <v>4.8571428571428568</v>
      </c>
      <c r="AX1774">
        <v>57191992.520000003</v>
      </c>
      <c r="AY1774" t="s">
        <v>36</v>
      </c>
      <c r="AZ1774">
        <v>8</v>
      </c>
      <c r="BA1774" t="s">
        <v>42</v>
      </c>
      <c r="BB1774">
        <v>3.9151600000000002</v>
      </c>
      <c r="BC1774">
        <v>3</v>
      </c>
      <c r="BI1774" s="11">
        <v>3.3</v>
      </c>
      <c r="BJ1774" t="s">
        <v>58</v>
      </c>
      <c r="BK1774">
        <f>VLOOKUP(BJ1774,MoodysRatingMapping!$A$3:$B$23,2,0)</f>
        <v>5.0500000000000007</v>
      </c>
      <c r="BL1774">
        <v>-2</v>
      </c>
      <c r="BM1774" s="11">
        <v>3.3</v>
      </c>
      <c r="BN1774" t="s">
        <v>81</v>
      </c>
      <c r="BO1774" s="15">
        <f>VLOOKUP(BN1774,'S&amp;PRatingMapping'!$A$3:$B$24,2,0)</f>
        <v>4.8571428571428568</v>
      </c>
      <c r="BQ1774">
        <v>57923808.68</v>
      </c>
      <c r="BR1774" s="11">
        <v>6.2</v>
      </c>
      <c r="BS1774">
        <v>8</v>
      </c>
      <c r="BT1774" t="s">
        <v>42</v>
      </c>
      <c r="BU1774">
        <v>2.9717199999999999</v>
      </c>
      <c r="BV1774">
        <v>3</v>
      </c>
      <c r="CB1774" t="s">
        <v>43</v>
      </c>
      <c r="CC1774" t="s">
        <v>58</v>
      </c>
      <c r="CD1774">
        <f>VLOOKUP(CC1774,MoodysRatingMapping!$A$3:$B$23,2,0)</f>
        <v>5.0500000000000007</v>
      </c>
      <c r="CE1774">
        <v>-2</v>
      </c>
      <c r="CF1774" s="11">
        <v>3.3</v>
      </c>
      <c r="CG1774" t="s">
        <v>81</v>
      </c>
      <c r="CH1774" s="15">
        <f>VLOOKUP(CG1774,'S&amp;PRatingMapping'!$A$3:$B$24,2,0)</f>
        <v>4.8571428571428568</v>
      </c>
    </row>
    <row r="1775" spans="1:87" x14ac:dyDescent="0.25">
      <c r="A1775" s="2">
        <v>41943</v>
      </c>
      <c r="B1775">
        <v>8.1999999999999993</v>
      </c>
      <c r="C1775">
        <v>82064</v>
      </c>
      <c r="D1775">
        <v>2.1</v>
      </c>
      <c r="E1775">
        <v>1</v>
      </c>
      <c r="F1775">
        <v>0</v>
      </c>
      <c r="G1775">
        <v>0</v>
      </c>
      <c r="H1775">
        <v>0</v>
      </c>
      <c r="I1775">
        <v>35357142.859999999</v>
      </c>
      <c r="J1775" s="9" t="s">
        <v>39</v>
      </c>
      <c r="K1775">
        <v>9</v>
      </c>
      <c r="L1775" t="s">
        <v>42</v>
      </c>
      <c r="M1775">
        <v>6.8284000000000002</v>
      </c>
      <c r="N1775">
        <v>-2</v>
      </c>
      <c r="U1775" s="11">
        <v>5.0999999999999996</v>
      </c>
      <c r="V1775" t="s">
        <v>61</v>
      </c>
      <c r="W1775">
        <f>VLOOKUP(V1775,MoodysRatingMapping!$A$3:$B$23,2,0)</f>
        <v>5.9500000000000011</v>
      </c>
      <c r="X1775">
        <v>-6</v>
      </c>
      <c r="Y1775">
        <v>5.2</v>
      </c>
      <c r="Z1775" t="s">
        <v>82</v>
      </c>
      <c r="AA1775" s="7">
        <f>VLOOKUP(Z1775,'S&amp;PRatingMapping'!$A$3:$B$24,2,0)</f>
        <v>6.1428571428571432</v>
      </c>
      <c r="AC1775">
        <v>79387</v>
      </c>
      <c r="AD1775">
        <v>79387</v>
      </c>
      <c r="AE1775">
        <v>39285714.289999999</v>
      </c>
      <c r="AF1775" t="s">
        <v>39</v>
      </c>
      <c r="AG1775">
        <v>9</v>
      </c>
      <c r="AH1775" t="s">
        <v>42</v>
      </c>
      <c r="AI1775">
        <v>8.0684399999999989</v>
      </c>
      <c r="AJ1775">
        <v>2</v>
      </c>
      <c r="AP1775" s="11" t="s">
        <v>29</v>
      </c>
      <c r="AQ1775" t="s">
        <v>48</v>
      </c>
      <c r="AR1775">
        <f>VLOOKUP(AQ1775,MoodysRatingMapping!$A$3:$B$23,2,0)</f>
        <v>5.5000000000000009</v>
      </c>
      <c r="AS1775">
        <v>-3</v>
      </c>
      <c r="AT1775" s="11">
        <v>3.3</v>
      </c>
      <c r="AU1775" t="s">
        <v>81</v>
      </c>
      <c r="AV1775" s="15">
        <f>VLOOKUP(AU1775,'S&amp;PRatingMapping'!$A$3:$B$24,2,0)</f>
        <v>4.8571428571428568</v>
      </c>
      <c r="AX1775">
        <v>55000000</v>
      </c>
      <c r="AY1775" t="s">
        <v>39</v>
      </c>
      <c r="AZ1775">
        <v>9</v>
      </c>
      <c r="BA1775" t="s">
        <v>42</v>
      </c>
      <c r="BB1775">
        <v>4.3342099999999997</v>
      </c>
      <c r="BC1775">
        <v>2</v>
      </c>
      <c r="BI1775" s="11" t="s">
        <v>29</v>
      </c>
      <c r="BJ1775" t="s">
        <v>48</v>
      </c>
      <c r="BK1775">
        <f>VLOOKUP(BJ1775,MoodysRatingMapping!$A$3:$B$23,2,0)</f>
        <v>5.5000000000000009</v>
      </c>
      <c r="BL1775">
        <v>-3</v>
      </c>
      <c r="BM1775" s="11">
        <v>3.3</v>
      </c>
      <c r="BN1775" t="s">
        <v>81</v>
      </c>
      <c r="BO1775" s="15">
        <f>VLOOKUP(BN1775,'S&amp;PRatingMapping'!$A$3:$B$24,2,0)</f>
        <v>4.8571428571428568</v>
      </c>
      <c r="BQ1775">
        <v>57471699.969999999</v>
      </c>
      <c r="BR1775" s="11">
        <v>6.2</v>
      </c>
      <c r="BS1775">
        <v>8</v>
      </c>
      <c r="BT1775" t="s">
        <v>42</v>
      </c>
      <c r="BU1775">
        <v>3.2945700000000002</v>
      </c>
      <c r="BV1775">
        <v>1</v>
      </c>
      <c r="CB1775" t="s">
        <v>43</v>
      </c>
      <c r="CC1775" t="s">
        <v>58</v>
      </c>
      <c r="CD1775">
        <f>VLOOKUP(CC1775,MoodysRatingMapping!$A$3:$B$23,2,0)</f>
        <v>5.0500000000000007</v>
      </c>
      <c r="CE1775">
        <v>-4</v>
      </c>
      <c r="CF1775" s="11">
        <v>3.3</v>
      </c>
      <c r="CG1775" t="s">
        <v>81</v>
      </c>
      <c r="CH1775" s="15">
        <f>VLOOKUP(CG1775,'S&amp;PRatingMapping'!$A$3:$B$24,2,0)</f>
        <v>4.8571428571428568</v>
      </c>
    </row>
    <row r="1776" spans="1:87" x14ac:dyDescent="0.25">
      <c r="A1776" s="2">
        <v>43189</v>
      </c>
      <c r="B1776">
        <v>3.1</v>
      </c>
      <c r="C1776">
        <v>82124</v>
      </c>
      <c r="D1776">
        <v>0.89999999999999991</v>
      </c>
      <c r="E1776">
        <v>1</v>
      </c>
      <c r="F1776">
        <v>0</v>
      </c>
      <c r="G1776">
        <v>0</v>
      </c>
      <c r="H1776">
        <v>0</v>
      </c>
      <c r="I1776">
        <v>132328460.42</v>
      </c>
      <c r="J1776" s="9">
        <v>5.2</v>
      </c>
      <c r="K1776">
        <v>6</v>
      </c>
      <c r="L1776" t="s">
        <v>42</v>
      </c>
      <c r="M1776">
        <v>0.21479999999999999</v>
      </c>
      <c r="N1776">
        <v>3</v>
      </c>
      <c r="U1776" s="11">
        <v>2.2000000000000002</v>
      </c>
      <c r="V1776" t="s">
        <v>50</v>
      </c>
      <c r="W1776">
        <f>VLOOKUP(V1776,MoodysRatingMapping!$A$3:$B$23,2,0)</f>
        <v>3.7000000000000006</v>
      </c>
      <c r="X1776">
        <v>-1</v>
      </c>
      <c r="Y1776">
        <v>2.2000000000000002</v>
      </c>
      <c r="Z1776" t="s">
        <v>77</v>
      </c>
      <c r="AA1776" s="7">
        <f>VLOOKUP(Z1776,'S&amp;PRatingMapping'!$A$3:$B$24,2,0)</f>
        <v>3.5714285714285707</v>
      </c>
      <c r="AC1776">
        <v>7944</v>
      </c>
      <c r="AD1776">
        <v>7944</v>
      </c>
      <c r="AE1776">
        <v>133330477.98999999</v>
      </c>
      <c r="AF1776" t="s">
        <v>37</v>
      </c>
      <c r="AG1776">
        <v>6</v>
      </c>
      <c r="AH1776" t="s">
        <v>42</v>
      </c>
      <c r="AI1776">
        <v>0.19395999999999999</v>
      </c>
      <c r="AJ1776">
        <v>4</v>
      </c>
      <c r="AP1776" s="11">
        <v>2.2000000000000002</v>
      </c>
      <c r="AQ1776" t="s">
        <v>50</v>
      </c>
      <c r="AR1776">
        <f>VLOOKUP(AQ1776,MoodysRatingMapping!$A$3:$B$23,2,0)</f>
        <v>3.7000000000000006</v>
      </c>
      <c r="AS1776">
        <v>0</v>
      </c>
      <c r="AT1776" s="11">
        <v>2.2000000000000002</v>
      </c>
      <c r="AU1776" t="s">
        <v>77</v>
      </c>
      <c r="AV1776" s="15">
        <f>VLOOKUP(AU1776,'S&amp;PRatingMapping'!$A$3:$B$24,2,0)</f>
        <v>3.5714285714285707</v>
      </c>
      <c r="AW1776" t="s">
        <v>50</v>
      </c>
      <c r="AX1776">
        <v>136062794.18000001</v>
      </c>
      <c r="AY1776" t="s">
        <v>37</v>
      </c>
      <c r="AZ1776">
        <v>6</v>
      </c>
      <c r="BA1776" t="s">
        <v>42</v>
      </c>
      <c r="BB1776">
        <v>0.17011000000000001</v>
      </c>
      <c r="BC1776">
        <v>4</v>
      </c>
      <c r="BI1776" s="11">
        <v>2.2000000000000002</v>
      </c>
      <c r="BJ1776" t="s">
        <v>50</v>
      </c>
      <c r="BK1776">
        <f>VLOOKUP(BJ1776,MoodysRatingMapping!$A$3:$B$23,2,0)</f>
        <v>3.7000000000000006</v>
      </c>
      <c r="BL1776">
        <v>0</v>
      </c>
      <c r="BM1776" s="11">
        <v>2.2000000000000002</v>
      </c>
      <c r="BN1776" t="s">
        <v>77</v>
      </c>
      <c r="BO1776" s="15">
        <f>VLOOKUP(BN1776,'S&amp;PRatingMapping'!$A$3:$B$24,2,0)</f>
        <v>3.5714285714285707</v>
      </c>
      <c r="BP1776" t="s">
        <v>50</v>
      </c>
      <c r="BQ1776">
        <v>132429687.98</v>
      </c>
      <c r="BR1776" s="11">
        <v>5.0999999999999996</v>
      </c>
      <c r="BS1776">
        <v>5</v>
      </c>
      <c r="BT1776" t="s">
        <v>42</v>
      </c>
      <c r="BU1776">
        <v>0.16693</v>
      </c>
      <c r="BV1776">
        <v>3</v>
      </c>
      <c r="CB1776" t="s">
        <v>44</v>
      </c>
      <c r="CC1776" t="s">
        <v>50</v>
      </c>
      <c r="CD1776">
        <f>VLOOKUP(CC1776,MoodysRatingMapping!$A$3:$B$23,2,0)</f>
        <v>3.7000000000000006</v>
      </c>
      <c r="CE1776">
        <v>0</v>
      </c>
      <c r="CF1776" s="11">
        <v>2.2000000000000002</v>
      </c>
      <c r="CG1776" t="s">
        <v>77</v>
      </c>
      <c r="CH1776" s="15">
        <f>VLOOKUP(CG1776,'S&amp;PRatingMapping'!$A$3:$B$24,2,0)</f>
        <v>3.5714285714285707</v>
      </c>
    </row>
    <row r="1777" spans="1:86" x14ac:dyDescent="0.25">
      <c r="A1777" s="2">
        <v>42185</v>
      </c>
      <c r="B1777">
        <v>3.2</v>
      </c>
      <c r="C1777">
        <v>82147</v>
      </c>
      <c r="D1777">
        <v>0.1000000000000001</v>
      </c>
      <c r="E1777">
        <v>1</v>
      </c>
      <c r="F1777">
        <v>0</v>
      </c>
      <c r="G1777">
        <v>0</v>
      </c>
      <c r="H1777">
        <v>0</v>
      </c>
      <c r="I1777">
        <v>622242001.20000005</v>
      </c>
      <c r="J1777" s="9" t="s">
        <v>30</v>
      </c>
      <c r="K1777">
        <v>1</v>
      </c>
      <c r="L1777" t="s">
        <v>41</v>
      </c>
      <c r="M1777">
        <v>0.13339999999999999</v>
      </c>
      <c r="N1777">
        <v>-2</v>
      </c>
      <c r="O1777" t="s">
        <v>41</v>
      </c>
      <c r="P1777">
        <v>99.614999999999995</v>
      </c>
      <c r="Q1777" s="11" t="s">
        <v>30</v>
      </c>
      <c r="R1777" t="s">
        <v>42</v>
      </c>
      <c r="S1777">
        <v>25.395235</v>
      </c>
      <c r="T1777">
        <v>-2</v>
      </c>
      <c r="U1777" s="11">
        <v>2.2999999999999998</v>
      </c>
      <c r="V1777" t="s">
        <v>50</v>
      </c>
      <c r="W1777">
        <f>VLOOKUP(V1777,MoodysRatingMapping!$A$3:$B$23,2,0)</f>
        <v>3.7000000000000006</v>
      </c>
      <c r="X1777">
        <v>-1</v>
      </c>
      <c r="Y1777">
        <v>3.1</v>
      </c>
      <c r="Z1777" t="s">
        <v>72</v>
      </c>
      <c r="AA1777" s="7">
        <f>VLOOKUP(Z1777,'S&amp;PRatingMapping'!$A$3:$B$24,2,0)</f>
        <v>3.9999999999999991</v>
      </c>
      <c r="AC1777">
        <v>79451</v>
      </c>
      <c r="AD1777">
        <v>79451</v>
      </c>
      <c r="AE1777">
        <v>463977526.47000003</v>
      </c>
      <c r="AF1777" t="s">
        <v>30</v>
      </c>
      <c r="AG1777">
        <v>1</v>
      </c>
      <c r="AH1777" t="s">
        <v>41</v>
      </c>
      <c r="AI1777">
        <v>0.01</v>
      </c>
      <c r="AJ1777">
        <v>-2</v>
      </c>
      <c r="AK1777">
        <v>99.652500000000003</v>
      </c>
      <c r="AL1777" t="s">
        <v>30</v>
      </c>
      <c r="AM1777" t="s">
        <v>42</v>
      </c>
      <c r="AN1777">
        <v>23.324384999999999</v>
      </c>
      <c r="AO1777">
        <v>-2</v>
      </c>
      <c r="AP1777" s="11">
        <v>2.2999999999999998</v>
      </c>
      <c r="AQ1777" t="s">
        <v>50</v>
      </c>
      <c r="AR1777">
        <f>VLOOKUP(AQ1777,MoodysRatingMapping!$A$3:$B$23,2,0)</f>
        <v>3.7000000000000006</v>
      </c>
      <c r="AS1777">
        <v>-1</v>
      </c>
      <c r="AT1777" s="11">
        <v>3.1</v>
      </c>
      <c r="AU1777" t="s">
        <v>72</v>
      </c>
      <c r="AV1777" s="15">
        <f>VLOOKUP(AU1777,'S&amp;PRatingMapping'!$A$3:$B$24,2,0)</f>
        <v>3.9999999999999991</v>
      </c>
      <c r="AX1777">
        <v>488840877.89999998</v>
      </c>
      <c r="AY1777" t="s">
        <v>30</v>
      </c>
      <c r="AZ1777">
        <v>1</v>
      </c>
      <c r="BA1777" t="s">
        <v>41</v>
      </c>
      <c r="BB1777">
        <v>1.7350000000000001E-2</v>
      </c>
      <c r="BC1777">
        <v>-2</v>
      </c>
      <c r="BD1777">
        <v>99.652500000000003</v>
      </c>
      <c r="BE1777" s="11" t="s">
        <v>30</v>
      </c>
      <c r="BF1777" t="s">
        <v>42</v>
      </c>
      <c r="BG1777">
        <v>23.308989</v>
      </c>
      <c r="BH1777">
        <v>-2</v>
      </c>
      <c r="BI1777" s="11">
        <v>2.2999999999999998</v>
      </c>
      <c r="BJ1777" t="s">
        <v>50</v>
      </c>
      <c r="BK1777">
        <f>VLOOKUP(BJ1777,MoodysRatingMapping!$A$3:$B$23,2,0)</f>
        <v>3.7000000000000006</v>
      </c>
      <c r="BL1777">
        <v>-1</v>
      </c>
      <c r="BM1777" s="11">
        <v>3.1</v>
      </c>
      <c r="BN1777" t="s">
        <v>72</v>
      </c>
      <c r="BO1777" s="15">
        <f>VLOOKUP(BN1777,'S&amp;PRatingMapping'!$A$3:$B$24,2,0)</f>
        <v>3.9999999999999991</v>
      </c>
      <c r="BQ1777">
        <v>488840877.89999998</v>
      </c>
      <c r="BR1777" s="11" t="s">
        <v>30</v>
      </c>
      <c r="BS1777">
        <v>1</v>
      </c>
      <c r="BT1777" t="s">
        <v>41</v>
      </c>
      <c r="BU1777">
        <v>1.21E-2</v>
      </c>
      <c r="BV1777">
        <v>-2</v>
      </c>
      <c r="BW1777">
        <v>99.652500000000003</v>
      </c>
      <c r="BX1777" t="s">
        <v>30</v>
      </c>
      <c r="BY1777" t="s">
        <v>42</v>
      </c>
      <c r="BZ1777">
        <v>23.026297</v>
      </c>
      <c r="CA1777">
        <v>-2</v>
      </c>
      <c r="CB1777" t="s">
        <v>46</v>
      </c>
      <c r="CC1777" t="s">
        <v>50</v>
      </c>
      <c r="CD1777">
        <f>VLOOKUP(CC1777,MoodysRatingMapping!$A$3:$B$23,2,0)</f>
        <v>3.7000000000000006</v>
      </c>
      <c r="CE1777">
        <v>-1</v>
      </c>
      <c r="CF1777" s="11">
        <v>3.1</v>
      </c>
      <c r="CG1777" t="s">
        <v>72</v>
      </c>
      <c r="CH1777" s="15">
        <f>VLOOKUP(CG1777,'S&amp;PRatingMapping'!$A$3:$B$24,2,0)</f>
        <v>3.9999999999999991</v>
      </c>
    </row>
    <row r="1778" spans="1:86" x14ac:dyDescent="0.25">
      <c r="A1778" s="2">
        <v>42004</v>
      </c>
      <c r="B1778">
        <v>9</v>
      </c>
      <c r="C1778">
        <v>82156</v>
      </c>
      <c r="D1778">
        <v>0.80000000000000071</v>
      </c>
      <c r="E1778">
        <v>1</v>
      </c>
      <c r="F1778">
        <v>0</v>
      </c>
      <c r="G1778">
        <v>0</v>
      </c>
      <c r="H1778">
        <v>0</v>
      </c>
      <c r="I1778">
        <v>930845.83</v>
      </c>
      <c r="W1778" t="e">
        <f>VLOOKUP(V1778,MoodysRatingMapping!$A$3:$B$23,2,0)</f>
        <v>#N/A</v>
      </c>
      <c r="AA1778" s="7" t="e">
        <f>VLOOKUP(Z1778,'S&amp;PRatingMapping'!$A$3:$B$24,2,0)</f>
        <v>#N/A</v>
      </c>
      <c r="AC1778">
        <v>79488</v>
      </c>
      <c r="AD1778">
        <v>79488</v>
      </c>
      <c r="AE1778">
        <v>1028190.45</v>
      </c>
      <c r="AR1778" t="e">
        <f>VLOOKUP(AQ1778,MoodysRatingMapping!$A$3:$B$23,2,0)</f>
        <v>#N/A</v>
      </c>
      <c r="AV1778" s="15" t="e">
        <f>VLOOKUP(AU1778,'S&amp;PRatingMapping'!$A$3:$B$24,2,0)</f>
        <v>#N/A</v>
      </c>
      <c r="AX1778">
        <v>1090967.23</v>
      </c>
      <c r="BK1778" t="e">
        <f>VLOOKUP(BJ1778,MoodysRatingMapping!$A$3:$B$23,2,0)</f>
        <v>#N/A</v>
      </c>
      <c r="BO1778" s="15" t="e">
        <f>VLOOKUP(BN1778,'S&amp;PRatingMapping'!$A$3:$B$24,2,0)</f>
        <v>#N/A</v>
      </c>
      <c r="BQ1778">
        <v>1123867.98</v>
      </c>
      <c r="CD1778" t="e">
        <f>VLOOKUP(CC1778,MoodysRatingMapping!$A$3:$B$23,2,0)</f>
        <v>#N/A</v>
      </c>
      <c r="CH1778" s="15" t="e">
        <f>VLOOKUP(CG1778,'S&amp;PRatingMapping'!$A$3:$B$24,2,0)</f>
        <v>#N/A</v>
      </c>
    </row>
    <row r="1779" spans="1:86" x14ac:dyDescent="0.25">
      <c r="A1779" s="2">
        <v>42580</v>
      </c>
      <c r="B1779">
        <v>10.1</v>
      </c>
      <c r="C1779">
        <v>82156</v>
      </c>
      <c r="D1779">
        <v>1.1000000000000001</v>
      </c>
      <c r="E1779">
        <v>1</v>
      </c>
      <c r="F1779">
        <v>0</v>
      </c>
      <c r="G1779">
        <v>0</v>
      </c>
      <c r="H1779">
        <v>0</v>
      </c>
      <c r="I1779">
        <v>15931419.102440899</v>
      </c>
      <c r="W1779" t="e">
        <f>VLOOKUP(V1779,MoodysRatingMapping!$A$3:$B$23,2,0)</f>
        <v>#N/A</v>
      </c>
      <c r="AA1779" s="7" t="e">
        <f>VLOOKUP(Z1779,'S&amp;PRatingMapping'!$A$3:$B$24,2,0)</f>
        <v>#N/A</v>
      </c>
      <c r="AC1779">
        <v>7957</v>
      </c>
      <c r="AD1779">
        <v>7957</v>
      </c>
      <c r="AE1779">
        <v>16032110.532440901</v>
      </c>
      <c r="AR1779" t="e">
        <f>VLOOKUP(AQ1779,MoodysRatingMapping!$A$3:$B$23,2,0)</f>
        <v>#N/A</v>
      </c>
      <c r="AV1779" s="15" t="e">
        <f>VLOOKUP(AU1779,'S&amp;PRatingMapping'!$A$3:$B$24,2,0)</f>
        <v>#N/A</v>
      </c>
      <c r="AX1779">
        <v>16108878.8124409</v>
      </c>
      <c r="BK1779" t="e">
        <f>VLOOKUP(BJ1779,MoodysRatingMapping!$A$3:$B$23,2,0)</f>
        <v>#N/A</v>
      </c>
      <c r="BO1779" s="15" t="e">
        <f>VLOOKUP(BN1779,'S&amp;PRatingMapping'!$A$3:$B$24,2,0)</f>
        <v>#N/A</v>
      </c>
      <c r="BQ1779">
        <v>16147705.8024409</v>
      </c>
      <c r="CD1779" t="e">
        <f>VLOOKUP(CC1779,MoodysRatingMapping!$A$3:$B$23,2,0)</f>
        <v>#N/A</v>
      </c>
      <c r="CH1779" s="15" t="e">
        <f>VLOOKUP(CG1779,'S&amp;PRatingMapping'!$A$3:$B$24,2,0)</f>
        <v>#N/A</v>
      </c>
    </row>
    <row r="1780" spans="1:86" x14ac:dyDescent="0.25">
      <c r="A1780" s="2">
        <v>42643</v>
      </c>
      <c r="B1780">
        <v>4</v>
      </c>
      <c r="C1780">
        <v>82182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319559.56</v>
      </c>
      <c r="J1780" s="9" t="s">
        <v>30</v>
      </c>
      <c r="K1780">
        <v>1</v>
      </c>
      <c r="L1780" t="s">
        <v>41</v>
      </c>
      <c r="M1780">
        <v>0.38790000000000002</v>
      </c>
      <c r="N1780">
        <v>-3</v>
      </c>
      <c r="U1780" s="11">
        <v>2.1</v>
      </c>
      <c r="V1780" t="s">
        <v>60</v>
      </c>
      <c r="W1780">
        <f>VLOOKUP(V1780,MoodysRatingMapping!$A$3:$B$23,2,0)</f>
        <v>2.8000000000000003</v>
      </c>
      <c r="X1780">
        <v>-2</v>
      </c>
      <c r="Y1780">
        <v>2.1</v>
      </c>
      <c r="Z1780" t="s">
        <v>80</v>
      </c>
      <c r="AA1780" s="7">
        <f>VLOOKUP(Z1780,'S&amp;PRatingMapping'!$A$3:$B$24,2,0)</f>
        <v>2.714285714285714</v>
      </c>
      <c r="AC1780">
        <v>79539</v>
      </c>
      <c r="AD1780">
        <v>79539</v>
      </c>
      <c r="AE1780">
        <v>1342328.17</v>
      </c>
      <c r="AF1780" t="s">
        <v>30</v>
      </c>
      <c r="AG1780">
        <v>1</v>
      </c>
      <c r="AH1780" t="s">
        <v>41</v>
      </c>
      <c r="AI1780">
        <v>4.0759999999999998E-2</v>
      </c>
      <c r="AJ1780">
        <v>-2</v>
      </c>
      <c r="AP1780" s="11">
        <v>2.1</v>
      </c>
      <c r="AQ1780" t="s">
        <v>60</v>
      </c>
      <c r="AR1780">
        <f>VLOOKUP(AQ1780,MoodysRatingMapping!$A$3:$B$23,2,0)</f>
        <v>2.8000000000000003</v>
      </c>
      <c r="AS1780">
        <v>-1</v>
      </c>
      <c r="AT1780" s="11">
        <v>2.1</v>
      </c>
      <c r="AU1780" t="s">
        <v>80</v>
      </c>
      <c r="AV1780" s="15">
        <f>VLOOKUP(AU1780,'S&amp;PRatingMapping'!$A$3:$B$24,2,0)</f>
        <v>2.714285714285714</v>
      </c>
      <c r="AX1780">
        <v>1342474.8</v>
      </c>
      <c r="AY1780" t="s">
        <v>30</v>
      </c>
      <c r="AZ1780">
        <v>1</v>
      </c>
      <c r="BA1780" t="s">
        <v>41</v>
      </c>
      <c r="BB1780">
        <v>4.2369999999999998E-2</v>
      </c>
      <c r="BC1780">
        <v>-2</v>
      </c>
      <c r="BE1780" s="11">
        <v>2.2000000000000002</v>
      </c>
      <c r="BF1780" t="s">
        <v>41</v>
      </c>
      <c r="BG1780">
        <v>60.550800000000002</v>
      </c>
      <c r="BH1780">
        <v>-1</v>
      </c>
      <c r="BI1780" s="11">
        <v>2.1</v>
      </c>
      <c r="BJ1780" t="s">
        <v>60</v>
      </c>
      <c r="BK1780">
        <f>VLOOKUP(BJ1780,MoodysRatingMapping!$A$3:$B$23,2,0)</f>
        <v>2.8000000000000003</v>
      </c>
      <c r="BL1780">
        <v>-1</v>
      </c>
      <c r="BM1780" s="11">
        <v>2.1</v>
      </c>
      <c r="BN1780" t="s">
        <v>80</v>
      </c>
      <c r="BO1780" s="15">
        <f>VLOOKUP(BN1780,'S&amp;PRatingMapping'!$A$3:$B$24,2,0)</f>
        <v>2.714285714285714</v>
      </c>
      <c r="BQ1780">
        <v>1341869.55</v>
      </c>
      <c r="BR1780" s="11" t="s">
        <v>30</v>
      </c>
      <c r="BS1780">
        <v>1</v>
      </c>
      <c r="BT1780" t="s">
        <v>41</v>
      </c>
      <c r="BU1780">
        <v>4.9279999999999997E-2</v>
      </c>
      <c r="BV1780">
        <v>-2</v>
      </c>
      <c r="BX1780" t="s">
        <v>46</v>
      </c>
      <c r="BY1780" t="s">
        <v>41</v>
      </c>
      <c r="BZ1780">
        <v>64.202526000000006</v>
      </c>
      <c r="CA1780">
        <v>-1</v>
      </c>
      <c r="CB1780" t="s">
        <v>34</v>
      </c>
      <c r="CC1780" t="s">
        <v>60</v>
      </c>
      <c r="CD1780">
        <f>VLOOKUP(CC1780,MoodysRatingMapping!$A$3:$B$23,2,0)</f>
        <v>2.8000000000000003</v>
      </c>
      <c r="CE1780">
        <v>-1</v>
      </c>
      <c r="CF1780" s="11">
        <v>2.1</v>
      </c>
      <c r="CG1780" t="s">
        <v>80</v>
      </c>
      <c r="CH1780" s="15">
        <f>VLOOKUP(CG1780,'S&amp;PRatingMapping'!$A$3:$B$24,2,0)</f>
        <v>2.714285714285714</v>
      </c>
    </row>
    <row r="1781" spans="1:86" x14ac:dyDescent="0.25">
      <c r="A1781" s="2">
        <v>43069</v>
      </c>
      <c r="B1781">
        <v>7</v>
      </c>
      <c r="C1781">
        <v>82182</v>
      </c>
      <c r="D1781">
        <v>3</v>
      </c>
      <c r="E1781">
        <v>1</v>
      </c>
      <c r="F1781">
        <v>0</v>
      </c>
      <c r="G1781">
        <v>0</v>
      </c>
      <c r="H1781">
        <v>0</v>
      </c>
      <c r="I1781">
        <v>323669.81</v>
      </c>
      <c r="J1781" s="9" t="s">
        <v>30</v>
      </c>
      <c r="K1781">
        <v>1</v>
      </c>
      <c r="L1781" t="s">
        <v>41</v>
      </c>
      <c r="M1781">
        <v>0.14230000000000001</v>
      </c>
      <c r="N1781">
        <v>-8</v>
      </c>
      <c r="U1781" s="11">
        <v>2.1</v>
      </c>
      <c r="V1781" t="s">
        <v>60</v>
      </c>
      <c r="W1781">
        <f>VLOOKUP(V1781,MoodysRatingMapping!$A$3:$B$23,2,0)</f>
        <v>2.8000000000000003</v>
      </c>
      <c r="X1781">
        <v>-7</v>
      </c>
      <c r="Y1781">
        <v>2.2000000000000002</v>
      </c>
      <c r="Z1781" t="s">
        <v>77</v>
      </c>
      <c r="AA1781" s="7">
        <f>VLOOKUP(Z1781,'S&amp;PRatingMapping'!$A$3:$B$24,2,0)</f>
        <v>3.5714285714285707</v>
      </c>
      <c r="AC1781">
        <v>79553</v>
      </c>
      <c r="AD1781">
        <v>79553</v>
      </c>
      <c r="AE1781">
        <v>322128.37</v>
      </c>
      <c r="AF1781" t="s">
        <v>30</v>
      </c>
      <c r="AG1781">
        <v>1</v>
      </c>
      <c r="AH1781" t="s">
        <v>41</v>
      </c>
      <c r="AI1781">
        <v>1.426E-2</v>
      </c>
      <c r="AJ1781">
        <v>-3</v>
      </c>
      <c r="AP1781" s="11">
        <v>2.1</v>
      </c>
      <c r="AQ1781" t="s">
        <v>60</v>
      </c>
      <c r="AR1781">
        <f>VLOOKUP(AQ1781,MoodysRatingMapping!$A$3:$B$23,2,0)</f>
        <v>2.8000000000000003</v>
      </c>
      <c r="AS1781">
        <v>-2</v>
      </c>
      <c r="AT1781" s="11">
        <v>2.2000000000000002</v>
      </c>
      <c r="AU1781" t="s">
        <v>77</v>
      </c>
      <c r="AV1781" s="15">
        <f>VLOOKUP(AU1781,'S&amp;PRatingMapping'!$A$3:$B$24,2,0)</f>
        <v>3.5714285714285707</v>
      </c>
      <c r="AX1781">
        <v>323151.42</v>
      </c>
      <c r="AY1781" t="s">
        <v>30</v>
      </c>
      <c r="AZ1781">
        <v>1</v>
      </c>
      <c r="BA1781" t="s">
        <v>41</v>
      </c>
      <c r="BB1781">
        <v>1.486E-2</v>
      </c>
      <c r="BC1781">
        <v>-3</v>
      </c>
      <c r="BI1781" s="11">
        <v>2.1</v>
      </c>
      <c r="BJ1781" t="s">
        <v>60</v>
      </c>
      <c r="BK1781">
        <f>VLOOKUP(BJ1781,MoodysRatingMapping!$A$3:$B$23,2,0)</f>
        <v>2.8000000000000003</v>
      </c>
      <c r="BL1781">
        <v>-2</v>
      </c>
      <c r="BM1781" s="11">
        <v>2.2000000000000002</v>
      </c>
      <c r="BN1781" t="s">
        <v>77</v>
      </c>
      <c r="BO1781" s="15">
        <f>VLOOKUP(BN1781,'S&amp;PRatingMapping'!$A$3:$B$24,2,0)</f>
        <v>3.5714285714285707</v>
      </c>
      <c r="BQ1781">
        <v>323685.71000000002</v>
      </c>
      <c r="BR1781" s="11" t="s">
        <v>30</v>
      </c>
      <c r="BS1781">
        <v>1</v>
      </c>
      <c r="BT1781" t="s">
        <v>41</v>
      </c>
      <c r="BU1781">
        <v>1.506E-2</v>
      </c>
      <c r="BV1781">
        <v>-3</v>
      </c>
      <c r="CB1781" t="s">
        <v>34</v>
      </c>
      <c r="CC1781" t="s">
        <v>60</v>
      </c>
      <c r="CD1781">
        <f>VLOOKUP(CC1781,MoodysRatingMapping!$A$3:$B$23,2,0)</f>
        <v>2.8000000000000003</v>
      </c>
      <c r="CE1781">
        <v>-2</v>
      </c>
      <c r="CF1781" s="11">
        <v>2.2000000000000002</v>
      </c>
      <c r="CG1781" t="s">
        <v>77</v>
      </c>
      <c r="CH1781" s="15">
        <f>VLOOKUP(CG1781,'S&amp;PRatingMapping'!$A$3:$B$24,2,0)</f>
        <v>3.5714285714285707</v>
      </c>
    </row>
    <row r="1782" spans="1:86" x14ac:dyDescent="0.25">
      <c r="A1782" s="2">
        <v>42551</v>
      </c>
      <c r="B1782">
        <v>6.1</v>
      </c>
      <c r="C1782">
        <v>82227</v>
      </c>
      <c r="D1782">
        <v>2.1</v>
      </c>
      <c r="E1782">
        <v>1</v>
      </c>
      <c r="F1782">
        <v>0</v>
      </c>
      <c r="G1782">
        <v>0</v>
      </c>
      <c r="H1782">
        <v>0</v>
      </c>
      <c r="I1782">
        <v>284815.84999999998</v>
      </c>
      <c r="J1782" s="9">
        <v>2.1</v>
      </c>
      <c r="K1782">
        <v>2</v>
      </c>
      <c r="L1782" t="s">
        <v>41</v>
      </c>
      <c r="M1782">
        <v>0.13847999999999999</v>
      </c>
      <c r="N1782">
        <v>-5</v>
      </c>
      <c r="W1782" t="e">
        <f>VLOOKUP(V1782,MoodysRatingMapping!$A$3:$B$23,2,0)</f>
        <v>#N/A</v>
      </c>
      <c r="AA1782" s="7" t="e">
        <f>VLOOKUP(Z1782,'S&amp;PRatingMapping'!$A$3:$B$24,2,0)</f>
        <v>#N/A</v>
      </c>
      <c r="AC1782">
        <v>79589</v>
      </c>
      <c r="AD1782">
        <v>79589</v>
      </c>
      <c r="AE1782">
        <v>252387.18</v>
      </c>
      <c r="AF1782" t="s">
        <v>34</v>
      </c>
      <c r="AG1782">
        <v>2</v>
      </c>
      <c r="AH1782" t="s">
        <v>41</v>
      </c>
      <c r="AI1782">
        <v>0.14399999999999999</v>
      </c>
      <c r="AJ1782">
        <v>-2</v>
      </c>
      <c r="AR1782" t="e">
        <f>VLOOKUP(AQ1782,MoodysRatingMapping!$A$3:$B$23,2,0)</f>
        <v>#N/A</v>
      </c>
      <c r="AV1782" s="15" t="e">
        <f>VLOOKUP(AU1782,'S&amp;PRatingMapping'!$A$3:$B$24,2,0)</f>
        <v>#N/A</v>
      </c>
      <c r="AX1782">
        <v>520269.05</v>
      </c>
      <c r="AY1782" t="s">
        <v>35</v>
      </c>
      <c r="AZ1782">
        <v>3</v>
      </c>
      <c r="BA1782" t="s">
        <v>41</v>
      </c>
      <c r="BB1782">
        <v>0.16897000000000001</v>
      </c>
      <c r="BC1782">
        <v>-1</v>
      </c>
      <c r="BK1782" t="e">
        <f>VLOOKUP(BJ1782,MoodysRatingMapping!$A$3:$B$23,2,0)</f>
        <v>#N/A</v>
      </c>
      <c r="BO1782" s="15" t="e">
        <f>VLOOKUP(BN1782,'S&amp;PRatingMapping'!$A$3:$B$24,2,0)</f>
        <v>#N/A</v>
      </c>
      <c r="BQ1782">
        <v>506978.96</v>
      </c>
      <c r="BR1782" s="11">
        <v>3.1</v>
      </c>
      <c r="BS1782">
        <v>3</v>
      </c>
      <c r="BT1782" t="s">
        <v>41</v>
      </c>
      <c r="BU1782">
        <v>0.18162</v>
      </c>
      <c r="BV1782">
        <v>-1</v>
      </c>
      <c r="CD1782" t="e">
        <f>VLOOKUP(CC1782,MoodysRatingMapping!$A$3:$B$23,2,0)</f>
        <v>#N/A</v>
      </c>
      <c r="CH1782" s="15" t="e">
        <f>VLOOKUP(CG1782,'S&amp;PRatingMapping'!$A$3:$B$24,2,0)</f>
        <v>#N/A</v>
      </c>
    </row>
    <row r="1783" spans="1:86" x14ac:dyDescent="0.25">
      <c r="A1783" s="2">
        <v>42004</v>
      </c>
      <c r="B1783">
        <v>7</v>
      </c>
      <c r="C1783">
        <v>82238</v>
      </c>
      <c r="D1783">
        <v>1.9</v>
      </c>
      <c r="E1783">
        <v>1</v>
      </c>
      <c r="F1783">
        <v>0</v>
      </c>
      <c r="G1783">
        <v>0</v>
      </c>
      <c r="H1783">
        <v>0</v>
      </c>
      <c r="I1783">
        <v>14144107.029999999</v>
      </c>
      <c r="W1783" t="e">
        <f>VLOOKUP(V1783,MoodysRatingMapping!$A$3:$B$23,2,0)</f>
        <v>#N/A</v>
      </c>
      <c r="AA1783" s="7" t="e">
        <f>VLOOKUP(Z1783,'S&amp;PRatingMapping'!$A$3:$B$24,2,0)</f>
        <v>#N/A</v>
      </c>
      <c r="AC1783">
        <v>79622</v>
      </c>
      <c r="AD1783">
        <v>79622</v>
      </c>
      <c r="AE1783">
        <v>11160326.689999999</v>
      </c>
      <c r="AF1783" t="s">
        <v>30</v>
      </c>
      <c r="AG1783">
        <v>1</v>
      </c>
      <c r="AH1783" t="s">
        <v>41</v>
      </c>
      <c r="AI1783">
        <v>1.213E-2</v>
      </c>
      <c r="AJ1783">
        <v>-4</v>
      </c>
      <c r="AR1783" t="e">
        <f>VLOOKUP(AQ1783,MoodysRatingMapping!$A$3:$B$23,2,0)</f>
        <v>#N/A</v>
      </c>
      <c r="AV1783" s="15" t="e">
        <f>VLOOKUP(AU1783,'S&amp;PRatingMapping'!$A$3:$B$24,2,0)</f>
        <v>#N/A</v>
      </c>
      <c r="AX1783">
        <v>11173010.529999999</v>
      </c>
      <c r="AY1783" t="s">
        <v>30</v>
      </c>
      <c r="AZ1783">
        <v>1</v>
      </c>
      <c r="BA1783" t="s">
        <v>41</v>
      </c>
      <c r="BB1783">
        <v>1.132E-2</v>
      </c>
      <c r="BC1783">
        <v>-4</v>
      </c>
      <c r="BK1783" t="e">
        <f>VLOOKUP(BJ1783,MoodysRatingMapping!$A$3:$B$23,2,0)</f>
        <v>#N/A</v>
      </c>
      <c r="BO1783" s="15" t="e">
        <f>VLOOKUP(BN1783,'S&amp;PRatingMapping'!$A$3:$B$24,2,0)</f>
        <v>#N/A</v>
      </c>
      <c r="BQ1783">
        <v>11152976.23</v>
      </c>
      <c r="BR1783" s="11" t="s">
        <v>30</v>
      </c>
      <c r="BS1783">
        <v>1</v>
      </c>
      <c r="BT1783" t="s">
        <v>41</v>
      </c>
      <c r="BU1783">
        <v>0.01</v>
      </c>
      <c r="BV1783">
        <v>-4</v>
      </c>
      <c r="CD1783" t="e">
        <f>VLOOKUP(CC1783,MoodysRatingMapping!$A$3:$B$23,2,0)</f>
        <v>#N/A</v>
      </c>
      <c r="CH1783" s="15" t="e">
        <f>VLOOKUP(CG1783,'S&amp;PRatingMapping'!$A$3:$B$24,2,0)</f>
        <v>#N/A</v>
      </c>
    </row>
    <row r="1784" spans="1:86" x14ac:dyDescent="0.25">
      <c r="A1784" s="2">
        <v>41971</v>
      </c>
      <c r="B1784">
        <v>5.0999999999999996</v>
      </c>
      <c r="C1784">
        <v>82270</v>
      </c>
      <c r="D1784">
        <v>1.1000000000000001</v>
      </c>
      <c r="E1784">
        <v>1</v>
      </c>
      <c r="F1784">
        <v>0</v>
      </c>
      <c r="G1784">
        <v>0</v>
      </c>
      <c r="H1784">
        <v>0</v>
      </c>
      <c r="I1784">
        <v>59600000</v>
      </c>
      <c r="J1784" s="9" t="s">
        <v>30</v>
      </c>
      <c r="K1784">
        <v>1</v>
      </c>
      <c r="L1784" t="s">
        <v>42</v>
      </c>
      <c r="M1784">
        <v>0.44519999999999998</v>
      </c>
      <c r="N1784">
        <v>-4</v>
      </c>
      <c r="O1784" t="s">
        <v>42</v>
      </c>
      <c r="P1784">
        <v>98.4375</v>
      </c>
      <c r="U1784" s="11">
        <v>5.0999999999999996</v>
      </c>
      <c r="V1784" t="s">
        <v>61</v>
      </c>
      <c r="W1784">
        <f>VLOOKUP(V1784,MoodysRatingMapping!$A$3:$B$23,2,0)</f>
        <v>5.9500000000000011</v>
      </c>
      <c r="Y1784" t="s">
        <v>29</v>
      </c>
      <c r="Z1784" t="s">
        <v>84</v>
      </c>
      <c r="AA1784" s="7">
        <f>VLOOKUP(Z1784,'S&amp;PRatingMapping'!$A$3:$B$24,2,0)</f>
        <v>5.2857142857142856</v>
      </c>
      <c r="AC1784">
        <v>79674</v>
      </c>
      <c r="AD1784">
        <v>79674</v>
      </c>
      <c r="AE1784">
        <v>59600000</v>
      </c>
      <c r="AF1784" t="s">
        <v>30</v>
      </c>
      <c r="AG1784">
        <v>1</v>
      </c>
      <c r="AH1784" t="s">
        <v>42</v>
      </c>
      <c r="AI1784">
        <v>5.0380000000000001E-2</v>
      </c>
      <c r="AJ1784">
        <v>-3</v>
      </c>
      <c r="AK1784">
        <v>97.5</v>
      </c>
      <c r="AP1784" s="11" t="s">
        <v>29</v>
      </c>
      <c r="AQ1784" t="s">
        <v>48</v>
      </c>
      <c r="AR1784">
        <f>VLOOKUP(AQ1784,MoodysRatingMapping!$A$3:$B$23,2,0)</f>
        <v>5.5000000000000009</v>
      </c>
      <c r="AS1784">
        <v>0</v>
      </c>
      <c r="AT1784" s="11" t="s">
        <v>29</v>
      </c>
      <c r="AU1784" t="s">
        <v>84</v>
      </c>
      <c r="AV1784" s="15">
        <f>VLOOKUP(AU1784,'S&amp;PRatingMapping'!$A$3:$B$24,2,0)</f>
        <v>5.2857142857142856</v>
      </c>
      <c r="AX1784">
        <v>59600000</v>
      </c>
      <c r="AY1784" t="s">
        <v>30</v>
      </c>
      <c r="AZ1784">
        <v>1</v>
      </c>
      <c r="BA1784" t="s">
        <v>42</v>
      </c>
      <c r="BB1784">
        <v>4.4549999999999999E-2</v>
      </c>
      <c r="BC1784">
        <v>-3</v>
      </c>
      <c r="BD1784">
        <v>98.5</v>
      </c>
      <c r="BE1784" s="11">
        <v>6.2</v>
      </c>
      <c r="BF1784" t="s">
        <v>42</v>
      </c>
      <c r="BG1784">
        <v>299.71992699999998</v>
      </c>
      <c r="BH1784">
        <v>4</v>
      </c>
      <c r="BI1784" s="11" t="s">
        <v>29</v>
      </c>
      <c r="BJ1784" t="s">
        <v>48</v>
      </c>
      <c r="BK1784">
        <f>VLOOKUP(BJ1784,MoodysRatingMapping!$A$3:$B$23,2,0)</f>
        <v>5.5000000000000009</v>
      </c>
      <c r="BL1784">
        <v>0</v>
      </c>
      <c r="BM1784" s="11" t="s">
        <v>29</v>
      </c>
      <c r="BN1784" t="s">
        <v>84</v>
      </c>
      <c r="BO1784" s="15">
        <f>VLOOKUP(BN1784,'S&amp;PRatingMapping'!$A$3:$B$24,2,0)</f>
        <v>5.2857142857142856</v>
      </c>
      <c r="BQ1784">
        <v>59600000</v>
      </c>
      <c r="BR1784" s="11" t="s">
        <v>30</v>
      </c>
      <c r="BS1784">
        <v>1</v>
      </c>
      <c r="BT1784" t="s">
        <v>42</v>
      </c>
      <c r="BU1784">
        <v>4.2860000000000002E-2</v>
      </c>
      <c r="BV1784">
        <v>-3</v>
      </c>
      <c r="BW1784">
        <v>98.5</v>
      </c>
      <c r="BX1784" t="s">
        <v>36</v>
      </c>
      <c r="BY1784" t="s">
        <v>42</v>
      </c>
      <c r="BZ1784">
        <v>300.46635500000002</v>
      </c>
      <c r="CA1784">
        <v>4</v>
      </c>
      <c r="CB1784" t="s">
        <v>29</v>
      </c>
      <c r="CC1784" t="s">
        <v>48</v>
      </c>
      <c r="CD1784">
        <f>VLOOKUP(CC1784,MoodysRatingMapping!$A$3:$B$23,2,0)</f>
        <v>5.5000000000000009</v>
      </c>
      <c r="CE1784">
        <v>0</v>
      </c>
      <c r="CF1784" s="11" t="s">
        <v>29</v>
      </c>
      <c r="CG1784" t="s">
        <v>84</v>
      </c>
      <c r="CH1784" s="15">
        <f>VLOOKUP(CG1784,'S&amp;PRatingMapping'!$A$3:$B$24,2,0)</f>
        <v>5.2857142857142856</v>
      </c>
    </row>
    <row r="1785" spans="1:86" x14ac:dyDescent="0.25">
      <c r="A1785" s="2">
        <v>42369</v>
      </c>
      <c r="B1785">
        <v>5.2</v>
      </c>
      <c r="C1785">
        <v>82270</v>
      </c>
      <c r="D1785">
        <v>0.10000000000000051</v>
      </c>
      <c r="E1785">
        <v>1</v>
      </c>
      <c r="F1785">
        <v>0</v>
      </c>
      <c r="G1785">
        <v>0</v>
      </c>
      <c r="H1785">
        <v>0</v>
      </c>
      <c r="I1785">
        <v>35000000</v>
      </c>
      <c r="J1785" s="9" t="s">
        <v>30</v>
      </c>
      <c r="K1785">
        <v>1</v>
      </c>
      <c r="L1785" t="s">
        <v>42</v>
      </c>
      <c r="M1785">
        <v>0.88690000000000002</v>
      </c>
      <c r="N1785">
        <v>-5</v>
      </c>
      <c r="O1785" t="s">
        <v>42</v>
      </c>
      <c r="P1785">
        <v>99.69</v>
      </c>
      <c r="U1785" s="11">
        <v>5.0999999999999996</v>
      </c>
      <c r="V1785" t="s">
        <v>61</v>
      </c>
      <c r="W1785">
        <f>VLOOKUP(V1785,MoodysRatingMapping!$A$3:$B$23,2,0)</f>
        <v>5.9500000000000011</v>
      </c>
      <c r="X1785">
        <v>-1</v>
      </c>
      <c r="Y1785" t="s">
        <v>29</v>
      </c>
      <c r="Z1785" t="s">
        <v>84</v>
      </c>
      <c r="AA1785" s="7">
        <f>VLOOKUP(Z1785,'S&amp;PRatingMapping'!$A$3:$B$24,2,0)</f>
        <v>5.2857142857142856</v>
      </c>
      <c r="AC1785">
        <v>79687</v>
      </c>
      <c r="AD1785">
        <v>79687</v>
      </c>
      <c r="AE1785">
        <v>35000000</v>
      </c>
      <c r="AF1785" t="s">
        <v>30</v>
      </c>
      <c r="AG1785">
        <v>1</v>
      </c>
      <c r="AH1785" t="s">
        <v>42</v>
      </c>
      <c r="AI1785">
        <v>8.0390000000000003E-2</v>
      </c>
      <c r="AJ1785">
        <v>-4</v>
      </c>
      <c r="AK1785">
        <v>99.850499999999997</v>
      </c>
      <c r="AP1785" s="11">
        <v>5.0999999999999996</v>
      </c>
      <c r="AQ1785" t="s">
        <v>61</v>
      </c>
      <c r="AR1785">
        <f>VLOOKUP(AQ1785,MoodysRatingMapping!$A$3:$B$23,2,0)</f>
        <v>5.9500000000000011</v>
      </c>
      <c r="AS1785">
        <v>0</v>
      </c>
      <c r="AT1785" s="11" t="s">
        <v>29</v>
      </c>
      <c r="AU1785" t="s">
        <v>84</v>
      </c>
      <c r="AV1785" s="15">
        <f>VLOOKUP(AU1785,'S&amp;PRatingMapping'!$A$3:$B$24,2,0)</f>
        <v>5.2857142857142856</v>
      </c>
      <c r="AX1785">
        <v>35000000</v>
      </c>
      <c r="AY1785" t="s">
        <v>30</v>
      </c>
      <c r="AZ1785">
        <v>1</v>
      </c>
      <c r="BA1785" t="s">
        <v>42</v>
      </c>
      <c r="BB1785">
        <v>7.3329999999999992E-2</v>
      </c>
      <c r="BC1785">
        <v>-4</v>
      </c>
      <c r="BD1785">
        <v>100.2585</v>
      </c>
      <c r="BI1785" s="11">
        <v>5.0999999999999996</v>
      </c>
      <c r="BJ1785" t="s">
        <v>61</v>
      </c>
      <c r="BK1785">
        <f>VLOOKUP(BJ1785,MoodysRatingMapping!$A$3:$B$23,2,0)</f>
        <v>5.9500000000000011</v>
      </c>
      <c r="BL1785">
        <v>0</v>
      </c>
      <c r="BM1785" s="11" t="s">
        <v>29</v>
      </c>
      <c r="BN1785" t="s">
        <v>84</v>
      </c>
      <c r="BO1785" s="15">
        <f>VLOOKUP(BN1785,'S&amp;PRatingMapping'!$A$3:$B$24,2,0)</f>
        <v>5.2857142857142856</v>
      </c>
      <c r="BQ1785">
        <v>35000000</v>
      </c>
      <c r="BR1785" s="11" t="s">
        <v>30</v>
      </c>
      <c r="BS1785">
        <v>1</v>
      </c>
      <c r="BT1785" t="s">
        <v>42</v>
      </c>
      <c r="BU1785">
        <v>8.1420000000000006E-2</v>
      </c>
      <c r="BV1785">
        <v>-4</v>
      </c>
      <c r="BW1785">
        <v>99.887</v>
      </c>
      <c r="CB1785" t="s">
        <v>38</v>
      </c>
      <c r="CC1785" t="s">
        <v>61</v>
      </c>
      <c r="CD1785">
        <f>VLOOKUP(CC1785,MoodysRatingMapping!$A$3:$B$23,2,0)</f>
        <v>5.9500000000000011</v>
      </c>
      <c r="CE1785">
        <v>0</v>
      </c>
      <c r="CF1785" s="11" t="s">
        <v>29</v>
      </c>
      <c r="CG1785" t="s">
        <v>84</v>
      </c>
      <c r="CH1785" s="15">
        <f>VLOOKUP(CG1785,'S&amp;PRatingMapping'!$A$3:$B$24,2,0)</f>
        <v>5.2857142857142856</v>
      </c>
    </row>
    <row r="1786" spans="1:86" x14ac:dyDescent="0.25">
      <c r="A1786" s="2">
        <v>41971</v>
      </c>
      <c r="B1786">
        <v>5.2</v>
      </c>
      <c r="C1786">
        <v>82299</v>
      </c>
      <c r="D1786">
        <v>0.10000000000000051</v>
      </c>
      <c r="E1786">
        <v>1</v>
      </c>
      <c r="F1786">
        <v>0</v>
      </c>
      <c r="G1786">
        <v>0</v>
      </c>
      <c r="H1786">
        <v>0</v>
      </c>
      <c r="I1786">
        <v>305143.18</v>
      </c>
      <c r="W1786" t="e">
        <f>VLOOKUP(V1786,MoodysRatingMapping!$A$3:$B$23,2,0)</f>
        <v>#N/A</v>
      </c>
      <c r="AA1786" s="7" t="e">
        <f>VLOOKUP(Z1786,'S&amp;PRatingMapping'!$A$3:$B$24,2,0)</f>
        <v>#N/A</v>
      </c>
      <c r="AC1786">
        <v>79712</v>
      </c>
      <c r="AD1786">
        <v>79712</v>
      </c>
      <c r="AE1786">
        <v>305143.18</v>
      </c>
      <c r="AR1786" t="e">
        <f>VLOOKUP(AQ1786,MoodysRatingMapping!$A$3:$B$23,2,0)</f>
        <v>#N/A</v>
      </c>
      <c r="AV1786" s="15" t="e">
        <f>VLOOKUP(AU1786,'S&amp;PRatingMapping'!$A$3:$B$24,2,0)</f>
        <v>#N/A</v>
      </c>
      <c r="AX1786">
        <v>305143.18</v>
      </c>
      <c r="BK1786" t="e">
        <f>VLOOKUP(BJ1786,MoodysRatingMapping!$A$3:$B$23,2,0)</f>
        <v>#N/A</v>
      </c>
      <c r="BO1786" s="15" t="e">
        <f>VLOOKUP(BN1786,'S&amp;PRatingMapping'!$A$3:$B$24,2,0)</f>
        <v>#N/A</v>
      </c>
      <c r="BQ1786">
        <v>330030.55</v>
      </c>
      <c r="CD1786" t="e">
        <f>VLOOKUP(CC1786,MoodysRatingMapping!$A$3:$B$23,2,0)</f>
        <v>#N/A</v>
      </c>
      <c r="CH1786" s="15" t="e">
        <f>VLOOKUP(CG1786,'S&amp;PRatingMapping'!$A$3:$B$24,2,0)</f>
        <v>#N/A</v>
      </c>
    </row>
    <row r="1787" spans="1:86" x14ac:dyDescent="0.25">
      <c r="A1787" s="2">
        <v>41912</v>
      </c>
      <c r="B1787">
        <v>2.2999999999999998</v>
      </c>
      <c r="C1787">
        <v>82321</v>
      </c>
      <c r="D1787">
        <v>9.9999999999999645E-2</v>
      </c>
      <c r="E1787">
        <v>1</v>
      </c>
      <c r="F1787">
        <v>0</v>
      </c>
      <c r="G1787">
        <v>0</v>
      </c>
      <c r="H1787">
        <v>0</v>
      </c>
      <c r="I1787">
        <v>125000000</v>
      </c>
      <c r="J1787" s="9" t="s">
        <v>30</v>
      </c>
      <c r="K1787">
        <v>1</v>
      </c>
      <c r="L1787" t="s">
        <v>42</v>
      </c>
      <c r="M1787">
        <v>0.11398999999999999</v>
      </c>
      <c r="N1787">
        <v>-1</v>
      </c>
      <c r="U1787" s="11" t="s">
        <v>30</v>
      </c>
      <c r="V1787" t="s">
        <v>47</v>
      </c>
      <c r="W1787">
        <f>VLOOKUP(V1787,MoodysRatingMapping!$A$3:$B$23,2,0)</f>
        <v>2.35</v>
      </c>
      <c r="X1787">
        <v>-1</v>
      </c>
      <c r="Y1787" t="s">
        <v>30</v>
      </c>
      <c r="Z1787" t="s">
        <v>68</v>
      </c>
      <c r="AA1787" s="7">
        <f>VLOOKUP(Z1787,'S&amp;PRatingMapping'!$A$3:$B$24,2,0)</f>
        <v>2.2857142857142856</v>
      </c>
      <c r="AC1787">
        <v>79728</v>
      </c>
      <c r="AD1787">
        <v>79728</v>
      </c>
      <c r="AE1787">
        <v>125000000</v>
      </c>
      <c r="AF1787" t="s">
        <v>34</v>
      </c>
      <c r="AG1787">
        <v>2</v>
      </c>
      <c r="AH1787" t="s">
        <v>42</v>
      </c>
      <c r="AI1787">
        <v>0.1391</v>
      </c>
      <c r="AJ1787">
        <v>0</v>
      </c>
      <c r="AP1787" s="11" t="s">
        <v>30</v>
      </c>
      <c r="AQ1787" t="s">
        <v>47</v>
      </c>
      <c r="AR1787">
        <f>VLOOKUP(AQ1787,MoodysRatingMapping!$A$3:$B$23,2,0)</f>
        <v>2.35</v>
      </c>
      <c r="AS1787">
        <v>-1</v>
      </c>
      <c r="AT1787" s="11" t="s">
        <v>30</v>
      </c>
      <c r="AU1787" t="s">
        <v>68</v>
      </c>
      <c r="AV1787" s="15">
        <f>VLOOKUP(AU1787,'S&amp;PRatingMapping'!$A$3:$B$24,2,0)</f>
        <v>2.2857142857142856</v>
      </c>
      <c r="AX1787">
        <v>125000000</v>
      </c>
      <c r="AY1787" t="s">
        <v>35</v>
      </c>
      <c r="AZ1787">
        <v>3</v>
      </c>
      <c r="BA1787" t="s">
        <v>42</v>
      </c>
      <c r="BB1787">
        <v>0.17857999999999999</v>
      </c>
      <c r="BC1787">
        <v>1</v>
      </c>
      <c r="BI1787" s="11" t="s">
        <v>30</v>
      </c>
      <c r="BJ1787" t="s">
        <v>47</v>
      </c>
      <c r="BK1787">
        <f>VLOOKUP(BJ1787,MoodysRatingMapping!$A$3:$B$23,2,0)</f>
        <v>2.35</v>
      </c>
      <c r="BL1787">
        <v>-1</v>
      </c>
      <c r="BM1787" s="11" t="s">
        <v>30</v>
      </c>
      <c r="BN1787" t="s">
        <v>68</v>
      </c>
      <c r="BO1787" s="15">
        <f>VLOOKUP(BN1787,'S&amp;PRatingMapping'!$A$3:$B$24,2,0)</f>
        <v>2.2857142857142856</v>
      </c>
      <c r="BQ1787">
        <v>125000000</v>
      </c>
      <c r="BR1787" s="11">
        <v>3.1</v>
      </c>
      <c r="BS1787">
        <v>3</v>
      </c>
      <c r="BT1787" t="s">
        <v>42</v>
      </c>
      <c r="BU1787">
        <v>0.21609999999999999</v>
      </c>
      <c r="BV1787">
        <v>1</v>
      </c>
      <c r="CB1787" t="s">
        <v>30</v>
      </c>
      <c r="CC1787" t="s">
        <v>47</v>
      </c>
      <c r="CD1787">
        <f>VLOOKUP(CC1787,MoodysRatingMapping!$A$3:$B$23,2,0)</f>
        <v>2.35</v>
      </c>
      <c r="CE1787">
        <v>-1</v>
      </c>
      <c r="CF1787" s="11" t="s">
        <v>30</v>
      </c>
      <c r="CG1787" t="s">
        <v>68</v>
      </c>
      <c r="CH1787" s="15">
        <f>VLOOKUP(CG1787,'S&amp;PRatingMapping'!$A$3:$B$24,2,0)</f>
        <v>2.2857142857142856</v>
      </c>
    </row>
    <row r="1788" spans="1:86" x14ac:dyDescent="0.25">
      <c r="A1788" s="2">
        <v>42766</v>
      </c>
      <c r="B1788">
        <v>6.1</v>
      </c>
      <c r="C1788">
        <v>82328</v>
      </c>
      <c r="D1788">
        <v>2.1</v>
      </c>
      <c r="E1788">
        <v>1</v>
      </c>
      <c r="F1788">
        <v>0</v>
      </c>
      <c r="G1788">
        <v>0</v>
      </c>
      <c r="H1788">
        <v>0</v>
      </c>
      <c r="I1788">
        <v>135000000</v>
      </c>
      <c r="J1788" s="9">
        <v>5.0999999999999996</v>
      </c>
      <c r="K1788">
        <v>5</v>
      </c>
      <c r="L1788" t="s">
        <v>41</v>
      </c>
      <c r="M1788">
        <v>0.19591</v>
      </c>
      <c r="N1788">
        <v>-2</v>
      </c>
      <c r="O1788" t="s">
        <v>42</v>
      </c>
      <c r="P1788">
        <v>1.3116699999999999</v>
      </c>
      <c r="U1788" s="11">
        <v>5.2</v>
      </c>
      <c r="V1788" t="s">
        <v>49</v>
      </c>
      <c r="W1788">
        <f>VLOOKUP(V1788,MoodysRatingMapping!$A$3:$B$23,2,0)</f>
        <v>6.4000000000000012</v>
      </c>
      <c r="X1788">
        <v>-1</v>
      </c>
      <c r="Y1788">
        <v>6.1</v>
      </c>
      <c r="Z1788" t="s">
        <v>79</v>
      </c>
      <c r="AA1788" s="7">
        <f>VLOOKUP(Z1788,'S&amp;PRatingMapping'!$A$3:$B$24,2,0)</f>
        <v>6.5714285714285721</v>
      </c>
      <c r="AC1788">
        <v>79776</v>
      </c>
      <c r="AD1788">
        <v>79776</v>
      </c>
      <c r="AE1788">
        <v>156000000</v>
      </c>
      <c r="AF1788" t="s">
        <v>35</v>
      </c>
      <c r="AG1788">
        <v>3</v>
      </c>
      <c r="AH1788" t="s">
        <v>41</v>
      </c>
      <c r="AI1788">
        <v>0.21156</v>
      </c>
      <c r="AJ1788">
        <v>-1</v>
      </c>
      <c r="AK1788">
        <v>100.005167</v>
      </c>
      <c r="AP1788" s="11">
        <v>5.2</v>
      </c>
      <c r="AQ1788" t="s">
        <v>49</v>
      </c>
      <c r="AR1788">
        <f>VLOOKUP(AQ1788,MoodysRatingMapping!$A$3:$B$23,2,0)</f>
        <v>6.4000000000000012</v>
      </c>
      <c r="AS1788">
        <v>2</v>
      </c>
      <c r="AT1788" s="11">
        <v>6.1</v>
      </c>
      <c r="AU1788" t="s">
        <v>79</v>
      </c>
      <c r="AV1788" s="15">
        <f>VLOOKUP(AU1788,'S&amp;PRatingMapping'!$A$3:$B$24,2,0)</f>
        <v>6.5714285714285721</v>
      </c>
      <c r="AX1788">
        <v>165000000.02000001</v>
      </c>
      <c r="AY1788" t="s">
        <v>40</v>
      </c>
      <c r="AZ1788">
        <v>2</v>
      </c>
      <c r="BA1788" t="s">
        <v>42</v>
      </c>
      <c r="BB1788">
        <v>0.12906999999999999</v>
      </c>
      <c r="BC1788">
        <v>0</v>
      </c>
      <c r="BI1788" s="11" t="s">
        <v>30</v>
      </c>
      <c r="BJ1788" t="s">
        <v>47</v>
      </c>
      <c r="BK1788">
        <f>VLOOKUP(BJ1788,MoodysRatingMapping!$A$3:$B$23,2,0)</f>
        <v>2.35</v>
      </c>
      <c r="BL1788">
        <v>-1</v>
      </c>
      <c r="BM1788" s="11" t="s">
        <v>30</v>
      </c>
      <c r="BN1788" t="s">
        <v>68</v>
      </c>
      <c r="BO1788" s="15">
        <f>VLOOKUP(BN1788,'S&amp;PRatingMapping'!$A$3:$B$24,2,0)</f>
        <v>2.2857142857142856</v>
      </c>
      <c r="BQ1788">
        <v>165000000.02000001</v>
      </c>
      <c r="BR1788" s="11" t="s">
        <v>40</v>
      </c>
      <c r="BS1788">
        <v>2</v>
      </c>
      <c r="BT1788" t="s">
        <v>42</v>
      </c>
      <c r="BU1788">
        <v>0.13541</v>
      </c>
      <c r="BV1788">
        <v>0</v>
      </c>
      <c r="CB1788" t="s">
        <v>30</v>
      </c>
      <c r="CC1788" t="s">
        <v>47</v>
      </c>
      <c r="CD1788">
        <f>VLOOKUP(CC1788,MoodysRatingMapping!$A$3:$B$23,2,0)</f>
        <v>2.35</v>
      </c>
      <c r="CE1788">
        <v>-1</v>
      </c>
      <c r="CF1788" s="11" t="s">
        <v>30</v>
      </c>
      <c r="CG1788" t="s">
        <v>68</v>
      </c>
      <c r="CH1788" s="15">
        <f>VLOOKUP(CG1788,'S&amp;PRatingMapping'!$A$3:$B$24,2,0)</f>
        <v>2.2857142857142856</v>
      </c>
    </row>
    <row r="1789" spans="1:86" x14ac:dyDescent="0.25">
      <c r="A1789" s="2">
        <v>42551</v>
      </c>
      <c r="B1789">
        <v>5.0999999999999996</v>
      </c>
      <c r="C1789">
        <v>82421</v>
      </c>
      <c r="D1789">
        <v>1.1000000000000001</v>
      </c>
      <c r="E1789">
        <v>1</v>
      </c>
      <c r="F1789">
        <v>0</v>
      </c>
      <c r="G1789">
        <v>0</v>
      </c>
      <c r="H1789">
        <v>0</v>
      </c>
      <c r="I1789">
        <v>1000000</v>
      </c>
      <c r="J1789" s="9" t="s">
        <v>30</v>
      </c>
      <c r="K1789">
        <v>1</v>
      </c>
      <c r="L1789" t="s">
        <v>41</v>
      </c>
      <c r="M1789">
        <v>0.13539999999999999</v>
      </c>
      <c r="N1789">
        <v>-4</v>
      </c>
      <c r="W1789" t="e">
        <f>VLOOKUP(V1789,MoodysRatingMapping!$A$3:$B$23,2,0)</f>
        <v>#N/A</v>
      </c>
      <c r="AA1789" s="7" t="e">
        <f>VLOOKUP(Z1789,'S&amp;PRatingMapping'!$A$3:$B$24,2,0)</f>
        <v>#N/A</v>
      </c>
      <c r="AC1789">
        <v>79869</v>
      </c>
      <c r="AD1789">
        <v>79869</v>
      </c>
      <c r="AE1789">
        <v>1000000</v>
      </c>
      <c r="AF1789" t="s">
        <v>30</v>
      </c>
      <c r="AG1789">
        <v>1</v>
      </c>
      <c r="AH1789" t="s">
        <v>41</v>
      </c>
      <c r="AI1789">
        <v>7.4450000000000002E-2</v>
      </c>
      <c r="AJ1789">
        <v>-3</v>
      </c>
      <c r="AR1789" t="e">
        <f>VLOOKUP(AQ1789,MoodysRatingMapping!$A$3:$B$23,2,0)</f>
        <v>#N/A</v>
      </c>
      <c r="AV1789" s="15" t="e">
        <f>VLOOKUP(AU1789,'S&amp;PRatingMapping'!$A$3:$B$24,2,0)</f>
        <v>#N/A</v>
      </c>
      <c r="AX1789">
        <v>1000000</v>
      </c>
      <c r="AY1789" t="s">
        <v>30</v>
      </c>
      <c r="AZ1789">
        <v>1</v>
      </c>
      <c r="BA1789" t="s">
        <v>41</v>
      </c>
      <c r="BB1789">
        <v>8.5750000000000007E-2</v>
      </c>
      <c r="BC1789">
        <v>-3</v>
      </c>
      <c r="BK1789" t="e">
        <f>VLOOKUP(BJ1789,MoodysRatingMapping!$A$3:$B$23,2,0)</f>
        <v>#N/A</v>
      </c>
      <c r="BO1789" s="15" t="e">
        <f>VLOOKUP(BN1789,'S&amp;PRatingMapping'!$A$3:$B$24,2,0)</f>
        <v>#N/A</v>
      </c>
      <c r="BQ1789">
        <v>1000000</v>
      </c>
      <c r="BR1789" s="11" t="s">
        <v>30</v>
      </c>
      <c r="BS1789">
        <v>1</v>
      </c>
      <c r="BT1789" t="s">
        <v>41</v>
      </c>
      <c r="BU1789">
        <v>8.7840000000000001E-2</v>
      </c>
      <c r="BV1789">
        <v>-3</v>
      </c>
      <c r="CD1789" t="e">
        <f>VLOOKUP(CC1789,MoodysRatingMapping!$A$3:$B$23,2,0)</f>
        <v>#N/A</v>
      </c>
      <c r="CH1789" s="15" t="e">
        <f>VLOOKUP(CG1789,'S&amp;PRatingMapping'!$A$3:$B$24,2,0)</f>
        <v>#N/A</v>
      </c>
    </row>
    <row r="1790" spans="1:86" x14ac:dyDescent="0.25">
      <c r="A1790" s="2">
        <v>41820</v>
      </c>
      <c r="B1790">
        <v>8.1999999999999993</v>
      </c>
      <c r="C1790">
        <v>82503</v>
      </c>
      <c r="D1790">
        <v>1.1999999999999991</v>
      </c>
      <c r="E1790">
        <v>1</v>
      </c>
      <c r="F1790">
        <v>0</v>
      </c>
      <c r="G1790">
        <v>0</v>
      </c>
      <c r="H1790">
        <v>0</v>
      </c>
      <c r="I1790">
        <v>500000</v>
      </c>
      <c r="W1790" t="e">
        <f>VLOOKUP(V1790,MoodysRatingMapping!$A$3:$B$23,2,0)</f>
        <v>#N/A</v>
      </c>
      <c r="AA1790" s="7" t="e">
        <f>VLOOKUP(Z1790,'S&amp;PRatingMapping'!$A$3:$B$24,2,0)</f>
        <v>#N/A</v>
      </c>
      <c r="AC1790">
        <v>79929</v>
      </c>
      <c r="AD1790">
        <v>79929</v>
      </c>
      <c r="AE1790">
        <v>500000</v>
      </c>
      <c r="AR1790" t="e">
        <f>VLOOKUP(AQ1790,MoodysRatingMapping!$A$3:$B$23,2,0)</f>
        <v>#N/A</v>
      </c>
      <c r="AV1790" s="15" t="e">
        <f>VLOOKUP(AU1790,'S&amp;PRatingMapping'!$A$3:$B$24,2,0)</f>
        <v>#N/A</v>
      </c>
      <c r="AX1790">
        <v>500000</v>
      </c>
      <c r="BK1790" t="e">
        <f>VLOOKUP(BJ1790,MoodysRatingMapping!$A$3:$B$23,2,0)</f>
        <v>#N/A</v>
      </c>
      <c r="BO1790" s="15" t="e">
        <f>VLOOKUP(BN1790,'S&amp;PRatingMapping'!$A$3:$B$24,2,0)</f>
        <v>#N/A</v>
      </c>
      <c r="BQ1790">
        <v>500000</v>
      </c>
      <c r="CD1790" t="e">
        <f>VLOOKUP(CC1790,MoodysRatingMapping!$A$3:$B$23,2,0)</f>
        <v>#N/A</v>
      </c>
      <c r="CH1790" s="15" t="e">
        <f>VLOOKUP(CG1790,'S&amp;PRatingMapping'!$A$3:$B$24,2,0)</f>
        <v>#N/A</v>
      </c>
    </row>
    <row r="1791" spans="1:86" x14ac:dyDescent="0.25">
      <c r="A1791" s="2">
        <v>42643</v>
      </c>
      <c r="B1791">
        <v>3.3</v>
      </c>
      <c r="C1791">
        <v>82525</v>
      </c>
      <c r="D1791">
        <v>9.9999999999999645E-2</v>
      </c>
      <c r="E1791">
        <v>1</v>
      </c>
      <c r="F1791">
        <v>0</v>
      </c>
      <c r="G1791">
        <v>0</v>
      </c>
      <c r="H1791">
        <v>0</v>
      </c>
      <c r="I1791">
        <v>45517820</v>
      </c>
      <c r="J1791" s="9" t="s">
        <v>30</v>
      </c>
      <c r="K1791">
        <v>1</v>
      </c>
      <c r="L1791" t="s">
        <v>41</v>
      </c>
      <c r="M1791">
        <v>0.8347</v>
      </c>
      <c r="N1791">
        <v>-2</v>
      </c>
      <c r="Q1791" s="11" t="s">
        <v>30</v>
      </c>
      <c r="R1791" t="s">
        <v>41</v>
      </c>
      <c r="S1791">
        <v>27.94</v>
      </c>
      <c r="T1791">
        <v>-2</v>
      </c>
      <c r="U1791" s="11">
        <v>3.1</v>
      </c>
      <c r="V1791" t="s">
        <v>52</v>
      </c>
      <c r="W1791">
        <f>VLOOKUP(V1791,MoodysRatingMapping!$A$3:$B$23,2,0)</f>
        <v>4.1500000000000004</v>
      </c>
      <c r="Y1791">
        <v>3.1</v>
      </c>
      <c r="Z1791" t="s">
        <v>72</v>
      </c>
      <c r="AA1791" s="7">
        <f>VLOOKUP(Z1791,'S&amp;PRatingMapping'!$A$3:$B$24,2,0)</f>
        <v>3.9999999999999991</v>
      </c>
      <c r="AC1791">
        <v>841</v>
      </c>
      <c r="AD1791">
        <v>841</v>
      </c>
      <c r="AE1791">
        <v>45517820</v>
      </c>
      <c r="AF1791" t="s">
        <v>30</v>
      </c>
      <c r="AG1791">
        <v>1</v>
      </c>
      <c r="AH1791" t="s">
        <v>41</v>
      </c>
      <c r="AI1791">
        <v>8.7779999999999997E-2</v>
      </c>
      <c r="AJ1791">
        <v>-2</v>
      </c>
      <c r="AL1791" t="s">
        <v>30</v>
      </c>
      <c r="AM1791" t="s">
        <v>41</v>
      </c>
      <c r="AN1791">
        <v>23.7544</v>
      </c>
      <c r="AO1791">
        <v>-2</v>
      </c>
      <c r="AP1791" s="11">
        <v>3.1</v>
      </c>
      <c r="AQ1791" t="s">
        <v>52</v>
      </c>
      <c r="AR1791">
        <f>VLOOKUP(AQ1791,MoodysRatingMapping!$A$3:$B$23,2,0)</f>
        <v>4.1500000000000004</v>
      </c>
      <c r="AS1791">
        <v>0</v>
      </c>
      <c r="AT1791" s="11">
        <v>3.2</v>
      </c>
      <c r="AU1791" t="s">
        <v>69</v>
      </c>
      <c r="AV1791" s="15">
        <f>VLOOKUP(AU1791,'S&amp;PRatingMapping'!$A$3:$B$24,2,0)</f>
        <v>4.4285714285714279</v>
      </c>
      <c r="AX1791">
        <v>45517820</v>
      </c>
      <c r="AY1791" t="s">
        <v>30</v>
      </c>
      <c r="AZ1791">
        <v>1</v>
      </c>
      <c r="BA1791" t="s">
        <v>41</v>
      </c>
      <c r="BB1791">
        <v>7.5470000000000009E-2</v>
      </c>
      <c r="BC1791">
        <v>-2</v>
      </c>
      <c r="BE1791" s="11" t="s">
        <v>30</v>
      </c>
      <c r="BF1791" t="s">
        <v>41</v>
      </c>
      <c r="BG1791">
        <v>23.6737</v>
      </c>
      <c r="BH1791">
        <v>-2</v>
      </c>
      <c r="BI1791" s="11">
        <v>3.1</v>
      </c>
      <c r="BJ1791" t="s">
        <v>52</v>
      </c>
      <c r="BK1791">
        <f>VLOOKUP(BJ1791,MoodysRatingMapping!$A$3:$B$23,2,0)</f>
        <v>4.1500000000000004</v>
      </c>
      <c r="BL1791">
        <v>0</v>
      </c>
      <c r="BM1791" s="11">
        <v>3.2</v>
      </c>
      <c r="BN1791" t="s">
        <v>69</v>
      </c>
      <c r="BO1791" s="15">
        <f>VLOOKUP(BN1791,'S&amp;PRatingMapping'!$A$3:$B$24,2,0)</f>
        <v>4.4285714285714279</v>
      </c>
      <c r="BQ1791">
        <v>45517820</v>
      </c>
      <c r="BR1791" s="11" t="s">
        <v>30</v>
      </c>
      <c r="BS1791">
        <v>1</v>
      </c>
      <c r="BT1791" t="s">
        <v>41</v>
      </c>
      <c r="BU1791">
        <v>7.4539999999999995E-2</v>
      </c>
      <c r="BV1791">
        <v>-2</v>
      </c>
      <c r="BX1791" t="s">
        <v>30</v>
      </c>
      <c r="BY1791" t="s">
        <v>41</v>
      </c>
      <c r="BZ1791">
        <v>26.955439999999999</v>
      </c>
      <c r="CA1791">
        <v>-2</v>
      </c>
      <c r="CB1791" t="s">
        <v>35</v>
      </c>
      <c r="CC1791" t="s">
        <v>52</v>
      </c>
      <c r="CD1791">
        <f>VLOOKUP(CC1791,MoodysRatingMapping!$A$3:$B$23,2,0)</f>
        <v>4.1500000000000004</v>
      </c>
      <c r="CE1791">
        <v>0</v>
      </c>
      <c r="CF1791" s="11">
        <v>3.2</v>
      </c>
      <c r="CG1791" t="s">
        <v>69</v>
      </c>
      <c r="CH1791" s="15">
        <f>VLOOKUP(CG1791,'S&amp;PRatingMapping'!$A$3:$B$24,2,0)</f>
        <v>4.4285714285714279</v>
      </c>
    </row>
    <row r="1792" spans="1:86" x14ac:dyDescent="0.25">
      <c r="A1792" s="2">
        <v>41912</v>
      </c>
      <c r="B1792">
        <v>3.2</v>
      </c>
      <c r="C1792">
        <v>8256</v>
      </c>
      <c r="D1792">
        <v>0.1000000000000001</v>
      </c>
      <c r="E1792">
        <v>1</v>
      </c>
      <c r="F1792">
        <v>0</v>
      </c>
      <c r="G1792">
        <v>0</v>
      </c>
      <c r="H1792">
        <v>0</v>
      </c>
      <c r="I1792">
        <v>631412.85</v>
      </c>
      <c r="J1792" s="9" t="s">
        <v>30</v>
      </c>
      <c r="K1792">
        <v>1</v>
      </c>
      <c r="L1792" t="s">
        <v>41</v>
      </c>
      <c r="M1792">
        <v>0.72209999999999996</v>
      </c>
      <c r="N1792">
        <v>-2</v>
      </c>
      <c r="Q1792" s="11">
        <v>2.1</v>
      </c>
      <c r="R1792" t="s">
        <v>42</v>
      </c>
      <c r="S1792">
        <v>37.979399999999998</v>
      </c>
      <c r="T1792">
        <v>-1</v>
      </c>
      <c r="U1792" s="11">
        <v>2.2000000000000002</v>
      </c>
      <c r="V1792" t="s">
        <v>51</v>
      </c>
      <c r="W1792">
        <f>VLOOKUP(V1792,MoodysRatingMapping!$A$3:$B$23,2,0)</f>
        <v>3.2500000000000004</v>
      </c>
      <c r="X1792">
        <v>-1</v>
      </c>
      <c r="Y1792">
        <v>2.2999999999999998</v>
      </c>
      <c r="Z1792" t="s">
        <v>77</v>
      </c>
      <c r="AA1792" s="7">
        <f>VLOOKUP(Z1792,'S&amp;PRatingMapping'!$A$3:$B$24,2,0)</f>
        <v>3.5714285714285707</v>
      </c>
      <c r="AC1792">
        <v>87</v>
      </c>
      <c r="AD1792">
        <v>87</v>
      </c>
      <c r="AE1792">
        <v>631412.85</v>
      </c>
      <c r="AF1792" t="s">
        <v>30</v>
      </c>
      <c r="AG1792">
        <v>1</v>
      </c>
      <c r="AH1792" t="s">
        <v>41</v>
      </c>
      <c r="AI1792">
        <v>7.5539999999999996E-2</v>
      </c>
      <c r="AJ1792">
        <v>-2</v>
      </c>
      <c r="AL1792" t="s">
        <v>30</v>
      </c>
      <c r="AM1792" t="s">
        <v>42</v>
      </c>
      <c r="AN1792">
        <v>32.287655000000001</v>
      </c>
      <c r="AO1792">
        <v>-2</v>
      </c>
      <c r="AP1792" s="11">
        <v>2.2000000000000002</v>
      </c>
      <c r="AQ1792" t="s">
        <v>51</v>
      </c>
      <c r="AR1792">
        <f>VLOOKUP(AQ1792,MoodysRatingMapping!$A$3:$B$23,2,0)</f>
        <v>3.2500000000000004</v>
      </c>
      <c r="AS1792">
        <v>-1</v>
      </c>
      <c r="AT1792" s="11">
        <v>2.2999999999999998</v>
      </c>
      <c r="AU1792" t="s">
        <v>77</v>
      </c>
      <c r="AV1792" s="15">
        <f>VLOOKUP(AU1792,'S&amp;PRatingMapping'!$A$3:$B$24,2,0)</f>
        <v>3.5714285714285707</v>
      </c>
      <c r="AX1792">
        <v>631412.85</v>
      </c>
      <c r="AY1792" t="s">
        <v>30</v>
      </c>
      <c r="AZ1792">
        <v>1</v>
      </c>
      <c r="BA1792" t="s">
        <v>41</v>
      </c>
      <c r="BB1792">
        <v>8.1320000000000003E-2</v>
      </c>
      <c r="BC1792">
        <v>-2</v>
      </c>
      <c r="BE1792" s="11" t="s">
        <v>30</v>
      </c>
      <c r="BF1792" t="s">
        <v>42</v>
      </c>
      <c r="BG1792">
        <v>32.636755000000001</v>
      </c>
      <c r="BH1792">
        <v>-2</v>
      </c>
      <c r="BI1792" s="11">
        <v>2.2000000000000002</v>
      </c>
      <c r="BJ1792" t="s">
        <v>51</v>
      </c>
      <c r="BK1792">
        <f>VLOOKUP(BJ1792,MoodysRatingMapping!$A$3:$B$23,2,0)</f>
        <v>3.2500000000000004</v>
      </c>
      <c r="BL1792">
        <v>-1</v>
      </c>
      <c r="BM1792" s="11">
        <v>2.2999999999999998</v>
      </c>
      <c r="BN1792" t="s">
        <v>77</v>
      </c>
      <c r="BO1792" s="15">
        <f>VLOOKUP(BN1792,'S&amp;PRatingMapping'!$A$3:$B$24,2,0)</f>
        <v>3.5714285714285707</v>
      </c>
      <c r="BQ1792">
        <v>631412.85</v>
      </c>
      <c r="BR1792" s="11" t="s">
        <v>30</v>
      </c>
      <c r="BS1792">
        <v>1</v>
      </c>
      <c r="BT1792" t="s">
        <v>41</v>
      </c>
      <c r="BU1792">
        <v>7.5770000000000004E-2</v>
      </c>
      <c r="BV1792">
        <v>-2</v>
      </c>
      <c r="BX1792" t="s">
        <v>30</v>
      </c>
      <c r="BY1792" t="s">
        <v>42</v>
      </c>
      <c r="BZ1792">
        <v>33.389775</v>
      </c>
      <c r="CA1792">
        <v>-2</v>
      </c>
      <c r="CB1792" t="s">
        <v>44</v>
      </c>
      <c r="CC1792" t="s">
        <v>51</v>
      </c>
      <c r="CD1792">
        <f>VLOOKUP(CC1792,MoodysRatingMapping!$A$3:$B$23,2,0)</f>
        <v>3.2500000000000004</v>
      </c>
      <c r="CE1792">
        <v>-1</v>
      </c>
      <c r="CF1792" s="11">
        <v>2.2999999999999998</v>
      </c>
      <c r="CG1792" t="s">
        <v>77</v>
      </c>
      <c r="CH1792" s="15">
        <f>VLOOKUP(CG1792,'S&amp;PRatingMapping'!$A$3:$B$24,2,0)</f>
        <v>3.5714285714285707</v>
      </c>
    </row>
    <row r="1793" spans="1:87" x14ac:dyDescent="0.25">
      <c r="A1793" s="2">
        <v>43220</v>
      </c>
      <c r="B1793">
        <v>5.0999999999999996</v>
      </c>
      <c r="C1793">
        <v>82606</v>
      </c>
      <c r="D1793">
        <v>1.1000000000000001</v>
      </c>
      <c r="E1793">
        <v>1</v>
      </c>
      <c r="F1793">
        <v>0</v>
      </c>
      <c r="G1793">
        <v>0</v>
      </c>
      <c r="H1793">
        <v>0</v>
      </c>
      <c r="I1793">
        <v>30000000</v>
      </c>
      <c r="W1793" t="e">
        <f>VLOOKUP(V1793,MoodysRatingMapping!$A$3:$B$23,2,0)</f>
        <v>#N/A</v>
      </c>
      <c r="AA1793" s="7" t="e">
        <f>VLOOKUP(Z1793,'S&amp;PRatingMapping'!$A$3:$B$24,2,0)</f>
        <v>#N/A</v>
      </c>
      <c r="AC1793">
        <v>816</v>
      </c>
      <c r="AD1793">
        <v>816</v>
      </c>
      <c r="AE1793">
        <v>30000000</v>
      </c>
      <c r="AR1793" t="e">
        <f>VLOOKUP(AQ1793,MoodysRatingMapping!$A$3:$B$23,2,0)</f>
        <v>#N/A</v>
      </c>
      <c r="AV1793" s="15" t="e">
        <f>VLOOKUP(AU1793,'S&amp;PRatingMapping'!$A$3:$B$24,2,0)</f>
        <v>#N/A</v>
      </c>
      <c r="AX1793">
        <v>30000000</v>
      </c>
      <c r="BK1793" t="e">
        <f>VLOOKUP(BJ1793,MoodysRatingMapping!$A$3:$B$23,2,0)</f>
        <v>#N/A</v>
      </c>
      <c r="BO1793" s="15" t="e">
        <f>VLOOKUP(BN1793,'S&amp;PRatingMapping'!$A$3:$B$24,2,0)</f>
        <v>#N/A</v>
      </c>
      <c r="BQ1793">
        <v>30000000</v>
      </c>
      <c r="CD1793" t="e">
        <f>VLOOKUP(CC1793,MoodysRatingMapping!$A$3:$B$23,2,0)</f>
        <v>#N/A</v>
      </c>
      <c r="CH1793" s="15" t="e">
        <f>VLOOKUP(CG1793,'S&amp;PRatingMapping'!$A$3:$B$24,2,0)</f>
        <v>#N/A</v>
      </c>
    </row>
    <row r="1794" spans="1:87" x14ac:dyDescent="0.25">
      <c r="A1794" s="2">
        <v>41971</v>
      </c>
      <c r="B1794">
        <v>4</v>
      </c>
      <c r="C1794">
        <v>82616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173641.05</v>
      </c>
      <c r="W1794" t="e">
        <f>VLOOKUP(V1794,MoodysRatingMapping!$A$3:$B$23,2,0)</f>
        <v>#N/A</v>
      </c>
      <c r="AA1794" s="7" t="e">
        <f>VLOOKUP(Z1794,'S&amp;PRatingMapping'!$A$3:$B$24,2,0)</f>
        <v>#N/A</v>
      </c>
      <c r="AC1794">
        <v>8171</v>
      </c>
      <c r="AD1794">
        <v>8171</v>
      </c>
      <c r="AE1794">
        <v>173641.05</v>
      </c>
      <c r="AR1794" t="e">
        <f>VLOOKUP(AQ1794,MoodysRatingMapping!$A$3:$B$23,2,0)</f>
        <v>#N/A</v>
      </c>
      <c r="AV1794" s="15" t="e">
        <f>VLOOKUP(AU1794,'S&amp;PRatingMapping'!$A$3:$B$24,2,0)</f>
        <v>#N/A</v>
      </c>
      <c r="AX1794">
        <v>173641.05</v>
      </c>
      <c r="BK1794" t="e">
        <f>VLOOKUP(BJ1794,MoodysRatingMapping!$A$3:$B$23,2,0)</f>
        <v>#N/A</v>
      </c>
      <c r="BO1794" s="15" t="e">
        <f>VLOOKUP(BN1794,'S&amp;PRatingMapping'!$A$3:$B$24,2,0)</f>
        <v>#N/A</v>
      </c>
      <c r="BQ1794">
        <v>243932.42</v>
      </c>
      <c r="CD1794" t="e">
        <f>VLOOKUP(CC1794,MoodysRatingMapping!$A$3:$B$23,2,0)</f>
        <v>#N/A</v>
      </c>
      <c r="CH1794" s="15" t="e">
        <f>VLOOKUP(CG1794,'S&amp;PRatingMapping'!$A$3:$B$24,2,0)</f>
        <v>#N/A</v>
      </c>
    </row>
    <row r="1795" spans="1:87" x14ac:dyDescent="0.25">
      <c r="A1795" s="2">
        <v>41820</v>
      </c>
      <c r="B1795">
        <v>7</v>
      </c>
      <c r="C1795">
        <v>82618</v>
      </c>
      <c r="D1795">
        <v>0.90000000000000036</v>
      </c>
      <c r="E1795">
        <v>1</v>
      </c>
      <c r="F1795">
        <v>0</v>
      </c>
      <c r="G1795">
        <v>0</v>
      </c>
      <c r="H1795">
        <v>0</v>
      </c>
      <c r="I1795">
        <v>18446324.129999999</v>
      </c>
      <c r="J1795" s="9" t="s">
        <v>30</v>
      </c>
      <c r="K1795">
        <v>1</v>
      </c>
      <c r="L1795" t="s">
        <v>41</v>
      </c>
      <c r="M1795">
        <v>0.89890000000000003</v>
      </c>
      <c r="N1795">
        <v>-8</v>
      </c>
      <c r="Q1795" s="11" t="s">
        <v>30</v>
      </c>
      <c r="R1795" t="s">
        <v>41</v>
      </c>
      <c r="S1795">
        <v>31.473572999999998</v>
      </c>
      <c r="T1795">
        <v>-8</v>
      </c>
      <c r="U1795" s="11">
        <v>2.2000000000000002</v>
      </c>
      <c r="V1795" t="s">
        <v>51</v>
      </c>
      <c r="W1795">
        <f>VLOOKUP(V1795,MoodysRatingMapping!$A$3:$B$23,2,0)</f>
        <v>3.2500000000000004</v>
      </c>
      <c r="X1795">
        <v>-7</v>
      </c>
      <c r="Y1795">
        <v>2.1</v>
      </c>
      <c r="Z1795" t="s">
        <v>80</v>
      </c>
      <c r="AA1795" s="7">
        <f>VLOOKUP(Z1795,'S&amp;PRatingMapping'!$A$3:$B$24,2,0)</f>
        <v>2.714285714285714</v>
      </c>
      <c r="AC1795">
        <v>8181</v>
      </c>
      <c r="AD1795">
        <v>8181</v>
      </c>
      <c r="AE1795">
        <v>18459529.600000001</v>
      </c>
      <c r="AF1795" t="s">
        <v>34</v>
      </c>
      <c r="AG1795">
        <v>2</v>
      </c>
      <c r="AH1795" t="s">
        <v>41</v>
      </c>
      <c r="AI1795">
        <v>0.13583000000000001</v>
      </c>
      <c r="AJ1795">
        <v>-5</v>
      </c>
      <c r="AL1795" t="s">
        <v>30</v>
      </c>
      <c r="AM1795" t="s">
        <v>41</v>
      </c>
      <c r="AN1795">
        <v>33.948914000000002</v>
      </c>
      <c r="AO1795">
        <v>-6</v>
      </c>
      <c r="AP1795" s="11">
        <v>2.2000000000000002</v>
      </c>
      <c r="AQ1795" t="s">
        <v>51</v>
      </c>
      <c r="AR1795">
        <f>VLOOKUP(AQ1795,MoodysRatingMapping!$A$3:$B$23,2,0)</f>
        <v>3.2500000000000004</v>
      </c>
      <c r="AS1795">
        <v>-5</v>
      </c>
      <c r="AT1795" s="11">
        <v>2.1</v>
      </c>
      <c r="AU1795" t="s">
        <v>80</v>
      </c>
      <c r="AV1795" s="15">
        <f>VLOOKUP(AU1795,'S&amp;PRatingMapping'!$A$3:$B$24,2,0)</f>
        <v>2.714285714285714</v>
      </c>
      <c r="AX1795">
        <v>18460968.449999999</v>
      </c>
      <c r="AY1795" t="s">
        <v>34</v>
      </c>
      <c r="AZ1795">
        <v>2</v>
      </c>
      <c r="BA1795" t="s">
        <v>41</v>
      </c>
      <c r="BB1795">
        <v>0.15267</v>
      </c>
      <c r="BC1795">
        <v>-5</v>
      </c>
      <c r="BE1795" s="11" t="s">
        <v>30</v>
      </c>
      <c r="BF1795" t="s">
        <v>41</v>
      </c>
      <c r="BG1795">
        <v>34.540861999999997</v>
      </c>
      <c r="BH1795">
        <v>-6</v>
      </c>
      <c r="BI1795" s="11">
        <v>2.2000000000000002</v>
      </c>
      <c r="BJ1795" t="s">
        <v>51</v>
      </c>
      <c r="BK1795">
        <f>VLOOKUP(BJ1795,MoodysRatingMapping!$A$3:$B$23,2,0)</f>
        <v>3.2500000000000004</v>
      </c>
      <c r="BL1795">
        <v>-5</v>
      </c>
      <c r="BM1795" s="11">
        <v>2.1</v>
      </c>
      <c r="BN1795" t="s">
        <v>80</v>
      </c>
      <c r="BO1795" s="15">
        <f>VLOOKUP(BN1795,'S&amp;PRatingMapping'!$A$3:$B$24,2,0)</f>
        <v>2.714285714285714</v>
      </c>
      <c r="BQ1795">
        <v>25402677.48</v>
      </c>
      <c r="BR1795" s="11">
        <v>3.1</v>
      </c>
      <c r="BS1795">
        <v>3</v>
      </c>
      <c r="BT1795" t="s">
        <v>41</v>
      </c>
      <c r="BU1795">
        <v>0.17348</v>
      </c>
      <c r="BV1795">
        <v>-4</v>
      </c>
      <c r="BX1795" t="s">
        <v>30</v>
      </c>
      <c r="BY1795" t="s">
        <v>41</v>
      </c>
      <c r="BZ1795">
        <v>34.301746000000001</v>
      </c>
      <c r="CA1795">
        <v>-6</v>
      </c>
      <c r="CB1795" t="s">
        <v>44</v>
      </c>
      <c r="CC1795" t="s">
        <v>51</v>
      </c>
      <c r="CD1795">
        <f>VLOOKUP(CC1795,MoodysRatingMapping!$A$3:$B$23,2,0)</f>
        <v>3.2500000000000004</v>
      </c>
      <c r="CE1795">
        <v>-5</v>
      </c>
      <c r="CF1795" s="11">
        <v>2.1</v>
      </c>
      <c r="CG1795" t="s">
        <v>80</v>
      </c>
      <c r="CH1795" s="15">
        <f>VLOOKUP(CG1795,'S&amp;PRatingMapping'!$A$3:$B$24,2,0)</f>
        <v>2.714285714285714</v>
      </c>
    </row>
    <row r="1796" spans="1:87" x14ac:dyDescent="0.25">
      <c r="A1796" s="2">
        <v>42916</v>
      </c>
      <c r="B1796">
        <v>7</v>
      </c>
      <c r="C1796">
        <v>82618</v>
      </c>
      <c r="D1796">
        <v>0.90000000000000036</v>
      </c>
      <c r="E1796">
        <v>1</v>
      </c>
      <c r="F1796">
        <v>0</v>
      </c>
      <c r="G1796">
        <v>0</v>
      </c>
      <c r="H1796">
        <v>0</v>
      </c>
      <c r="I1796">
        <v>22500000</v>
      </c>
      <c r="J1796" s="9" t="s">
        <v>30</v>
      </c>
      <c r="K1796">
        <v>1</v>
      </c>
      <c r="L1796" t="s">
        <v>41</v>
      </c>
      <c r="M1796">
        <v>0.18429999999999999</v>
      </c>
      <c r="N1796">
        <v>-8</v>
      </c>
      <c r="Q1796" s="11" t="s">
        <v>30</v>
      </c>
      <c r="R1796" t="s">
        <v>41</v>
      </c>
      <c r="S1796">
        <v>28.345099999999999</v>
      </c>
      <c r="T1796">
        <v>-8</v>
      </c>
      <c r="U1796" s="11">
        <v>2.2000000000000002</v>
      </c>
      <c r="V1796" t="s">
        <v>50</v>
      </c>
      <c r="W1796">
        <f>VLOOKUP(V1796,MoodysRatingMapping!$A$3:$B$23,2,0)</f>
        <v>3.7000000000000006</v>
      </c>
      <c r="X1796">
        <v>-7</v>
      </c>
      <c r="Y1796">
        <v>2.2000000000000002</v>
      </c>
      <c r="Z1796" t="s">
        <v>71</v>
      </c>
      <c r="AA1796" s="7">
        <f>VLOOKUP(Z1796,'S&amp;PRatingMapping'!$A$3:$B$24,2,0)</f>
        <v>3.1428571428571423</v>
      </c>
      <c r="AC1796">
        <v>8217</v>
      </c>
      <c r="AD1796">
        <v>8217</v>
      </c>
      <c r="AE1796">
        <v>22500000</v>
      </c>
      <c r="AF1796" t="s">
        <v>30</v>
      </c>
      <c r="AG1796">
        <v>1</v>
      </c>
      <c r="AH1796" t="s">
        <v>41</v>
      </c>
      <c r="AI1796">
        <v>2.2120000000000001E-2</v>
      </c>
      <c r="AJ1796">
        <v>-6</v>
      </c>
      <c r="AL1796" t="s">
        <v>30</v>
      </c>
      <c r="AM1796" t="s">
        <v>41</v>
      </c>
      <c r="AN1796">
        <v>30.169599999999999</v>
      </c>
      <c r="AO1796">
        <v>-6</v>
      </c>
      <c r="AP1796" s="11">
        <v>2.2000000000000002</v>
      </c>
      <c r="AQ1796" t="s">
        <v>50</v>
      </c>
      <c r="AR1796">
        <f>VLOOKUP(AQ1796,MoodysRatingMapping!$A$3:$B$23,2,0)</f>
        <v>3.7000000000000006</v>
      </c>
      <c r="AS1796">
        <v>-5</v>
      </c>
      <c r="AT1796" s="11">
        <v>2.2000000000000002</v>
      </c>
      <c r="AU1796" t="s">
        <v>71</v>
      </c>
      <c r="AV1796" s="15">
        <f>VLOOKUP(AU1796,'S&amp;PRatingMapping'!$A$3:$B$24,2,0)</f>
        <v>3.1428571428571423</v>
      </c>
      <c r="AX1796">
        <v>15000000</v>
      </c>
      <c r="AY1796" t="s">
        <v>30</v>
      </c>
      <c r="AZ1796">
        <v>1</v>
      </c>
      <c r="BA1796" t="s">
        <v>41</v>
      </c>
      <c r="BB1796">
        <v>2.163E-2</v>
      </c>
      <c r="BC1796">
        <v>-6</v>
      </c>
      <c r="BE1796" s="11" t="s">
        <v>30</v>
      </c>
      <c r="BF1796" t="s">
        <v>41</v>
      </c>
      <c r="BG1796">
        <v>31.173500000000001</v>
      </c>
      <c r="BH1796">
        <v>-6</v>
      </c>
      <c r="BI1796" s="11">
        <v>2.2000000000000002</v>
      </c>
      <c r="BJ1796" t="s">
        <v>50</v>
      </c>
      <c r="BK1796">
        <f>VLOOKUP(BJ1796,MoodysRatingMapping!$A$3:$B$23,2,0)</f>
        <v>3.7000000000000006</v>
      </c>
      <c r="BL1796">
        <v>-5</v>
      </c>
      <c r="BM1796" s="11">
        <v>2.2000000000000002</v>
      </c>
      <c r="BN1796" t="s">
        <v>71</v>
      </c>
      <c r="BO1796" s="15">
        <f>VLOOKUP(BN1796,'S&amp;PRatingMapping'!$A$3:$B$24,2,0)</f>
        <v>3.1428571428571423</v>
      </c>
      <c r="BQ1796">
        <v>15000000</v>
      </c>
      <c r="BR1796" s="11" t="s">
        <v>30</v>
      </c>
      <c r="BS1796">
        <v>1</v>
      </c>
      <c r="BT1796" t="s">
        <v>41</v>
      </c>
      <c r="BU1796">
        <v>2.1899999999999999E-2</v>
      </c>
      <c r="BV1796">
        <v>-6</v>
      </c>
      <c r="BX1796" t="s">
        <v>30</v>
      </c>
      <c r="BY1796" t="s">
        <v>41</v>
      </c>
      <c r="BZ1796">
        <v>30.888200000000001</v>
      </c>
      <c r="CA1796">
        <v>-6</v>
      </c>
      <c r="CB1796" t="s">
        <v>44</v>
      </c>
      <c r="CC1796" t="s">
        <v>50</v>
      </c>
      <c r="CD1796">
        <f>VLOOKUP(CC1796,MoodysRatingMapping!$A$3:$B$23,2,0)</f>
        <v>3.7000000000000006</v>
      </c>
      <c r="CE1796">
        <v>-5</v>
      </c>
      <c r="CF1796" s="11">
        <v>2.2000000000000002</v>
      </c>
      <c r="CG1796" t="s">
        <v>71</v>
      </c>
      <c r="CH1796" s="15">
        <f>VLOOKUP(CG1796,'S&amp;PRatingMapping'!$A$3:$B$24,2,0)</f>
        <v>3.1428571428571423</v>
      </c>
    </row>
    <row r="1797" spans="1:87" x14ac:dyDescent="0.25">
      <c r="A1797" s="2">
        <v>41880</v>
      </c>
      <c r="B1797">
        <v>4</v>
      </c>
      <c r="C1797">
        <v>82654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6282513.6399999997</v>
      </c>
      <c r="J1797" s="9">
        <v>2.1</v>
      </c>
      <c r="K1797">
        <v>2</v>
      </c>
      <c r="L1797" t="s">
        <v>42</v>
      </c>
      <c r="M1797">
        <v>0.14532999999999999</v>
      </c>
      <c r="N1797">
        <v>-2</v>
      </c>
      <c r="Q1797" s="11" t="s">
        <v>30</v>
      </c>
      <c r="R1797" t="s">
        <v>42</v>
      </c>
      <c r="S1797">
        <v>3.2179500000000001</v>
      </c>
      <c r="T1797">
        <v>-3</v>
      </c>
      <c r="U1797" s="11">
        <v>2.1</v>
      </c>
      <c r="V1797" t="s">
        <v>60</v>
      </c>
      <c r="W1797">
        <f>VLOOKUP(V1797,MoodysRatingMapping!$A$3:$B$23,2,0)</f>
        <v>2.8000000000000003</v>
      </c>
      <c r="X1797">
        <v>-2</v>
      </c>
      <c r="Y1797">
        <v>2.1</v>
      </c>
      <c r="Z1797" t="s">
        <v>80</v>
      </c>
      <c r="AA1797" s="7">
        <f>VLOOKUP(Z1797,'S&amp;PRatingMapping'!$A$3:$B$24,2,0)</f>
        <v>2.714285714285714</v>
      </c>
      <c r="AC1797">
        <v>8236</v>
      </c>
      <c r="AD1797">
        <v>8236</v>
      </c>
      <c r="AE1797">
        <v>8418968.7599999998</v>
      </c>
      <c r="AF1797" t="s">
        <v>34</v>
      </c>
      <c r="AG1797">
        <v>2</v>
      </c>
      <c r="AH1797" t="s">
        <v>42</v>
      </c>
      <c r="AI1797">
        <v>0.13735</v>
      </c>
      <c r="AJ1797">
        <v>-1</v>
      </c>
      <c r="AL1797" t="s">
        <v>30</v>
      </c>
      <c r="AM1797" t="s">
        <v>42</v>
      </c>
      <c r="AN1797">
        <v>30.716418000000001</v>
      </c>
      <c r="AO1797">
        <v>-2</v>
      </c>
      <c r="AP1797" s="11">
        <v>2.1</v>
      </c>
      <c r="AQ1797" t="s">
        <v>60</v>
      </c>
      <c r="AR1797">
        <f>VLOOKUP(AQ1797,MoodysRatingMapping!$A$3:$B$23,2,0)</f>
        <v>2.8000000000000003</v>
      </c>
      <c r="AS1797">
        <v>-1</v>
      </c>
      <c r="AT1797" s="11">
        <v>2.1</v>
      </c>
      <c r="AU1797" t="s">
        <v>80</v>
      </c>
      <c r="AV1797" s="15">
        <f>VLOOKUP(AU1797,'S&amp;PRatingMapping'!$A$3:$B$24,2,0)</f>
        <v>2.714285714285714</v>
      </c>
      <c r="AX1797">
        <v>16392312.779999999</v>
      </c>
      <c r="AY1797" t="s">
        <v>34</v>
      </c>
      <c r="AZ1797">
        <v>2</v>
      </c>
      <c r="BA1797" t="s">
        <v>42</v>
      </c>
      <c r="BB1797">
        <v>0.14288000000000001</v>
      </c>
      <c r="BC1797">
        <v>-1</v>
      </c>
      <c r="BE1797" s="11" t="s">
        <v>30</v>
      </c>
      <c r="BF1797" t="s">
        <v>42</v>
      </c>
      <c r="BG1797">
        <v>31.670078</v>
      </c>
      <c r="BH1797">
        <v>-2</v>
      </c>
      <c r="BI1797" s="11">
        <v>2.1</v>
      </c>
      <c r="BJ1797" t="s">
        <v>60</v>
      </c>
      <c r="BK1797">
        <f>VLOOKUP(BJ1797,MoodysRatingMapping!$A$3:$B$23,2,0)</f>
        <v>2.8000000000000003</v>
      </c>
      <c r="BL1797">
        <v>-1</v>
      </c>
      <c r="BM1797" s="11">
        <v>2.1</v>
      </c>
      <c r="BN1797" t="s">
        <v>80</v>
      </c>
      <c r="BO1797" s="15">
        <f>VLOOKUP(BN1797,'S&amp;PRatingMapping'!$A$3:$B$24,2,0)</f>
        <v>2.714285714285714</v>
      </c>
      <c r="BQ1797">
        <v>15673210.380000001</v>
      </c>
      <c r="BR1797" s="11">
        <v>3.1</v>
      </c>
      <c r="BS1797">
        <v>3</v>
      </c>
      <c r="BT1797" t="s">
        <v>42</v>
      </c>
      <c r="BU1797">
        <v>0.182</v>
      </c>
      <c r="BV1797">
        <v>0</v>
      </c>
      <c r="BX1797" t="s">
        <v>30</v>
      </c>
      <c r="BY1797" t="s">
        <v>42</v>
      </c>
      <c r="BZ1797">
        <v>35.557248999999999</v>
      </c>
      <c r="CA1797">
        <v>-2</v>
      </c>
      <c r="CB1797" t="s">
        <v>34</v>
      </c>
      <c r="CC1797" t="s">
        <v>60</v>
      </c>
      <c r="CD1797">
        <f>VLOOKUP(CC1797,MoodysRatingMapping!$A$3:$B$23,2,0)</f>
        <v>2.8000000000000003</v>
      </c>
      <c r="CE1797">
        <v>-1</v>
      </c>
      <c r="CF1797" s="11">
        <v>2.1</v>
      </c>
      <c r="CG1797" t="s">
        <v>80</v>
      </c>
      <c r="CH1797" s="15">
        <f>VLOOKUP(CG1797,'S&amp;PRatingMapping'!$A$3:$B$24,2,0)</f>
        <v>2.714285714285714</v>
      </c>
    </row>
    <row r="1798" spans="1:87" x14ac:dyDescent="0.25">
      <c r="A1798" s="2">
        <v>42398</v>
      </c>
      <c r="B1798">
        <v>4</v>
      </c>
      <c r="C1798">
        <v>82654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4142265.91</v>
      </c>
      <c r="J1798" s="9" t="s">
        <v>29</v>
      </c>
      <c r="K1798">
        <v>4</v>
      </c>
      <c r="L1798" t="s">
        <v>41</v>
      </c>
      <c r="M1798">
        <v>0.27997</v>
      </c>
      <c r="Q1798" s="11">
        <v>2.2999999999999998</v>
      </c>
      <c r="R1798" t="s">
        <v>42</v>
      </c>
      <c r="S1798">
        <v>67.185889000000003</v>
      </c>
      <c r="T1798">
        <v>-2</v>
      </c>
      <c r="U1798" s="11">
        <v>2.1</v>
      </c>
      <c r="V1798" t="s">
        <v>60</v>
      </c>
      <c r="W1798">
        <f>VLOOKUP(V1798,MoodysRatingMapping!$A$3:$B$23,2,0)</f>
        <v>2.8000000000000003</v>
      </c>
      <c r="X1798">
        <v>-2</v>
      </c>
      <c r="Y1798">
        <v>2.1</v>
      </c>
      <c r="Z1798" t="s">
        <v>80</v>
      </c>
      <c r="AA1798" s="7">
        <f>VLOOKUP(Z1798,'S&amp;PRatingMapping'!$A$3:$B$24,2,0)</f>
        <v>2.714285714285714</v>
      </c>
      <c r="AC1798">
        <v>8253</v>
      </c>
      <c r="AD1798">
        <v>8253</v>
      </c>
      <c r="AE1798">
        <v>4408810.4400000004</v>
      </c>
      <c r="AF1798" t="s">
        <v>35</v>
      </c>
      <c r="AG1798">
        <v>3</v>
      </c>
      <c r="AH1798" t="s">
        <v>41</v>
      </c>
      <c r="AI1798">
        <v>0.22634000000000001</v>
      </c>
      <c r="AJ1798">
        <v>0</v>
      </c>
      <c r="AL1798" t="s">
        <v>44</v>
      </c>
      <c r="AM1798" t="s">
        <v>42</v>
      </c>
      <c r="AN1798">
        <v>52.819217999999999</v>
      </c>
      <c r="AO1798">
        <v>-1</v>
      </c>
      <c r="AP1798" s="11">
        <v>2.1</v>
      </c>
      <c r="AQ1798" t="s">
        <v>60</v>
      </c>
      <c r="AR1798">
        <f>VLOOKUP(AQ1798,MoodysRatingMapping!$A$3:$B$23,2,0)</f>
        <v>2.8000000000000003</v>
      </c>
      <c r="AS1798">
        <v>-1</v>
      </c>
      <c r="AT1798" s="11">
        <v>2.1</v>
      </c>
      <c r="AU1798" t="s">
        <v>80</v>
      </c>
      <c r="AV1798" s="15">
        <f>VLOOKUP(AU1798,'S&amp;PRatingMapping'!$A$3:$B$24,2,0)</f>
        <v>2.714285714285714</v>
      </c>
      <c r="AX1798">
        <v>5477285.96</v>
      </c>
      <c r="AY1798" t="s">
        <v>29</v>
      </c>
      <c r="AZ1798">
        <v>4</v>
      </c>
      <c r="BA1798" t="s">
        <v>41</v>
      </c>
      <c r="BB1798">
        <v>0.2515</v>
      </c>
      <c r="BC1798">
        <v>1</v>
      </c>
      <c r="BE1798" s="11">
        <v>2.2999999999999998</v>
      </c>
      <c r="BF1798" t="s">
        <v>42</v>
      </c>
      <c r="BG1798">
        <v>52.330088000000003</v>
      </c>
      <c r="BH1798">
        <v>-1</v>
      </c>
      <c r="BI1798" s="11">
        <v>2.1</v>
      </c>
      <c r="BJ1798" t="s">
        <v>60</v>
      </c>
      <c r="BK1798">
        <f>VLOOKUP(BJ1798,MoodysRatingMapping!$A$3:$B$23,2,0)</f>
        <v>2.8000000000000003</v>
      </c>
      <c r="BL1798">
        <v>-1</v>
      </c>
      <c r="BM1798" s="11">
        <v>2.1</v>
      </c>
      <c r="BN1798" t="s">
        <v>80</v>
      </c>
      <c r="BO1798" s="15">
        <f>VLOOKUP(BN1798,'S&amp;PRatingMapping'!$A$3:$B$24,2,0)</f>
        <v>2.714285714285714</v>
      </c>
      <c r="BQ1798">
        <v>6396865.7800000003</v>
      </c>
      <c r="BR1798" s="11">
        <v>3.1</v>
      </c>
      <c r="BS1798">
        <v>3</v>
      </c>
      <c r="BT1798" t="s">
        <v>41</v>
      </c>
      <c r="BU1798">
        <v>0.20311999999999999</v>
      </c>
      <c r="BV1798">
        <v>0</v>
      </c>
      <c r="BX1798" t="s">
        <v>44</v>
      </c>
      <c r="BY1798" t="s">
        <v>42</v>
      </c>
      <c r="BZ1798">
        <v>46.246101000000003</v>
      </c>
      <c r="CA1798">
        <v>-1</v>
      </c>
      <c r="CB1798" t="s">
        <v>34</v>
      </c>
      <c r="CC1798" t="s">
        <v>60</v>
      </c>
      <c r="CD1798">
        <f>VLOOKUP(CC1798,MoodysRatingMapping!$A$3:$B$23,2,0)</f>
        <v>2.8000000000000003</v>
      </c>
      <c r="CE1798">
        <v>-1</v>
      </c>
      <c r="CF1798" s="11">
        <v>2.1</v>
      </c>
      <c r="CG1798" t="s">
        <v>80</v>
      </c>
      <c r="CH1798" s="15">
        <f>VLOOKUP(CG1798,'S&amp;PRatingMapping'!$A$3:$B$24,2,0)</f>
        <v>2.714285714285714</v>
      </c>
    </row>
    <row r="1799" spans="1:87" x14ac:dyDescent="0.25">
      <c r="A1799" s="2">
        <v>42094</v>
      </c>
      <c r="B1799">
        <v>2.2999999999999998</v>
      </c>
      <c r="C1799">
        <v>8267</v>
      </c>
      <c r="D1799">
        <v>9.9999999999999645E-2</v>
      </c>
      <c r="E1799">
        <v>1</v>
      </c>
      <c r="F1799">
        <v>0</v>
      </c>
      <c r="G1799">
        <v>0</v>
      </c>
      <c r="H1799">
        <v>0</v>
      </c>
      <c r="I1799">
        <v>150000000</v>
      </c>
      <c r="J1799" s="9" t="s">
        <v>30</v>
      </c>
      <c r="K1799">
        <v>1</v>
      </c>
      <c r="L1799" t="s">
        <v>42</v>
      </c>
      <c r="M1799">
        <v>0.216</v>
      </c>
      <c r="N1799">
        <v>-1</v>
      </c>
      <c r="Q1799" s="11">
        <v>2.2999999999999998</v>
      </c>
      <c r="R1799" t="s">
        <v>42</v>
      </c>
      <c r="S1799">
        <v>47.357340000000001</v>
      </c>
      <c r="U1799" s="11">
        <v>2.2000000000000002</v>
      </c>
      <c r="V1799" t="s">
        <v>51</v>
      </c>
      <c r="W1799">
        <f>VLOOKUP(V1799,MoodysRatingMapping!$A$3:$B$23,2,0)</f>
        <v>3.2500000000000004</v>
      </c>
      <c r="Y1799">
        <v>2.2000000000000002</v>
      </c>
      <c r="Z1799" t="s">
        <v>71</v>
      </c>
      <c r="AA1799" s="7">
        <f>VLOOKUP(Z1799,'S&amp;PRatingMapping'!$A$3:$B$24,2,0)</f>
        <v>3.1428571428571423</v>
      </c>
      <c r="AB1799" t="s">
        <v>51</v>
      </c>
      <c r="AC1799">
        <v>8322</v>
      </c>
      <c r="AD1799">
        <v>8322</v>
      </c>
      <c r="AE1799">
        <v>150000000</v>
      </c>
      <c r="AF1799" t="s">
        <v>30</v>
      </c>
      <c r="AG1799">
        <v>1</v>
      </c>
      <c r="AH1799" t="s">
        <v>42</v>
      </c>
      <c r="AI1799">
        <v>1.703E-2</v>
      </c>
      <c r="AJ1799">
        <v>-1</v>
      </c>
      <c r="AL1799" t="s">
        <v>46</v>
      </c>
      <c r="AM1799" t="s">
        <v>42</v>
      </c>
      <c r="AN1799">
        <v>46.408822999999998</v>
      </c>
      <c r="AO1799">
        <v>0</v>
      </c>
      <c r="AP1799" s="11">
        <v>2.2000000000000002</v>
      </c>
      <c r="AQ1799" t="s">
        <v>51</v>
      </c>
      <c r="AR1799">
        <f>VLOOKUP(AQ1799,MoodysRatingMapping!$A$3:$B$23,2,0)</f>
        <v>3.2500000000000004</v>
      </c>
      <c r="AS1799">
        <v>0</v>
      </c>
      <c r="AT1799" s="11">
        <v>2.2000000000000002</v>
      </c>
      <c r="AU1799" t="s">
        <v>71</v>
      </c>
      <c r="AV1799" s="15">
        <f>VLOOKUP(AU1799,'S&amp;PRatingMapping'!$A$3:$B$24,2,0)</f>
        <v>3.1428571428571423</v>
      </c>
      <c r="AX1799">
        <v>150000000</v>
      </c>
      <c r="AY1799" t="s">
        <v>30</v>
      </c>
      <c r="AZ1799">
        <v>1</v>
      </c>
      <c r="BA1799" t="s">
        <v>42</v>
      </c>
      <c r="BB1799">
        <v>1.8149999999999999E-2</v>
      </c>
      <c r="BC1799">
        <v>-1</v>
      </c>
      <c r="BE1799" s="11">
        <v>2.2000000000000002</v>
      </c>
      <c r="BF1799" t="s">
        <v>42</v>
      </c>
      <c r="BG1799">
        <v>45.455759</v>
      </c>
      <c r="BH1799">
        <v>0</v>
      </c>
      <c r="BI1799" s="11">
        <v>2.2000000000000002</v>
      </c>
      <c r="BJ1799" t="s">
        <v>51</v>
      </c>
      <c r="BK1799">
        <f>VLOOKUP(BJ1799,MoodysRatingMapping!$A$3:$B$23,2,0)</f>
        <v>3.2500000000000004</v>
      </c>
      <c r="BL1799">
        <v>0</v>
      </c>
      <c r="BM1799" s="11">
        <v>2.2000000000000002</v>
      </c>
      <c r="BN1799" t="s">
        <v>71</v>
      </c>
      <c r="BO1799" s="15">
        <f>VLOOKUP(BN1799,'S&amp;PRatingMapping'!$A$3:$B$24,2,0)</f>
        <v>3.1428571428571423</v>
      </c>
      <c r="BQ1799">
        <v>150000000</v>
      </c>
      <c r="BR1799" s="11" t="s">
        <v>30</v>
      </c>
      <c r="BS1799">
        <v>1</v>
      </c>
      <c r="BT1799" t="s">
        <v>42</v>
      </c>
      <c r="BU1799">
        <v>1.5339999999999999E-2</v>
      </c>
      <c r="BV1799">
        <v>-1</v>
      </c>
      <c r="BX1799" t="s">
        <v>46</v>
      </c>
      <c r="BY1799" t="s">
        <v>42</v>
      </c>
      <c r="BZ1799">
        <v>45.280639999999998</v>
      </c>
      <c r="CA1799">
        <v>0</v>
      </c>
      <c r="CB1799" t="s">
        <v>44</v>
      </c>
      <c r="CC1799" t="s">
        <v>51</v>
      </c>
      <c r="CD1799">
        <f>VLOOKUP(CC1799,MoodysRatingMapping!$A$3:$B$23,2,0)</f>
        <v>3.2500000000000004</v>
      </c>
      <c r="CE1799">
        <v>0</v>
      </c>
      <c r="CF1799" s="11">
        <v>2.2000000000000002</v>
      </c>
      <c r="CG1799" t="s">
        <v>71</v>
      </c>
      <c r="CH1799" s="15">
        <f>VLOOKUP(CG1799,'S&amp;PRatingMapping'!$A$3:$B$24,2,0)</f>
        <v>3.1428571428571423</v>
      </c>
      <c r="CI1799" t="s">
        <v>60</v>
      </c>
    </row>
    <row r="1800" spans="1:87" x14ac:dyDescent="0.25">
      <c r="A1800" s="2">
        <v>42429</v>
      </c>
      <c r="B1800">
        <v>3.1</v>
      </c>
      <c r="C1800">
        <v>8267</v>
      </c>
      <c r="D1800">
        <v>0.80000000000000027</v>
      </c>
      <c r="E1800">
        <v>1</v>
      </c>
      <c r="F1800">
        <v>0</v>
      </c>
      <c r="G1800">
        <v>0</v>
      </c>
      <c r="H1800">
        <v>0</v>
      </c>
      <c r="I1800">
        <v>150000000</v>
      </c>
      <c r="J1800" s="9" t="s">
        <v>30</v>
      </c>
      <c r="K1800">
        <v>1</v>
      </c>
      <c r="L1800" t="s">
        <v>42</v>
      </c>
      <c r="M1800">
        <v>0.27900000000000003</v>
      </c>
      <c r="N1800">
        <v>-2</v>
      </c>
      <c r="Q1800" s="11" t="s">
        <v>30</v>
      </c>
      <c r="R1800" t="s">
        <v>42</v>
      </c>
      <c r="S1800">
        <v>53.459153000000001</v>
      </c>
      <c r="T1800">
        <v>-2</v>
      </c>
      <c r="U1800" s="11">
        <v>2.2000000000000002</v>
      </c>
      <c r="V1800" t="s">
        <v>51</v>
      </c>
      <c r="W1800">
        <f>VLOOKUP(V1800,MoodysRatingMapping!$A$3:$B$23,2,0)</f>
        <v>3.2500000000000004</v>
      </c>
      <c r="X1800">
        <v>-1</v>
      </c>
      <c r="Y1800">
        <v>2.2000000000000002</v>
      </c>
      <c r="Z1800" t="s">
        <v>71</v>
      </c>
      <c r="AA1800" s="7">
        <f>VLOOKUP(Z1800,'S&amp;PRatingMapping'!$A$3:$B$24,2,0)</f>
        <v>3.1428571428571423</v>
      </c>
      <c r="AB1800" t="s">
        <v>51</v>
      </c>
      <c r="AC1800">
        <v>8333</v>
      </c>
      <c r="AD1800">
        <v>8333</v>
      </c>
      <c r="AE1800">
        <v>150000000</v>
      </c>
      <c r="AF1800" t="s">
        <v>30</v>
      </c>
      <c r="AG1800">
        <v>1</v>
      </c>
      <c r="AH1800" t="s">
        <v>42</v>
      </c>
      <c r="AI1800">
        <v>3.456E-2</v>
      </c>
      <c r="AJ1800">
        <v>-1</v>
      </c>
      <c r="AL1800" t="s">
        <v>34</v>
      </c>
      <c r="AM1800" t="s">
        <v>42</v>
      </c>
      <c r="AN1800">
        <v>53.397753999999999</v>
      </c>
      <c r="AO1800">
        <v>0</v>
      </c>
      <c r="AP1800" s="11">
        <v>2.2000000000000002</v>
      </c>
      <c r="AQ1800" t="s">
        <v>51</v>
      </c>
      <c r="AR1800">
        <f>VLOOKUP(AQ1800,MoodysRatingMapping!$A$3:$B$23,2,0)</f>
        <v>3.2500000000000004</v>
      </c>
      <c r="AS1800">
        <v>0</v>
      </c>
      <c r="AT1800" s="11">
        <v>2.2000000000000002</v>
      </c>
      <c r="AU1800" t="s">
        <v>71</v>
      </c>
      <c r="AV1800" s="15">
        <f>VLOOKUP(AU1800,'S&amp;PRatingMapping'!$A$3:$B$24,2,0)</f>
        <v>3.1428571428571423</v>
      </c>
      <c r="AX1800">
        <v>150000000</v>
      </c>
      <c r="AY1800" t="s">
        <v>30</v>
      </c>
      <c r="AZ1800">
        <v>1</v>
      </c>
      <c r="BA1800" t="s">
        <v>42</v>
      </c>
      <c r="BB1800">
        <v>3.0499999999999999E-2</v>
      </c>
      <c r="BC1800">
        <v>-1</v>
      </c>
      <c r="BE1800" s="11">
        <v>2.2000000000000002</v>
      </c>
      <c r="BF1800" t="s">
        <v>42</v>
      </c>
      <c r="BG1800">
        <v>52.435741</v>
      </c>
      <c r="BH1800">
        <v>0</v>
      </c>
      <c r="BI1800" s="11">
        <v>2.2000000000000002</v>
      </c>
      <c r="BJ1800" t="s">
        <v>51</v>
      </c>
      <c r="BK1800">
        <f>VLOOKUP(BJ1800,MoodysRatingMapping!$A$3:$B$23,2,0)</f>
        <v>3.2500000000000004</v>
      </c>
      <c r="BL1800">
        <v>0</v>
      </c>
      <c r="BM1800" s="11">
        <v>2.2000000000000002</v>
      </c>
      <c r="BN1800" t="s">
        <v>71</v>
      </c>
      <c r="BO1800" s="15">
        <f>VLOOKUP(BN1800,'S&amp;PRatingMapping'!$A$3:$B$24,2,0)</f>
        <v>3.1428571428571423</v>
      </c>
      <c r="BP1800" t="s">
        <v>60</v>
      </c>
      <c r="BQ1800">
        <v>150000000</v>
      </c>
      <c r="BR1800" s="11" t="s">
        <v>30</v>
      </c>
      <c r="BS1800">
        <v>1</v>
      </c>
      <c r="BT1800" t="s">
        <v>42</v>
      </c>
      <c r="BU1800">
        <v>2.7990000000000001E-2</v>
      </c>
      <c r="BV1800">
        <v>-1</v>
      </c>
      <c r="BX1800" t="s">
        <v>46</v>
      </c>
      <c r="BY1800" t="s">
        <v>42</v>
      </c>
      <c r="BZ1800">
        <v>53.721668000000001</v>
      </c>
      <c r="CA1800">
        <v>0</v>
      </c>
      <c r="CB1800" t="s">
        <v>44</v>
      </c>
      <c r="CC1800" t="s">
        <v>51</v>
      </c>
      <c r="CD1800">
        <f>VLOOKUP(CC1800,MoodysRatingMapping!$A$3:$B$23,2,0)</f>
        <v>3.2500000000000004</v>
      </c>
      <c r="CE1800">
        <v>0</v>
      </c>
      <c r="CF1800" s="11">
        <v>2.2000000000000002</v>
      </c>
      <c r="CG1800" t="s">
        <v>71</v>
      </c>
      <c r="CH1800" s="15">
        <f>VLOOKUP(CG1800,'S&amp;PRatingMapping'!$A$3:$B$24,2,0)</f>
        <v>3.1428571428571423</v>
      </c>
      <c r="CI1800" t="s">
        <v>51</v>
      </c>
    </row>
    <row r="1801" spans="1:87" x14ac:dyDescent="0.25">
      <c r="A1801" s="2">
        <v>41971</v>
      </c>
      <c r="B1801">
        <v>8.1</v>
      </c>
      <c r="C1801">
        <v>82772</v>
      </c>
      <c r="D1801">
        <v>1.899999999999999</v>
      </c>
      <c r="E1801">
        <v>1</v>
      </c>
      <c r="F1801">
        <v>0</v>
      </c>
      <c r="G1801">
        <v>0</v>
      </c>
      <c r="H1801">
        <v>0</v>
      </c>
      <c r="I1801">
        <v>237913.08</v>
      </c>
      <c r="J1801" s="9" t="s">
        <v>30</v>
      </c>
      <c r="K1801">
        <v>1</v>
      </c>
      <c r="L1801" t="s">
        <v>41</v>
      </c>
      <c r="M1801">
        <v>0.318</v>
      </c>
      <c r="N1801">
        <v>-9</v>
      </c>
      <c r="Q1801" s="11" t="s">
        <v>30</v>
      </c>
      <c r="R1801" t="s">
        <v>41</v>
      </c>
      <c r="S1801">
        <v>28.411100000000001</v>
      </c>
      <c r="T1801">
        <v>-9</v>
      </c>
      <c r="W1801" t="e">
        <f>VLOOKUP(V1801,MoodysRatingMapping!$A$3:$B$23,2,0)</f>
        <v>#N/A</v>
      </c>
      <c r="Y1801" t="s">
        <v>30</v>
      </c>
      <c r="Z1801" t="s">
        <v>68</v>
      </c>
      <c r="AA1801" s="7">
        <f>VLOOKUP(Z1801,'S&amp;PRatingMapping'!$A$3:$B$24,2,0)</f>
        <v>2.2857142857142856</v>
      </c>
      <c r="AC1801">
        <v>8385</v>
      </c>
      <c r="AD1801">
        <v>8385</v>
      </c>
      <c r="AE1801">
        <v>237913.08</v>
      </c>
      <c r="AF1801" t="s">
        <v>30</v>
      </c>
      <c r="AG1801">
        <v>1</v>
      </c>
      <c r="AH1801" t="s">
        <v>41</v>
      </c>
      <c r="AI1801">
        <v>4.0399999999999998E-2</v>
      </c>
      <c r="AJ1801">
        <v>-7</v>
      </c>
      <c r="AL1801" t="s">
        <v>30</v>
      </c>
      <c r="AM1801" t="s">
        <v>41</v>
      </c>
      <c r="AN1801">
        <v>28.290606</v>
      </c>
      <c r="AO1801">
        <v>-7</v>
      </c>
      <c r="AR1801" t="e">
        <f>VLOOKUP(AQ1801,MoodysRatingMapping!$A$3:$B$23,2,0)</f>
        <v>#N/A</v>
      </c>
      <c r="AT1801" s="11" t="s">
        <v>30</v>
      </c>
      <c r="AU1801" t="s">
        <v>68</v>
      </c>
      <c r="AV1801" s="15">
        <f>VLOOKUP(AU1801,'S&amp;PRatingMapping'!$A$3:$B$24,2,0)</f>
        <v>2.2857142857142856</v>
      </c>
      <c r="AX1801">
        <v>263785.12</v>
      </c>
      <c r="AY1801" t="s">
        <v>30</v>
      </c>
      <c r="AZ1801">
        <v>1</v>
      </c>
      <c r="BA1801" t="s">
        <v>41</v>
      </c>
      <c r="BB1801">
        <v>3.9699999999999999E-2</v>
      </c>
      <c r="BC1801">
        <v>-7</v>
      </c>
      <c r="BE1801" s="11" t="s">
        <v>30</v>
      </c>
      <c r="BF1801" t="s">
        <v>41</v>
      </c>
      <c r="BG1801">
        <v>33.093403000000002</v>
      </c>
      <c r="BH1801">
        <v>-7</v>
      </c>
      <c r="BK1801" t="e">
        <f>VLOOKUP(BJ1801,MoodysRatingMapping!$A$3:$B$23,2,0)</f>
        <v>#N/A</v>
      </c>
      <c r="BM1801" s="11" t="s">
        <v>30</v>
      </c>
      <c r="BN1801" t="s">
        <v>68</v>
      </c>
      <c r="BO1801" s="15">
        <f>VLOOKUP(BN1801,'S&amp;PRatingMapping'!$A$3:$B$24,2,0)</f>
        <v>2.2857142857142856</v>
      </c>
      <c r="BQ1801">
        <v>291902.88</v>
      </c>
      <c r="BR1801" s="11" t="s">
        <v>30</v>
      </c>
      <c r="BS1801">
        <v>1</v>
      </c>
      <c r="BT1801" t="s">
        <v>41</v>
      </c>
      <c r="BU1801">
        <v>4.6550000000000001E-2</v>
      </c>
      <c r="BV1801">
        <v>-7</v>
      </c>
      <c r="BX1801" t="s">
        <v>30</v>
      </c>
      <c r="BY1801" t="s">
        <v>41</v>
      </c>
      <c r="BZ1801">
        <v>28.091460999999999</v>
      </c>
      <c r="CA1801">
        <v>-7</v>
      </c>
      <c r="CD1801" t="e">
        <f>VLOOKUP(CC1801,MoodysRatingMapping!$A$3:$B$23,2,0)</f>
        <v>#N/A</v>
      </c>
      <c r="CF1801" s="11" t="s">
        <v>30</v>
      </c>
      <c r="CG1801" t="s">
        <v>68</v>
      </c>
      <c r="CH1801" s="15">
        <f>VLOOKUP(CG1801,'S&amp;PRatingMapping'!$A$3:$B$24,2,0)</f>
        <v>2.2857142857142856</v>
      </c>
    </row>
    <row r="1802" spans="1:87" x14ac:dyDescent="0.25">
      <c r="A1802" s="2">
        <v>41971</v>
      </c>
      <c r="B1802">
        <v>6.2</v>
      </c>
      <c r="C1802">
        <v>82802</v>
      </c>
      <c r="D1802">
        <v>1</v>
      </c>
      <c r="E1802">
        <v>1</v>
      </c>
      <c r="F1802">
        <v>-1</v>
      </c>
      <c r="G1802">
        <v>0</v>
      </c>
      <c r="H1802">
        <v>0</v>
      </c>
      <c r="I1802">
        <v>982350.11</v>
      </c>
      <c r="J1802" s="9" t="s">
        <v>39</v>
      </c>
      <c r="K1802">
        <v>9</v>
      </c>
      <c r="L1802" t="s">
        <v>41</v>
      </c>
      <c r="M1802">
        <v>12.756220000000001</v>
      </c>
      <c r="N1802">
        <v>1</v>
      </c>
      <c r="W1802" t="e">
        <f>VLOOKUP(V1802,MoodysRatingMapping!$A$3:$B$23,2,0)</f>
        <v>#N/A</v>
      </c>
      <c r="AA1802" s="7" t="e">
        <f>VLOOKUP(Z1802,'S&amp;PRatingMapping'!$A$3:$B$24,2,0)</f>
        <v>#N/A</v>
      </c>
      <c r="AC1802">
        <v>8469</v>
      </c>
      <c r="AD1802">
        <v>8469</v>
      </c>
      <c r="AE1802">
        <v>982350.11</v>
      </c>
      <c r="AF1802" t="s">
        <v>39</v>
      </c>
      <c r="AG1802">
        <v>9</v>
      </c>
      <c r="AH1802" t="s">
        <v>41</v>
      </c>
      <c r="AI1802">
        <v>12.52666</v>
      </c>
      <c r="AJ1802">
        <v>3</v>
      </c>
      <c r="AR1802" t="e">
        <f>VLOOKUP(AQ1802,MoodysRatingMapping!$A$3:$B$23,2,0)</f>
        <v>#N/A</v>
      </c>
      <c r="AV1802" s="15" t="e">
        <f>VLOOKUP(AU1802,'S&amp;PRatingMapping'!$A$3:$B$24,2,0)</f>
        <v>#N/A</v>
      </c>
      <c r="AX1802">
        <v>982350.11</v>
      </c>
      <c r="AY1802" t="s">
        <v>39</v>
      </c>
      <c r="AZ1802">
        <v>9</v>
      </c>
      <c r="BA1802" t="s">
        <v>41</v>
      </c>
      <c r="BB1802">
        <v>11.12247</v>
      </c>
      <c r="BC1802">
        <v>3</v>
      </c>
      <c r="BK1802" t="e">
        <f>VLOOKUP(BJ1802,MoodysRatingMapping!$A$3:$B$23,2,0)</f>
        <v>#N/A</v>
      </c>
      <c r="BO1802" s="15" t="e">
        <f>VLOOKUP(BN1802,'S&amp;PRatingMapping'!$A$3:$B$24,2,0)</f>
        <v>#N/A</v>
      </c>
      <c r="BQ1802">
        <v>1246999.92</v>
      </c>
      <c r="BR1802" s="11" t="s">
        <v>39</v>
      </c>
      <c r="BS1802">
        <v>9</v>
      </c>
      <c r="BT1802" t="s">
        <v>41</v>
      </c>
      <c r="BU1802">
        <v>14.504350000000001</v>
      </c>
      <c r="BV1802">
        <v>3</v>
      </c>
      <c r="CD1802" t="e">
        <f>VLOOKUP(CC1802,MoodysRatingMapping!$A$3:$B$23,2,0)</f>
        <v>#N/A</v>
      </c>
      <c r="CH1802" s="15" t="e">
        <f>VLOOKUP(CG1802,'S&amp;PRatingMapping'!$A$3:$B$24,2,0)</f>
        <v>#N/A</v>
      </c>
    </row>
    <row r="1803" spans="1:87" x14ac:dyDescent="0.25">
      <c r="A1803" s="2">
        <v>42004</v>
      </c>
      <c r="B1803">
        <v>8.1999999999999993</v>
      </c>
      <c r="C1803">
        <v>82802</v>
      </c>
      <c r="D1803">
        <v>1.9999999999999989</v>
      </c>
      <c r="E1803">
        <v>1</v>
      </c>
      <c r="F1803">
        <v>0</v>
      </c>
      <c r="G1803">
        <v>0</v>
      </c>
      <c r="H1803">
        <v>-3</v>
      </c>
      <c r="I1803">
        <v>714197.17</v>
      </c>
      <c r="W1803" t="e">
        <f>VLOOKUP(V1803,MoodysRatingMapping!$A$3:$B$23,2,0)</f>
        <v>#N/A</v>
      </c>
      <c r="AA1803" s="7" t="e">
        <f>VLOOKUP(Z1803,'S&amp;PRatingMapping'!$A$3:$B$24,2,0)</f>
        <v>#N/A</v>
      </c>
      <c r="AC1803">
        <v>847</v>
      </c>
      <c r="AD1803">
        <v>847</v>
      </c>
      <c r="AE1803">
        <v>982350.11</v>
      </c>
      <c r="AF1803" t="s">
        <v>39</v>
      </c>
      <c r="AG1803">
        <v>9</v>
      </c>
      <c r="AH1803" t="s">
        <v>41</v>
      </c>
      <c r="AI1803">
        <v>12.756220000000001</v>
      </c>
      <c r="AJ1803">
        <v>1</v>
      </c>
      <c r="AR1803" t="e">
        <f>VLOOKUP(AQ1803,MoodysRatingMapping!$A$3:$B$23,2,0)</f>
        <v>#N/A</v>
      </c>
      <c r="AV1803" s="15" t="e">
        <f>VLOOKUP(AU1803,'S&amp;PRatingMapping'!$A$3:$B$24,2,0)</f>
        <v>#N/A</v>
      </c>
      <c r="AX1803">
        <v>982350.11</v>
      </c>
      <c r="AY1803" t="s">
        <v>39</v>
      </c>
      <c r="AZ1803">
        <v>9</v>
      </c>
      <c r="BA1803" t="s">
        <v>41</v>
      </c>
      <c r="BB1803">
        <v>12.52666</v>
      </c>
      <c r="BC1803">
        <v>3</v>
      </c>
      <c r="BK1803" t="e">
        <f>VLOOKUP(BJ1803,MoodysRatingMapping!$A$3:$B$23,2,0)</f>
        <v>#N/A</v>
      </c>
      <c r="BO1803" s="15" t="e">
        <f>VLOOKUP(BN1803,'S&amp;PRatingMapping'!$A$3:$B$24,2,0)</f>
        <v>#N/A</v>
      </c>
      <c r="BQ1803">
        <v>982350.11</v>
      </c>
      <c r="BR1803" s="11" t="s">
        <v>39</v>
      </c>
      <c r="BS1803">
        <v>9</v>
      </c>
      <c r="BT1803" t="s">
        <v>41</v>
      </c>
      <c r="BU1803">
        <v>11.12247</v>
      </c>
      <c r="BV1803">
        <v>3</v>
      </c>
      <c r="CD1803" t="e">
        <f>VLOOKUP(CC1803,MoodysRatingMapping!$A$3:$B$23,2,0)</f>
        <v>#N/A</v>
      </c>
      <c r="CH1803" s="15" t="e">
        <f>VLOOKUP(CG1803,'S&amp;PRatingMapping'!$A$3:$B$24,2,0)</f>
        <v>#N/A</v>
      </c>
    </row>
    <row r="1804" spans="1:87" x14ac:dyDescent="0.25">
      <c r="A1804" s="2">
        <v>42094</v>
      </c>
      <c r="B1804">
        <v>8.3000000000000007</v>
      </c>
      <c r="C1804">
        <v>82802</v>
      </c>
      <c r="D1804">
        <v>0.10000000000000139</v>
      </c>
      <c r="E1804">
        <v>1</v>
      </c>
      <c r="F1804">
        <v>0</v>
      </c>
      <c r="G1804">
        <v>0</v>
      </c>
      <c r="H1804">
        <v>0</v>
      </c>
      <c r="I1804">
        <v>442494.71999999997</v>
      </c>
      <c r="J1804" s="9" t="s">
        <v>39</v>
      </c>
      <c r="K1804">
        <v>9</v>
      </c>
      <c r="L1804" t="s">
        <v>41</v>
      </c>
      <c r="M1804">
        <v>15.5396</v>
      </c>
      <c r="N1804">
        <v>-2</v>
      </c>
      <c r="W1804" t="e">
        <f>VLOOKUP(V1804,MoodysRatingMapping!$A$3:$B$23,2,0)</f>
        <v>#N/A</v>
      </c>
      <c r="AA1804" s="7" t="e">
        <f>VLOOKUP(Z1804,'S&amp;PRatingMapping'!$A$3:$B$24,2,0)</f>
        <v>#N/A</v>
      </c>
      <c r="AC1804">
        <v>8473</v>
      </c>
      <c r="AD1804">
        <v>8473</v>
      </c>
      <c r="AE1804">
        <v>714197.17</v>
      </c>
      <c r="AF1804" t="s">
        <v>39</v>
      </c>
      <c r="AG1804">
        <v>9</v>
      </c>
      <c r="AH1804" t="s">
        <v>41</v>
      </c>
      <c r="AI1804">
        <v>13.89465</v>
      </c>
      <c r="AJ1804">
        <v>-2</v>
      </c>
      <c r="AR1804" t="e">
        <f>VLOOKUP(AQ1804,MoodysRatingMapping!$A$3:$B$23,2,0)</f>
        <v>#N/A</v>
      </c>
      <c r="AV1804" s="15" t="e">
        <f>VLOOKUP(AU1804,'S&amp;PRatingMapping'!$A$3:$B$24,2,0)</f>
        <v>#N/A</v>
      </c>
      <c r="AX1804">
        <v>714197.17</v>
      </c>
      <c r="AY1804" t="s">
        <v>39</v>
      </c>
      <c r="AZ1804">
        <v>9</v>
      </c>
      <c r="BA1804" t="s">
        <v>41</v>
      </c>
      <c r="BB1804">
        <v>12.837350000000001</v>
      </c>
      <c r="BC1804">
        <v>-2</v>
      </c>
      <c r="BK1804" t="e">
        <f>VLOOKUP(BJ1804,MoodysRatingMapping!$A$3:$B$23,2,0)</f>
        <v>#N/A</v>
      </c>
      <c r="BO1804" s="15" t="e">
        <f>VLOOKUP(BN1804,'S&amp;PRatingMapping'!$A$3:$B$24,2,0)</f>
        <v>#N/A</v>
      </c>
      <c r="BQ1804">
        <v>714197.17</v>
      </c>
      <c r="CD1804" t="e">
        <f>VLOOKUP(CC1804,MoodysRatingMapping!$A$3:$B$23,2,0)</f>
        <v>#N/A</v>
      </c>
      <c r="CH1804" s="15" t="e">
        <f>VLOOKUP(CG1804,'S&amp;PRatingMapping'!$A$3:$B$24,2,0)</f>
        <v>#N/A</v>
      </c>
    </row>
    <row r="1805" spans="1:87" x14ac:dyDescent="0.25">
      <c r="A1805" s="2">
        <v>42674</v>
      </c>
      <c r="B1805">
        <v>5.0999999999999996</v>
      </c>
      <c r="C1805">
        <v>82921</v>
      </c>
      <c r="D1805">
        <v>1.1000000000000001</v>
      </c>
      <c r="E1805">
        <v>1</v>
      </c>
      <c r="F1805">
        <v>0</v>
      </c>
      <c r="G1805">
        <v>0</v>
      </c>
      <c r="H1805">
        <v>0</v>
      </c>
      <c r="I1805">
        <v>9283381.1500000004</v>
      </c>
      <c r="J1805" s="9" t="s">
        <v>30</v>
      </c>
      <c r="K1805">
        <v>1</v>
      </c>
      <c r="L1805" t="s">
        <v>41</v>
      </c>
      <c r="M1805">
        <v>0.71579999999999999</v>
      </c>
      <c r="N1805">
        <v>-4</v>
      </c>
      <c r="Q1805" s="11">
        <v>3.3</v>
      </c>
      <c r="R1805" t="s">
        <v>41</v>
      </c>
      <c r="S1805">
        <v>18.71</v>
      </c>
      <c r="T1805">
        <v>-2</v>
      </c>
      <c r="U1805" s="11">
        <v>3.2</v>
      </c>
      <c r="V1805" t="s">
        <v>59</v>
      </c>
      <c r="W1805">
        <f>VLOOKUP(V1805,MoodysRatingMapping!$A$3:$B$23,2,0)</f>
        <v>4.6000000000000005</v>
      </c>
      <c r="X1805">
        <v>-2</v>
      </c>
      <c r="Y1805">
        <v>3.2</v>
      </c>
      <c r="Z1805" t="s">
        <v>69</v>
      </c>
      <c r="AA1805" s="7">
        <f>VLOOKUP(Z1805,'S&amp;PRatingMapping'!$A$3:$B$24,2,0)</f>
        <v>4.4285714285714279</v>
      </c>
      <c r="AC1805">
        <v>8663</v>
      </c>
      <c r="AD1805">
        <v>8663</v>
      </c>
      <c r="AE1805">
        <v>11713215.449999999</v>
      </c>
      <c r="AF1805" t="s">
        <v>30</v>
      </c>
      <c r="AG1805">
        <v>1</v>
      </c>
      <c r="AH1805" t="s">
        <v>41</v>
      </c>
      <c r="AI1805">
        <v>6.7150000000000001E-2</v>
      </c>
      <c r="AJ1805">
        <v>-3</v>
      </c>
      <c r="AL1805" t="s">
        <v>43</v>
      </c>
      <c r="AM1805" t="s">
        <v>41</v>
      </c>
      <c r="AN1805">
        <v>108.389</v>
      </c>
      <c r="AO1805">
        <v>-1</v>
      </c>
      <c r="AP1805" s="11">
        <v>3.2</v>
      </c>
      <c r="AQ1805" t="s">
        <v>59</v>
      </c>
      <c r="AR1805">
        <f>VLOOKUP(AQ1805,MoodysRatingMapping!$A$3:$B$23,2,0)</f>
        <v>4.6000000000000005</v>
      </c>
      <c r="AS1805">
        <v>-1</v>
      </c>
      <c r="AT1805" s="11">
        <v>3.2</v>
      </c>
      <c r="AU1805" t="s">
        <v>69</v>
      </c>
      <c r="AV1805" s="15">
        <f>VLOOKUP(AU1805,'S&amp;PRatingMapping'!$A$3:$B$24,2,0)</f>
        <v>4.4285714285714279</v>
      </c>
      <c r="AX1805">
        <v>11809839.66</v>
      </c>
      <c r="AY1805" t="s">
        <v>30</v>
      </c>
      <c r="AZ1805">
        <v>1</v>
      </c>
      <c r="BA1805" t="s">
        <v>41</v>
      </c>
      <c r="BB1805">
        <v>6.2110000000000012E-2</v>
      </c>
      <c r="BC1805">
        <v>-3</v>
      </c>
      <c r="BE1805" s="11">
        <v>3.3</v>
      </c>
      <c r="BF1805" t="s">
        <v>41</v>
      </c>
      <c r="BG1805">
        <v>121.4782</v>
      </c>
      <c r="BH1805">
        <v>-1</v>
      </c>
      <c r="BI1805" s="11">
        <v>3.2</v>
      </c>
      <c r="BJ1805" t="s">
        <v>59</v>
      </c>
      <c r="BK1805">
        <f>VLOOKUP(BJ1805,MoodysRatingMapping!$A$3:$B$23,2,0)</f>
        <v>4.6000000000000005</v>
      </c>
      <c r="BL1805">
        <v>-1</v>
      </c>
      <c r="BM1805" s="11">
        <v>3.2</v>
      </c>
      <c r="BN1805" t="s">
        <v>69</v>
      </c>
      <c r="BO1805" s="15">
        <f>VLOOKUP(BN1805,'S&amp;PRatingMapping'!$A$3:$B$24,2,0)</f>
        <v>4.4285714285714279</v>
      </c>
      <c r="BQ1805">
        <v>13808144.050000001</v>
      </c>
      <c r="BR1805" s="11" t="s">
        <v>30</v>
      </c>
      <c r="BS1805">
        <v>1</v>
      </c>
      <c r="BT1805" t="s">
        <v>41</v>
      </c>
      <c r="BU1805">
        <v>6.7210000000000006E-2</v>
      </c>
      <c r="BV1805">
        <v>-3</v>
      </c>
      <c r="BX1805" t="s">
        <v>43</v>
      </c>
      <c r="BY1805" t="s">
        <v>41</v>
      </c>
      <c r="BZ1805">
        <v>129.98269999999999</v>
      </c>
      <c r="CA1805">
        <v>-1</v>
      </c>
      <c r="CB1805" t="s">
        <v>45</v>
      </c>
      <c r="CC1805" t="s">
        <v>59</v>
      </c>
      <c r="CD1805">
        <f>VLOOKUP(CC1805,MoodysRatingMapping!$A$3:$B$23,2,0)</f>
        <v>4.6000000000000005</v>
      </c>
      <c r="CE1805">
        <v>-1</v>
      </c>
      <c r="CF1805" s="11">
        <v>3.2</v>
      </c>
      <c r="CG1805" t="s">
        <v>69</v>
      </c>
      <c r="CH1805" s="15">
        <f>VLOOKUP(CG1805,'S&amp;PRatingMapping'!$A$3:$B$24,2,0)</f>
        <v>4.4285714285714279</v>
      </c>
    </row>
    <row r="1806" spans="1:87" x14ac:dyDescent="0.25">
      <c r="A1806" s="2">
        <v>42521</v>
      </c>
      <c r="B1806">
        <v>6.1</v>
      </c>
      <c r="C1806">
        <v>82948</v>
      </c>
      <c r="D1806">
        <v>2.1</v>
      </c>
      <c r="E1806">
        <v>1</v>
      </c>
      <c r="F1806">
        <v>0</v>
      </c>
      <c r="G1806">
        <v>0</v>
      </c>
      <c r="H1806">
        <v>0</v>
      </c>
      <c r="I1806">
        <v>32471.05</v>
      </c>
      <c r="W1806" t="e">
        <f>VLOOKUP(V1806,MoodysRatingMapping!$A$3:$B$23,2,0)</f>
        <v>#N/A</v>
      </c>
      <c r="AA1806" s="7" t="e">
        <f>VLOOKUP(Z1806,'S&amp;PRatingMapping'!$A$3:$B$24,2,0)</f>
        <v>#N/A</v>
      </c>
      <c r="AC1806">
        <v>8762</v>
      </c>
      <c r="AD1806">
        <v>8762</v>
      </c>
      <c r="AE1806">
        <v>34870.15</v>
      </c>
      <c r="AR1806" t="e">
        <f>VLOOKUP(AQ1806,MoodysRatingMapping!$A$3:$B$23,2,0)</f>
        <v>#N/A</v>
      </c>
      <c r="AV1806" s="15" t="e">
        <f>VLOOKUP(AU1806,'S&amp;PRatingMapping'!$A$3:$B$24,2,0)</f>
        <v>#N/A</v>
      </c>
      <c r="AX1806">
        <v>34718.910000000003</v>
      </c>
      <c r="BK1806" t="e">
        <f>VLOOKUP(BJ1806,MoodysRatingMapping!$A$3:$B$23,2,0)</f>
        <v>#N/A</v>
      </c>
      <c r="BO1806" s="15" t="e">
        <f>VLOOKUP(BN1806,'S&amp;PRatingMapping'!$A$3:$B$24,2,0)</f>
        <v>#N/A</v>
      </c>
      <c r="BQ1806">
        <v>33148.29</v>
      </c>
      <c r="CD1806" t="e">
        <f>VLOOKUP(CC1806,MoodysRatingMapping!$A$3:$B$23,2,0)</f>
        <v>#N/A</v>
      </c>
      <c r="CH1806" s="15" t="e">
        <f>VLOOKUP(CG1806,'S&amp;PRatingMapping'!$A$3:$B$24,2,0)</f>
        <v>#N/A</v>
      </c>
    </row>
    <row r="1807" spans="1:87" x14ac:dyDescent="0.25">
      <c r="A1807" s="2">
        <v>43131</v>
      </c>
      <c r="B1807">
        <v>9.9</v>
      </c>
      <c r="C1807">
        <v>82948</v>
      </c>
      <c r="D1807">
        <v>5.9</v>
      </c>
      <c r="E1807">
        <v>1</v>
      </c>
      <c r="F1807">
        <v>0</v>
      </c>
      <c r="G1807">
        <v>0</v>
      </c>
      <c r="H1807">
        <v>0</v>
      </c>
      <c r="I1807">
        <v>1376014.88</v>
      </c>
      <c r="W1807" t="e">
        <f>VLOOKUP(V1807,MoodysRatingMapping!$A$3:$B$23,2,0)</f>
        <v>#N/A</v>
      </c>
      <c r="AA1807" s="7" t="e">
        <f>VLOOKUP(Z1807,'S&amp;PRatingMapping'!$A$3:$B$24,2,0)</f>
        <v>#N/A</v>
      </c>
      <c r="AC1807">
        <v>8782</v>
      </c>
      <c r="AD1807">
        <v>8782</v>
      </c>
      <c r="AE1807">
        <v>1301990.6299999999</v>
      </c>
      <c r="AR1807" t="e">
        <f>VLOOKUP(AQ1807,MoodysRatingMapping!$A$3:$B$23,2,0)</f>
        <v>#N/A</v>
      </c>
      <c r="AV1807" s="15" t="e">
        <f>VLOOKUP(AU1807,'S&amp;PRatingMapping'!$A$3:$B$24,2,0)</f>
        <v>#N/A</v>
      </c>
      <c r="AX1807">
        <v>837588.39</v>
      </c>
      <c r="BK1807" t="e">
        <f>VLOOKUP(BJ1807,MoodysRatingMapping!$A$3:$B$23,2,0)</f>
        <v>#N/A</v>
      </c>
      <c r="BO1807" s="15" t="e">
        <f>VLOOKUP(BN1807,'S&amp;PRatingMapping'!$A$3:$B$24,2,0)</f>
        <v>#N/A</v>
      </c>
      <c r="BQ1807">
        <v>815134.33</v>
      </c>
      <c r="CD1807" t="e">
        <f>VLOOKUP(CC1807,MoodysRatingMapping!$A$3:$B$23,2,0)</f>
        <v>#N/A</v>
      </c>
      <c r="CH1807" s="15" t="e">
        <f>VLOOKUP(CG1807,'S&amp;PRatingMapping'!$A$3:$B$24,2,0)</f>
        <v>#N/A</v>
      </c>
    </row>
    <row r="1808" spans="1:87" x14ac:dyDescent="0.25">
      <c r="A1808" s="2">
        <v>42398</v>
      </c>
      <c r="B1808">
        <v>5.0999999999999996</v>
      </c>
      <c r="C1808">
        <v>83014</v>
      </c>
      <c r="D1808">
        <v>1.1000000000000001</v>
      </c>
      <c r="E1808">
        <v>1</v>
      </c>
      <c r="F1808">
        <v>0</v>
      </c>
      <c r="G1808">
        <v>0</v>
      </c>
      <c r="H1808">
        <v>0</v>
      </c>
      <c r="I1808">
        <v>286032000</v>
      </c>
      <c r="J1808" s="9" t="s">
        <v>30</v>
      </c>
      <c r="K1808">
        <v>1</v>
      </c>
      <c r="L1808" t="s">
        <v>42</v>
      </c>
      <c r="M1808">
        <v>0.54949999999999999</v>
      </c>
      <c r="N1808">
        <v>-4</v>
      </c>
      <c r="W1808" t="e">
        <f>VLOOKUP(V1808,MoodysRatingMapping!$A$3:$B$23,2,0)</f>
        <v>#N/A</v>
      </c>
      <c r="AA1808" s="7" t="e">
        <f>VLOOKUP(Z1808,'S&amp;PRatingMapping'!$A$3:$B$24,2,0)</f>
        <v>#N/A</v>
      </c>
      <c r="AC1808">
        <v>8811</v>
      </c>
      <c r="AD1808">
        <v>8811</v>
      </c>
      <c r="AE1808">
        <v>286320000</v>
      </c>
      <c r="AF1808" t="s">
        <v>30</v>
      </c>
      <c r="AG1808">
        <v>1</v>
      </c>
      <c r="AH1808" t="s">
        <v>42</v>
      </c>
      <c r="AI1808">
        <v>4.0719999999999999E-2</v>
      </c>
      <c r="AJ1808">
        <v>-3</v>
      </c>
      <c r="AR1808" t="e">
        <f>VLOOKUP(AQ1808,MoodysRatingMapping!$A$3:$B$23,2,0)</f>
        <v>#N/A</v>
      </c>
      <c r="AV1808" s="15" t="e">
        <f>VLOOKUP(AU1808,'S&amp;PRatingMapping'!$A$3:$B$24,2,0)</f>
        <v>#N/A</v>
      </c>
      <c r="AX1808">
        <v>290352000</v>
      </c>
      <c r="AY1808" t="s">
        <v>30</v>
      </c>
      <c r="AZ1808">
        <v>1</v>
      </c>
      <c r="BA1808" t="s">
        <v>42</v>
      </c>
      <c r="BB1808">
        <v>3.6990000000000002E-2</v>
      </c>
      <c r="BC1808">
        <v>-3</v>
      </c>
      <c r="BK1808" t="e">
        <f>VLOOKUP(BJ1808,MoodysRatingMapping!$A$3:$B$23,2,0)</f>
        <v>#N/A</v>
      </c>
      <c r="BO1808" s="15" t="e">
        <f>VLOOKUP(BN1808,'S&amp;PRatingMapping'!$A$3:$B$24,2,0)</f>
        <v>#N/A</v>
      </c>
      <c r="BQ1808">
        <v>279528000</v>
      </c>
      <c r="BR1808" s="11" t="s">
        <v>30</v>
      </c>
      <c r="BS1808">
        <v>1</v>
      </c>
      <c r="BT1808" t="s">
        <v>42</v>
      </c>
      <c r="BU1808">
        <v>4.3929999999999997E-2</v>
      </c>
      <c r="BV1808">
        <v>-3</v>
      </c>
      <c r="CD1808" t="e">
        <f>VLOOKUP(CC1808,MoodysRatingMapping!$A$3:$B$23,2,0)</f>
        <v>#N/A</v>
      </c>
      <c r="CH1808" s="15" t="e">
        <f>VLOOKUP(CG1808,'S&amp;PRatingMapping'!$A$3:$B$24,2,0)</f>
        <v>#N/A</v>
      </c>
    </row>
    <row r="1809" spans="1:87" x14ac:dyDescent="0.25">
      <c r="A1809" s="2">
        <v>42825</v>
      </c>
      <c r="B1809">
        <v>6.1</v>
      </c>
      <c r="C1809">
        <v>83022</v>
      </c>
      <c r="D1809">
        <v>0.89999999999999947</v>
      </c>
      <c r="E1809">
        <v>1</v>
      </c>
      <c r="F1809">
        <v>0</v>
      </c>
      <c r="G1809">
        <v>0</v>
      </c>
      <c r="H1809">
        <v>0</v>
      </c>
      <c r="I1809">
        <v>18286658.82</v>
      </c>
      <c r="J1809" s="9" t="s">
        <v>40</v>
      </c>
      <c r="K1809">
        <v>2</v>
      </c>
      <c r="L1809" t="s">
        <v>41</v>
      </c>
      <c r="M1809">
        <v>0.35599999999999998</v>
      </c>
      <c r="N1809">
        <v>-5</v>
      </c>
      <c r="Q1809" s="11">
        <v>3.1</v>
      </c>
      <c r="R1809" t="s">
        <v>41</v>
      </c>
      <c r="S1809">
        <v>68.235299999999995</v>
      </c>
      <c r="T1809">
        <v>-4</v>
      </c>
      <c r="U1809" s="11">
        <v>3.1</v>
      </c>
      <c r="V1809" t="s">
        <v>52</v>
      </c>
      <c r="W1809">
        <f>VLOOKUP(V1809,MoodysRatingMapping!$A$3:$B$23,2,0)</f>
        <v>4.1500000000000004</v>
      </c>
      <c r="X1809">
        <v>-4</v>
      </c>
      <c r="Y1809">
        <v>2.2000000000000002</v>
      </c>
      <c r="Z1809" t="s">
        <v>77</v>
      </c>
      <c r="AA1809" s="7">
        <f>VLOOKUP(Z1809,'S&amp;PRatingMapping'!$A$3:$B$24,2,0)</f>
        <v>3.5714285714285707</v>
      </c>
      <c r="AC1809">
        <v>8878</v>
      </c>
      <c r="AD1809">
        <v>8878</v>
      </c>
      <c r="AE1809">
        <v>18397309.489999998</v>
      </c>
      <c r="AF1809" t="s">
        <v>40</v>
      </c>
      <c r="AG1809">
        <v>2</v>
      </c>
      <c r="AH1809" t="s">
        <v>41</v>
      </c>
      <c r="AI1809">
        <v>2.9000000000000001E-2</v>
      </c>
      <c r="AJ1809">
        <v>-4</v>
      </c>
      <c r="AL1809" t="s">
        <v>35</v>
      </c>
      <c r="AM1809" t="s">
        <v>41</v>
      </c>
      <c r="AN1809">
        <v>67.8</v>
      </c>
      <c r="AO1809">
        <v>-3</v>
      </c>
      <c r="AP1809" s="11">
        <v>3.1</v>
      </c>
      <c r="AQ1809" t="s">
        <v>52</v>
      </c>
      <c r="AR1809">
        <f>VLOOKUP(AQ1809,MoodysRatingMapping!$A$3:$B$23,2,0)</f>
        <v>4.1500000000000004</v>
      </c>
      <c r="AS1809">
        <v>-3</v>
      </c>
      <c r="AT1809" s="11">
        <v>2.2000000000000002</v>
      </c>
      <c r="AU1809" t="s">
        <v>77</v>
      </c>
      <c r="AV1809" s="15">
        <f>VLOOKUP(AU1809,'S&amp;PRatingMapping'!$A$3:$B$24,2,0)</f>
        <v>3.5714285714285707</v>
      </c>
      <c r="AX1809">
        <v>18736980.84</v>
      </c>
      <c r="AY1809" t="s">
        <v>40</v>
      </c>
      <c r="AZ1809">
        <v>2</v>
      </c>
      <c r="BA1809" t="s">
        <v>41</v>
      </c>
      <c r="BB1809">
        <v>2.997E-2</v>
      </c>
      <c r="BC1809">
        <v>-4</v>
      </c>
      <c r="BE1809" s="11">
        <v>3.1</v>
      </c>
      <c r="BF1809" t="s">
        <v>41</v>
      </c>
      <c r="BG1809">
        <v>72.722700000000003</v>
      </c>
      <c r="BH1809">
        <v>-3</v>
      </c>
      <c r="BI1809" s="11">
        <v>3.1</v>
      </c>
      <c r="BJ1809" t="s">
        <v>52</v>
      </c>
      <c r="BK1809">
        <f>VLOOKUP(BJ1809,MoodysRatingMapping!$A$3:$B$23,2,0)</f>
        <v>4.1500000000000004</v>
      </c>
      <c r="BL1809">
        <v>-3</v>
      </c>
      <c r="BM1809" s="11">
        <v>2.2000000000000002</v>
      </c>
      <c r="BN1809" t="s">
        <v>77</v>
      </c>
      <c r="BO1809" s="15">
        <f>VLOOKUP(BN1809,'S&amp;PRatingMapping'!$A$3:$B$24,2,0)</f>
        <v>3.5714285714285707</v>
      </c>
      <c r="BQ1809">
        <v>18163426.789999999</v>
      </c>
      <c r="BR1809" s="11" t="s">
        <v>30</v>
      </c>
      <c r="BS1809">
        <v>1</v>
      </c>
      <c r="BT1809" t="s">
        <v>41</v>
      </c>
      <c r="BU1809">
        <v>7.6689999999999994E-2</v>
      </c>
      <c r="BV1809">
        <v>-5</v>
      </c>
      <c r="BX1809" t="s">
        <v>35</v>
      </c>
      <c r="BY1809" t="s">
        <v>41</v>
      </c>
      <c r="BZ1809">
        <v>77.672700000000006</v>
      </c>
      <c r="CA1809">
        <v>-3</v>
      </c>
      <c r="CB1809" t="s">
        <v>35</v>
      </c>
      <c r="CC1809" t="s">
        <v>52</v>
      </c>
      <c r="CD1809">
        <f>VLOOKUP(CC1809,MoodysRatingMapping!$A$3:$B$23,2,0)</f>
        <v>4.1500000000000004</v>
      </c>
      <c r="CE1809">
        <v>-3</v>
      </c>
      <c r="CF1809" s="11">
        <v>2.2000000000000002</v>
      </c>
      <c r="CG1809" t="s">
        <v>77</v>
      </c>
      <c r="CH1809" s="15">
        <f>VLOOKUP(CG1809,'S&amp;PRatingMapping'!$A$3:$B$24,2,0)</f>
        <v>3.5714285714285707</v>
      </c>
    </row>
    <row r="1810" spans="1:87" x14ac:dyDescent="0.25">
      <c r="A1810" s="2">
        <v>41820</v>
      </c>
      <c r="B1810">
        <v>4</v>
      </c>
      <c r="C1810">
        <v>83083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23315282.93</v>
      </c>
      <c r="J1810" s="9">
        <v>5.0999999999999996</v>
      </c>
      <c r="K1810">
        <v>5</v>
      </c>
      <c r="L1810" t="s">
        <v>41</v>
      </c>
      <c r="M1810">
        <v>0.37941999999999998</v>
      </c>
      <c r="N1810">
        <v>1</v>
      </c>
      <c r="W1810" t="e">
        <f>VLOOKUP(V1810,MoodysRatingMapping!$A$3:$B$23,2,0)</f>
        <v>#N/A</v>
      </c>
      <c r="AA1810" s="7" t="e">
        <f>VLOOKUP(Z1810,'S&amp;PRatingMapping'!$A$3:$B$24,2,0)</f>
        <v>#N/A</v>
      </c>
      <c r="AC1810">
        <v>8983</v>
      </c>
      <c r="AD1810">
        <v>8983</v>
      </c>
      <c r="AE1810">
        <v>23128729.289999999</v>
      </c>
      <c r="AF1810" t="s">
        <v>38</v>
      </c>
      <c r="AG1810">
        <v>5</v>
      </c>
      <c r="AH1810" t="s">
        <v>41</v>
      </c>
      <c r="AI1810">
        <v>0.38329000000000002</v>
      </c>
      <c r="AJ1810">
        <v>2</v>
      </c>
      <c r="AR1810" t="e">
        <f>VLOOKUP(AQ1810,MoodysRatingMapping!$A$3:$B$23,2,0)</f>
        <v>#N/A</v>
      </c>
      <c r="AV1810" s="15" t="e">
        <f>VLOOKUP(AU1810,'S&amp;PRatingMapping'!$A$3:$B$24,2,0)</f>
        <v>#N/A</v>
      </c>
      <c r="AX1810">
        <v>22879715.43</v>
      </c>
      <c r="AY1810" t="s">
        <v>38</v>
      </c>
      <c r="AZ1810">
        <v>5</v>
      </c>
      <c r="BA1810" t="s">
        <v>41</v>
      </c>
      <c r="BB1810">
        <v>0.37170999999999998</v>
      </c>
      <c r="BC1810">
        <v>2</v>
      </c>
      <c r="BK1810" t="e">
        <f>VLOOKUP(BJ1810,MoodysRatingMapping!$A$3:$B$23,2,0)</f>
        <v>#N/A</v>
      </c>
      <c r="BO1810" s="15" t="e">
        <f>VLOOKUP(BN1810,'S&amp;PRatingMapping'!$A$3:$B$24,2,0)</f>
        <v>#N/A</v>
      </c>
      <c r="BQ1810">
        <v>22683100.73</v>
      </c>
      <c r="BR1810" s="11">
        <v>5.0999999999999996</v>
      </c>
      <c r="BS1810">
        <v>5</v>
      </c>
      <c r="BT1810" t="s">
        <v>41</v>
      </c>
      <c r="BU1810">
        <v>0.43270999999999998</v>
      </c>
      <c r="BV1810">
        <v>2</v>
      </c>
      <c r="CD1810" t="e">
        <f>VLOOKUP(CC1810,MoodysRatingMapping!$A$3:$B$23,2,0)</f>
        <v>#N/A</v>
      </c>
      <c r="CH1810" s="15" t="e">
        <f>VLOOKUP(CG1810,'S&amp;PRatingMapping'!$A$3:$B$24,2,0)</f>
        <v>#N/A</v>
      </c>
    </row>
    <row r="1811" spans="1:87" x14ac:dyDescent="0.25">
      <c r="A1811" s="2">
        <v>41851</v>
      </c>
      <c r="B1811">
        <v>5.0999999999999996</v>
      </c>
      <c r="C1811">
        <v>83084</v>
      </c>
      <c r="D1811">
        <v>1.1000000000000001</v>
      </c>
      <c r="E1811">
        <v>1</v>
      </c>
      <c r="F1811">
        <v>0</v>
      </c>
      <c r="G1811">
        <v>0</v>
      </c>
      <c r="H1811">
        <v>0</v>
      </c>
      <c r="I1811">
        <v>4832694.7</v>
      </c>
      <c r="Q1811" s="11">
        <v>3.2</v>
      </c>
      <c r="R1811" t="s">
        <v>41</v>
      </c>
      <c r="S1811">
        <v>77.265326000000002</v>
      </c>
      <c r="T1811">
        <v>-2</v>
      </c>
      <c r="W1811" t="e">
        <f>VLOOKUP(V1811,MoodysRatingMapping!$A$3:$B$23,2,0)</f>
        <v>#N/A</v>
      </c>
      <c r="AA1811" s="7" t="e">
        <f>VLOOKUP(Z1811,'S&amp;PRatingMapping'!$A$3:$B$24,2,0)</f>
        <v>#N/A</v>
      </c>
      <c r="AC1811">
        <v>8137</v>
      </c>
      <c r="AD1811">
        <v>8137</v>
      </c>
      <c r="AE1811">
        <v>4832694.7</v>
      </c>
      <c r="AL1811" t="s">
        <v>45</v>
      </c>
      <c r="AM1811" t="s">
        <v>41</v>
      </c>
      <c r="AN1811">
        <v>83.907764999999998</v>
      </c>
      <c r="AO1811">
        <v>-1</v>
      </c>
      <c r="AR1811" t="e">
        <f>VLOOKUP(AQ1811,MoodysRatingMapping!$A$3:$B$23,2,0)</f>
        <v>#N/A</v>
      </c>
      <c r="AV1811" s="15" t="e">
        <f>VLOOKUP(AU1811,'S&amp;PRatingMapping'!$A$3:$B$24,2,0)</f>
        <v>#N/A</v>
      </c>
      <c r="AX1811">
        <v>4832694.7</v>
      </c>
      <c r="AY1811" t="s">
        <v>38</v>
      </c>
      <c r="AZ1811">
        <v>5</v>
      </c>
      <c r="BA1811" t="s">
        <v>41</v>
      </c>
      <c r="BB1811">
        <v>0.33112999999999998</v>
      </c>
      <c r="BC1811">
        <v>1</v>
      </c>
      <c r="BE1811" s="11">
        <v>3.2</v>
      </c>
      <c r="BF1811" t="s">
        <v>41</v>
      </c>
      <c r="BG1811">
        <v>84.472717000000003</v>
      </c>
      <c r="BH1811">
        <v>-1</v>
      </c>
      <c r="BI1811" s="11">
        <v>3.3</v>
      </c>
      <c r="BJ1811" t="s">
        <v>58</v>
      </c>
      <c r="BK1811">
        <f>VLOOKUP(BJ1811,MoodysRatingMapping!$A$3:$B$23,2,0)</f>
        <v>5.0500000000000007</v>
      </c>
      <c r="BL1811">
        <v>-1</v>
      </c>
      <c r="BO1811" s="15" t="e">
        <f>VLOOKUP(BN1811,'S&amp;PRatingMapping'!$A$3:$B$24,2,0)</f>
        <v>#N/A</v>
      </c>
      <c r="BQ1811">
        <v>5488267.0599999996</v>
      </c>
      <c r="BR1811" s="11" t="s">
        <v>29</v>
      </c>
      <c r="BS1811">
        <v>4</v>
      </c>
      <c r="BT1811" t="s">
        <v>41</v>
      </c>
      <c r="BU1811">
        <v>0.32567000000000002</v>
      </c>
      <c r="BV1811">
        <v>0</v>
      </c>
      <c r="BX1811" t="s">
        <v>45</v>
      </c>
      <c r="BY1811" t="s">
        <v>41</v>
      </c>
      <c r="BZ1811">
        <v>84.200455000000005</v>
      </c>
      <c r="CA1811">
        <v>-1</v>
      </c>
      <c r="CB1811" t="s">
        <v>43</v>
      </c>
      <c r="CC1811" t="s">
        <v>58</v>
      </c>
      <c r="CD1811">
        <f>VLOOKUP(CC1811,MoodysRatingMapping!$A$3:$B$23,2,0)</f>
        <v>5.0500000000000007</v>
      </c>
      <c r="CE1811">
        <v>-1</v>
      </c>
      <c r="CH1811" s="15" t="e">
        <f>VLOOKUP(CG1811,'S&amp;PRatingMapping'!$A$3:$B$24,2,0)</f>
        <v>#N/A</v>
      </c>
    </row>
    <row r="1812" spans="1:87" x14ac:dyDescent="0.25">
      <c r="A1812" s="2">
        <v>42247</v>
      </c>
      <c r="B1812">
        <v>7</v>
      </c>
      <c r="C1812">
        <v>83093</v>
      </c>
      <c r="D1812">
        <v>0.79999999999999982</v>
      </c>
      <c r="E1812">
        <v>1</v>
      </c>
      <c r="F1812">
        <v>0</v>
      </c>
      <c r="G1812">
        <v>0</v>
      </c>
      <c r="H1812">
        <v>0</v>
      </c>
      <c r="I1812">
        <v>206215.26</v>
      </c>
      <c r="W1812" t="e">
        <f>VLOOKUP(V1812,MoodysRatingMapping!$A$3:$B$23,2,0)</f>
        <v>#N/A</v>
      </c>
      <c r="AA1812" s="7" t="e">
        <f>VLOOKUP(Z1812,'S&amp;PRatingMapping'!$A$3:$B$24,2,0)</f>
        <v>#N/A</v>
      </c>
      <c r="AC1812">
        <v>8116</v>
      </c>
      <c r="AD1812">
        <v>8116</v>
      </c>
      <c r="AE1812">
        <v>206215.26</v>
      </c>
      <c r="AR1812" t="e">
        <f>VLOOKUP(AQ1812,MoodysRatingMapping!$A$3:$B$23,2,0)</f>
        <v>#N/A</v>
      </c>
      <c r="AV1812" s="15" t="e">
        <f>VLOOKUP(AU1812,'S&amp;PRatingMapping'!$A$3:$B$24,2,0)</f>
        <v>#N/A</v>
      </c>
      <c r="AX1812">
        <v>206215.26</v>
      </c>
      <c r="BK1812" t="e">
        <f>VLOOKUP(BJ1812,MoodysRatingMapping!$A$3:$B$23,2,0)</f>
        <v>#N/A</v>
      </c>
      <c r="BO1812" s="15" t="e">
        <f>VLOOKUP(BN1812,'S&amp;PRatingMapping'!$A$3:$B$24,2,0)</f>
        <v>#N/A</v>
      </c>
      <c r="BQ1812">
        <v>251063.89</v>
      </c>
      <c r="CD1812" t="e">
        <f>VLOOKUP(CC1812,MoodysRatingMapping!$A$3:$B$23,2,0)</f>
        <v>#N/A</v>
      </c>
      <c r="CH1812" s="15" t="e">
        <f>VLOOKUP(CG1812,'S&amp;PRatingMapping'!$A$3:$B$24,2,0)</f>
        <v>#N/A</v>
      </c>
    </row>
    <row r="1813" spans="1:87" x14ac:dyDescent="0.25">
      <c r="A1813" s="2">
        <v>42460</v>
      </c>
      <c r="B1813">
        <v>4</v>
      </c>
      <c r="C1813">
        <v>83187</v>
      </c>
      <c r="D1813">
        <v>0.70000000000000018</v>
      </c>
      <c r="E1813">
        <v>1</v>
      </c>
      <c r="F1813">
        <v>0</v>
      </c>
      <c r="G1813">
        <v>0</v>
      </c>
      <c r="H1813">
        <v>0</v>
      </c>
      <c r="I1813">
        <v>673757.26</v>
      </c>
      <c r="J1813" s="9" t="s">
        <v>30</v>
      </c>
      <c r="K1813">
        <v>1</v>
      </c>
      <c r="L1813" t="s">
        <v>41</v>
      </c>
      <c r="M1813">
        <v>0.18790000000000001</v>
      </c>
      <c r="N1813">
        <v>-3</v>
      </c>
      <c r="Q1813" s="11">
        <v>3.3</v>
      </c>
      <c r="R1813" t="s">
        <v>41</v>
      </c>
      <c r="S1813">
        <v>115.318477</v>
      </c>
      <c r="T1813">
        <v>-1</v>
      </c>
      <c r="U1813" s="11">
        <v>3.2</v>
      </c>
      <c r="V1813" t="s">
        <v>59</v>
      </c>
      <c r="W1813">
        <f>VLOOKUP(V1813,MoodysRatingMapping!$A$3:$B$23,2,0)</f>
        <v>4.6000000000000005</v>
      </c>
      <c r="X1813">
        <v>-1</v>
      </c>
      <c r="Y1813">
        <v>3.3</v>
      </c>
      <c r="Z1813" t="s">
        <v>81</v>
      </c>
      <c r="AA1813" s="7">
        <f>VLOOKUP(Z1813,'S&amp;PRatingMapping'!$A$3:$B$24,2,0)</f>
        <v>4.8571428571428568</v>
      </c>
      <c r="AC1813">
        <v>81198</v>
      </c>
      <c r="AD1813">
        <v>81198</v>
      </c>
      <c r="AE1813">
        <v>649610.84</v>
      </c>
      <c r="AF1813" t="s">
        <v>30</v>
      </c>
      <c r="AG1813">
        <v>1</v>
      </c>
      <c r="AH1813" t="s">
        <v>41</v>
      </c>
      <c r="AI1813">
        <v>7.3679999999999995E-2</v>
      </c>
      <c r="AJ1813">
        <v>-2</v>
      </c>
      <c r="AL1813" t="s">
        <v>43</v>
      </c>
      <c r="AM1813" t="s">
        <v>41</v>
      </c>
      <c r="AN1813">
        <v>135.545717</v>
      </c>
      <c r="AO1813">
        <v>0</v>
      </c>
      <c r="AP1813" s="11">
        <v>3.2</v>
      </c>
      <c r="AQ1813" t="s">
        <v>59</v>
      </c>
      <c r="AR1813">
        <f>VLOOKUP(AQ1813,MoodysRatingMapping!$A$3:$B$23,2,0)</f>
        <v>4.6000000000000005</v>
      </c>
      <c r="AS1813">
        <v>0</v>
      </c>
      <c r="AT1813" s="11">
        <v>3.3</v>
      </c>
      <c r="AU1813" t="s">
        <v>81</v>
      </c>
      <c r="AV1813" s="15">
        <f>VLOOKUP(AU1813,'S&amp;PRatingMapping'!$A$3:$B$24,2,0)</f>
        <v>4.8571428571428568</v>
      </c>
      <c r="AX1813">
        <v>605162.21</v>
      </c>
      <c r="AY1813" t="s">
        <v>30</v>
      </c>
      <c r="AZ1813">
        <v>1</v>
      </c>
      <c r="BA1813" t="s">
        <v>41</v>
      </c>
      <c r="BB1813">
        <v>4.1540000000000001E-2</v>
      </c>
      <c r="BC1813">
        <v>-2</v>
      </c>
      <c r="BE1813" s="11">
        <v>3.3</v>
      </c>
      <c r="BF1813" t="s">
        <v>41</v>
      </c>
      <c r="BG1813">
        <v>139.554968</v>
      </c>
      <c r="BH1813">
        <v>0</v>
      </c>
      <c r="BI1813" s="11">
        <v>3.2</v>
      </c>
      <c r="BJ1813" t="s">
        <v>59</v>
      </c>
      <c r="BK1813">
        <f>VLOOKUP(BJ1813,MoodysRatingMapping!$A$3:$B$23,2,0)</f>
        <v>4.6000000000000005</v>
      </c>
      <c r="BL1813">
        <v>0</v>
      </c>
      <c r="BM1813" s="11">
        <v>3.2</v>
      </c>
      <c r="BN1813" t="s">
        <v>69</v>
      </c>
      <c r="BO1813" s="15">
        <f>VLOOKUP(BN1813,'S&amp;PRatingMapping'!$A$3:$B$24,2,0)</f>
        <v>4.4285714285714279</v>
      </c>
      <c r="BQ1813">
        <v>11681.98</v>
      </c>
      <c r="BR1813" s="11" t="s">
        <v>30</v>
      </c>
      <c r="BS1813">
        <v>1</v>
      </c>
      <c r="BT1813" t="s">
        <v>41</v>
      </c>
      <c r="BU1813">
        <v>3.2340000000000001E-2</v>
      </c>
      <c r="BV1813">
        <v>-2</v>
      </c>
      <c r="BX1813" t="s">
        <v>46</v>
      </c>
      <c r="BY1813" t="s">
        <v>41</v>
      </c>
      <c r="BZ1813">
        <v>60.566322</v>
      </c>
      <c r="CA1813">
        <v>-1</v>
      </c>
      <c r="CB1813" t="s">
        <v>45</v>
      </c>
      <c r="CC1813" t="s">
        <v>59</v>
      </c>
      <c r="CD1813">
        <f>VLOOKUP(CC1813,MoodysRatingMapping!$A$3:$B$23,2,0)</f>
        <v>4.6000000000000005</v>
      </c>
      <c r="CE1813">
        <v>0</v>
      </c>
      <c r="CF1813" s="11">
        <v>3.2</v>
      </c>
      <c r="CG1813" t="s">
        <v>69</v>
      </c>
      <c r="CH1813" s="15">
        <f>VLOOKUP(CG1813,'S&amp;PRatingMapping'!$A$3:$B$24,2,0)</f>
        <v>4.4285714285714279</v>
      </c>
    </row>
    <row r="1814" spans="1:87" x14ac:dyDescent="0.25">
      <c r="A1814" s="2">
        <v>42766</v>
      </c>
      <c r="B1814">
        <v>6.2</v>
      </c>
      <c r="C1814">
        <v>83199</v>
      </c>
      <c r="D1814">
        <v>1.100000000000001</v>
      </c>
      <c r="E1814">
        <v>1</v>
      </c>
      <c r="F1814">
        <v>0</v>
      </c>
      <c r="G1814">
        <v>0</v>
      </c>
      <c r="H1814">
        <v>0</v>
      </c>
      <c r="I1814">
        <v>5000000</v>
      </c>
      <c r="J1814" s="9">
        <v>5.2</v>
      </c>
      <c r="K1814">
        <v>6</v>
      </c>
      <c r="L1814" t="s">
        <v>41</v>
      </c>
      <c r="M1814">
        <v>0.23919000000000001</v>
      </c>
      <c r="N1814">
        <v>-2</v>
      </c>
      <c r="W1814" t="e">
        <f>VLOOKUP(V1814,MoodysRatingMapping!$A$3:$B$23,2,0)</f>
        <v>#N/A</v>
      </c>
      <c r="AA1814" s="7" t="e">
        <f>VLOOKUP(Z1814,'S&amp;PRatingMapping'!$A$3:$B$24,2,0)</f>
        <v>#N/A</v>
      </c>
      <c r="AC1814">
        <v>81261</v>
      </c>
      <c r="AD1814">
        <v>81261</v>
      </c>
      <c r="AE1814">
        <v>5000000</v>
      </c>
      <c r="AF1814" t="s">
        <v>34</v>
      </c>
      <c r="AG1814">
        <v>2</v>
      </c>
      <c r="AH1814" t="s">
        <v>41</v>
      </c>
      <c r="AI1814">
        <v>0.13153999999999999</v>
      </c>
      <c r="AJ1814">
        <v>-3</v>
      </c>
      <c r="AR1814" t="e">
        <f>VLOOKUP(AQ1814,MoodysRatingMapping!$A$3:$B$23,2,0)</f>
        <v>#N/A</v>
      </c>
      <c r="AV1814" s="15" t="e">
        <f>VLOOKUP(AU1814,'S&amp;PRatingMapping'!$A$3:$B$24,2,0)</f>
        <v>#N/A</v>
      </c>
      <c r="AX1814">
        <v>5000000</v>
      </c>
      <c r="AY1814" t="s">
        <v>35</v>
      </c>
      <c r="AZ1814">
        <v>3</v>
      </c>
      <c r="BA1814" t="s">
        <v>41</v>
      </c>
      <c r="BB1814">
        <v>0.16419</v>
      </c>
      <c r="BC1814">
        <v>-2</v>
      </c>
      <c r="BK1814" t="e">
        <f>VLOOKUP(BJ1814,MoodysRatingMapping!$A$3:$B$23,2,0)</f>
        <v>#N/A</v>
      </c>
      <c r="BO1814" s="15" t="e">
        <f>VLOOKUP(BN1814,'S&amp;PRatingMapping'!$A$3:$B$24,2,0)</f>
        <v>#N/A</v>
      </c>
      <c r="BQ1814">
        <v>5000000</v>
      </c>
      <c r="BR1814" s="11" t="s">
        <v>29</v>
      </c>
      <c r="BS1814">
        <v>4</v>
      </c>
      <c r="BT1814" t="s">
        <v>41</v>
      </c>
      <c r="BU1814">
        <v>0.2364</v>
      </c>
      <c r="BV1814">
        <v>-1</v>
      </c>
      <c r="CD1814" t="e">
        <f>VLOOKUP(CC1814,MoodysRatingMapping!$A$3:$B$23,2,0)</f>
        <v>#N/A</v>
      </c>
      <c r="CH1814" s="15" t="e">
        <f>VLOOKUP(CG1814,'S&amp;PRatingMapping'!$A$3:$B$24,2,0)</f>
        <v>#N/A</v>
      </c>
    </row>
    <row r="1815" spans="1:87" x14ac:dyDescent="0.25">
      <c r="A1815" s="2">
        <v>42460</v>
      </c>
      <c r="B1815">
        <v>4</v>
      </c>
      <c r="C1815">
        <v>83303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78586.33</v>
      </c>
      <c r="W1815" t="e">
        <f>VLOOKUP(V1815,MoodysRatingMapping!$A$3:$B$23,2,0)</f>
        <v>#N/A</v>
      </c>
      <c r="AA1815" s="7" t="e">
        <f>VLOOKUP(Z1815,'S&amp;PRatingMapping'!$A$3:$B$24,2,0)</f>
        <v>#N/A</v>
      </c>
      <c r="AC1815">
        <v>81387</v>
      </c>
      <c r="AD1815">
        <v>81387</v>
      </c>
      <c r="AE1815">
        <v>729844.96</v>
      </c>
      <c r="AR1815" t="e">
        <f>VLOOKUP(AQ1815,MoodysRatingMapping!$A$3:$B$23,2,0)</f>
        <v>#N/A</v>
      </c>
      <c r="AV1815" s="15" t="e">
        <f>VLOOKUP(AU1815,'S&amp;PRatingMapping'!$A$3:$B$24,2,0)</f>
        <v>#N/A</v>
      </c>
      <c r="AX1815">
        <v>736995.24</v>
      </c>
      <c r="BK1815" t="e">
        <f>VLOOKUP(BJ1815,MoodysRatingMapping!$A$3:$B$23,2,0)</f>
        <v>#N/A</v>
      </c>
      <c r="BO1815" s="15" t="e">
        <f>VLOOKUP(BN1815,'S&amp;PRatingMapping'!$A$3:$B$24,2,0)</f>
        <v>#N/A</v>
      </c>
      <c r="BQ1815">
        <v>754717.89</v>
      </c>
      <c r="CD1815" t="e">
        <f>VLOOKUP(CC1815,MoodysRatingMapping!$A$3:$B$23,2,0)</f>
        <v>#N/A</v>
      </c>
      <c r="CH1815" s="15" t="e">
        <f>VLOOKUP(CG1815,'S&amp;PRatingMapping'!$A$3:$B$24,2,0)</f>
        <v>#N/A</v>
      </c>
    </row>
    <row r="1816" spans="1:87" x14ac:dyDescent="0.25">
      <c r="A1816" s="2">
        <v>42886</v>
      </c>
      <c r="B1816">
        <v>4</v>
      </c>
      <c r="C1816">
        <v>83313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7235256.54</v>
      </c>
      <c r="J1816" s="9" t="s">
        <v>40</v>
      </c>
      <c r="K1816">
        <v>2</v>
      </c>
      <c r="L1816" t="s">
        <v>41</v>
      </c>
      <c r="M1816">
        <v>0.29260000000000003</v>
      </c>
      <c r="N1816">
        <v>-2</v>
      </c>
      <c r="Q1816" s="11" t="s">
        <v>30</v>
      </c>
      <c r="R1816" t="s">
        <v>41</v>
      </c>
      <c r="S1816">
        <v>25.973600000000001</v>
      </c>
      <c r="T1816">
        <v>-3</v>
      </c>
      <c r="U1816" s="11">
        <v>2.2000000000000002</v>
      </c>
      <c r="V1816" t="s">
        <v>51</v>
      </c>
      <c r="W1816">
        <f>VLOOKUP(V1816,MoodysRatingMapping!$A$3:$B$23,2,0)</f>
        <v>3.2500000000000004</v>
      </c>
      <c r="X1816">
        <v>-2</v>
      </c>
      <c r="Y1816">
        <v>2.2000000000000002</v>
      </c>
      <c r="Z1816" t="s">
        <v>71</v>
      </c>
      <c r="AA1816" s="7">
        <f>VLOOKUP(Z1816,'S&amp;PRatingMapping'!$A$3:$B$24,2,0)</f>
        <v>3.1428571428571423</v>
      </c>
      <c r="AC1816">
        <v>8141</v>
      </c>
      <c r="AD1816">
        <v>8141</v>
      </c>
      <c r="AE1816">
        <v>7181027.5099999998</v>
      </c>
      <c r="AF1816" t="s">
        <v>40</v>
      </c>
      <c r="AG1816">
        <v>2</v>
      </c>
      <c r="AH1816" t="s">
        <v>41</v>
      </c>
      <c r="AI1816">
        <v>2.785E-2</v>
      </c>
      <c r="AJ1816">
        <v>-1</v>
      </c>
      <c r="AL1816" t="s">
        <v>30</v>
      </c>
      <c r="AM1816" t="s">
        <v>41</v>
      </c>
      <c r="AN1816">
        <v>26.4373</v>
      </c>
      <c r="AO1816">
        <v>-2</v>
      </c>
      <c r="AP1816" s="11">
        <v>2.2000000000000002</v>
      </c>
      <c r="AQ1816" t="s">
        <v>51</v>
      </c>
      <c r="AR1816">
        <f>VLOOKUP(AQ1816,MoodysRatingMapping!$A$3:$B$23,2,0)</f>
        <v>3.2500000000000004</v>
      </c>
      <c r="AS1816">
        <v>-1</v>
      </c>
      <c r="AT1816" s="11">
        <v>2.2000000000000002</v>
      </c>
      <c r="AU1816" t="s">
        <v>71</v>
      </c>
      <c r="AV1816" s="15">
        <f>VLOOKUP(AU1816,'S&amp;PRatingMapping'!$A$3:$B$24,2,0)</f>
        <v>3.1428571428571423</v>
      </c>
      <c r="AX1816">
        <v>3947887.88</v>
      </c>
      <c r="AY1816" t="s">
        <v>34</v>
      </c>
      <c r="AZ1816">
        <v>2</v>
      </c>
      <c r="BA1816" t="s">
        <v>41</v>
      </c>
      <c r="BB1816">
        <v>0.14288000000000001</v>
      </c>
      <c r="BC1816">
        <v>-1</v>
      </c>
      <c r="BE1816" s="11" t="s">
        <v>30</v>
      </c>
      <c r="BF1816" t="s">
        <v>41</v>
      </c>
      <c r="BG1816">
        <v>31.670078</v>
      </c>
      <c r="BH1816">
        <v>-2</v>
      </c>
      <c r="BI1816" s="11">
        <v>2.1</v>
      </c>
      <c r="BJ1816" t="s">
        <v>60</v>
      </c>
      <c r="BK1816">
        <f>VLOOKUP(BJ1816,MoodysRatingMapping!$A$3:$B$23,2,0)</f>
        <v>2.8000000000000003</v>
      </c>
      <c r="BL1816">
        <v>-1</v>
      </c>
      <c r="BM1816" s="11">
        <v>2.1</v>
      </c>
      <c r="BN1816" t="s">
        <v>80</v>
      </c>
      <c r="BO1816" s="15">
        <f>VLOOKUP(BN1816,'S&amp;PRatingMapping'!$A$3:$B$24,2,0)</f>
        <v>2.714285714285714</v>
      </c>
      <c r="BQ1816">
        <v>3929659.1</v>
      </c>
      <c r="BR1816" s="11">
        <v>3.1</v>
      </c>
      <c r="BS1816">
        <v>3</v>
      </c>
      <c r="BT1816" t="s">
        <v>41</v>
      </c>
      <c r="BU1816">
        <v>0.182</v>
      </c>
      <c r="BV1816">
        <v>0</v>
      </c>
      <c r="BX1816" t="s">
        <v>30</v>
      </c>
      <c r="BY1816" t="s">
        <v>41</v>
      </c>
      <c r="BZ1816">
        <v>35.557248999999999</v>
      </c>
      <c r="CA1816">
        <v>-2</v>
      </c>
      <c r="CB1816" t="s">
        <v>34</v>
      </c>
      <c r="CC1816" t="s">
        <v>60</v>
      </c>
      <c r="CD1816">
        <f>VLOOKUP(CC1816,MoodysRatingMapping!$A$3:$B$23,2,0)</f>
        <v>2.8000000000000003</v>
      </c>
      <c r="CE1816">
        <v>-1</v>
      </c>
      <c r="CF1816" s="11">
        <v>2.1</v>
      </c>
      <c r="CG1816" t="s">
        <v>80</v>
      </c>
      <c r="CH1816" s="15">
        <f>VLOOKUP(CG1816,'S&amp;PRatingMapping'!$A$3:$B$24,2,0)</f>
        <v>2.714285714285714</v>
      </c>
    </row>
    <row r="1817" spans="1:87" x14ac:dyDescent="0.25">
      <c r="A1817" s="2">
        <v>42185</v>
      </c>
      <c r="B1817">
        <v>4</v>
      </c>
      <c r="C1817">
        <v>83369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3504318.14</v>
      </c>
      <c r="J1817" s="9" t="s">
        <v>30</v>
      </c>
      <c r="K1817">
        <v>1</v>
      </c>
      <c r="L1817" t="s">
        <v>41</v>
      </c>
      <c r="M1817">
        <v>0.155</v>
      </c>
      <c r="N1817">
        <v>-3</v>
      </c>
      <c r="Q1817" s="11">
        <v>2.1</v>
      </c>
      <c r="R1817" t="s">
        <v>41</v>
      </c>
      <c r="S1817">
        <v>33.653688000000002</v>
      </c>
      <c r="T1817">
        <v>-2</v>
      </c>
      <c r="U1817" s="11">
        <v>2.1</v>
      </c>
      <c r="V1817" t="s">
        <v>60</v>
      </c>
      <c r="W1817">
        <f>VLOOKUP(V1817,MoodysRatingMapping!$A$3:$B$23,2,0)</f>
        <v>2.8000000000000003</v>
      </c>
      <c r="X1817">
        <v>-2</v>
      </c>
      <c r="Y1817">
        <v>2.1</v>
      </c>
      <c r="Z1817" t="s">
        <v>80</v>
      </c>
      <c r="AA1817" s="7">
        <f>VLOOKUP(Z1817,'S&amp;PRatingMapping'!$A$3:$B$24,2,0)</f>
        <v>2.714285714285714</v>
      </c>
      <c r="AC1817">
        <v>81422</v>
      </c>
      <c r="AD1817">
        <v>81422</v>
      </c>
      <c r="AE1817">
        <v>3178805.59</v>
      </c>
      <c r="AF1817" t="s">
        <v>30</v>
      </c>
      <c r="AG1817">
        <v>1</v>
      </c>
      <c r="AH1817" t="s">
        <v>41</v>
      </c>
      <c r="AI1817">
        <v>0.10843</v>
      </c>
      <c r="AJ1817">
        <v>-2</v>
      </c>
      <c r="AL1817" t="s">
        <v>30</v>
      </c>
      <c r="AM1817" t="s">
        <v>41</v>
      </c>
      <c r="AN1817">
        <v>30.903462999999999</v>
      </c>
      <c r="AO1817">
        <v>-2</v>
      </c>
      <c r="AP1817" s="11">
        <v>2.1</v>
      </c>
      <c r="AQ1817" t="s">
        <v>60</v>
      </c>
      <c r="AR1817">
        <f>VLOOKUP(AQ1817,MoodysRatingMapping!$A$3:$B$23,2,0)</f>
        <v>2.8000000000000003</v>
      </c>
      <c r="AS1817">
        <v>-1</v>
      </c>
      <c r="AT1817" s="11">
        <v>2.1</v>
      </c>
      <c r="AU1817" t="s">
        <v>80</v>
      </c>
      <c r="AV1817" s="15">
        <f>VLOOKUP(AU1817,'S&amp;PRatingMapping'!$A$3:$B$24,2,0)</f>
        <v>2.714285714285714</v>
      </c>
      <c r="AX1817">
        <v>3074518.19</v>
      </c>
      <c r="AY1817" t="s">
        <v>34</v>
      </c>
      <c r="AZ1817">
        <v>2</v>
      </c>
      <c r="BA1817" t="s">
        <v>41</v>
      </c>
      <c r="BB1817">
        <v>0.12584999999999999</v>
      </c>
      <c r="BC1817">
        <v>-1</v>
      </c>
      <c r="BE1817" s="11">
        <v>2.1</v>
      </c>
      <c r="BF1817" t="s">
        <v>41</v>
      </c>
      <c r="BG1817">
        <v>30.439530000000001</v>
      </c>
      <c r="BH1817">
        <v>-1</v>
      </c>
      <c r="BI1817" s="11">
        <v>2.1</v>
      </c>
      <c r="BJ1817" t="s">
        <v>60</v>
      </c>
      <c r="BK1817">
        <f>VLOOKUP(BJ1817,MoodysRatingMapping!$A$3:$B$23,2,0)</f>
        <v>2.8000000000000003</v>
      </c>
      <c r="BL1817">
        <v>-1</v>
      </c>
      <c r="BM1817" s="11">
        <v>2.1</v>
      </c>
      <c r="BN1817" t="s">
        <v>80</v>
      </c>
      <c r="BO1817" s="15">
        <f>VLOOKUP(BN1817,'S&amp;PRatingMapping'!$A$3:$B$24,2,0)</f>
        <v>2.714285714285714</v>
      </c>
      <c r="BQ1817">
        <v>2508260.69</v>
      </c>
      <c r="BR1817" s="11">
        <v>2.1</v>
      </c>
      <c r="BS1817">
        <v>2</v>
      </c>
      <c r="BT1817" t="s">
        <v>41</v>
      </c>
      <c r="BU1817">
        <v>0.13738</v>
      </c>
      <c r="BV1817">
        <v>-1</v>
      </c>
      <c r="BX1817" t="s">
        <v>34</v>
      </c>
      <c r="BY1817" t="s">
        <v>41</v>
      </c>
      <c r="BZ1817">
        <v>35.194817999999998</v>
      </c>
      <c r="CA1817">
        <v>-1</v>
      </c>
      <c r="CB1817" t="s">
        <v>34</v>
      </c>
      <c r="CC1817" t="s">
        <v>60</v>
      </c>
      <c r="CD1817">
        <f>VLOOKUP(CC1817,MoodysRatingMapping!$A$3:$B$23,2,0)</f>
        <v>2.8000000000000003</v>
      </c>
      <c r="CE1817">
        <v>-1</v>
      </c>
      <c r="CF1817" s="11">
        <v>2.1</v>
      </c>
      <c r="CG1817" t="s">
        <v>80</v>
      </c>
      <c r="CH1817" s="15">
        <f>VLOOKUP(CG1817,'S&amp;PRatingMapping'!$A$3:$B$24,2,0)</f>
        <v>2.714285714285714</v>
      </c>
    </row>
    <row r="1818" spans="1:87" x14ac:dyDescent="0.25">
      <c r="A1818" s="2">
        <v>42916</v>
      </c>
      <c r="B1818">
        <v>4</v>
      </c>
      <c r="C1818">
        <v>83369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3329094.93</v>
      </c>
      <c r="J1818" s="9" t="s">
        <v>40</v>
      </c>
      <c r="K1818">
        <v>2</v>
      </c>
      <c r="L1818" t="s">
        <v>41</v>
      </c>
      <c r="M1818">
        <v>0.26800000000000002</v>
      </c>
      <c r="N1818">
        <v>-2</v>
      </c>
      <c r="Q1818" s="11" t="s">
        <v>30</v>
      </c>
      <c r="R1818" t="s">
        <v>41</v>
      </c>
      <c r="S1818">
        <v>24.5779</v>
      </c>
      <c r="T1818">
        <v>-3</v>
      </c>
      <c r="U1818" s="11">
        <v>2.2000000000000002</v>
      </c>
      <c r="V1818" t="s">
        <v>51</v>
      </c>
      <c r="W1818">
        <f>VLOOKUP(V1818,MoodysRatingMapping!$A$3:$B$23,2,0)</f>
        <v>3.2500000000000004</v>
      </c>
      <c r="X1818">
        <v>-2</v>
      </c>
      <c r="Y1818">
        <v>2.2000000000000002</v>
      </c>
      <c r="Z1818" t="s">
        <v>71</v>
      </c>
      <c r="AA1818" s="7">
        <f>VLOOKUP(Z1818,'S&amp;PRatingMapping'!$A$3:$B$24,2,0)</f>
        <v>3.1428571428571423</v>
      </c>
      <c r="AC1818">
        <v>81446</v>
      </c>
      <c r="AD1818">
        <v>81446</v>
      </c>
      <c r="AE1818">
        <v>2601476.5099999998</v>
      </c>
      <c r="AF1818" t="s">
        <v>40</v>
      </c>
      <c r="AG1818">
        <v>2</v>
      </c>
      <c r="AH1818" t="s">
        <v>41</v>
      </c>
      <c r="AI1818">
        <v>2.9260000000000001E-2</v>
      </c>
      <c r="AJ1818">
        <v>-1</v>
      </c>
      <c r="AL1818" t="s">
        <v>30</v>
      </c>
      <c r="AM1818" t="s">
        <v>41</v>
      </c>
      <c r="AN1818">
        <v>25.973600000000001</v>
      </c>
      <c r="AO1818">
        <v>-2</v>
      </c>
      <c r="AP1818" s="11">
        <v>2.2000000000000002</v>
      </c>
      <c r="AQ1818" t="s">
        <v>51</v>
      </c>
      <c r="AR1818">
        <f>VLOOKUP(AQ1818,MoodysRatingMapping!$A$3:$B$23,2,0)</f>
        <v>3.2500000000000004</v>
      </c>
      <c r="AS1818">
        <v>-1</v>
      </c>
      <c r="AT1818" s="11">
        <v>2.2000000000000002</v>
      </c>
      <c r="AU1818" t="s">
        <v>71</v>
      </c>
      <c r="AV1818" s="15">
        <f>VLOOKUP(AU1818,'S&amp;PRatingMapping'!$A$3:$B$24,2,0)</f>
        <v>3.1428571428571423</v>
      </c>
      <c r="AX1818">
        <v>5908000</v>
      </c>
      <c r="AY1818" t="s">
        <v>40</v>
      </c>
      <c r="AZ1818">
        <v>2</v>
      </c>
      <c r="BA1818" t="s">
        <v>41</v>
      </c>
      <c r="BB1818">
        <v>2.785E-2</v>
      </c>
      <c r="BC1818">
        <v>-1</v>
      </c>
      <c r="BE1818" s="11" t="s">
        <v>30</v>
      </c>
      <c r="BF1818" t="s">
        <v>41</v>
      </c>
      <c r="BG1818">
        <v>26.4373</v>
      </c>
      <c r="BH1818">
        <v>-2</v>
      </c>
      <c r="BI1818" s="11">
        <v>2.2000000000000002</v>
      </c>
      <c r="BJ1818" t="s">
        <v>51</v>
      </c>
      <c r="BK1818">
        <f>VLOOKUP(BJ1818,MoodysRatingMapping!$A$3:$B$23,2,0)</f>
        <v>3.2500000000000004</v>
      </c>
      <c r="BL1818">
        <v>-1</v>
      </c>
      <c r="BM1818" s="11">
        <v>2.2000000000000002</v>
      </c>
      <c r="BN1818" t="s">
        <v>71</v>
      </c>
      <c r="BO1818" s="15">
        <f>VLOOKUP(BN1818,'S&amp;PRatingMapping'!$A$3:$B$24,2,0)</f>
        <v>3.1428571428571423</v>
      </c>
      <c r="BQ1818">
        <v>3894894.23</v>
      </c>
      <c r="BR1818" s="11" t="s">
        <v>40</v>
      </c>
      <c r="BS1818">
        <v>2</v>
      </c>
      <c r="BT1818" t="s">
        <v>41</v>
      </c>
      <c r="BU1818">
        <v>2.682E-2</v>
      </c>
      <c r="BV1818">
        <v>-1</v>
      </c>
      <c r="BX1818" t="s">
        <v>30</v>
      </c>
      <c r="BY1818" t="s">
        <v>41</v>
      </c>
      <c r="BZ1818">
        <v>26.2774</v>
      </c>
      <c r="CA1818">
        <v>-2</v>
      </c>
      <c r="CB1818" t="s">
        <v>44</v>
      </c>
      <c r="CC1818" t="s">
        <v>51</v>
      </c>
      <c r="CD1818">
        <f>VLOOKUP(CC1818,MoodysRatingMapping!$A$3:$B$23,2,0)</f>
        <v>3.2500000000000004</v>
      </c>
      <c r="CE1818">
        <v>-1</v>
      </c>
      <c r="CF1818" s="11">
        <v>2.2000000000000002</v>
      </c>
      <c r="CG1818" t="s">
        <v>71</v>
      </c>
      <c r="CH1818" s="15">
        <f>VLOOKUP(CG1818,'S&amp;PRatingMapping'!$A$3:$B$24,2,0)</f>
        <v>3.1428571428571423</v>
      </c>
    </row>
    <row r="1819" spans="1:87" x14ac:dyDescent="0.25">
      <c r="A1819" s="2">
        <v>42338</v>
      </c>
      <c r="B1819">
        <v>3.2</v>
      </c>
      <c r="C1819">
        <v>83410</v>
      </c>
      <c r="D1819">
        <v>0.1000000000000001</v>
      </c>
      <c r="E1819">
        <v>1</v>
      </c>
      <c r="F1819">
        <v>0</v>
      </c>
      <c r="G1819">
        <v>0</v>
      </c>
      <c r="H1819">
        <v>0</v>
      </c>
      <c r="I1819">
        <v>90467931.120000005</v>
      </c>
      <c r="J1819" s="9" t="s">
        <v>30</v>
      </c>
      <c r="K1819">
        <v>1</v>
      </c>
      <c r="L1819" t="s">
        <v>42</v>
      </c>
      <c r="M1819">
        <v>0.1196</v>
      </c>
      <c r="N1819">
        <v>-2</v>
      </c>
      <c r="U1819" s="11">
        <v>3.1</v>
      </c>
      <c r="V1819" t="s">
        <v>52</v>
      </c>
      <c r="W1819">
        <f>VLOOKUP(V1819,MoodysRatingMapping!$A$3:$B$23,2,0)</f>
        <v>4.1500000000000004</v>
      </c>
      <c r="Y1819">
        <v>3.2</v>
      </c>
      <c r="Z1819" t="s">
        <v>69</v>
      </c>
      <c r="AA1819" s="7">
        <f>VLOOKUP(Z1819,'S&amp;PRatingMapping'!$A$3:$B$24,2,0)</f>
        <v>4.4285714285714279</v>
      </c>
      <c r="AB1819" t="s">
        <v>93</v>
      </c>
      <c r="AC1819">
        <v>8148</v>
      </c>
      <c r="AD1819">
        <v>8148</v>
      </c>
      <c r="AE1819">
        <v>82821211.969999999</v>
      </c>
      <c r="AF1819" t="s">
        <v>30</v>
      </c>
      <c r="AG1819">
        <v>1</v>
      </c>
      <c r="AH1819" t="s">
        <v>42</v>
      </c>
      <c r="AI1819">
        <v>1.123E-2</v>
      </c>
      <c r="AJ1819">
        <v>-2</v>
      </c>
      <c r="AP1819" s="11">
        <v>3.1</v>
      </c>
      <c r="AQ1819" t="s">
        <v>52</v>
      </c>
      <c r="AR1819">
        <f>VLOOKUP(AQ1819,MoodysRatingMapping!$A$3:$B$23,2,0)</f>
        <v>4.1500000000000004</v>
      </c>
      <c r="AS1819">
        <v>0</v>
      </c>
      <c r="AT1819" s="11">
        <v>3.2</v>
      </c>
      <c r="AU1819" t="s">
        <v>69</v>
      </c>
      <c r="AV1819" s="15">
        <f>VLOOKUP(AU1819,'S&amp;PRatingMapping'!$A$3:$B$24,2,0)</f>
        <v>4.4285714285714279</v>
      </c>
      <c r="AX1819">
        <v>82137800.010000005</v>
      </c>
      <c r="AY1819" t="s">
        <v>30</v>
      </c>
      <c r="AZ1819">
        <v>1</v>
      </c>
      <c r="BA1819" t="s">
        <v>42</v>
      </c>
      <c r="BB1819">
        <v>2.3539999999999998E-2</v>
      </c>
      <c r="BC1819">
        <v>-2</v>
      </c>
      <c r="BI1819" s="11">
        <v>3.1</v>
      </c>
      <c r="BJ1819" t="s">
        <v>52</v>
      </c>
      <c r="BK1819">
        <f>VLOOKUP(BJ1819,MoodysRatingMapping!$A$3:$B$23,2,0)</f>
        <v>4.1500000000000004</v>
      </c>
      <c r="BL1819">
        <v>0</v>
      </c>
      <c r="BM1819" s="11">
        <v>3.1</v>
      </c>
      <c r="BN1819" t="s">
        <v>72</v>
      </c>
      <c r="BO1819" s="15">
        <f>VLOOKUP(BN1819,'S&amp;PRatingMapping'!$A$3:$B$24,2,0)</f>
        <v>3.9999999999999991</v>
      </c>
      <c r="BP1819" t="s">
        <v>93</v>
      </c>
      <c r="BQ1819">
        <v>83346454.420000002</v>
      </c>
      <c r="BR1819" s="11" t="s">
        <v>30</v>
      </c>
      <c r="BS1819">
        <v>1</v>
      </c>
      <c r="BT1819" t="s">
        <v>42</v>
      </c>
      <c r="BU1819">
        <v>1.106E-2</v>
      </c>
      <c r="BV1819">
        <v>-2</v>
      </c>
      <c r="CB1819" t="s">
        <v>35</v>
      </c>
      <c r="CC1819" t="s">
        <v>52</v>
      </c>
      <c r="CD1819">
        <f>VLOOKUP(CC1819,MoodysRatingMapping!$A$3:$B$23,2,0)</f>
        <v>4.1500000000000004</v>
      </c>
      <c r="CE1819">
        <v>0</v>
      </c>
      <c r="CF1819" s="11">
        <v>3.1</v>
      </c>
      <c r="CG1819" t="s">
        <v>72</v>
      </c>
      <c r="CH1819" s="15">
        <f>VLOOKUP(CG1819,'S&amp;PRatingMapping'!$A$3:$B$24,2,0)</f>
        <v>3.9999999999999991</v>
      </c>
      <c r="CI1819" t="s">
        <v>91</v>
      </c>
    </row>
    <row r="1820" spans="1:87" x14ac:dyDescent="0.25">
      <c r="A1820" s="2">
        <v>42185</v>
      </c>
      <c r="B1820">
        <v>4</v>
      </c>
      <c r="C1820">
        <v>83447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2903061.68</v>
      </c>
      <c r="J1820" s="9" t="s">
        <v>30</v>
      </c>
      <c r="K1820">
        <v>1</v>
      </c>
      <c r="L1820" t="s">
        <v>41</v>
      </c>
      <c r="M1820">
        <v>0.22850000000000001</v>
      </c>
      <c r="N1820">
        <v>-3</v>
      </c>
      <c r="Q1820" s="11">
        <v>3.1</v>
      </c>
      <c r="R1820" t="s">
        <v>41</v>
      </c>
      <c r="S1820">
        <v>74.569417999999999</v>
      </c>
      <c r="T1820">
        <v>-1</v>
      </c>
      <c r="U1820" s="11">
        <v>3.1</v>
      </c>
      <c r="V1820" t="s">
        <v>52</v>
      </c>
      <c r="W1820">
        <f>VLOOKUP(V1820,MoodysRatingMapping!$A$3:$B$23,2,0)</f>
        <v>4.1500000000000004</v>
      </c>
      <c r="X1820">
        <v>-1</v>
      </c>
      <c r="Y1820">
        <v>2.2000000000000002</v>
      </c>
      <c r="Z1820" t="s">
        <v>71</v>
      </c>
      <c r="AA1820" s="7">
        <f>VLOOKUP(Z1820,'S&amp;PRatingMapping'!$A$3:$B$24,2,0)</f>
        <v>3.1428571428571423</v>
      </c>
      <c r="AC1820">
        <v>8152</v>
      </c>
      <c r="AD1820">
        <v>8152</v>
      </c>
      <c r="AE1820">
        <v>1347726.93</v>
      </c>
      <c r="AF1820" t="s">
        <v>30</v>
      </c>
      <c r="AG1820">
        <v>1</v>
      </c>
      <c r="AH1820" t="s">
        <v>41</v>
      </c>
      <c r="AI1820">
        <v>2.733E-2</v>
      </c>
      <c r="AJ1820">
        <v>-2</v>
      </c>
      <c r="AL1820" t="s">
        <v>45</v>
      </c>
      <c r="AM1820" t="s">
        <v>41</v>
      </c>
      <c r="AN1820">
        <v>69.614857000000001</v>
      </c>
      <c r="AO1820">
        <v>0</v>
      </c>
      <c r="AP1820" s="11">
        <v>3.1</v>
      </c>
      <c r="AQ1820" t="s">
        <v>52</v>
      </c>
      <c r="AR1820">
        <f>VLOOKUP(AQ1820,MoodysRatingMapping!$A$3:$B$23,2,0)</f>
        <v>4.1500000000000004</v>
      </c>
      <c r="AS1820">
        <v>0</v>
      </c>
      <c r="AT1820" s="11">
        <v>2.2000000000000002</v>
      </c>
      <c r="AU1820" t="s">
        <v>71</v>
      </c>
      <c r="AV1820" s="15">
        <f>VLOOKUP(AU1820,'S&amp;PRatingMapping'!$A$3:$B$24,2,0)</f>
        <v>3.1428571428571423</v>
      </c>
      <c r="AX1820">
        <v>1386003.89</v>
      </c>
      <c r="AY1820" t="s">
        <v>30</v>
      </c>
      <c r="AZ1820">
        <v>1</v>
      </c>
      <c r="BA1820" t="s">
        <v>41</v>
      </c>
      <c r="BB1820">
        <v>2.7230000000000001E-2</v>
      </c>
      <c r="BC1820">
        <v>-2</v>
      </c>
      <c r="BE1820" s="11">
        <v>3.2</v>
      </c>
      <c r="BF1820" t="s">
        <v>41</v>
      </c>
      <c r="BG1820">
        <v>68.865575000000007</v>
      </c>
      <c r="BH1820">
        <v>0</v>
      </c>
      <c r="BI1820" s="11">
        <v>3.1</v>
      </c>
      <c r="BJ1820" t="s">
        <v>52</v>
      </c>
      <c r="BK1820">
        <f>VLOOKUP(BJ1820,MoodysRatingMapping!$A$3:$B$23,2,0)</f>
        <v>4.1500000000000004</v>
      </c>
      <c r="BL1820">
        <v>0</v>
      </c>
      <c r="BM1820" s="11">
        <v>2.2000000000000002</v>
      </c>
      <c r="BN1820" t="s">
        <v>71</v>
      </c>
      <c r="BO1820" s="15">
        <f>VLOOKUP(BN1820,'S&amp;PRatingMapping'!$A$3:$B$24,2,0)</f>
        <v>3.1428571428571423</v>
      </c>
      <c r="BQ1820">
        <v>1047821.18</v>
      </c>
      <c r="BR1820" s="11" t="s">
        <v>30</v>
      </c>
      <c r="BS1820">
        <v>1</v>
      </c>
      <c r="BT1820" t="s">
        <v>41</v>
      </c>
      <c r="BU1820">
        <v>2.76E-2</v>
      </c>
      <c r="BV1820">
        <v>-2</v>
      </c>
      <c r="BX1820" t="s">
        <v>45</v>
      </c>
      <c r="BY1820" t="s">
        <v>41</v>
      </c>
      <c r="BZ1820">
        <v>67.197871000000006</v>
      </c>
      <c r="CA1820">
        <v>0</v>
      </c>
      <c r="CB1820" t="s">
        <v>35</v>
      </c>
      <c r="CC1820" t="s">
        <v>52</v>
      </c>
      <c r="CD1820">
        <f>VLOOKUP(CC1820,MoodysRatingMapping!$A$3:$B$23,2,0)</f>
        <v>4.1500000000000004</v>
      </c>
      <c r="CE1820">
        <v>0</v>
      </c>
      <c r="CF1820" s="11">
        <v>2.2000000000000002</v>
      </c>
      <c r="CG1820" t="s">
        <v>71</v>
      </c>
      <c r="CH1820" s="15">
        <f>VLOOKUP(CG1820,'S&amp;PRatingMapping'!$A$3:$B$24,2,0)</f>
        <v>3.1428571428571423</v>
      </c>
    </row>
    <row r="1821" spans="1:87" x14ac:dyDescent="0.25">
      <c r="A1821" s="2">
        <v>41820</v>
      </c>
      <c r="B1821">
        <v>7</v>
      </c>
      <c r="C1821">
        <v>8359</v>
      </c>
      <c r="D1821">
        <v>0.79999999999999982</v>
      </c>
      <c r="E1821">
        <v>1</v>
      </c>
      <c r="F1821">
        <v>0</v>
      </c>
      <c r="G1821">
        <v>0</v>
      </c>
      <c r="H1821">
        <v>0</v>
      </c>
      <c r="I1821">
        <v>18175000</v>
      </c>
      <c r="J1821" s="9">
        <v>6.2</v>
      </c>
      <c r="K1821">
        <v>8</v>
      </c>
      <c r="L1821" t="s">
        <v>41</v>
      </c>
      <c r="M1821">
        <v>1.6895800000000001</v>
      </c>
      <c r="N1821">
        <v>-1</v>
      </c>
      <c r="Q1821" s="11">
        <v>5.0999999999999996</v>
      </c>
      <c r="R1821" t="s">
        <v>41</v>
      </c>
      <c r="S1821">
        <v>168.239463</v>
      </c>
      <c r="T1821">
        <v>-4</v>
      </c>
      <c r="W1821" t="e">
        <f>VLOOKUP(V1821,MoodysRatingMapping!$A$3:$B$23,2,0)</f>
        <v>#N/A</v>
      </c>
      <c r="AA1821" s="7" t="e">
        <f>VLOOKUP(Z1821,'S&amp;PRatingMapping'!$A$3:$B$24,2,0)</f>
        <v>#N/A</v>
      </c>
      <c r="AC1821">
        <v>81576</v>
      </c>
      <c r="AD1821">
        <v>81576</v>
      </c>
      <c r="AE1821">
        <v>18025000</v>
      </c>
      <c r="AF1821" t="s">
        <v>31</v>
      </c>
      <c r="AG1821">
        <v>7</v>
      </c>
      <c r="AH1821" t="s">
        <v>41</v>
      </c>
      <c r="AI1821">
        <v>1.29541</v>
      </c>
      <c r="AJ1821">
        <v>-1</v>
      </c>
      <c r="AL1821" t="s">
        <v>38</v>
      </c>
      <c r="AM1821" t="s">
        <v>41</v>
      </c>
      <c r="AN1821">
        <v>197.31154599999999</v>
      </c>
      <c r="AO1821">
        <v>-3</v>
      </c>
      <c r="AR1821" t="e">
        <f>VLOOKUP(AQ1821,MoodysRatingMapping!$A$3:$B$23,2,0)</f>
        <v>#N/A</v>
      </c>
      <c r="AV1821" s="15" t="e">
        <f>VLOOKUP(AU1821,'S&amp;PRatingMapping'!$A$3:$B$24,2,0)</f>
        <v>#N/A</v>
      </c>
      <c r="AX1821">
        <v>18015000</v>
      </c>
      <c r="AY1821" t="s">
        <v>31</v>
      </c>
      <c r="AZ1821">
        <v>7</v>
      </c>
      <c r="BA1821" t="s">
        <v>41</v>
      </c>
      <c r="BB1821">
        <v>1.3383</v>
      </c>
      <c r="BC1821">
        <v>-1</v>
      </c>
      <c r="BE1821" s="11">
        <v>5.2</v>
      </c>
      <c r="BF1821" t="s">
        <v>41</v>
      </c>
      <c r="BG1821">
        <v>210.59252000000001</v>
      </c>
      <c r="BH1821">
        <v>-2</v>
      </c>
      <c r="BK1821" t="e">
        <f>VLOOKUP(BJ1821,MoodysRatingMapping!$A$3:$B$23,2,0)</f>
        <v>#N/A</v>
      </c>
      <c r="BO1821" s="15" t="e">
        <f>VLOOKUP(BN1821,'S&amp;PRatingMapping'!$A$3:$B$24,2,0)</f>
        <v>#N/A</v>
      </c>
      <c r="BQ1821">
        <v>18155000</v>
      </c>
      <c r="BR1821" s="11">
        <v>6.1</v>
      </c>
      <c r="BS1821">
        <v>7</v>
      </c>
      <c r="BT1821" t="s">
        <v>41</v>
      </c>
      <c r="BU1821">
        <v>1.51953</v>
      </c>
      <c r="BV1821">
        <v>-1</v>
      </c>
      <c r="BX1821" t="s">
        <v>38</v>
      </c>
      <c r="BY1821" t="s">
        <v>41</v>
      </c>
      <c r="BZ1821">
        <v>208.43366499999999</v>
      </c>
      <c r="CA1821">
        <v>-3</v>
      </c>
      <c r="CD1821" t="e">
        <f>VLOOKUP(CC1821,MoodysRatingMapping!$A$3:$B$23,2,0)</f>
        <v>#N/A</v>
      </c>
      <c r="CH1821" s="15" t="e">
        <f>VLOOKUP(CG1821,'S&amp;PRatingMapping'!$A$3:$B$24,2,0)</f>
        <v>#N/A</v>
      </c>
    </row>
    <row r="1822" spans="1:87" x14ac:dyDescent="0.25">
      <c r="A1822" s="2">
        <v>41820</v>
      </c>
      <c r="B1822">
        <v>7</v>
      </c>
      <c r="C1822">
        <v>83742</v>
      </c>
      <c r="D1822">
        <v>1.9</v>
      </c>
      <c r="E1822">
        <v>1</v>
      </c>
      <c r="F1822">
        <v>0</v>
      </c>
      <c r="G1822">
        <v>0</v>
      </c>
      <c r="H1822">
        <v>0</v>
      </c>
      <c r="I1822">
        <v>5185744.05</v>
      </c>
      <c r="J1822" s="9">
        <v>5.2</v>
      </c>
      <c r="K1822">
        <v>6</v>
      </c>
      <c r="L1822" t="s">
        <v>41</v>
      </c>
      <c r="M1822">
        <v>0.83499999999999996</v>
      </c>
      <c r="N1822">
        <v>-3</v>
      </c>
      <c r="Q1822" s="11">
        <v>2.2999999999999998</v>
      </c>
      <c r="R1822" t="s">
        <v>41</v>
      </c>
      <c r="S1822">
        <v>49.818693000000003</v>
      </c>
      <c r="T1822">
        <v>-7</v>
      </c>
      <c r="W1822" t="e">
        <f>VLOOKUP(V1822,MoodysRatingMapping!$A$3:$B$23,2,0)</f>
        <v>#N/A</v>
      </c>
      <c r="AA1822" s="7" t="e">
        <f>VLOOKUP(Z1822,'S&amp;PRatingMapping'!$A$3:$B$24,2,0)</f>
        <v>#N/A</v>
      </c>
      <c r="AC1822">
        <v>8178</v>
      </c>
      <c r="AD1822">
        <v>8178</v>
      </c>
      <c r="AE1822">
        <v>5101183.78</v>
      </c>
      <c r="AF1822" t="s">
        <v>31</v>
      </c>
      <c r="AG1822">
        <v>7</v>
      </c>
      <c r="AH1822" t="s">
        <v>41</v>
      </c>
      <c r="AI1822">
        <v>1.45217</v>
      </c>
      <c r="AJ1822">
        <v>2</v>
      </c>
      <c r="AL1822" t="s">
        <v>46</v>
      </c>
      <c r="AM1822" t="s">
        <v>41</v>
      </c>
      <c r="AN1822">
        <v>61.953186000000002</v>
      </c>
      <c r="AO1822">
        <v>-3</v>
      </c>
      <c r="AR1822" t="e">
        <f>VLOOKUP(AQ1822,MoodysRatingMapping!$A$3:$B$23,2,0)</f>
        <v>#N/A</v>
      </c>
      <c r="AV1822" s="15" t="e">
        <f>VLOOKUP(AU1822,'S&amp;PRatingMapping'!$A$3:$B$24,2,0)</f>
        <v>#N/A</v>
      </c>
      <c r="AX1822">
        <v>5108029.79</v>
      </c>
      <c r="AY1822" t="s">
        <v>36</v>
      </c>
      <c r="AZ1822">
        <v>8</v>
      </c>
      <c r="BA1822" t="s">
        <v>41</v>
      </c>
      <c r="BB1822">
        <v>1.78868</v>
      </c>
      <c r="BC1822">
        <v>3</v>
      </c>
      <c r="BE1822" s="11">
        <v>2.2999999999999998</v>
      </c>
      <c r="BF1822" t="s">
        <v>41</v>
      </c>
      <c r="BG1822">
        <v>59.122902000000003</v>
      </c>
      <c r="BH1822">
        <v>-3</v>
      </c>
      <c r="BK1822" t="e">
        <f>VLOOKUP(BJ1822,MoodysRatingMapping!$A$3:$B$23,2,0)</f>
        <v>#N/A</v>
      </c>
      <c r="BO1822" s="15" t="e">
        <f>VLOOKUP(BN1822,'S&amp;PRatingMapping'!$A$3:$B$24,2,0)</f>
        <v>#N/A</v>
      </c>
      <c r="BQ1822">
        <v>5047069.41</v>
      </c>
      <c r="BR1822" s="11">
        <v>6.2</v>
      </c>
      <c r="BS1822">
        <v>8</v>
      </c>
      <c r="BT1822" t="s">
        <v>41</v>
      </c>
      <c r="BU1822">
        <v>2.4011800000000001</v>
      </c>
      <c r="BV1822">
        <v>3</v>
      </c>
      <c r="BX1822" t="s">
        <v>46</v>
      </c>
      <c r="BY1822" t="s">
        <v>41</v>
      </c>
      <c r="BZ1822">
        <v>57.083945999999997</v>
      </c>
      <c r="CA1822">
        <v>-3</v>
      </c>
      <c r="CD1822" t="e">
        <f>VLOOKUP(CC1822,MoodysRatingMapping!$A$3:$B$23,2,0)</f>
        <v>#N/A</v>
      </c>
      <c r="CH1822" s="15" t="e">
        <f>VLOOKUP(CG1822,'S&amp;PRatingMapping'!$A$3:$B$24,2,0)</f>
        <v>#N/A</v>
      </c>
    </row>
    <row r="1823" spans="1:87" x14ac:dyDescent="0.25">
      <c r="A1823" s="2">
        <v>43280</v>
      </c>
      <c r="B1823">
        <v>5.2</v>
      </c>
      <c r="C1823">
        <v>83749</v>
      </c>
      <c r="D1823">
        <v>0.10000000000000051</v>
      </c>
      <c r="E1823">
        <v>1</v>
      </c>
      <c r="F1823">
        <v>0</v>
      </c>
      <c r="G1823">
        <v>0</v>
      </c>
      <c r="H1823">
        <v>0</v>
      </c>
      <c r="I1823">
        <v>2097894.7400000002</v>
      </c>
      <c r="J1823" s="9" t="s">
        <v>32</v>
      </c>
      <c r="K1823">
        <v>3</v>
      </c>
      <c r="L1823" t="s">
        <v>41</v>
      </c>
      <c r="M1823">
        <v>0.34310000000000002</v>
      </c>
      <c r="N1823">
        <v>-3</v>
      </c>
      <c r="U1823" s="11">
        <v>5.2</v>
      </c>
      <c r="V1823" t="s">
        <v>49</v>
      </c>
      <c r="W1823">
        <f>VLOOKUP(V1823,MoodysRatingMapping!$A$3:$B$23,2,0)</f>
        <v>6.4000000000000012</v>
      </c>
      <c r="Y1823">
        <v>5.0999999999999996</v>
      </c>
      <c r="Z1823" t="s">
        <v>70</v>
      </c>
      <c r="AA1823" s="7">
        <f>VLOOKUP(Z1823,'S&amp;PRatingMapping'!$A$3:$B$24,2,0)</f>
        <v>5.7142857142857144</v>
      </c>
      <c r="AC1823">
        <v>81729</v>
      </c>
      <c r="AD1823">
        <v>81729</v>
      </c>
      <c r="AE1823">
        <v>1916032.64</v>
      </c>
      <c r="AF1823" t="s">
        <v>32</v>
      </c>
      <c r="AG1823">
        <v>3</v>
      </c>
      <c r="AH1823" t="s">
        <v>41</v>
      </c>
      <c r="AI1823">
        <v>3.882E-2</v>
      </c>
      <c r="AJ1823">
        <v>-2</v>
      </c>
      <c r="AP1823" s="11">
        <v>5.2</v>
      </c>
      <c r="AQ1823" t="s">
        <v>49</v>
      </c>
      <c r="AR1823">
        <f>VLOOKUP(AQ1823,MoodysRatingMapping!$A$3:$B$23,2,0)</f>
        <v>6.4000000000000012</v>
      </c>
      <c r="AS1823">
        <v>1</v>
      </c>
      <c r="AT1823" s="11">
        <v>5.0999999999999996</v>
      </c>
      <c r="AU1823" t="s">
        <v>70</v>
      </c>
      <c r="AV1823" s="15">
        <f>VLOOKUP(AU1823,'S&amp;PRatingMapping'!$A$3:$B$24,2,0)</f>
        <v>5.7142857142857144</v>
      </c>
      <c r="AX1823">
        <v>1706129.07</v>
      </c>
      <c r="AY1823" t="s">
        <v>32</v>
      </c>
      <c r="AZ1823">
        <v>3</v>
      </c>
      <c r="BA1823" t="s">
        <v>41</v>
      </c>
      <c r="BB1823">
        <v>4.1349999999999998E-2</v>
      </c>
      <c r="BC1823">
        <v>-2</v>
      </c>
      <c r="BI1823" s="11">
        <v>5.2</v>
      </c>
      <c r="BJ1823" t="s">
        <v>49</v>
      </c>
      <c r="BK1823">
        <f>VLOOKUP(BJ1823,MoodysRatingMapping!$A$3:$B$23,2,0)</f>
        <v>6.4000000000000012</v>
      </c>
      <c r="BL1823">
        <v>1</v>
      </c>
      <c r="BM1823" s="11">
        <v>5.0999999999999996</v>
      </c>
      <c r="BN1823" t="s">
        <v>70</v>
      </c>
      <c r="BO1823" s="15">
        <f>VLOOKUP(BN1823,'S&amp;PRatingMapping'!$A$3:$B$24,2,0)</f>
        <v>5.7142857142857144</v>
      </c>
      <c r="BQ1823">
        <v>3584426.69</v>
      </c>
      <c r="BR1823" s="11" t="s">
        <v>32</v>
      </c>
      <c r="BS1823">
        <v>3</v>
      </c>
      <c r="BT1823" t="s">
        <v>41</v>
      </c>
      <c r="BU1823">
        <v>3.6110000000000003E-2</v>
      </c>
      <c r="BV1823">
        <v>-2</v>
      </c>
      <c r="CB1823" t="s">
        <v>37</v>
      </c>
      <c r="CC1823" t="s">
        <v>49</v>
      </c>
      <c r="CD1823">
        <f>VLOOKUP(CC1823,MoodysRatingMapping!$A$3:$B$23,2,0)</f>
        <v>6.4000000000000012</v>
      </c>
      <c r="CE1823">
        <v>1</v>
      </c>
      <c r="CF1823" s="11">
        <v>5.0999999999999996</v>
      </c>
      <c r="CG1823" t="s">
        <v>70</v>
      </c>
      <c r="CH1823" s="15">
        <f>VLOOKUP(CG1823,'S&amp;PRatingMapping'!$A$3:$B$24,2,0)</f>
        <v>5.7142857142857144</v>
      </c>
    </row>
    <row r="1824" spans="1:87" x14ac:dyDescent="0.25">
      <c r="A1824" s="2">
        <v>42277</v>
      </c>
      <c r="B1824">
        <v>5.2</v>
      </c>
      <c r="C1824">
        <v>83751</v>
      </c>
      <c r="D1824">
        <v>1.2</v>
      </c>
      <c r="E1824">
        <v>1</v>
      </c>
      <c r="F1824">
        <v>0</v>
      </c>
      <c r="G1824">
        <v>0</v>
      </c>
      <c r="H1824">
        <v>0</v>
      </c>
      <c r="I1824">
        <v>9952.84</v>
      </c>
      <c r="J1824" s="9" t="s">
        <v>30</v>
      </c>
      <c r="K1824">
        <v>1</v>
      </c>
      <c r="L1824" t="s">
        <v>41</v>
      </c>
      <c r="M1824">
        <v>0.56940000000000002</v>
      </c>
      <c r="N1824">
        <v>-5</v>
      </c>
      <c r="U1824" s="11">
        <v>5.0999999999999996</v>
      </c>
      <c r="V1824" t="s">
        <v>61</v>
      </c>
      <c r="W1824">
        <f>VLOOKUP(V1824,MoodysRatingMapping!$A$3:$B$23,2,0)</f>
        <v>5.9500000000000011</v>
      </c>
      <c r="X1824">
        <v>-1</v>
      </c>
      <c r="Y1824">
        <v>5.0999999999999996</v>
      </c>
      <c r="Z1824" t="s">
        <v>70</v>
      </c>
      <c r="AA1824" s="7">
        <f>VLOOKUP(Z1824,'S&amp;PRatingMapping'!$A$3:$B$24,2,0)</f>
        <v>5.7142857142857144</v>
      </c>
      <c r="AC1824">
        <v>81743</v>
      </c>
      <c r="AD1824">
        <v>81743</v>
      </c>
      <c r="AE1824">
        <v>17790.43</v>
      </c>
      <c r="AF1824" t="s">
        <v>30</v>
      </c>
      <c r="AG1824">
        <v>1</v>
      </c>
      <c r="AH1824" t="s">
        <v>41</v>
      </c>
      <c r="AI1824">
        <v>2.266E-2</v>
      </c>
      <c r="AJ1824">
        <v>-3</v>
      </c>
      <c r="AP1824" s="11">
        <v>3.3</v>
      </c>
      <c r="AQ1824" t="s">
        <v>58</v>
      </c>
      <c r="AR1824">
        <f>VLOOKUP(AQ1824,MoodysRatingMapping!$A$3:$B$23,2,0)</f>
        <v>5.0500000000000007</v>
      </c>
      <c r="AS1824">
        <v>-1</v>
      </c>
      <c r="AT1824" s="11">
        <v>3.3</v>
      </c>
      <c r="AU1824" t="s">
        <v>81</v>
      </c>
      <c r="AV1824" s="15">
        <f>VLOOKUP(AU1824,'S&amp;PRatingMapping'!$A$3:$B$24,2,0)</f>
        <v>4.8571428571428568</v>
      </c>
      <c r="AX1824">
        <v>45257.15</v>
      </c>
      <c r="AY1824" t="s">
        <v>30</v>
      </c>
      <c r="AZ1824">
        <v>1</v>
      </c>
      <c r="BA1824" t="s">
        <v>41</v>
      </c>
      <c r="BB1824">
        <v>2.4729999999999999E-2</v>
      </c>
      <c r="BC1824">
        <v>-3</v>
      </c>
      <c r="BI1824" s="11">
        <v>3.3</v>
      </c>
      <c r="BJ1824" t="s">
        <v>58</v>
      </c>
      <c r="BK1824">
        <f>VLOOKUP(BJ1824,MoodysRatingMapping!$A$3:$B$23,2,0)</f>
        <v>5.0500000000000007</v>
      </c>
      <c r="BL1824">
        <v>-1</v>
      </c>
      <c r="BM1824" s="11">
        <v>3.3</v>
      </c>
      <c r="BN1824" t="s">
        <v>81</v>
      </c>
      <c r="BO1824" s="15">
        <f>VLOOKUP(BN1824,'S&amp;PRatingMapping'!$A$3:$B$24,2,0)</f>
        <v>4.8571428571428568</v>
      </c>
      <c r="BQ1824">
        <v>63269.19</v>
      </c>
      <c r="BR1824" s="11" t="s">
        <v>30</v>
      </c>
      <c r="BS1824">
        <v>1</v>
      </c>
      <c r="BT1824" t="s">
        <v>41</v>
      </c>
      <c r="BU1824">
        <v>2.58E-2</v>
      </c>
      <c r="BV1824">
        <v>-3</v>
      </c>
      <c r="CB1824" t="s">
        <v>43</v>
      </c>
      <c r="CC1824" t="s">
        <v>58</v>
      </c>
      <c r="CD1824">
        <f>VLOOKUP(CC1824,MoodysRatingMapping!$A$3:$B$23,2,0)</f>
        <v>5.0500000000000007</v>
      </c>
      <c r="CE1824">
        <v>-1</v>
      </c>
      <c r="CF1824" s="11">
        <v>3.3</v>
      </c>
      <c r="CG1824" t="s">
        <v>81</v>
      </c>
      <c r="CH1824" s="15">
        <f>VLOOKUP(CG1824,'S&amp;PRatingMapping'!$A$3:$B$24,2,0)</f>
        <v>4.8571428571428568</v>
      </c>
    </row>
    <row r="1825" spans="1:86" x14ac:dyDescent="0.25">
      <c r="A1825" s="2">
        <v>43251</v>
      </c>
      <c r="B1825">
        <v>5.2</v>
      </c>
      <c r="C1825">
        <v>83751</v>
      </c>
      <c r="D1825">
        <v>0.10000000000000051</v>
      </c>
      <c r="E1825">
        <v>1</v>
      </c>
      <c r="F1825">
        <v>0</v>
      </c>
      <c r="G1825">
        <v>0</v>
      </c>
      <c r="H1825">
        <v>0</v>
      </c>
      <c r="I1825">
        <v>249707.02</v>
      </c>
      <c r="J1825" s="9" t="s">
        <v>29</v>
      </c>
      <c r="K1825">
        <v>4</v>
      </c>
      <c r="L1825" t="s">
        <v>41</v>
      </c>
      <c r="M1825">
        <v>0.76900000000000002</v>
      </c>
      <c r="N1825">
        <v>-2</v>
      </c>
      <c r="O1825" t="s">
        <v>41</v>
      </c>
      <c r="P1825">
        <v>99.89</v>
      </c>
      <c r="U1825" s="11">
        <v>5.0999999999999996</v>
      </c>
      <c r="V1825" t="s">
        <v>61</v>
      </c>
      <c r="W1825">
        <f>VLOOKUP(V1825,MoodysRatingMapping!$A$3:$B$23,2,0)</f>
        <v>5.9500000000000011</v>
      </c>
      <c r="X1825">
        <v>-1</v>
      </c>
      <c r="Y1825">
        <v>5.0999999999999996</v>
      </c>
      <c r="Z1825" t="s">
        <v>70</v>
      </c>
      <c r="AA1825" s="7">
        <f>VLOOKUP(Z1825,'S&amp;PRatingMapping'!$A$3:$B$24,2,0)</f>
        <v>5.7142857142857144</v>
      </c>
      <c r="AC1825">
        <v>81763</v>
      </c>
      <c r="AD1825">
        <v>81763</v>
      </c>
      <c r="AE1825">
        <v>235133.32</v>
      </c>
      <c r="AF1825" t="s">
        <v>38</v>
      </c>
      <c r="AG1825">
        <v>5</v>
      </c>
      <c r="AH1825" t="s">
        <v>41</v>
      </c>
      <c r="AI1825">
        <v>0.15240999999999999</v>
      </c>
      <c r="AJ1825">
        <v>0</v>
      </c>
      <c r="AK1825">
        <v>100.32625</v>
      </c>
      <c r="AP1825" s="11">
        <v>5.0999999999999996</v>
      </c>
      <c r="AQ1825" t="s">
        <v>61</v>
      </c>
      <c r="AR1825">
        <f>VLOOKUP(AQ1825,MoodysRatingMapping!$A$3:$B$23,2,0)</f>
        <v>5.9500000000000011</v>
      </c>
      <c r="AS1825">
        <v>0</v>
      </c>
      <c r="AT1825" s="11">
        <v>5.0999999999999996</v>
      </c>
      <c r="AU1825" t="s">
        <v>70</v>
      </c>
      <c r="AV1825" s="15">
        <f>VLOOKUP(AU1825,'S&amp;PRatingMapping'!$A$3:$B$24,2,0)</f>
        <v>5.7142857142857144</v>
      </c>
      <c r="AX1825">
        <v>186415.19</v>
      </c>
      <c r="AY1825" t="s">
        <v>38</v>
      </c>
      <c r="AZ1825">
        <v>5</v>
      </c>
      <c r="BA1825" t="s">
        <v>41</v>
      </c>
      <c r="BB1825">
        <v>0.14663000000000001</v>
      </c>
      <c r="BC1825">
        <v>0</v>
      </c>
      <c r="BD1825">
        <v>100.33674999999999</v>
      </c>
      <c r="BI1825" s="11">
        <v>5.0999999999999996</v>
      </c>
      <c r="BJ1825" t="s">
        <v>61</v>
      </c>
      <c r="BK1825">
        <f>VLOOKUP(BJ1825,MoodysRatingMapping!$A$3:$B$23,2,0)</f>
        <v>5.9500000000000011</v>
      </c>
      <c r="BL1825">
        <v>0</v>
      </c>
      <c r="BM1825" s="11">
        <v>5.0999999999999996</v>
      </c>
      <c r="BN1825" t="s">
        <v>70</v>
      </c>
      <c r="BO1825" s="15">
        <f>VLOOKUP(BN1825,'S&amp;PRatingMapping'!$A$3:$B$24,2,0)</f>
        <v>5.7142857142857144</v>
      </c>
      <c r="BQ1825">
        <v>13296.24</v>
      </c>
      <c r="BR1825" s="11">
        <v>5.0999999999999996</v>
      </c>
      <c r="BS1825">
        <v>5</v>
      </c>
      <c r="BT1825" t="s">
        <v>41</v>
      </c>
      <c r="BU1825">
        <v>0.1343</v>
      </c>
      <c r="BV1825">
        <v>0</v>
      </c>
      <c r="BW1825">
        <v>100.33674999999999</v>
      </c>
      <c r="CB1825" t="s">
        <v>38</v>
      </c>
      <c r="CC1825" t="s">
        <v>61</v>
      </c>
      <c r="CD1825">
        <f>VLOOKUP(CC1825,MoodysRatingMapping!$A$3:$B$23,2,0)</f>
        <v>5.9500000000000011</v>
      </c>
      <c r="CE1825">
        <v>0</v>
      </c>
      <c r="CF1825" s="11">
        <v>5.0999999999999996</v>
      </c>
      <c r="CG1825" t="s">
        <v>70</v>
      </c>
      <c r="CH1825" s="15">
        <f>VLOOKUP(CG1825,'S&amp;PRatingMapping'!$A$3:$B$24,2,0)</f>
        <v>5.7142857142857144</v>
      </c>
    </row>
    <row r="1826" spans="1:86" x14ac:dyDescent="0.25">
      <c r="A1826" s="2">
        <v>42185</v>
      </c>
      <c r="B1826">
        <v>5.0999999999999996</v>
      </c>
      <c r="C1826">
        <v>8383</v>
      </c>
      <c r="D1826">
        <v>1.1000000000000001</v>
      </c>
      <c r="E1826">
        <v>1</v>
      </c>
      <c r="F1826">
        <v>0</v>
      </c>
      <c r="G1826">
        <v>0</v>
      </c>
      <c r="H1826">
        <v>0</v>
      </c>
      <c r="I1826">
        <v>569877.5</v>
      </c>
      <c r="W1826" t="e">
        <f>VLOOKUP(V1826,MoodysRatingMapping!$A$3:$B$23,2,0)</f>
        <v>#N/A</v>
      </c>
      <c r="AA1826" s="7" t="e">
        <f>VLOOKUP(Z1826,'S&amp;PRatingMapping'!$A$3:$B$24,2,0)</f>
        <v>#N/A</v>
      </c>
      <c r="AC1826">
        <v>81871</v>
      </c>
      <c r="AD1826">
        <v>81871</v>
      </c>
      <c r="AE1826">
        <v>15319.87</v>
      </c>
      <c r="AR1826" t="e">
        <f>VLOOKUP(AQ1826,MoodysRatingMapping!$A$3:$B$23,2,0)</f>
        <v>#N/A</v>
      </c>
      <c r="AV1826" s="15" t="e">
        <f>VLOOKUP(AU1826,'S&amp;PRatingMapping'!$A$3:$B$24,2,0)</f>
        <v>#N/A</v>
      </c>
      <c r="AX1826">
        <v>15319.87</v>
      </c>
      <c r="BK1826" t="e">
        <f>VLOOKUP(BJ1826,MoodysRatingMapping!$A$3:$B$23,2,0)</f>
        <v>#N/A</v>
      </c>
      <c r="BO1826" s="15" t="e">
        <f>VLOOKUP(BN1826,'S&amp;PRatingMapping'!$A$3:$B$24,2,0)</f>
        <v>#N/A</v>
      </c>
      <c r="BQ1826">
        <v>256853.47</v>
      </c>
      <c r="CD1826" t="e">
        <f>VLOOKUP(CC1826,MoodysRatingMapping!$A$3:$B$23,2,0)</f>
        <v>#N/A</v>
      </c>
      <c r="CH1826" s="15" t="e">
        <f>VLOOKUP(CG1826,'S&amp;PRatingMapping'!$A$3:$B$24,2,0)</f>
        <v>#N/A</v>
      </c>
    </row>
    <row r="1827" spans="1:86" x14ac:dyDescent="0.25">
      <c r="A1827" s="2">
        <v>42643</v>
      </c>
      <c r="B1827">
        <v>4</v>
      </c>
      <c r="C1827">
        <v>83836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9304.23</v>
      </c>
      <c r="J1827" s="9">
        <v>3.1</v>
      </c>
      <c r="K1827">
        <v>3</v>
      </c>
      <c r="L1827" t="s">
        <v>42</v>
      </c>
      <c r="M1827">
        <v>0.16782</v>
      </c>
      <c r="N1827">
        <v>-1</v>
      </c>
      <c r="W1827" t="e">
        <f>VLOOKUP(V1827,MoodysRatingMapping!$A$3:$B$23,2,0)</f>
        <v>#N/A</v>
      </c>
      <c r="Y1827" t="s">
        <v>29</v>
      </c>
      <c r="Z1827" t="s">
        <v>84</v>
      </c>
      <c r="AA1827" s="7">
        <f>VLOOKUP(Z1827,'S&amp;PRatingMapping'!$A$3:$B$24,2,0)</f>
        <v>5.2857142857142856</v>
      </c>
      <c r="AC1827">
        <v>81884</v>
      </c>
      <c r="AD1827">
        <v>81884</v>
      </c>
      <c r="AE1827">
        <v>463454.73</v>
      </c>
      <c r="AF1827" t="s">
        <v>30</v>
      </c>
      <c r="AG1827">
        <v>1</v>
      </c>
      <c r="AH1827" t="s">
        <v>42</v>
      </c>
      <c r="AI1827">
        <v>5.4080000000000003E-2</v>
      </c>
      <c r="AJ1827">
        <v>-2</v>
      </c>
      <c r="AR1827" t="e">
        <f>VLOOKUP(AQ1827,MoodysRatingMapping!$A$3:$B$23,2,0)</f>
        <v>#N/A</v>
      </c>
      <c r="AT1827" s="11" t="s">
        <v>29</v>
      </c>
      <c r="AU1827" t="s">
        <v>84</v>
      </c>
      <c r="AV1827" s="15">
        <f>VLOOKUP(AU1827,'S&amp;PRatingMapping'!$A$3:$B$24,2,0)</f>
        <v>5.2857142857142856</v>
      </c>
      <c r="AX1827">
        <v>247637.12</v>
      </c>
      <c r="BK1827" t="e">
        <f>VLOOKUP(BJ1827,MoodysRatingMapping!$A$3:$B$23,2,0)</f>
        <v>#N/A</v>
      </c>
      <c r="BO1827" s="15" t="e">
        <f>VLOOKUP(BN1827,'S&amp;PRatingMapping'!$A$3:$B$24,2,0)</f>
        <v>#N/A</v>
      </c>
      <c r="BQ1827">
        <v>407757.44</v>
      </c>
      <c r="CD1827" t="e">
        <f>VLOOKUP(CC1827,MoodysRatingMapping!$A$3:$B$23,2,0)</f>
        <v>#N/A</v>
      </c>
      <c r="CH1827" s="15" t="e">
        <f>VLOOKUP(CG1827,'S&amp;PRatingMapping'!$A$3:$B$24,2,0)</f>
        <v>#N/A</v>
      </c>
    </row>
    <row r="1828" spans="1:86" x14ac:dyDescent="0.25">
      <c r="A1828" s="2">
        <v>42643</v>
      </c>
      <c r="B1828">
        <v>7</v>
      </c>
      <c r="C1828">
        <v>83927</v>
      </c>
      <c r="D1828">
        <v>1.8</v>
      </c>
      <c r="E1828">
        <v>1</v>
      </c>
      <c r="F1828">
        <v>0</v>
      </c>
      <c r="G1828">
        <v>0</v>
      </c>
      <c r="H1828">
        <v>0</v>
      </c>
      <c r="I1828">
        <v>5575324.4000000004</v>
      </c>
      <c r="W1828" t="e">
        <f>VLOOKUP(V1828,MoodysRatingMapping!$A$3:$B$23,2,0)</f>
        <v>#N/A</v>
      </c>
      <c r="AA1828" s="7" t="e">
        <f>VLOOKUP(Z1828,'S&amp;PRatingMapping'!$A$3:$B$24,2,0)</f>
        <v>#N/A</v>
      </c>
      <c r="AC1828">
        <v>81971</v>
      </c>
      <c r="AD1828">
        <v>81971</v>
      </c>
      <c r="AE1828">
        <v>4323204.6500000004</v>
      </c>
      <c r="AR1828" t="e">
        <f>VLOOKUP(AQ1828,MoodysRatingMapping!$A$3:$B$23,2,0)</f>
        <v>#N/A</v>
      </c>
      <c r="AV1828" s="15" t="e">
        <f>VLOOKUP(AU1828,'S&amp;PRatingMapping'!$A$3:$B$24,2,0)</f>
        <v>#N/A</v>
      </c>
      <c r="AX1828">
        <v>6615441.4900000002</v>
      </c>
      <c r="BK1828" t="e">
        <f>VLOOKUP(BJ1828,MoodysRatingMapping!$A$3:$B$23,2,0)</f>
        <v>#N/A</v>
      </c>
      <c r="BO1828" s="15" t="e">
        <f>VLOOKUP(BN1828,'S&amp;PRatingMapping'!$A$3:$B$24,2,0)</f>
        <v>#N/A</v>
      </c>
      <c r="BQ1828">
        <v>9234444.2799999993</v>
      </c>
      <c r="CD1828" t="e">
        <f>VLOOKUP(CC1828,MoodysRatingMapping!$A$3:$B$23,2,0)</f>
        <v>#N/A</v>
      </c>
      <c r="CH1828" s="15" t="e">
        <f>VLOOKUP(CG1828,'S&amp;PRatingMapping'!$A$3:$B$24,2,0)</f>
        <v>#N/A</v>
      </c>
    </row>
    <row r="1829" spans="1:86" x14ac:dyDescent="0.25">
      <c r="A1829" s="2">
        <v>42489</v>
      </c>
      <c r="B1829">
        <v>6.1</v>
      </c>
      <c r="C1829">
        <v>84005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31419031.636628799</v>
      </c>
      <c r="W1829" t="e">
        <f>VLOOKUP(V1829,MoodysRatingMapping!$A$3:$B$23,2,0)</f>
        <v>#N/A</v>
      </c>
      <c r="AA1829" s="7" t="e">
        <f>VLOOKUP(Z1829,'S&amp;PRatingMapping'!$A$3:$B$24,2,0)</f>
        <v>#N/A</v>
      </c>
      <c r="AC1829">
        <v>8211</v>
      </c>
      <c r="AD1829">
        <v>8211</v>
      </c>
      <c r="AE1829">
        <v>31775992.475927498</v>
      </c>
      <c r="AR1829" t="e">
        <f>VLOOKUP(AQ1829,MoodysRatingMapping!$A$3:$B$23,2,0)</f>
        <v>#N/A</v>
      </c>
      <c r="AV1829" s="15" t="e">
        <f>VLOOKUP(AU1829,'S&amp;PRatingMapping'!$A$3:$B$24,2,0)</f>
        <v>#N/A</v>
      </c>
      <c r="AX1829">
        <v>32131984.095726799</v>
      </c>
      <c r="BK1829" t="e">
        <f>VLOOKUP(BJ1829,MoodysRatingMapping!$A$3:$B$23,2,0)</f>
        <v>#N/A</v>
      </c>
      <c r="BO1829" s="15" t="e">
        <f>VLOOKUP(BN1829,'S&amp;PRatingMapping'!$A$3:$B$24,2,0)</f>
        <v>#N/A</v>
      </c>
      <c r="BQ1829">
        <v>1025889.82</v>
      </c>
      <c r="CC1829" t="s">
        <v>56</v>
      </c>
      <c r="CD1829" t="e">
        <f>VLOOKUP(CC1829,MoodysRatingMapping!$A$3:$B$23,2,0)</f>
        <v>#N/A</v>
      </c>
      <c r="CG1829" t="s">
        <v>78</v>
      </c>
      <c r="CH1829" s="15" t="e">
        <f>VLOOKUP(CG1829,'S&amp;PRatingMapping'!$A$3:$B$24,2,0)</f>
        <v>#N/A</v>
      </c>
    </row>
    <row r="1830" spans="1:86" x14ac:dyDescent="0.25">
      <c r="A1830" s="2">
        <v>41759</v>
      </c>
      <c r="B1830">
        <v>6.1</v>
      </c>
      <c r="C1830">
        <v>84079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1068271.7904999999</v>
      </c>
      <c r="W1830" t="e">
        <f>VLOOKUP(V1830,MoodysRatingMapping!$A$3:$B$23,2,0)</f>
        <v>#N/A</v>
      </c>
      <c r="AA1830" s="7" t="e">
        <f>VLOOKUP(Z1830,'S&amp;PRatingMapping'!$A$3:$B$24,2,0)</f>
        <v>#N/A</v>
      </c>
      <c r="AC1830">
        <v>8244</v>
      </c>
      <c r="AD1830">
        <v>8244</v>
      </c>
      <c r="AE1830">
        <v>1295669.8868</v>
      </c>
      <c r="AR1830" t="e">
        <f>VLOOKUP(AQ1830,MoodysRatingMapping!$A$3:$B$23,2,0)</f>
        <v>#N/A</v>
      </c>
      <c r="AV1830" s="15" t="e">
        <f>VLOOKUP(AU1830,'S&amp;PRatingMapping'!$A$3:$B$24,2,0)</f>
        <v>#N/A</v>
      </c>
      <c r="AX1830">
        <v>56632.28</v>
      </c>
      <c r="AY1830" t="s">
        <v>39</v>
      </c>
      <c r="AZ1830">
        <v>9</v>
      </c>
      <c r="BA1830" t="s">
        <v>41</v>
      </c>
      <c r="BB1830">
        <v>0.96373999999999993</v>
      </c>
      <c r="BC1830">
        <v>6</v>
      </c>
      <c r="BE1830" s="11">
        <v>3.2</v>
      </c>
      <c r="BF1830" t="s">
        <v>41</v>
      </c>
      <c r="BG1830">
        <v>78.2119</v>
      </c>
      <c r="BH1830">
        <v>0</v>
      </c>
      <c r="BI1830" s="11">
        <v>3.2</v>
      </c>
      <c r="BJ1830" t="s">
        <v>59</v>
      </c>
      <c r="BK1830">
        <f>VLOOKUP(BJ1830,MoodysRatingMapping!$A$3:$B$23,2,0)</f>
        <v>4.6000000000000005</v>
      </c>
      <c r="BL1830">
        <v>0</v>
      </c>
      <c r="BM1830" s="11">
        <v>3.2</v>
      </c>
      <c r="BN1830" t="s">
        <v>69</v>
      </c>
      <c r="BO1830" s="15">
        <f>VLOOKUP(BN1830,'S&amp;PRatingMapping'!$A$3:$B$24,2,0)</f>
        <v>4.4285714285714279</v>
      </c>
      <c r="BQ1830">
        <v>68502.880000000005</v>
      </c>
      <c r="BR1830" s="11">
        <v>6.2</v>
      </c>
      <c r="BS1830">
        <v>8</v>
      </c>
      <c r="BT1830" t="s">
        <v>41</v>
      </c>
      <c r="BU1830">
        <v>0.82537000000000005</v>
      </c>
      <c r="BV1830">
        <v>5</v>
      </c>
      <c r="BX1830" t="s">
        <v>45</v>
      </c>
      <c r="BY1830" t="s">
        <v>41</v>
      </c>
      <c r="BZ1830">
        <v>72.570599999999999</v>
      </c>
      <c r="CA1830">
        <v>0</v>
      </c>
      <c r="CB1830" t="s">
        <v>45</v>
      </c>
      <c r="CC1830" t="s">
        <v>59</v>
      </c>
      <c r="CD1830">
        <f>VLOOKUP(CC1830,MoodysRatingMapping!$A$3:$B$23,2,0)</f>
        <v>4.6000000000000005</v>
      </c>
      <c r="CE1830">
        <v>0</v>
      </c>
      <c r="CF1830" s="11">
        <v>3.2</v>
      </c>
      <c r="CG1830" t="s">
        <v>69</v>
      </c>
      <c r="CH1830" s="15">
        <f>VLOOKUP(CG1830,'S&amp;PRatingMapping'!$A$3:$B$24,2,0)</f>
        <v>4.4285714285714279</v>
      </c>
    </row>
    <row r="1831" spans="1:86" x14ac:dyDescent="0.25">
      <c r="A1831" s="2">
        <v>42613</v>
      </c>
      <c r="B1831">
        <v>3.2</v>
      </c>
      <c r="C1831">
        <v>84110</v>
      </c>
      <c r="D1831">
        <v>0.20000000000000021</v>
      </c>
      <c r="E1831">
        <v>1</v>
      </c>
      <c r="F1831">
        <v>0</v>
      </c>
      <c r="G1831">
        <v>0</v>
      </c>
      <c r="H1831">
        <v>0</v>
      </c>
      <c r="I1831">
        <v>82162810.623739302</v>
      </c>
      <c r="W1831" t="e">
        <f>VLOOKUP(V1831,MoodysRatingMapping!$A$3:$B$23,2,0)</f>
        <v>#N/A</v>
      </c>
      <c r="AA1831" s="7" t="e">
        <f>VLOOKUP(Z1831,'S&amp;PRatingMapping'!$A$3:$B$24,2,0)</f>
        <v>#N/A</v>
      </c>
      <c r="AC1831">
        <v>82195</v>
      </c>
      <c r="AD1831">
        <v>82195</v>
      </c>
      <c r="AE1831">
        <v>85994191.077200904</v>
      </c>
      <c r="AR1831" t="e">
        <f>VLOOKUP(AQ1831,MoodysRatingMapping!$A$3:$B$23,2,0)</f>
        <v>#N/A</v>
      </c>
      <c r="AV1831" s="15" t="e">
        <f>VLOOKUP(AU1831,'S&amp;PRatingMapping'!$A$3:$B$24,2,0)</f>
        <v>#N/A</v>
      </c>
      <c r="AX1831">
        <v>86327348.860662401</v>
      </c>
      <c r="BK1831" t="e">
        <f>VLOOKUP(BJ1831,MoodysRatingMapping!$A$3:$B$23,2,0)</f>
        <v>#N/A</v>
      </c>
      <c r="BO1831" s="15" t="e">
        <f>VLOOKUP(BN1831,'S&amp;PRatingMapping'!$A$3:$B$24,2,0)</f>
        <v>#N/A</v>
      </c>
      <c r="BQ1831">
        <v>86759200.742873907</v>
      </c>
      <c r="CD1831" t="e">
        <f>VLOOKUP(CC1831,MoodysRatingMapping!$A$3:$B$23,2,0)</f>
        <v>#N/A</v>
      </c>
      <c r="CH1831" s="15" t="e">
        <f>VLOOKUP(CG1831,'S&amp;PRatingMapping'!$A$3:$B$24,2,0)</f>
        <v>#N/A</v>
      </c>
    </row>
    <row r="1832" spans="1:86" x14ac:dyDescent="0.25">
      <c r="A1832" s="2">
        <v>42216</v>
      </c>
      <c r="B1832">
        <v>4</v>
      </c>
      <c r="C1832">
        <v>84159</v>
      </c>
      <c r="D1832">
        <v>0.79999999999999982</v>
      </c>
      <c r="E1832">
        <v>1</v>
      </c>
      <c r="F1832">
        <v>0</v>
      </c>
      <c r="G1832">
        <v>0</v>
      </c>
      <c r="H1832">
        <v>0</v>
      </c>
      <c r="I1832">
        <v>5202257</v>
      </c>
      <c r="J1832" s="9" t="s">
        <v>30</v>
      </c>
      <c r="K1832">
        <v>1</v>
      </c>
      <c r="L1832" t="s">
        <v>41</v>
      </c>
      <c r="M1832">
        <v>0.1</v>
      </c>
      <c r="N1832">
        <v>-3</v>
      </c>
      <c r="Q1832" s="11">
        <v>3.2</v>
      </c>
      <c r="R1832" t="s">
        <v>41</v>
      </c>
      <c r="S1832">
        <v>78.937561000000002</v>
      </c>
      <c r="T1832">
        <v>-1</v>
      </c>
      <c r="U1832" s="11">
        <v>3.2</v>
      </c>
      <c r="V1832" t="s">
        <v>59</v>
      </c>
      <c r="W1832">
        <f>VLOOKUP(V1832,MoodysRatingMapping!$A$3:$B$23,2,0)</f>
        <v>4.6000000000000005</v>
      </c>
      <c r="X1832">
        <v>-1</v>
      </c>
      <c r="Z1832" t="s">
        <v>78</v>
      </c>
      <c r="AA1832" s="7" t="e">
        <f>VLOOKUP(Z1832,'S&amp;PRatingMapping'!$A$3:$B$24,2,0)</f>
        <v>#N/A</v>
      </c>
      <c r="AC1832">
        <v>82212</v>
      </c>
      <c r="AD1832">
        <v>82212</v>
      </c>
      <c r="AE1832">
        <v>5202257</v>
      </c>
      <c r="AR1832" t="e">
        <f>VLOOKUP(AQ1832,MoodysRatingMapping!$A$3:$B$23,2,0)</f>
        <v>#N/A</v>
      </c>
      <c r="AU1832" t="s">
        <v>78</v>
      </c>
      <c r="AV1832" s="15" t="e">
        <f>VLOOKUP(AU1832,'S&amp;PRatingMapping'!$A$3:$B$24,2,0)</f>
        <v>#N/A</v>
      </c>
      <c r="AX1832">
        <v>5202257</v>
      </c>
      <c r="BK1832" t="e">
        <f>VLOOKUP(BJ1832,MoodysRatingMapping!$A$3:$B$23,2,0)</f>
        <v>#N/A</v>
      </c>
      <c r="BN1832" t="s">
        <v>78</v>
      </c>
      <c r="BO1832" s="15" t="e">
        <f>VLOOKUP(BN1832,'S&amp;PRatingMapping'!$A$3:$B$24,2,0)</f>
        <v>#N/A</v>
      </c>
      <c r="BQ1832">
        <v>5202257</v>
      </c>
      <c r="CB1832" t="s">
        <v>43</v>
      </c>
      <c r="CC1832" t="s">
        <v>58</v>
      </c>
      <c r="CD1832">
        <f>VLOOKUP(CC1832,MoodysRatingMapping!$A$3:$B$23,2,0)</f>
        <v>5.0500000000000007</v>
      </c>
      <c r="CE1832">
        <v>0</v>
      </c>
      <c r="CG1832" t="s">
        <v>78</v>
      </c>
      <c r="CH1832" s="15" t="e">
        <f>VLOOKUP(CG1832,'S&amp;PRatingMapping'!$A$3:$B$24,2,0)</f>
        <v>#N/A</v>
      </c>
    </row>
    <row r="1833" spans="1:86" x14ac:dyDescent="0.25">
      <c r="A1833" s="2">
        <v>43007</v>
      </c>
      <c r="B1833">
        <v>4</v>
      </c>
      <c r="C1833">
        <v>84159</v>
      </c>
      <c r="D1833">
        <v>0.70000000000000018</v>
      </c>
      <c r="E1833">
        <v>1</v>
      </c>
      <c r="F1833">
        <v>0</v>
      </c>
      <c r="G1833">
        <v>0</v>
      </c>
      <c r="H1833">
        <v>0</v>
      </c>
      <c r="I1833">
        <v>5157000</v>
      </c>
      <c r="J1833" s="9" t="s">
        <v>30</v>
      </c>
      <c r="K1833">
        <v>1</v>
      </c>
      <c r="L1833" t="s">
        <v>41</v>
      </c>
      <c r="M1833">
        <v>0.1371</v>
      </c>
      <c r="N1833">
        <v>-3</v>
      </c>
      <c r="Q1833" s="11">
        <v>3.1</v>
      </c>
      <c r="R1833" t="s">
        <v>41</v>
      </c>
      <c r="S1833">
        <v>69.734899999999996</v>
      </c>
      <c r="T1833">
        <v>-1</v>
      </c>
      <c r="U1833" s="11">
        <v>3.2</v>
      </c>
      <c r="V1833" t="s">
        <v>59</v>
      </c>
      <c r="W1833">
        <f>VLOOKUP(V1833,MoodysRatingMapping!$A$3:$B$23,2,0)</f>
        <v>4.6000000000000005</v>
      </c>
      <c r="X1833">
        <v>-1</v>
      </c>
      <c r="Z1833" t="s">
        <v>78</v>
      </c>
      <c r="AA1833" s="7" t="e">
        <f>VLOOKUP(Z1833,'S&amp;PRatingMapping'!$A$3:$B$24,2,0)</f>
        <v>#N/A</v>
      </c>
      <c r="AC1833">
        <v>82238</v>
      </c>
      <c r="AD1833">
        <v>82238</v>
      </c>
      <c r="AE1833">
        <v>5157000</v>
      </c>
      <c r="AF1833" t="s">
        <v>30</v>
      </c>
      <c r="AG1833">
        <v>1</v>
      </c>
      <c r="AH1833" t="s">
        <v>41</v>
      </c>
      <c r="AI1833">
        <v>1.5650000000000001E-2</v>
      </c>
      <c r="AJ1833">
        <v>-2</v>
      </c>
      <c r="AL1833" t="s">
        <v>35</v>
      </c>
      <c r="AM1833" t="s">
        <v>41</v>
      </c>
      <c r="AN1833">
        <v>66.205100000000002</v>
      </c>
      <c r="AO1833">
        <v>0</v>
      </c>
      <c r="AP1833" s="11">
        <v>3.2</v>
      </c>
      <c r="AQ1833" t="s">
        <v>59</v>
      </c>
      <c r="AR1833">
        <f>VLOOKUP(AQ1833,MoodysRatingMapping!$A$3:$B$23,2,0)</f>
        <v>4.6000000000000005</v>
      </c>
      <c r="AS1833">
        <v>0</v>
      </c>
      <c r="AU1833" t="s">
        <v>78</v>
      </c>
      <c r="AV1833" s="15" t="e">
        <f>VLOOKUP(AU1833,'S&amp;PRatingMapping'!$A$3:$B$24,2,0)</f>
        <v>#N/A</v>
      </c>
      <c r="AX1833">
        <v>5157000</v>
      </c>
      <c r="AY1833" t="s">
        <v>30</v>
      </c>
      <c r="AZ1833">
        <v>1</v>
      </c>
      <c r="BA1833" t="s">
        <v>41</v>
      </c>
      <c r="BB1833">
        <v>1.4250000000000001E-2</v>
      </c>
      <c r="BC1833">
        <v>-2</v>
      </c>
      <c r="BD1833">
        <v>99.34</v>
      </c>
      <c r="BE1833" s="11">
        <v>3.2</v>
      </c>
      <c r="BF1833" t="s">
        <v>41</v>
      </c>
      <c r="BG1833">
        <v>84.459000000000003</v>
      </c>
      <c r="BH1833">
        <v>0</v>
      </c>
      <c r="BI1833" s="11">
        <v>3.2</v>
      </c>
      <c r="BJ1833" t="s">
        <v>59</v>
      </c>
      <c r="BK1833">
        <f>VLOOKUP(BJ1833,MoodysRatingMapping!$A$3:$B$23,2,0)</f>
        <v>4.6000000000000005</v>
      </c>
      <c r="BL1833">
        <v>0</v>
      </c>
      <c r="BN1833" t="s">
        <v>78</v>
      </c>
      <c r="BO1833" s="15" t="e">
        <f>VLOOKUP(BN1833,'S&amp;PRatingMapping'!$A$3:$B$24,2,0)</f>
        <v>#N/A</v>
      </c>
      <c r="BQ1833">
        <v>5162437</v>
      </c>
      <c r="BR1833" s="11" t="s">
        <v>30</v>
      </c>
      <c r="BS1833">
        <v>1</v>
      </c>
      <c r="BT1833" t="s">
        <v>41</v>
      </c>
      <c r="BU1833">
        <v>1.34E-2</v>
      </c>
      <c r="BV1833">
        <v>-2</v>
      </c>
      <c r="BW1833">
        <v>99.34</v>
      </c>
      <c r="BX1833" t="s">
        <v>45</v>
      </c>
      <c r="BY1833" t="s">
        <v>41</v>
      </c>
      <c r="BZ1833">
        <v>87.073599999999999</v>
      </c>
      <c r="CA1833">
        <v>0</v>
      </c>
      <c r="CB1833" t="s">
        <v>45</v>
      </c>
      <c r="CC1833" t="s">
        <v>59</v>
      </c>
      <c r="CD1833">
        <f>VLOOKUP(CC1833,MoodysRatingMapping!$A$3:$B$23,2,0)</f>
        <v>4.6000000000000005</v>
      </c>
      <c r="CE1833">
        <v>0</v>
      </c>
      <c r="CG1833" t="s">
        <v>78</v>
      </c>
      <c r="CH1833" s="15" t="e">
        <f>VLOOKUP(CG1833,'S&amp;PRatingMapping'!$A$3:$B$24,2,0)</f>
        <v>#N/A</v>
      </c>
    </row>
    <row r="1834" spans="1:86" x14ac:dyDescent="0.25">
      <c r="A1834" s="2">
        <v>42643</v>
      </c>
      <c r="B1834">
        <v>3.3</v>
      </c>
      <c r="C1834">
        <v>84197</v>
      </c>
      <c r="D1834">
        <v>9.9999999999999645E-2</v>
      </c>
      <c r="E1834">
        <v>1</v>
      </c>
      <c r="F1834">
        <v>0</v>
      </c>
      <c r="G1834">
        <v>0</v>
      </c>
      <c r="H1834">
        <v>0</v>
      </c>
      <c r="I1834">
        <v>3469347.99</v>
      </c>
      <c r="J1834" s="9" t="s">
        <v>30</v>
      </c>
      <c r="K1834">
        <v>1</v>
      </c>
      <c r="L1834" t="s">
        <v>41</v>
      </c>
      <c r="M1834">
        <v>0.1152</v>
      </c>
      <c r="N1834">
        <v>-2</v>
      </c>
      <c r="U1834" s="11">
        <v>3.1</v>
      </c>
      <c r="V1834" t="s">
        <v>52</v>
      </c>
      <c r="W1834">
        <f>VLOOKUP(V1834,MoodysRatingMapping!$A$3:$B$23,2,0)</f>
        <v>4.1500000000000004</v>
      </c>
      <c r="Y1834">
        <v>3.2</v>
      </c>
      <c r="Z1834" t="s">
        <v>69</v>
      </c>
      <c r="AA1834" s="7">
        <f>VLOOKUP(Z1834,'S&amp;PRatingMapping'!$A$3:$B$24,2,0)</f>
        <v>4.4285714285714279</v>
      </c>
      <c r="AC1834">
        <v>82279</v>
      </c>
      <c r="AD1834">
        <v>82279</v>
      </c>
      <c r="AE1834">
        <v>3474961.02</v>
      </c>
      <c r="AF1834" t="s">
        <v>30</v>
      </c>
      <c r="AG1834">
        <v>1</v>
      </c>
      <c r="AH1834" t="s">
        <v>41</v>
      </c>
      <c r="AI1834">
        <v>8.3000000000000004E-2</v>
      </c>
      <c r="AJ1834">
        <v>-2</v>
      </c>
      <c r="AP1834" s="11">
        <v>3.1</v>
      </c>
      <c r="AQ1834" t="s">
        <v>52</v>
      </c>
      <c r="AR1834">
        <f>VLOOKUP(AQ1834,MoodysRatingMapping!$A$3:$B$23,2,0)</f>
        <v>4.1500000000000004</v>
      </c>
      <c r="AS1834">
        <v>0</v>
      </c>
      <c r="AT1834" s="11">
        <v>3.2</v>
      </c>
      <c r="AU1834" t="s">
        <v>69</v>
      </c>
      <c r="AV1834" s="15">
        <f>VLOOKUP(AU1834,'S&amp;PRatingMapping'!$A$3:$B$24,2,0)</f>
        <v>4.4285714285714279</v>
      </c>
      <c r="AX1834">
        <v>3280582.79</v>
      </c>
      <c r="AY1834" t="s">
        <v>30</v>
      </c>
      <c r="AZ1834">
        <v>1</v>
      </c>
      <c r="BA1834" t="s">
        <v>41</v>
      </c>
      <c r="BB1834">
        <v>9.8489999999999994E-2</v>
      </c>
      <c r="BC1834">
        <v>-2</v>
      </c>
      <c r="BI1834" s="11">
        <v>3.1</v>
      </c>
      <c r="BJ1834" t="s">
        <v>52</v>
      </c>
      <c r="BK1834">
        <f>VLOOKUP(BJ1834,MoodysRatingMapping!$A$3:$B$23,2,0)</f>
        <v>4.1500000000000004</v>
      </c>
      <c r="BL1834">
        <v>0</v>
      </c>
      <c r="BM1834" s="11">
        <v>3.2</v>
      </c>
      <c r="BN1834" t="s">
        <v>69</v>
      </c>
      <c r="BO1834" s="15">
        <f>VLOOKUP(BN1834,'S&amp;PRatingMapping'!$A$3:$B$24,2,0)</f>
        <v>4.4285714285714279</v>
      </c>
      <c r="BQ1834">
        <v>1840768.75</v>
      </c>
      <c r="BR1834" s="11" t="s">
        <v>30</v>
      </c>
      <c r="BS1834">
        <v>1</v>
      </c>
      <c r="BT1834" t="s">
        <v>41</v>
      </c>
      <c r="BU1834">
        <v>0.10463</v>
      </c>
      <c r="BV1834">
        <v>-2</v>
      </c>
      <c r="CB1834" t="s">
        <v>35</v>
      </c>
      <c r="CC1834" t="s">
        <v>52</v>
      </c>
      <c r="CD1834">
        <f>VLOOKUP(CC1834,MoodysRatingMapping!$A$3:$B$23,2,0)</f>
        <v>4.1500000000000004</v>
      </c>
      <c r="CE1834">
        <v>0</v>
      </c>
      <c r="CF1834" s="11">
        <v>3.2</v>
      </c>
      <c r="CG1834" t="s">
        <v>69</v>
      </c>
      <c r="CH1834" s="15">
        <f>VLOOKUP(CG1834,'S&amp;PRatingMapping'!$A$3:$B$24,2,0)</f>
        <v>4.4285714285714279</v>
      </c>
    </row>
    <row r="1835" spans="1:86" x14ac:dyDescent="0.25">
      <c r="A1835" s="2">
        <v>42947</v>
      </c>
      <c r="B1835">
        <v>4</v>
      </c>
      <c r="C1835">
        <v>84201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32330359.030000001</v>
      </c>
      <c r="W1835" t="e">
        <f>VLOOKUP(V1835,MoodysRatingMapping!$A$3:$B$23,2,0)</f>
        <v>#N/A</v>
      </c>
      <c r="AA1835" s="7" t="e">
        <f>VLOOKUP(Z1835,'S&amp;PRatingMapping'!$A$3:$B$24,2,0)</f>
        <v>#N/A</v>
      </c>
      <c r="AC1835">
        <v>82332</v>
      </c>
      <c r="AD1835">
        <v>82332</v>
      </c>
      <c r="AE1835">
        <v>32385991.239999998</v>
      </c>
      <c r="AR1835" t="e">
        <f>VLOOKUP(AQ1835,MoodysRatingMapping!$A$3:$B$23,2,0)</f>
        <v>#N/A</v>
      </c>
      <c r="AV1835" s="15" t="e">
        <f>VLOOKUP(AU1835,'S&amp;PRatingMapping'!$A$3:$B$24,2,0)</f>
        <v>#N/A</v>
      </c>
      <c r="AX1835">
        <v>32464306.84</v>
      </c>
      <c r="BK1835" t="e">
        <f>VLOOKUP(BJ1835,MoodysRatingMapping!$A$3:$B$23,2,0)</f>
        <v>#N/A</v>
      </c>
      <c r="BO1835" s="15" t="e">
        <f>VLOOKUP(BN1835,'S&amp;PRatingMapping'!$A$3:$B$24,2,0)</f>
        <v>#N/A</v>
      </c>
      <c r="BQ1835">
        <v>32520830.09</v>
      </c>
      <c r="CD1835" t="e">
        <f>VLOOKUP(CC1835,MoodysRatingMapping!$A$3:$B$23,2,0)</f>
        <v>#N/A</v>
      </c>
      <c r="CH1835" s="15" t="e">
        <f>VLOOKUP(CG1835,'S&amp;PRatingMapping'!$A$3:$B$24,2,0)</f>
        <v>#N/A</v>
      </c>
    </row>
    <row r="1836" spans="1:86" x14ac:dyDescent="0.25">
      <c r="A1836" s="2">
        <v>42643</v>
      </c>
      <c r="B1836">
        <v>3.3</v>
      </c>
      <c r="C1836">
        <v>84203</v>
      </c>
      <c r="D1836">
        <v>9.9999999999999645E-2</v>
      </c>
      <c r="E1836">
        <v>1</v>
      </c>
      <c r="F1836">
        <v>0</v>
      </c>
      <c r="G1836">
        <v>0</v>
      </c>
      <c r="H1836">
        <v>0</v>
      </c>
      <c r="I1836">
        <v>488678.3</v>
      </c>
      <c r="J1836" s="9" t="s">
        <v>30</v>
      </c>
      <c r="K1836">
        <v>1</v>
      </c>
      <c r="L1836" t="s">
        <v>41</v>
      </c>
      <c r="M1836">
        <v>0.1152</v>
      </c>
      <c r="N1836">
        <v>-2</v>
      </c>
      <c r="U1836" s="11">
        <v>3.1</v>
      </c>
      <c r="V1836" t="s">
        <v>52</v>
      </c>
      <c r="W1836">
        <f>VLOOKUP(V1836,MoodysRatingMapping!$A$3:$B$23,2,0)</f>
        <v>4.1500000000000004</v>
      </c>
      <c r="Y1836">
        <v>3.2</v>
      </c>
      <c r="Z1836" t="s">
        <v>69</v>
      </c>
      <c r="AA1836" s="7">
        <f>VLOOKUP(Z1836,'S&amp;PRatingMapping'!$A$3:$B$24,2,0)</f>
        <v>4.4285714285714279</v>
      </c>
      <c r="AC1836">
        <v>82374</v>
      </c>
      <c r="AD1836">
        <v>82374</v>
      </c>
      <c r="AE1836">
        <v>489246.45</v>
      </c>
      <c r="AF1836" t="s">
        <v>30</v>
      </c>
      <c r="AG1836">
        <v>1</v>
      </c>
      <c r="AH1836" t="s">
        <v>41</v>
      </c>
      <c r="AI1836">
        <v>8.3000000000000004E-2</v>
      </c>
      <c r="AJ1836">
        <v>-2</v>
      </c>
      <c r="AP1836" s="11">
        <v>3.1</v>
      </c>
      <c r="AQ1836" t="s">
        <v>52</v>
      </c>
      <c r="AR1836">
        <f>VLOOKUP(AQ1836,MoodysRatingMapping!$A$3:$B$23,2,0)</f>
        <v>4.1500000000000004</v>
      </c>
      <c r="AS1836">
        <v>0</v>
      </c>
      <c r="AT1836" s="11">
        <v>3.2</v>
      </c>
      <c r="AU1836" t="s">
        <v>69</v>
      </c>
      <c r="AV1836" s="15">
        <f>VLOOKUP(AU1836,'S&amp;PRatingMapping'!$A$3:$B$24,2,0)</f>
        <v>4.4285714285714279</v>
      </c>
      <c r="AX1836">
        <v>1163279.6000000001</v>
      </c>
      <c r="AY1836" t="s">
        <v>30</v>
      </c>
      <c r="AZ1836">
        <v>1</v>
      </c>
      <c r="BA1836" t="s">
        <v>41</v>
      </c>
      <c r="BB1836">
        <v>9.8489999999999994E-2</v>
      </c>
      <c r="BC1836">
        <v>-2</v>
      </c>
      <c r="BI1836" s="11">
        <v>3.1</v>
      </c>
      <c r="BJ1836" t="s">
        <v>52</v>
      </c>
      <c r="BK1836">
        <f>VLOOKUP(BJ1836,MoodysRatingMapping!$A$3:$B$23,2,0)</f>
        <v>4.1500000000000004</v>
      </c>
      <c r="BL1836">
        <v>0</v>
      </c>
      <c r="BM1836" s="11">
        <v>3.2</v>
      </c>
      <c r="BN1836" t="s">
        <v>69</v>
      </c>
      <c r="BO1836" s="15">
        <f>VLOOKUP(BN1836,'S&amp;PRatingMapping'!$A$3:$B$24,2,0)</f>
        <v>4.4285714285714279</v>
      </c>
      <c r="BQ1836">
        <v>1343904.4</v>
      </c>
      <c r="BR1836" s="11" t="s">
        <v>30</v>
      </c>
      <c r="BS1836">
        <v>1</v>
      </c>
      <c r="BT1836" t="s">
        <v>41</v>
      </c>
      <c r="BU1836">
        <v>0.10463</v>
      </c>
      <c r="BV1836">
        <v>-2</v>
      </c>
      <c r="CB1836" t="s">
        <v>35</v>
      </c>
      <c r="CC1836" t="s">
        <v>52</v>
      </c>
      <c r="CD1836">
        <f>VLOOKUP(CC1836,MoodysRatingMapping!$A$3:$B$23,2,0)</f>
        <v>4.1500000000000004</v>
      </c>
      <c r="CE1836">
        <v>0</v>
      </c>
      <c r="CF1836" s="11">
        <v>3.2</v>
      </c>
      <c r="CG1836" t="s">
        <v>69</v>
      </c>
      <c r="CH1836" s="15">
        <f>VLOOKUP(CG1836,'S&amp;PRatingMapping'!$A$3:$B$24,2,0)</f>
        <v>4.4285714285714279</v>
      </c>
    </row>
    <row r="1837" spans="1:86" x14ac:dyDescent="0.25">
      <c r="A1837" s="2">
        <v>42947</v>
      </c>
      <c r="B1837">
        <v>7</v>
      </c>
      <c r="C1837">
        <v>84235</v>
      </c>
      <c r="D1837">
        <v>0.90000000000000036</v>
      </c>
      <c r="E1837">
        <v>1</v>
      </c>
      <c r="F1837">
        <v>0</v>
      </c>
      <c r="G1837">
        <v>0</v>
      </c>
      <c r="H1837">
        <v>0</v>
      </c>
      <c r="I1837">
        <v>8857.7800000000007</v>
      </c>
      <c r="J1837" s="9">
        <v>5.2</v>
      </c>
      <c r="K1837">
        <v>6</v>
      </c>
      <c r="L1837" t="s">
        <v>41</v>
      </c>
      <c r="M1837">
        <v>0.29187000000000002</v>
      </c>
      <c r="N1837">
        <v>-3</v>
      </c>
      <c r="Q1837" s="11" t="s">
        <v>30</v>
      </c>
      <c r="R1837" t="s">
        <v>41</v>
      </c>
      <c r="S1837">
        <v>26.7575</v>
      </c>
      <c r="T1837">
        <v>-8</v>
      </c>
      <c r="U1837" s="11">
        <v>2.2000000000000002</v>
      </c>
      <c r="V1837" t="s">
        <v>50</v>
      </c>
      <c r="W1837">
        <f>VLOOKUP(V1837,MoodysRatingMapping!$A$3:$B$23,2,0)</f>
        <v>3.7000000000000006</v>
      </c>
      <c r="X1837">
        <v>-7</v>
      </c>
      <c r="AA1837" s="7" t="e">
        <f>VLOOKUP(Z1837,'S&amp;PRatingMapping'!$A$3:$B$24,2,0)</f>
        <v>#N/A</v>
      </c>
      <c r="AC1837">
        <v>82484</v>
      </c>
      <c r="AD1837">
        <v>82484</v>
      </c>
      <c r="AE1837">
        <v>6961.69</v>
      </c>
      <c r="AF1837" t="s">
        <v>30</v>
      </c>
      <c r="AG1837">
        <v>1</v>
      </c>
      <c r="AH1837" t="s">
        <v>41</v>
      </c>
      <c r="AI1837">
        <v>0.10274</v>
      </c>
      <c r="AJ1837">
        <v>-6</v>
      </c>
      <c r="AL1837" t="s">
        <v>30</v>
      </c>
      <c r="AM1837" t="s">
        <v>41</v>
      </c>
      <c r="AN1837">
        <v>31.472799999999999</v>
      </c>
      <c r="AO1837">
        <v>-6</v>
      </c>
      <c r="AP1837" s="11">
        <v>2.2000000000000002</v>
      </c>
      <c r="AQ1837" t="s">
        <v>50</v>
      </c>
      <c r="AR1837">
        <f>VLOOKUP(AQ1837,MoodysRatingMapping!$A$3:$B$23,2,0)</f>
        <v>3.7000000000000006</v>
      </c>
      <c r="AS1837">
        <v>-5</v>
      </c>
      <c r="AV1837" s="15" t="e">
        <f>VLOOKUP(AU1837,'S&amp;PRatingMapping'!$A$3:$B$24,2,0)</f>
        <v>#N/A</v>
      </c>
      <c r="AX1837">
        <v>65000000</v>
      </c>
      <c r="BE1837" s="11">
        <v>3.3</v>
      </c>
      <c r="BF1837" t="s">
        <v>42</v>
      </c>
      <c r="BG1837">
        <v>89.364800000000002</v>
      </c>
      <c r="BH1837">
        <v>0</v>
      </c>
      <c r="BI1837" s="11">
        <v>3.2</v>
      </c>
      <c r="BJ1837" t="s">
        <v>59</v>
      </c>
      <c r="BK1837">
        <f>VLOOKUP(BJ1837,MoodysRatingMapping!$A$3:$B$23,2,0)</f>
        <v>4.6000000000000005</v>
      </c>
      <c r="BL1837">
        <v>0</v>
      </c>
      <c r="BM1837" s="11">
        <v>2.2000000000000002</v>
      </c>
      <c r="BN1837" t="s">
        <v>77</v>
      </c>
      <c r="BO1837" s="15">
        <f>VLOOKUP(BN1837,'S&amp;PRatingMapping'!$A$3:$B$24,2,0)</f>
        <v>3.5714285714285707</v>
      </c>
      <c r="BQ1837">
        <v>65000000</v>
      </c>
      <c r="BR1837" s="11" t="s">
        <v>30</v>
      </c>
      <c r="BS1837">
        <v>1</v>
      </c>
      <c r="BT1837" t="s">
        <v>41</v>
      </c>
      <c r="BU1837">
        <v>1.7639999999999999E-2</v>
      </c>
      <c r="BV1837">
        <v>-2</v>
      </c>
      <c r="BX1837" t="s">
        <v>45</v>
      </c>
      <c r="BY1837" t="s">
        <v>42</v>
      </c>
      <c r="BZ1837">
        <v>89.365899999999996</v>
      </c>
      <c r="CA1837">
        <v>0</v>
      </c>
      <c r="CB1837" t="s">
        <v>45</v>
      </c>
      <c r="CC1837" t="s">
        <v>59</v>
      </c>
      <c r="CD1837">
        <f>VLOOKUP(CC1837,MoodysRatingMapping!$A$3:$B$23,2,0)</f>
        <v>4.6000000000000005</v>
      </c>
      <c r="CE1837">
        <v>0</v>
      </c>
      <c r="CF1837" s="11">
        <v>2.2000000000000002</v>
      </c>
      <c r="CG1837" t="s">
        <v>77</v>
      </c>
      <c r="CH1837" s="15">
        <f>VLOOKUP(CG1837,'S&amp;PRatingMapping'!$A$3:$B$24,2,0)</f>
        <v>3.5714285714285707</v>
      </c>
    </row>
    <row r="1838" spans="1:86" x14ac:dyDescent="0.25">
      <c r="A1838" s="2">
        <v>42886</v>
      </c>
      <c r="B1838">
        <v>4</v>
      </c>
      <c r="C1838">
        <v>84243</v>
      </c>
      <c r="D1838">
        <v>0.79999999999999982</v>
      </c>
      <c r="E1838">
        <v>1</v>
      </c>
      <c r="F1838">
        <v>0</v>
      </c>
      <c r="G1838">
        <v>0</v>
      </c>
      <c r="H1838">
        <v>0</v>
      </c>
      <c r="I1838">
        <v>33666666.829999998</v>
      </c>
      <c r="W1838" t="e">
        <f>VLOOKUP(V1838,MoodysRatingMapping!$A$3:$B$23,2,0)</f>
        <v>#N/A</v>
      </c>
      <c r="Z1838" t="s">
        <v>78</v>
      </c>
      <c r="AA1838" s="7" t="e">
        <f>VLOOKUP(Z1838,'S&amp;PRatingMapping'!$A$3:$B$24,2,0)</f>
        <v>#N/A</v>
      </c>
      <c r="AC1838">
        <v>82489</v>
      </c>
      <c r="AD1838">
        <v>82489</v>
      </c>
      <c r="AE1838">
        <v>33666666.829999998</v>
      </c>
      <c r="AR1838" t="e">
        <f>VLOOKUP(AQ1838,MoodysRatingMapping!$A$3:$B$23,2,0)</f>
        <v>#N/A</v>
      </c>
      <c r="AU1838" t="s">
        <v>78</v>
      </c>
      <c r="AV1838" s="15" t="e">
        <f>VLOOKUP(AU1838,'S&amp;PRatingMapping'!$A$3:$B$24,2,0)</f>
        <v>#N/A</v>
      </c>
      <c r="AX1838">
        <v>34000000.159999996</v>
      </c>
      <c r="BK1838" t="e">
        <f>VLOOKUP(BJ1838,MoodysRatingMapping!$A$3:$B$23,2,0)</f>
        <v>#N/A</v>
      </c>
      <c r="BN1838" t="s">
        <v>78</v>
      </c>
      <c r="BO1838" s="15" t="e">
        <f>VLOOKUP(BN1838,'S&amp;PRatingMapping'!$A$3:$B$24,2,0)</f>
        <v>#N/A</v>
      </c>
      <c r="BQ1838">
        <v>34333333.490000002</v>
      </c>
      <c r="CD1838" t="e">
        <f>VLOOKUP(CC1838,MoodysRatingMapping!$A$3:$B$23,2,0)</f>
        <v>#N/A</v>
      </c>
      <c r="CG1838" t="s">
        <v>78</v>
      </c>
      <c r="CH1838" s="15" t="e">
        <f>VLOOKUP(CG1838,'S&amp;PRatingMapping'!$A$3:$B$24,2,0)</f>
        <v>#N/A</v>
      </c>
    </row>
    <row r="1839" spans="1:86" x14ac:dyDescent="0.25">
      <c r="A1839" s="2">
        <v>42947</v>
      </c>
      <c r="B1839">
        <v>4</v>
      </c>
      <c r="C1839">
        <v>84473</v>
      </c>
      <c r="D1839">
        <v>0.70000000000000018</v>
      </c>
      <c r="E1839">
        <v>1</v>
      </c>
      <c r="F1839">
        <v>0</v>
      </c>
      <c r="G1839">
        <v>0</v>
      </c>
      <c r="H1839">
        <v>0</v>
      </c>
      <c r="I1839">
        <v>502972.85</v>
      </c>
      <c r="J1839" s="9" t="s">
        <v>32</v>
      </c>
      <c r="K1839">
        <v>3</v>
      </c>
      <c r="L1839" t="s">
        <v>41</v>
      </c>
      <c r="M1839">
        <v>0.56520000000000004</v>
      </c>
      <c r="N1839">
        <v>-1</v>
      </c>
      <c r="U1839" s="11">
        <v>3.3</v>
      </c>
      <c r="V1839" t="s">
        <v>58</v>
      </c>
      <c r="W1839">
        <f>VLOOKUP(V1839,MoodysRatingMapping!$A$3:$B$23,2,0)</f>
        <v>5.0500000000000007</v>
      </c>
      <c r="X1839">
        <v>-1</v>
      </c>
      <c r="Y1839">
        <v>3.3</v>
      </c>
      <c r="Z1839" t="s">
        <v>81</v>
      </c>
      <c r="AA1839" s="7">
        <f>VLOOKUP(Z1839,'S&amp;PRatingMapping'!$A$3:$B$24,2,0)</f>
        <v>4.8571428571428568</v>
      </c>
      <c r="AC1839">
        <v>82957</v>
      </c>
      <c r="AD1839">
        <v>82957</v>
      </c>
      <c r="AE1839">
        <v>1220169.25</v>
      </c>
      <c r="AF1839" t="s">
        <v>32</v>
      </c>
      <c r="AG1839">
        <v>3</v>
      </c>
      <c r="AH1839" t="s">
        <v>41</v>
      </c>
      <c r="AI1839">
        <v>5.7510000000000012E-2</v>
      </c>
      <c r="AJ1839">
        <v>0</v>
      </c>
      <c r="AP1839" s="11">
        <v>3.3</v>
      </c>
      <c r="AQ1839" t="s">
        <v>58</v>
      </c>
      <c r="AR1839">
        <f>VLOOKUP(AQ1839,MoodysRatingMapping!$A$3:$B$23,2,0)</f>
        <v>5.0500000000000007</v>
      </c>
      <c r="AS1839">
        <v>0</v>
      </c>
      <c r="AT1839" s="11">
        <v>3.3</v>
      </c>
      <c r="AU1839" t="s">
        <v>81</v>
      </c>
      <c r="AV1839" s="15">
        <f>VLOOKUP(AU1839,'S&amp;PRatingMapping'!$A$3:$B$24,2,0)</f>
        <v>4.8571428571428568</v>
      </c>
      <c r="AX1839">
        <v>1527908.75</v>
      </c>
      <c r="AY1839" t="s">
        <v>32</v>
      </c>
      <c r="AZ1839">
        <v>3</v>
      </c>
      <c r="BA1839" t="s">
        <v>41</v>
      </c>
      <c r="BB1839">
        <v>6.3250000000000001E-2</v>
      </c>
      <c r="BC1839">
        <v>0</v>
      </c>
      <c r="BI1839" s="11">
        <v>3.3</v>
      </c>
      <c r="BJ1839" t="s">
        <v>58</v>
      </c>
      <c r="BK1839">
        <f>VLOOKUP(BJ1839,MoodysRatingMapping!$A$3:$B$23,2,0)</f>
        <v>5.0500000000000007</v>
      </c>
      <c r="BL1839">
        <v>0</v>
      </c>
      <c r="BM1839" s="11">
        <v>3.3</v>
      </c>
      <c r="BN1839" t="s">
        <v>81</v>
      </c>
      <c r="BO1839" s="15">
        <f>VLOOKUP(BN1839,'S&amp;PRatingMapping'!$A$3:$B$24,2,0)</f>
        <v>4.8571428571428568</v>
      </c>
      <c r="BQ1839">
        <v>2421504.38</v>
      </c>
      <c r="BR1839" s="11" t="s">
        <v>32</v>
      </c>
      <c r="BS1839">
        <v>3</v>
      </c>
      <c r="BT1839" t="s">
        <v>41</v>
      </c>
      <c r="BU1839">
        <v>5.4780000000000002E-2</v>
      </c>
      <c r="BV1839">
        <v>0</v>
      </c>
      <c r="CB1839" t="s">
        <v>43</v>
      </c>
      <c r="CC1839" t="s">
        <v>58</v>
      </c>
      <c r="CD1839">
        <f>VLOOKUP(CC1839,MoodysRatingMapping!$A$3:$B$23,2,0)</f>
        <v>5.0500000000000007</v>
      </c>
      <c r="CE1839">
        <v>0</v>
      </c>
      <c r="CF1839" s="11">
        <v>3.3</v>
      </c>
      <c r="CG1839" t="s">
        <v>81</v>
      </c>
      <c r="CH1839" s="15">
        <f>VLOOKUP(CG1839,'S&amp;PRatingMapping'!$A$3:$B$24,2,0)</f>
        <v>4.8571428571428568</v>
      </c>
    </row>
    <row r="1840" spans="1:86" x14ac:dyDescent="0.25">
      <c r="A1840" s="2">
        <v>42398</v>
      </c>
      <c r="B1840">
        <v>4</v>
      </c>
      <c r="C1840">
        <v>84517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28716193.75</v>
      </c>
      <c r="J1840" s="9" t="s">
        <v>30</v>
      </c>
      <c r="K1840">
        <v>1</v>
      </c>
      <c r="L1840" t="s">
        <v>41</v>
      </c>
      <c r="M1840">
        <v>0.41399999999999998</v>
      </c>
      <c r="N1840">
        <v>-3</v>
      </c>
      <c r="U1840" s="11">
        <v>3.2</v>
      </c>
      <c r="V1840" t="s">
        <v>59</v>
      </c>
      <c r="W1840">
        <f>VLOOKUP(V1840,MoodysRatingMapping!$A$3:$B$23,2,0)</f>
        <v>4.6000000000000005</v>
      </c>
      <c r="X1840">
        <v>-1</v>
      </c>
      <c r="Y1840">
        <v>3.3</v>
      </c>
      <c r="Z1840" t="s">
        <v>81</v>
      </c>
      <c r="AA1840" s="7">
        <f>VLOOKUP(Z1840,'S&amp;PRatingMapping'!$A$3:$B$24,2,0)</f>
        <v>4.8571428571428568</v>
      </c>
      <c r="AC1840">
        <v>82992</v>
      </c>
      <c r="AD1840">
        <v>82992</v>
      </c>
      <c r="AE1840">
        <v>30082434.210000001</v>
      </c>
      <c r="AF1840" t="s">
        <v>30</v>
      </c>
      <c r="AG1840">
        <v>1</v>
      </c>
      <c r="AH1840" t="s">
        <v>41</v>
      </c>
      <c r="AI1840">
        <v>3.7870000000000001E-2</v>
      </c>
      <c r="AJ1840">
        <v>-2</v>
      </c>
      <c r="AP1840" s="11">
        <v>3.2</v>
      </c>
      <c r="AQ1840" t="s">
        <v>59</v>
      </c>
      <c r="AR1840">
        <f>VLOOKUP(AQ1840,MoodysRatingMapping!$A$3:$B$23,2,0)</f>
        <v>4.6000000000000005</v>
      </c>
      <c r="AS1840">
        <v>0</v>
      </c>
      <c r="AT1840" s="11">
        <v>3.3</v>
      </c>
      <c r="AU1840" t="s">
        <v>81</v>
      </c>
      <c r="AV1840" s="15">
        <f>VLOOKUP(AU1840,'S&amp;PRatingMapping'!$A$3:$B$24,2,0)</f>
        <v>4.8571428571428568</v>
      </c>
      <c r="AX1840">
        <v>27696583.41</v>
      </c>
      <c r="AY1840" t="s">
        <v>30</v>
      </c>
      <c r="AZ1840">
        <v>1</v>
      </c>
      <c r="BA1840" t="s">
        <v>41</v>
      </c>
      <c r="BB1840">
        <v>3.031E-2</v>
      </c>
      <c r="BC1840">
        <v>-2</v>
      </c>
      <c r="BI1840" s="11">
        <v>3.2</v>
      </c>
      <c r="BJ1840" t="s">
        <v>59</v>
      </c>
      <c r="BK1840">
        <f>VLOOKUP(BJ1840,MoodysRatingMapping!$A$3:$B$23,2,0)</f>
        <v>4.6000000000000005</v>
      </c>
      <c r="BL1840">
        <v>0</v>
      </c>
      <c r="BM1840" s="11">
        <v>3.3</v>
      </c>
      <c r="BN1840" t="s">
        <v>81</v>
      </c>
      <c r="BO1840" s="15">
        <f>VLOOKUP(BN1840,'S&amp;PRatingMapping'!$A$3:$B$24,2,0)</f>
        <v>4.8571428571428568</v>
      </c>
      <c r="BQ1840">
        <v>25633316.140000001</v>
      </c>
      <c r="BR1840" s="11" t="s">
        <v>30</v>
      </c>
      <c r="BS1840">
        <v>1</v>
      </c>
      <c r="BT1840" t="s">
        <v>41</v>
      </c>
      <c r="BU1840">
        <v>2.6450000000000001E-2</v>
      </c>
      <c r="BV1840">
        <v>-2</v>
      </c>
      <c r="CB1840" t="s">
        <v>45</v>
      </c>
      <c r="CC1840" t="s">
        <v>59</v>
      </c>
      <c r="CD1840">
        <f>VLOOKUP(CC1840,MoodysRatingMapping!$A$3:$B$23,2,0)</f>
        <v>4.6000000000000005</v>
      </c>
      <c r="CE1840">
        <v>0</v>
      </c>
      <c r="CF1840" s="11">
        <v>3.3</v>
      </c>
      <c r="CG1840" t="s">
        <v>81</v>
      </c>
      <c r="CH1840" s="15">
        <f>VLOOKUP(CG1840,'S&amp;PRatingMapping'!$A$3:$B$24,2,0)</f>
        <v>4.8571428571428568</v>
      </c>
    </row>
    <row r="1841" spans="1:86" x14ac:dyDescent="0.25">
      <c r="A1841" s="2">
        <v>42978</v>
      </c>
      <c r="B1841">
        <v>5.0999999999999996</v>
      </c>
      <c r="C1841">
        <v>84517</v>
      </c>
      <c r="D1841">
        <v>1.1000000000000001</v>
      </c>
      <c r="E1841">
        <v>1</v>
      </c>
      <c r="F1841">
        <v>0</v>
      </c>
      <c r="G1841">
        <v>0</v>
      </c>
      <c r="H1841">
        <v>0</v>
      </c>
      <c r="I1841">
        <v>9739275.0299999993</v>
      </c>
      <c r="J1841" s="9" t="s">
        <v>40</v>
      </c>
      <c r="K1841">
        <v>2</v>
      </c>
      <c r="L1841" t="s">
        <v>41</v>
      </c>
      <c r="M1841">
        <v>0.26939999999999997</v>
      </c>
      <c r="N1841">
        <v>-3</v>
      </c>
      <c r="U1841" s="11" t="s">
        <v>29</v>
      </c>
      <c r="V1841" t="s">
        <v>48</v>
      </c>
      <c r="W1841">
        <f>VLOOKUP(V1841,MoodysRatingMapping!$A$3:$B$23,2,0)</f>
        <v>5.5000000000000009</v>
      </c>
      <c r="X1841">
        <v>-1</v>
      </c>
      <c r="Y1841" t="s">
        <v>29</v>
      </c>
      <c r="Z1841" t="s">
        <v>84</v>
      </c>
      <c r="AA1841" s="7">
        <f>VLOOKUP(Z1841,'S&amp;PRatingMapping'!$A$3:$B$24,2,0)</f>
        <v>5.2857142857142856</v>
      </c>
      <c r="AC1841">
        <v>8311</v>
      </c>
      <c r="AD1841">
        <v>8311</v>
      </c>
      <c r="AE1841">
        <v>10335121.49</v>
      </c>
      <c r="AF1841" t="s">
        <v>30</v>
      </c>
      <c r="AG1841">
        <v>1</v>
      </c>
      <c r="AH1841" t="s">
        <v>41</v>
      </c>
      <c r="AI1841">
        <v>2.3400000000000001E-2</v>
      </c>
      <c r="AJ1841">
        <v>-3</v>
      </c>
      <c r="AP1841" s="11" t="s">
        <v>29</v>
      </c>
      <c r="AQ1841" t="s">
        <v>48</v>
      </c>
      <c r="AR1841">
        <f>VLOOKUP(AQ1841,MoodysRatingMapping!$A$3:$B$23,2,0)</f>
        <v>5.5000000000000009</v>
      </c>
      <c r="AS1841">
        <v>0</v>
      </c>
      <c r="AT1841" s="11" t="s">
        <v>29</v>
      </c>
      <c r="AU1841" t="s">
        <v>84</v>
      </c>
      <c r="AV1841" s="15">
        <f>VLOOKUP(AU1841,'S&amp;PRatingMapping'!$A$3:$B$24,2,0)</f>
        <v>5.2857142857142856</v>
      </c>
      <c r="AX1841">
        <v>8831681.7300000004</v>
      </c>
      <c r="AY1841" t="s">
        <v>30</v>
      </c>
      <c r="AZ1841">
        <v>1</v>
      </c>
      <c r="BA1841" t="s">
        <v>41</v>
      </c>
      <c r="BB1841">
        <v>2.2880000000000001E-2</v>
      </c>
      <c r="BC1841">
        <v>-3</v>
      </c>
      <c r="BI1841" s="11" t="s">
        <v>29</v>
      </c>
      <c r="BJ1841" t="s">
        <v>48</v>
      </c>
      <c r="BK1841">
        <f>VLOOKUP(BJ1841,MoodysRatingMapping!$A$3:$B$23,2,0)</f>
        <v>5.5000000000000009</v>
      </c>
      <c r="BL1841">
        <v>0</v>
      </c>
      <c r="BM1841" s="11" t="s">
        <v>29</v>
      </c>
      <c r="BN1841" t="s">
        <v>84</v>
      </c>
      <c r="BO1841" s="15">
        <f>VLOOKUP(BN1841,'S&amp;PRatingMapping'!$A$3:$B$24,2,0)</f>
        <v>5.2857142857142856</v>
      </c>
      <c r="BQ1841">
        <v>12330600.75</v>
      </c>
      <c r="BR1841" s="11" t="s">
        <v>40</v>
      </c>
      <c r="BS1841">
        <v>2</v>
      </c>
      <c r="BT1841" t="s">
        <v>41</v>
      </c>
      <c r="BU1841">
        <v>2.741E-2</v>
      </c>
      <c r="BV1841">
        <v>-2</v>
      </c>
      <c r="CB1841" t="s">
        <v>29</v>
      </c>
      <c r="CC1841" t="s">
        <v>48</v>
      </c>
      <c r="CD1841">
        <f>VLOOKUP(CC1841,MoodysRatingMapping!$A$3:$B$23,2,0)</f>
        <v>5.5000000000000009</v>
      </c>
      <c r="CE1841">
        <v>0</v>
      </c>
      <c r="CF1841" s="11" t="s">
        <v>29</v>
      </c>
      <c r="CG1841" t="s">
        <v>84</v>
      </c>
      <c r="CH1841" s="15">
        <f>VLOOKUP(CG1841,'S&amp;PRatingMapping'!$A$3:$B$24,2,0)</f>
        <v>5.2857142857142856</v>
      </c>
    </row>
    <row r="1842" spans="1:86" x14ac:dyDescent="0.25">
      <c r="A1842" s="2">
        <v>43131</v>
      </c>
      <c r="B1842">
        <v>6.1</v>
      </c>
      <c r="C1842">
        <v>84517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1856890.7</v>
      </c>
      <c r="J1842" s="9" t="s">
        <v>40</v>
      </c>
      <c r="K1842">
        <v>2</v>
      </c>
      <c r="L1842" t="s">
        <v>41</v>
      </c>
      <c r="M1842">
        <v>0.27579999999999999</v>
      </c>
      <c r="N1842">
        <v>-5</v>
      </c>
      <c r="U1842" s="11" t="s">
        <v>29</v>
      </c>
      <c r="V1842" t="s">
        <v>48</v>
      </c>
      <c r="W1842">
        <f>VLOOKUP(V1842,MoodysRatingMapping!$A$3:$B$23,2,0)</f>
        <v>5.5000000000000009</v>
      </c>
      <c r="X1842">
        <v>-3</v>
      </c>
      <c r="Y1842" t="s">
        <v>29</v>
      </c>
      <c r="Z1842" t="s">
        <v>84</v>
      </c>
      <c r="AA1842" s="7">
        <f>VLOOKUP(Z1842,'S&amp;PRatingMapping'!$A$3:$B$24,2,0)</f>
        <v>5.2857142857142856</v>
      </c>
      <c r="AC1842">
        <v>8316</v>
      </c>
      <c r="AD1842">
        <v>8316</v>
      </c>
      <c r="AE1842">
        <v>2251337.7200000002</v>
      </c>
      <c r="AF1842" t="s">
        <v>40</v>
      </c>
      <c r="AG1842">
        <v>2</v>
      </c>
      <c r="AH1842" t="s">
        <v>41</v>
      </c>
      <c r="AI1842">
        <v>3.1519999999999999E-2</v>
      </c>
      <c r="AJ1842">
        <v>-3</v>
      </c>
      <c r="AP1842" s="11" t="s">
        <v>29</v>
      </c>
      <c r="AQ1842" t="s">
        <v>48</v>
      </c>
      <c r="AR1842">
        <f>VLOOKUP(AQ1842,MoodysRatingMapping!$A$3:$B$23,2,0)</f>
        <v>5.5000000000000009</v>
      </c>
      <c r="AS1842">
        <v>-1</v>
      </c>
      <c r="AT1842" s="11" t="s">
        <v>29</v>
      </c>
      <c r="AU1842" t="s">
        <v>84</v>
      </c>
      <c r="AV1842" s="15">
        <f>VLOOKUP(AU1842,'S&amp;PRatingMapping'!$A$3:$B$24,2,0)</f>
        <v>5.2857142857142856</v>
      </c>
      <c r="AX1842">
        <v>7195338.3799999999</v>
      </c>
      <c r="AY1842" t="s">
        <v>40</v>
      </c>
      <c r="AZ1842">
        <v>2</v>
      </c>
      <c r="BA1842" t="s">
        <v>41</v>
      </c>
      <c r="BB1842">
        <v>3.3619999999999997E-2</v>
      </c>
      <c r="BC1842">
        <v>-3</v>
      </c>
      <c r="BI1842" s="11" t="s">
        <v>29</v>
      </c>
      <c r="BJ1842" t="s">
        <v>48</v>
      </c>
      <c r="BK1842">
        <f>VLOOKUP(BJ1842,MoodysRatingMapping!$A$3:$B$23,2,0)</f>
        <v>5.5000000000000009</v>
      </c>
      <c r="BL1842">
        <v>-1</v>
      </c>
      <c r="BM1842" s="11" t="s">
        <v>29</v>
      </c>
      <c r="BN1842" t="s">
        <v>84</v>
      </c>
      <c r="BO1842" s="15">
        <f>VLOOKUP(BN1842,'S&amp;PRatingMapping'!$A$3:$B$24,2,0)</f>
        <v>5.2857142857142856</v>
      </c>
      <c r="BQ1842">
        <v>6904322</v>
      </c>
      <c r="BR1842" s="11" t="s">
        <v>40</v>
      </c>
      <c r="BS1842">
        <v>2</v>
      </c>
      <c r="BT1842" t="s">
        <v>41</v>
      </c>
      <c r="BU1842">
        <v>2.7050000000000001E-2</v>
      </c>
      <c r="BV1842">
        <v>-3</v>
      </c>
      <c r="CB1842" t="s">
        <v>29</v>
      </c>
      <c r="CC1842" t="s">
        <v>48</v>
      </c>
      <c r="CD1842">
        <f>VLOOKUP(CC1842,MoodysRatingMapping!$A$3:$B$23,2,0)</f>
        <v>5.5000000000000009</v>
      </c>
      <c r="CE1842">
        <v>-1</v>
      </c>
      <c r="CF1842" s="11" t="s">
        <v>29</v>
      </c>
      <c r="CG1842" t="s">
        <v>84</v>
      </c>
      <c r="CH1842" s="15">
        <f>VLOOKUP(CG1842,'S&amp;PRatingMapping'!$A$3:$B$24,2,0)</f>
        <v>5.2857142857142856</v>
      </c>
    </row>
    <row r="1843" spans="1:86" x14ac:dyDescent="0.25">
      <c r="A1843" s="2">
        <v>43189</v>
      </c>
      <c r="B1843">
        <v>4</v>
      </c>
      <c r="C1843">
        <v>84548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53900000</v>
      </c>
      <c r="J1843" s="9" t="s">
        <v>32</v>
      </c>
      <c r="K1843">
        <v>3</v>
      </c>
      <c r="L1843" t="s">
        <v>42</v>
      </c>
      <c r="M1843">
        <v>0.31589</v>
      </c>
      <c r="N1843">
        <v>-1</v>
      </c>
      <c r="Q1843" s="11" t="s">
        <v>29</v>
      </c>
      <c r="R1843" t="s">
        <v>42</v>
      </c>
      <c r="S1843">
        <v>139.31829999999999</v>
      </c>
      <c r="W1843" t="e">
        <f>VLOOKUP(V1843,MoodysRatingMapping!$A$3:$B$23,2,0)</f>
        <v>#N/A</v>
      </c>
      <c r="Y1843">
        <v>3.3</v>
      </c>
      <c r="Z1843" t="s">
        <v>81</v>
      </c>
      <c r="AA1843" s="7">
        <f>VLOOKUP(Z1843,'S&amp;PRatingMapping'!$A$3:$B$24,2,0)</f>
        <v>4.8571428571428568</v>
      </c>
      <c r="AC1843">
        <v>8325</v>
      </c>
      <c r="AD1843">
        <v>8325</v>
      </c>
      <c r="AE1843">
        <v>13874306.699999999</v>
      </c>
      <c r="AF1843" t="s">
        <v>37</v>
      </c>
      <c r="AG1843">
        <v>6</v>
      </c>
      <c r="AH1843" t="s">
        <v>42</v>
      </c>
      <c r="AI1843">
        <v>0.52511000000000008</v>
      </c>
      <c r="AJ1843">
        <v>3</v>
      </c>
      <c r="AL1843" t="s">
        <v>29</v>
      </c>
      <c r="AM1843" t="s">
        <v>42</v>
      </c>
      <c r="AN1843">
        <v>201.576763</v>
      </c>
      <c r="AO1843">
        <v>1</v>
      </c>
      <c r="AP1843" s="11">
        <v>3.3</v>
      </c>
      <c r="AQ1843" t="s">
        <v>58</v>
      </c>
      <c r="AR1843">
        <f>VLOOKUP(AQ1843,MoodysRatingMapping!$A$3:$B$23,2,0)</f>
        <v>5.0500000000000007</v>
      </c>
      <c r="AS1843">
        <v>0</v>
      </c>
      <c r="AT1843" s="11">
        <v>3.3</v>
      </c>
      <c r="AU1843" t="s">
        <v>81</v>
      </c>
      <c r="AV1843" s="15">
        <f>VLOOKUP(AU1843,'S&amp;PRatingMapping'!$A$3:$B$24,2,0)</f>
        <v>4.8571428571428568</v>
      </c>
      <c r="AX1843">
        <v>15450249.039999999</v>
      </c>
      <c r="AY1843" t="s">
        <v>31</v>
      </c>
      <c r="AZ1843">
        <v>7</v>
      </c>
      <c r="BA1843" t="s">
        <v>42</v>
      </c>
      <c r="BB1843">
        <v>0.94212999999999991</v>
      </c>
      <c r="BC1843">
        <v>4</v>
      </c>
      <c r="BE1843" s="11" t="s">
        <v>29</v>
      </c>
      <c r="BF1843" t="s">
        <v>42</v>
      </c>
      <c r="BG1843">
        <v>224.41066799999999</v>
      </c>
      <c r="BH1843">
        <v>1</v>
      </c>
      <c r="BI1843" s="11">
        <v>3.3</v>
      </c>
      <c r="BJ1843" t="s">
        <v>58</v>
      </c>
      <c r="BK1843">
        <f>VLOOKUP(BJ1843,MoodysRatingMapping!$A$3:$B$23,2,0)</f>
        <v>5.0500000000000007</v>
      </c>
      <c r="BL1843">
        <v>0</v>
      </c>
      <c r="BM1843" s="11">
        <v>3.3</v>
      </c>
      <c r="BN1843" t="s">
        <v>81</v>
      </c>
      <c r="BO1843" s="15">
        <f>VLOOKUP(BN1843,'S&amp;PRatingMapping'!$A$3:$B$24,2,0)</f>
        <v>4.8571428571428568</v>
      </c>
      <c r="BQ1843">
        <v>40931235.700000003</v>
      </c>
      <c r="BR1843" s="11">
        <v>5.0999999999999996</v>
      </c>
      <c r="BS1843">
        <v>5</v>
      </c>
      <c r="BT1843" t="s">
        <v>41</v>
      </c>
      <c r="BU1843">
        <v>0.11591</v>
      </c>
      <c r="BV1843">
        <v>-2</v>
      </c>
      <c r="CB1843" t="s">
        <v>29</v>
      </c>
      <c r="CC1843" t="s">
        <v>48</v>
      </c>
      <c r="CD1843">
        <f>VLOOKUP(CC1843,MoodysRatingMapping!$A$3:$B$23,2,0)</f>
        <v>5.5000000000000009</v>
      </c>
      <c r="CE1843">
        <v>-3</v>
      </c>
      <c r="CF1843" s="11" t="s">
        <v>29</v>
      </c>
      <c r="CG1843" t="s">
        <v>84</v>
      </c>
      <c r="CH1843" s="15">
        <f>VLOOKUP(CG1843,'S&amp;PRatingMapping'!$A$3:$B$24,2,0)</f>
        <v>5.2857142857142856</v>
      </c>
    </row>
    <row r="1844" spans="1:86" x14ac:dyDescent="0.25">
      <c r="A1844" s="2">
        <v>42307</v>
      </c>
      <c r="B1844">
        <v>6.2</v>
      </c>
      <c r="C1844">
        <v>84595</v>
      </c>
      <c r="D1844">
        <v>0.10000000000000051</v>
      </c>
      <c r="E1844">
        <v>1</v>
      </c>
      <c r="F1844">
        <v>0</v>
      </c>
      <c r="G1844">
        <v>0</v>
      </c>
      <c r="H1844">
        <v>0</v>
      </c>
      <c r="I1844">
        <v>8424085</v>
      </c>
      <c r="W1844" t="e">
        <f>VLOOKUP(V1844,MoodysRatingMapping!$A$3:$B$23,2,0)</f>
        <v>#N/A</v>
      </c>
      <c r="AA1844" s="7" t="e">
        <f>VLOOKUP(Z1844,'S&amp;PRatingMapping'!$A$3:$B$24,2,0)</f>
        <v>#N/A</v>
      </c>
      <c r="AC1844">
        <v>8333</v>
      </c>
      <c r="AD1844">
        <v>8333</v>
      </c>
      <c r="AE1844">
        <v>14026981.25</v>
      </c>
      <c r="AR1844" t="e">
        <f>VLOOKUP(AQ1844,MoodysRatingMapping!$A$3:$B$23,2,0)</f>
        <v>#N/A</v>
      </c>
      <c r="AV1844" s="15" t="e">
        <f>VLOOKUP(AU1844,'S&amp;PRatingMapping'!$A$3:$B$24,2,0)</f>
        <v>#N/A</v>
      </c>
      <c r="AX1844">
        <v>2500000</v>
      </c>
      <c r="BK1844" t="e">
        <f>VLOOKUP(BJ1844,MoodysRatingMapping!$A$3:$B$23,2,0)</f>
        <v>#N/A</v>
      </c>
      <c r="BO1844" s="15" t="e">
        <f>VLOOKUP(BN1844,'S&amp;PRatingMapping'!$A$3:$B$24,2,0)</f>
        <v>#N/A</v>
      </c>
      <c r="BQ1844">
        <v>1250000</v>
      </c>
      <c r="CD1844" t="e">
        <f>VLOOKUP(CC1844,MoodysRatingMapping!$A$3:$B$23,2,0)</f>
        <v>#N/A</v>
      </c>
      <c r="CH1844" s="15" t="e">
        <f>VLOOKUP(CG1844,'S&amp;PRatingMapping'!$A$3:$B$24,2,0)</f>
        <v>#N/A</v>
      </c>
    </row>
    <row r="1845" spans="1:86" x14ac:dyDescent="0.25">
      <c r="A1845" s="2">
        <v>42580</v>
      </c>
      <c r="B1845">
        <v>3.3</v>
      </c>
      <c r="C1845">
        <v>8466</v>
      </c>
      <c r="D1845">
        <v>9.9999999999999645E-2</v>
      </c>
      <c r="E1845">
        <v>1</v>
      </c>
      <c r="F1845">
        <v>0</v>
      </c>
      <c r="G1845">
        <v>0</v>
      </c>
      <c r="H1845">
        <v>0</v>
      </c>
      <c r="I1845">
        <v>404399.19</v>
      </c>
      <c r="Q1845" s="11" t="s">
        <v>30</v>
      </c>
      <c r="R1845" t="s">
        <v>42</v>
      </c>
      <c r="S1845">
        <v>35.319200000000002</v>
      </c>
      <c r="T1845">
        <v>-2</v>
      </c>
      <c r="U1845" s="11">
        <v>3.2</v>
      </c>
      <c r="V1845" t="s">
        <v>59</v>
      </c>
      <c r="W1845">
        <f>VLOOKUP(V1845,MoodysRatingMapping!$A$3:$B$23,2,0)</f>
        <v>4.6000000000000005</v>
      </c>
      <c r="Y1845">
        <v>3.2</v>
      </c>
      <c r="Z1845" t="s">
        <v>69</v>
      </c>
      <c r="AA1845" s="7">
        <f>VLOOKUP(Z1845,'S&amp;PRatingMapping'!$A$3:$B$24,2,0)</f>
        <v>4.4285714285714279</v>
      </c>
      <c r="AC1845">
        <v>8314</v>
      </c>
      <c r="AD1845">
        <v>8314</v>
      </c>
      <c r="AE1845">
        <v>403504.49</v>
      </c>
      <c r="AL1845" t="s">
        <v>30</v>
      </c>
      <c r="AM1845" t="s">
        <v>42</v>
      </c>
      <c r="AN1845">
        <v>39.050598000000001</v>
      </c>
      <c r="AO1845">
        <v>-2</v>
      </c>
      <c r="AP1845" s="11">
        <v>3.2</v>
      </c>
      <c r="AQ1845" t="s">
        <v>59</v>
      </c>
      <c r="AR1845">
        <f>VLOOKUP(AQ1845,MoodysRatingMapping!$A$3:$B$23,2,0)</f>
        <v>4.6000000000000005</v>
      </c>
      <c r="AS1845">
        <v>0</v>
      </c>
      <c r="AT1845" s="11">
        <v>3.2</v>
      </c>
      <c r="AU1845" t="s">
        <v>69</v>
      </c>
      <c r="AV1845" s="15">
        <f>VLOOKUP(AU1845,'S&amp;PRatingMapping'!$A$3:$B$24,2,0)</f>
        <v>4.4285714285714279</v>
      </c>
      <c r="AW1845" t="s">
        <v>91</v>
      </c>
      <c r="AX1845">
        <v>1098536.04</v>
      </c>
      <c r="BE1845" s="11" t="s">
        <v>30</v>
      </c>
      <c r="BF1845" t="s">
        <v>42</v>
      </c>
      <c r="BG1845">
        <v>37.626379</v>
      </c>
      <c r="BH1845">
        <v>-2</v>
      </c>
      <c r="BI1845" s="11">
        <v>3.2</v>
      </c>
      <c r="BJ1845" t="s">
        <v>59</v>
      </c>
      <c r="BK1845">
        <f>VLOOKUP(BJ1845,MoodysRatingMapping!$A$3:$B$23,2,0)</f>
        <v>4.6000000000000005</v>
      </c>
      <c r="BL1845">
        <v>0</v>
      </c>
      <c r="BM1845" s="11">
        <v>3.2</v>
      </c>
      <c r="BN1845" t="s">
        <v>69</v>
      </c>
      <c r="BO1845" s="15">
        <f>VLOOKUP(BN1845,'S&amp;PRatingMapping'!$A$3:$B$24,2,0)</f>
        <v>4.4285714285714279</v>
      </c>
      <c r="BP1845" t="s">
        <v>90</v>
      </c>
      <c r="BQ1845">
        <v>413949.32</v>
      </c>
      <c r="BX1845" t="s">
        <v>30</v>
      </c>
      <c r="BY1845" t="s">
        <v>42</v>
      </c>
      <c r="BZ1845">
        <v>37.052332</v>
      </c>
      <c r="CA1845">
        <v>-2</v>
      </c>
      <c r="CB1845" t="s">
        <v>45</v>
      </c>
      <c r="CC1845" t="s">
        <v>59</v>
      </c>
      <c r="CD1845">
        <f>VLOOKUP(CC1845,MoodysRatingMapping!$A$3:$B$23,2,0)</f>
        <v>4.6000000000000005</v>
      </c>
      <c r="CE1845">
        <v>0</v>
      </c>
      <c r="CF1845" s="11">
        <v>3.2</v>
      </c>
      <c r="CG1845" t="s">
        <v>69</v>
      </c>
      <c r="CH1845" s="15">
        <f>VLOOKUP(CG1845,'S&amp;PRatingMapping'!$A$3:$B$24,2,0)</f>
        <v>4.4285714285714279</v>
      </c>
    </row>
    <row r="1846" spans="1:86" x14ac:dyDescent="0.25">
      <c r="A1846" s="2">
        <v>41820</v>
      </c>
      <c r="B1846">
        <v>7</v>
      </c>
      <c r="C1846">
        <v>84743</v>
      </c>
      <c r="D1846">
        <v>0.79999999999999982</v>
      </c>
      <c r="E1846">
        <v>1</v>
      </c>
      <c r="F1846">
        <v>0</v>
      </c>
      <c r="G1846">
        <v>0</v>
      </c>
      <c r="H1846">
        <v>0</v>
      </c>
      <c r="I1846">
        <v>21269841.280000001</v>
      </c>
      <c r="O1846" t="s">
        <v>41</v>
      </c>
      <c r="P1846">
        <v>98.862499999999997</v>
      </c>
      <c r="W1846" t="e">
        <f>VLOOKUP(V1846,MoodysRatingMapping!$A$3:$B$23,2,0)</f>
        <v>#N/A</v>
      </c>
      <c r="AA1846" s="7" t="e">
        <f>VLOOKUP(Z1846,'S&amp;PRatingMapping'!$A$3:$B$24,2,0)</f>
        <v>#N/A</v>
      </c>
      <c r="AC1846">
        <v>83148</v>
      </c>
      <c r="AD1846">
        <v>83148</v>
      </c>
      <c r="AE1846">
        <v>22063492.07</v>
      </c>
      <c r="AK1846">
        <v>98.862499999999997</v>
      </c>
      <c r="AR1846" t="e">
        <f>VLOOKUP(AQ1846,MoodysRatingMapping!$A$3:$B$23,2,0)</f>
        <v>#N/A</v>
      </c>
      <c r="AV1846" s="15" t="e">
        <f>VLOOKUP(AU1846,'S&amp;PRatingMapping'!$A$3:$B$24,2,0)</f>
        <v>#N/A</v>
      </c>
      <c r="AX1846">
        <v>30714285.719999999</v>
      </c>
      <c r="BD1846">
        <v>98.828125</v>
      </c>
      <c r="BK1846" t="e">
        <f>VLOOKUP(BJ1846,MoodysRatingMapping!$A$3:$B$23,2,0)</f>
        <v>#N/A</v>
      </c>
      <c r="BO1846" s="15" t="e">
        <f>VLOOKUP(BN1846,'S&amp;PRatingMapping'!$A$3:$B$24,2,0)</f>
        <v>#N/A</v>
      </c>
      <c r="BQ1846">
        <v>35873015.880000003</v>
      </c>
      <c r="BW1846">
        <v>99.104167000000004</v>
      </c>
      <c r="CD1846" t="e">
        <f>VLOOKUP(CC1846,MoodysRatingMapping!$A$3:$B$23,2,0)</f>
        <v>#N/A</v>
      </c>
      <c r="CH1846" s="15" t="e">
        <f>VLOOKUP(CG1846,'S&amp;PRatingMapping'!$A$3:$B$24,2,0)</f>
        <v>#N/A</v>
      </c>
    </row>
    <row r="1847" spans="1:86" x14ac:dyDescent="0.25">
      <c r="A1847" s="2">
        <v>42124</v>
      </c>
      <c r="B1847">
        <v>5.2</v>
      </c>
      <c r="C1847">
        <v>84871</v>
      </c>
      <c r="D1847">
        <v>1.2</v>
      </c>
      <c r="E1847">
        <v>1</v>
      </c>
      <c r="F1847">
        <v>0</v>
      </c>
      <c r="G1847">
        <v>0</v>
      </c>
      <c r="H1847">
        <v>0</v>
      </c>
      <c r="I1847">
        <v>12574338.279999999</v>
      </c>
      <c r="W1847" t="e">
        <f>VLOOKUP(V1847,MoodysRatingMapping!$A$3:$B$23,2,0)</f>
        <v>#N/A</v>
      </c>
      <c r="AA1847" s="7" t="e">
        <f>VLOOKUP(Z1847,'S&amp;PRatingMapping'!$A$3:$B$24,2,0)</f>
        <v>#N/A</v>
      </c>
      <c r="AC1847">
        <v>83221</v>
      </c>
      <c r="AD1847">
        <v>83221</v>
      </c>
      <c r="AE1847">
        <v>12577138.84</v>
      </c>
      <c r="AR1847" t="e">
        <f>VLOOKUP(AQ1847,MoodysRatingMapping!$A$3:$B$23,2,0)</f>
        <v>#N/A</v>
      </c>
      <c r="AV1847" s="15" t="e">
        <f>VLOOKUP(AU1847,'S&amp;PRatingMapping'!$A$3:$B$24,2,0)</f>
        <v>#N/A</v>
      </c>
      <c r="AX1847">
        <v>12580640.369999999</v>
      </c>
      <c r="BK1847" t="e">
        <f>VLOOKUP(BJ1847,MoodysRatingMapping!$A$3:$B$23,2,0)</f>
        <v>#N/A</v>
      </c>
      <c r="BO1847" s="15" t="e">
        <f>VLOOKUP(BN1847,'S&amp;PRatingMapping'!$A$3:$B$24,2,0)</f>
        <v>#N/A</v>
      </c>
      <c r="BQ1847">
        <v>12585588.060000001</v>
      </c>
      <c r="CD1847" t="e">
        <f>VLOOKUP(CC1847,MoodysRatingMapping!$A$3:$B$23,2,0)</f>
        <v>#N/A</v>
      </c>
      <c r="CH1847" s="15" t="e">
        <f>VLOOKUP(CG1847,'S&amp;PRatingMapping'!$A$3:$B$24,2,0)</f>
        <v>#N/A</v>
      </c>
    </row>
    <row r="1848" spans="1:86" x14ac:dyDescent="0.25">
      <c r="A1848" s="2">
        <v>42460</v>
      </c>
      <c r="B1848">
        <v>4</v>
      </c>
      <c r="C1848">
        <v>84883</v>
      </c>
      <c r="D1848">
        <v>0.79999999999999982</v>
      </c>
      <c r="E1848">
        <v>1</v>
      </c>
      <c r="F1848">
        <v>0</v>
      </c>
      <c r="G1848">
        <v>0</v>
      </c>
      <c r="H1848">
        <v>0</v>
      </c>
      <c r="I1848">
        <v>153206062.19999999</v>
      </c>
      <c r="J1848" s="9">
        <v>3.1</v>
      </c>
      <c r="K1848">
        <v>3</v>
      </c>
      <c r="L1848" t="s">
        <v>42</v>
      </c>
      <c r="M1848">
        <v>0.17749999999999999</v>
      </c>
      <c r="N1848">
        <v>-1</v>
      </c>
      <c r="Q1848" s="11" t="s">
        <v>29</v>
      </c>
      <c r="R1848" t="s">
        <v>42</v>
      </c>
      <c r="S1848">
        <v>157.691</v>
      </c>
      <c r="U1848" s="11">
        <v>5.0999999999999996</v>
      </c>
      <c r="V1848" t="s">
        <v>61</v>
      </c>
      <c r="W1848">
        <f>VLOOKUP(V1848,MoodysRatingMapping!$A$3:$B$23,2,0)</f>
        <v>5.9500000000000011</v>
      </c>
      <c r="X1848">
        <v>1</v>
      </c>
      <c r="Y1848">
        <v>3.2</v>
      </c>
      <c r="Z1848" t="s">
        <v>69</v>
      </c>
      <c r="AA1848" s="7">
        <f>VLOOKUP(Z1848,'S&amp;PRatingMapping'!$A$3:$B$24,2,0)</f>
        <v>4.4285714285714279</v>
      </c>
      <c r="AC1848">
        <v>83253</v>
      </c>
      <c r="AD1848">
        <v>83253</v>
      </c>
      <c r="AE1848">
        <v>149809690.62</v>
      </c>
      <c r="AF1848" t="s">
        <v>34</v>
      </c>
      <c r="AG1848">
        <v>2</v>
      </c>
      <c r="AH1848" t="s">
        <v>42</v>
      </c>
      <c r="AI1848">
        <v>0.13602</v>
      </c>
      <c r="AJ1848">
        <v>-1</v>
      </c>
      <c r="AK1848">
        <v>93</v>
      </c>
      <c r="AL1848" t="s">
        <v>43</v>
      </c>
      <c r="AM1848" t="s">
        <v>42</v>
      </c>
      <c r="AN1848">
        <v>157.587098</v>
      </c>
      <c r="AO1848">
        <v>0</v>
      </c>
      <c r="AP1848" s="11">
        <v>5.0999999999999996</v>
      </c>
      <c r="AQ1848" t="s">
        <v>61</v>
      </c>
      <c r="AR1848">
        <f>VLOOKUP(AQ1848,MoodysRatingMapping!$A$3:$B$23,2,0)</f>
        <v>5.9500000000000011</v>
      </c>
      <c r="AS1848">
        <v>2</v>
      </c>
      <c r="AT1848" s="11">
        <v>3.2</v>
      </c>
      <c r="AU1848" t="s">
        <v>69</v>
      </c>
      <c r="AV1848" s="15">
        <f>VLOOKUP(AU1848,'S&amp;PRatingMapping'!$A$3:$B$24,2,0)</f>
        <v>4.4285714285714279</v>
      </c>
      <c r="AX1848">
        <v>140433431.74000001</v>
      </c>
      <c r="AY1848" t="s">
        <v>34</v>
      </c>
      <c r="AZ1848">
        <v>2</v>
      </c>
      <c r="BA1848" t="s">
        <v>42</v>
      </c>
      <c r="BB1848">
        <v>0.13905999999999999</v>
      </c>
      <c r="BC1848">
        <v>-1</v>
      </c>
      <c r="BE1848" s="11" t="s">
        <v>29</v>
      </c>
      <c r="BF1848" t="s">
        <v>42</v>
      </c>
      <c r="BG1848">
        <v>157.604927</v>
      </c>
      <c r="BH1848">
        <v>1</v>
      </c>
      <c r="BI1848" s="11">
        <v>3.2</v>
      </c>
      <c r="BJ1848" t="s">
        <v>59</v>
      </c>
      <c r="BK1848">
        <f>VLOOKUP(BJ1848,MoodysRatingMapping!$A$3:$B$23,2,0)</f>
        <v>4.6000000000000005</v>
      </c>
      <c r="BL1848">
        <v>0</v>
      </c>
      <c r="BM1848" s="11">
        <v>3.2</v>
      </c>
      <c r="BN1848" t="s">
        <v>69</v>
      </c>
      <c r="BO1848" s="15">
        <f>VLOOKUP(BN1848,'S&amp;PRatingMapping'!$A$3:$B$24,2,0)</f>
        <v>4.4285714285714279</v>
      </c>
      <c r="BQ1848">
        <v>135264211.00999999</v>
      </c>
      <c r="BR1848" s="11">
        <v>2.1</v>
      </c>
      <c r="BS1848">
        <v>2</v>
      </c>
      <c r="BT1848" t="s">
        <v>42</v>
      </c>
      <c r="BU1848">
        <v>0.12433</v>
      </c>
      <c r="BV1848">
        <v>-1</v>
      </c>
      <c r="BX1848" t="s">
        <v>38</v>
      </c>
      <c r="BY1848" t="s">
        <v>42</v>
      </c>
      <c r="BZ1848">
        <v>157.60224099999999</v>
      </c>
      <c r="CA1848">
        <v>2</v>
      </c>
      <c r="CB1848" t="s">
        <v>45</v>
      </c>
      <c r="CC1848" t="s">
        <v>59</v>
      </c>
      <c r="CD1848">
        <f>VLOOKUP(CC1848,MoodysRatingMapping!$A$3:$B$23,2,0)</f>
        <v>4.6000000000000005</v>
      </c>
      <c r="CE1848">
        <v>0</v>
      </c>
      <c r="CF1848" s="11">
        <v>3.2</v>
      </c>
      <c r="CG1848" t="s">
        <v>69</v>
      </c>
      <c r="CH1848" s="15">
        <f>VLOOKUP(CG1848,'S&amp;PRatingMapping'!$A$3:$B$24,2,0)</f>
        <v>4.4285714285714279</v>
      </c>
    </row>
    <row r="1849" spans="1:86" x14ac:dyDescent="0.25">
      <c r="A1849" s="2">
        <v>42460</v>
      </c>
      <c r="B1849">
        <v>6.2</v>
      </c>
      <c r="C1849">
        <v>84900</v>
      </c>
      <c r="D1849">
        <v>2.2000000000000002</v>
      </c>
      <c r="E1849">
        <v>1</v>
      </c>
      <c r="F1849">
        <v>0</v>
      </c>
      <c r="G1849">
        <v>0</v>
      </c>
      <c r="H1849">
        <v>0</v>
      </c>
      <c r="I1849">
        <v>65000000</v>
      </c>
      <c r="W1849" t="e">
        <f>VLOOKUP(V1849,MoodysRatingMapping!$A$3:$B$23,2,0)</f>
        <v>#N/A</v>
      </c>
      <c r="AA1849" s="7" t="e">
        <f>VLOOKUP(Z1849,'S&amp;PRatingMapping'!$A$3:$B$24,2,0)</f>
        <v>#N/A</v>
      </c>
      <c r="AC1849">
        <v>8336</v>
      </c>
      <c r="AD1849">
        <v>8336</v>
      </c>
      <c r="AE1849">
        <v>65000000</v>
      </c>
      <c r="AR1849" t="e">
        <f>VLOOKUP(AQ1849,MoodysRatingMapping!$A$3:$B$23,2,0)</f>
        <v>#N/A</v>
      </c>
      <c r="AV1849" s="15" t="e">
        <f>VLOOKUP(AU1849,'S&amp;PRatingMapping'!$A$3:$B$24,2,0)</f>
        <v>#N/A</v>
      </c>
      <c r="AX1849">
        <v>65000000</v>
      </c>
      <c r="BK1849" t="e">
        <f>VLOOKUP(BJ1849,MoodysRatingMapping!$A$3:$B$23,2,0)</f>
        <v>#N/A</v>
      </c>
      <c r="BO1849" s="15" t="e">
        <f>VLOOKUP(BN1849,'S&amp;PRatingMapping'!$A$3:$B$24,2,0)</f>
        <v>#N/A</v>
      </c>
      <c r="BQ1849">
        <v>65000000</v>
      </c>
      <c r="CD1849" t="e">
        <f>VLOOKUP(CC1849,MoodysRatingMapping!$A$3:$B$23,2,0)</f>
        <v>#N/A</v>
      </c>
      <c r="CH1849" s="15" t="e">
        <f>VLOOKUP(CG1849,'S&amp;PRatingMapping'!$A$3:$B$24,2,0)</f>
        <v>#N/A</v>
      </c>
    </row>
    <row r="1850" spans="1:86" x14ac:dyDescent="0.25">
      <c r="A1850" s="2">
        <v>42613</v>
      </c>
      <c r="B1850">
        <v>4</v>
      </c>
      <c r="C1850">
        <v>84904</v>
      </c>
      <c r="D1850">
        <v>0.79999999999999982</v>
      </c>
      <c r="E1850">
        <v>1</v>
      </c>
      <c r="F1850">
        <v>0</v>
      </c>
      <c r="G1850">
        <v>0</v>
      </c>
      <c r="H1850">
        <v>0</v>
      </c>
      <c r="I1850">
        <v>51428571.43</v>
      </c>
      <c r="W1850" t="e">
        <f>VLOOKUP(V1850,MoodysRatingMapping!$A$3:$B$23,2,0)</f>
        <v>#N/A</v>
      </c>
      <c r="AA1850" s="7" t="e">
        <f>VLOOKUP(Z1850,'S&amp;PRatingMapping'!$A$3:$B$24,2,0)</f>
        <v>#N/A</v>
      </c>
      <c r="AC1850">
        <v>83349</v>
      </c>
      <c r="AD1850">
        <v>83349</v>
      </c>
      <c r="AE1850">
        <v>60000000</v>
      </c>
      <c r="AR1850" t="e">
        <f>VLOOKUP(AQ1850,MoodysRatingMapping!$A$3:$B$23,2,0)</f>
        <v>#N/A</v>
      </c>
      <c r="AV1850" s="15" t="e">
        <f>VLOOKUP(AU1850,'S&amp;PRatingMapping'!$A$3:$B$24,2,0)</f>
        <v>#N/A</v>
      </c>
      <c r="AX1850">
        <v>60000000</v>
      </c>
      <c r="BK1850" t="e">
        <f>VLOOKUP(BJ1850,MoodysRatingMapping!$A$3:$B$23,2,0)</f>
        <v>#N/A</v>
      </c>
      <c r="BO1850" s="15" t="e">
        <f>VLOOKUP(BN1850,'S&amp;PRatingMapping'!$A$3:$B$24,2,0)</f>
        <v>#N/A</v>
      </c>
      <c r="BQ1850">
        <v>60000000</v>
      </c>
      <c r="CD1850" t="e">
        <f>VLOOKUP(CC1850,MoodysRatingMapping!$A$3:$B$23,2,0)</f>
        <v>#N/A</v>
      </c>
      <c r="CH1850" s="15" t="e">
        <f>VLOOKUP(CG1850,'S&amp;PRatingMapping'!$A$3:$B$24,2,0)</f>
        <v>#N/A</v>
      </c>
    </row>
    <row r="1851" spans="1:86" x14ac:dyDescent="0.25">
      <c r="A1851" s="2">
        <v>43312</v>
      </c>
      <c r="B1851">
        <v>5.2</v>
      </c>
      <c r="C1851">
        <v>84990</v>
      </c>
      <c r="D1851">
        <v>1.2</v>
      </c>
      <c r="E1851">
        <v>1</v>
      </c>
      <c r="F1851">
        <v>0</v>
      </c>
      <c r="G1851">
        <v>0</v>
      </c>
      <c r="H1851">
        <v>0</v>
      </c>
      <c r="I1851">
        <v>222375.53</v>
      </c>
      <c r="J1851" s="9" t="s">
        <v>32</v>
      </c>
      <c r="K1851">
        <v>3</v>
      </c>
      <c r="L1851" t="s">
        <v>41</v>
      </c>
      <c r="M1851">
        <v>0.67510000000000003</v>
      </c>
      <c r="N1851">
        <v>-3</v>
      </c>
      <c r="O1851" t="s">
        <v>41</v>
      </c>
      <c r="P1851">
        <v>99.923500000000004</v>
      </c>
      <c r="U1851" s="11">
        <v>6.1</v>
      </c>
      <c r="V1851" t="s">
        <v>57</v>
      </c>
      <c r="W1851">
        <f>VLOOKUP(V1851,MoodysRatingMapping!$A$3:$B$23,2,0)</f>
        <v>6.8500000000000014</v>
      </c>
      <c r="X1851">
        <v>1</v>
      </c>
      <c r="Y1851">
        <v>5.0999999999999996</v>
      </c>
      <c r="Z1851" t="s">
        <v>70</v>
      </c>
      <c r="AA1851" s="7">
        <f>VLOOKUP(Z1851,'S&amp;PRatingMapping'!$A$3:$B$24,2,0)</f>
        <v>5.7142857142857144</v>
      </c>
      <c r="AC1851">
        <v>83496</v>
      </c>
      <c r="AD1851">
        <v>83496</v>
      </c>
      <c r="AE1851">
        <v>8146.85</v>
      </c>
      <c r="AF1851" t="s">
        <v>30</v>
      </c>
      <c r="AG1851">
        <v>1</v>
      </c>
      <c r="AH1851" t="s">
        <v>41</v>
      </c>
      <c r="AI1851">
        <v>2.266E-2</v>
      </c>
      <c r="AJ1851">
        <v>-3</v>
      </c>
      <c r="AP1851" s="11">
        <v>3.3</v>
      </c>
      <c r="AQ1851" t="s">
        <v>58</v>
      </c>
      <c r="AR1851">
        <f>VLOOKUP(AQ1851,MoodysRatingMapping!$A$3:$B$23,2,0)</f>
        <v>5.0500000000000007</v>
      </c>
      <c r="AS1851">
        <v>-1</v>
      </c>
      <c r="AT1851" s="11">
        <v>3.3</v>
      </c>
      <c r="AU1851" t="s">
        <v>81</v>
      </c>
      <c r="AV1851" s="15">
        <f>VLOOKUP(AU1851,'S&amp;PRatingMapping'!$A$3:$B$24,2,0)</f>
        <v>4.8571428571428568</v>
      </c>
      <c r="AX1851">
        <v>36535.14</v>
      </c>
      <c r="AY1851" t="s">
        <v>30</v>
      </c>
      <c r="AZ1851">
        <v>1</v>
      </c>
      <c r="BA1851" t="s">
        <v>41</v>
      </c>
      <c r="BB1851">
        <v>2.4729999999999999E-2</v>
      </c>
      <c r="BC1851">
        <v>-3</v>
      </c>
      <c r="BI1851" s="11">
        <v>3.3</v>
      </c>
      <c r="BJ1851" t="s">
        <v>58</v>
      </c>
      <c r="BK1851">
        <f>VLOOKUP(BJ1851,MoodysRatingMapping!$A$3:$B$23,2,0)</f>
        <v>5.0500000000000007</v>
      </c>
      <c r="BL1851">
        <v>-1</v>
      </c>
      <c r="BM1851" s="11">
        <v>3.3</v>
      </c>
      <c r="BN1851" t="s">
        <v>81</v>
      </c>
      <c r="BO1851" s="15">
        <f>VLOOKUP(BN1851,'S&amp;PRatingMapping'!$A$3:$B$24,2,0)</f>
        <v>4.8571428571428568</v>
      </c>
      <c r="BQ1851">
        <v>56705.760000000002</v>
      </c>
      <c r="BR1851" s="11" t="s">
        <v>30</v>
      </c>
      <c r="BS1851">
        <v>1</v>
      </c>
      <c r="BT1851" t="s">
        <v>41</v>
      </c>
      <c r="BU1851">
        <v>2.58E-2</v>
      </c>
      <c r="BV1851">
        <v>-3</v>
      </c>
      <c r="CB1851" t="s">
        <v>43</v>
      </c>
      <c r="CC1851" t="s">
        <v>58</v>
      </c>
      <c r="CD1851">
        <f>VLOOKUP(CC1851,MoodysRatingMapping!$A$3:$B$23,2,0)</f>
        <v>5.0500000000000007</v>
      </c>
      <c r="CE1851">
        <v>-1</v>
      </c>
      <c r="CF1851" s="11">
        <v>3.3</v>
      </c>
      <c r="CG1851" t="s">
        <v>81</v>
      </c>
      <c r="CH1851" s="15">
        <f>VLOOKUP(CG1851,'S&amp;PRatingMapping'!$A$3:$B$24,2,0)</f>
        <v>4.8571428571428568</v>
      </c>
    </row>
    <row r="1852" spans="1:86" x14ac:dyDescent="0.25">
      <c r="A1852" s="2">
        <v>42551</v>
      </c>
      <c r="B1852">
        <v>8.1</v>
      </c>
      <c r="C1852">
        <v>85002</v>
      </c>
      <c r="D1852">
        <v>3</v>
      </c>
      <c r="E1852">
        <v>1</v>
      </c>
      <c r="F1852">
        <v>0</v>
      </c>
      <c r="G1852">
        <v>0</v>
      </c>
      <c r="H1852">
        <v>0</v>
      </c>
      <c r="I1852">
        <v>4088035.51</v>
      </c>
      <c r="J1852" s="9">
        <v>8.1</v>
      </c>
      <c r="K1852">
        <v>1</v>
      </c>
      <c r="L1852" t="s">
        <v>41</v>
      </c>
      <c r="M1852">
        <v>22.378299999999999</v>
      </c>
      <c r="U1852" s="11">
        <v>5.2</v>
      </c>
      <c r="V1852" t="s">
        <v>49</v>
      </c>
      <c r="W1852">
        <f>VLOOKUP(V1852,MoodysRatingMapping!$A$3:$B$23,2,0)</f>
        <v>6.4000000000000012</v>
      </c>
      <c r="X1852">
        <v>-4</v>
      </c>
      <c r="AA1852" s="7" t="e">
        <f>VLOOKUP(Z1852,'S&amp;PRatingMapping'!$A$3:$B$24,2,0)</f>
        <v>#N/A</v>
      </c>
      <c r="AC1852">
        <v>83538</v>
      </c>
      <c r="AD1852">
        <v>83538</v>
      </c>
      <c r="AE1852">
        <v>1253566.45</v>
      </c>
      <c r="AF1852" t="s">
        <v>36</v>
      </c>
      <c r="AG1852">
        <v>8</v>
      </c>
      <c r="AH1852" t="s">
        <v>41</v>
      </c>
      <c r="AI1852">
        <v>1.63401</v>
      </c>
      <c r="AJ1852">
        <v>3</v>
      </c>
      <c r="AP1852" s="11" t="s">
        <v>29</v>
      </c>
      <c r="AQ1852" t="s">
        <v>48</v>
      </c>
      <c r="AR1852">
        <f>VLOOKUP(AQ1852,MoodysRatingMapping!$A$3:$B$23,2,0)</f>
        <v>5.5000000000000009</v>
      </c>
      <c r="AS1852">
        <v>-1</v>
      </c>
      <c r="AV1852" s="15" t="e">
        <f>VLOOKUP(AU1852,'S&amp;PRatingMapping'!$A$3:$B$24,2,0)</f>
        <v>#N/A</v>
      </c>
      <c r="AX1852">
        <v>1225864.7</v>
      </c>
      <c r="AY1852" t="s">
        <v>36</v>
      </c>
      <c r="AZ1852">
        <v>8</v>
      </c>
      <c r="BA1852" t="s">
        <v>41</v>
      </c>
      <c r="BB1852">
        <v>2.7410999999999999</v>
      </c>
      <c r="BC1852">
        <v>3</v>
      </c>
      <c r="BI1852" s="11" t="s">
        <v>29</v>
      </c>
      <c r="BJ1852" t="s">
        <v>48</v>
      </c>
      <c r="BK1852">
        <f>VLOOKUP(BJ1852,MoodysRatingMapping!$A$3:$B$23,2,0)</f>
        <v>5.5000000000000009</v>
      </c>
      <c r="BL1852">
        <v>-1</v>
      </c>
      <c r="BO1852" s="15" t="e">
        <f>VLOOKUP(BN1852,'S&amp;PRatingMapping'!$A$3:$B$24,2,0)</f>
        <v>#N/A</v>
      </c>
      <c r="BQ1852">
        <v>1260133.3700000001</v>
      </c>
      <c r="BR1852" s="11">
        <v>6.2</v>
      </c>
      <c r="BS1852">
        <v>8</v>
      </c>
      <c r="BT1852" t="s">
        <v>41</v>
      </c>
      <c r="BU1852">
        <v>2.4499300000000002</v>
      </c>
      <c r="BV1852">
        <v>3</v>
      </c>
      <c r="CB1852" t="s">
        <v>29</v>
      </c>
      <c r="CC1852" t="s">
        <v>48</v>
      </c>
      <c r="CD1852">
        <f>VLOOKUP(CC1852,MoodysRatingMapping!$A$3:$B$23,2,0)</f>
        <v>5.5000000000000009</v>
      </c>
      <c r="CE1852">
        <v>-1</v>
      </c>
      <c r="CH1852" s="15" t="e">
        <f>VLOOKUP(CG1852,'S&amp;PRatingMapping'!$A$3:$B$24,2,0)</f>
        <v>#N/A</v>
      </c>
    </row>
    <row r="1853" spans="1:86" x14ac:dyDescent="0.25">
      <c r="A1853" s="2">
        <v>42398</v>
      </c>
      <c r="B1853">
        <v>4</v>
      </c>
      <c r="C1853">
        <v>85031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100000000</v>
      </c>
      <c r="J1853" s="9">
        <v>3.1</v>
      </c>
      <c r="K1853">
        <v>3</v>
      </c>
      <c r="L1853" t="s">
        <v>42</v>
      </c>
      <c r="M1853">
        <v>0.22312000000000001</v>
      </c>
      <c r="N1853">
        <v>-1</v>
      </c>
      <c r="W1853" t="e">
        <f>VLOOKUP(V1853,MoodysRatingMapping!$A$3:$B$23,2,0)</f>
        <v>#N/A</v>
      </c>
      <c r="Y1853" t="s">
        <v>29</v>
      </c>
      <c r="Z1853" t="s">
        <v>84</v>
      </c>
      <c r="AA1853" s="7">
        <f>VLOOKUP(Z1853,'S&amp;PRatingMapping'!$A$3:$B$24,2,0)</f>
        <v>5.2857142857142856</v>
      </c>
      <c r="AC1853">
        <v>83564</v>
      </c>
      <c r="AD1853">
        <v>83564</v>
      </c>
      <c r="AE1853">
        <v>100000000</v>
      </c>
      <c r="AF1853" t="s">
        <v>29</v>
      </c>
      <c r="AG1853">
        <v>4</v>
      </c>
      <c r="AH1853" t="s">
        <v>42</v>
      </c>
      <c r="AI1853">
        <v>0.25057000000000001</v>
      </c>
      <c r="AJ1853">
        <v>1</v>
      </c>
      <c r="AR1853" t="e">
        <f>VLOOKUP(AQ1853,MoodysRatingMapping!$A$3:$B$23,2,0)</f>
        <v>#N/A</v>
      </c>
      <c r="AT1853" s="11" t="s">
        <v>29</v>
      </c>
      <c r="AU1853" t="s">
        <v>84</v>
      </c>
      <c r="AV1853" s="15">
        <f>VLOOKUP(AU1853,'S&amp;PRatingMapping'!$A$3:$B$24,2,0)</f>
        <v>5.2857142857142856</v>
      </c>
      <c r="AX1853">
        <v>100000000</v>
      </c>
      <c r="AY1853" t="s">
        <v>35</v>
      </c>
      <c r="AZ1853">
        <v>3</v>
      </c>
      <c r="BA1853" t="s">
        <v>42</v>
      </c>
      <c r="BB1853">
        <v>0.19477</v>
      </c>
      <c r="BC1853">
        <v>0</v>
      </c>
      <c r="BK1853" t="e">
        <f>VLOOKUP(BJ1853,MoodysRatingMapping!$A$3:$B$23,2,0)</f>
        <v>#N/A</v>
      </c>
      <c r="BM1853" s="11" t="s">
        <v>29</v>
      </c>
      <c r="BN1853" t="s">
        <v>84</v>
      </c>
      <c r="BO1853" s="15">
        <f>VLOOKUP(BN1853,'S&amp;PRatingMapping'!$A$3:$B$24,2,0)</f>
        <v>5.2857142857142856</v>
      </c>
      <c r="BQ1853">
        <v>100000000</v>
      </c>
      <c r="BR1853" s="11" t="s">
        <v>29</v>
      </c>
      <c r="BS1853">
        <v>4</v>
      </c>
      <c r="BT1853" t="s">
        <v>42</v>
      </c>
      <c r="BU1853">
        <v>0.24016000000000001</v>
      </c>
      <c r="BV1853">
        <v>1</v>
      </c>
      <c r="CD1853" t="e">
        <f>VLOOKUP(CC1853,MoodysRatingMapping!$A$3:$B$23,2,0)</f>
        <v>#N/A</v>
      </c>
      <c r="CF1853" s="11" t="s">
        <v>29</v>
      </c>
      <c r="CG1853" t="s">
        <v>84</v>
      </c>
      <c r="CH1853" s="15">
        <f>VLOOKUP(CG1853,'S&amp;PRatingMapping'!$A$3:$B$24,2,0)</f>
        <v>5.2857142857142856</v>
      </c>
    </row>
    <row r="1854" spans="1:86" x14ac:dyDescent="0.25">
      <c r="A1854" s="2">
        <v>42429</v>
      </c>
      <c r="B1854">
        <v>6.2</v>
      </c>
      <c r="C1854">
        <v>85094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84019276.870000005</v>
      </c>
      <c r="J1854" s="9">
        <v>6.2</v>
      </c>
      <c r="K1854">
        <v>8</v>
      </c>
      <c r="L1854" t="s">
        <v>41</v>
      </c>
      <c r="M1854">
        <v>3.7358099999999999</v>
      </c>
      <c r="U1854" s="11">
        <v>6.1</v>
      </c>
      <c r="V1854" t="s">
        <v>57</v>
      </c>
      <c r="W1854">
        <f>VLOOKUP(V1854,MoodysRatingMapping!$A$3:$B$23,2,0)</f>
        <v>6.8500000000000014</v>
      </c>
      <c r="X1854">
        <v>-1</v>
      </c>
      <c r="Y1854">
        <v>6.1</v>
      </c>
      <c r="Z1854" t="s">
        <v>79</v>
      </c>
      <c r="AA1854" s="7">
        <f>VLOOKUP(Z1854,'S&amp;PRatingMapping'!$A$3:$B$24,2,0)</f>
        <v>6.5714285714285721</v>
      </c>
      <c r="AC1854">
        <v>83688</v>
      </c>
      <c r="AD1854">
        <v>83688</v>
      </c>
      <c r="AE1854">
        <v>101599999.98999999</v>
      </c>
      <c r="AF1854" t="s">
        <v>36</v>
      </c>
      <c r="AG1854">
        <v>8</v>
      </c>
      <c r="AH1854" t="s">
        <v>41</v>
      </c>
      <c r="AI1854">
        <v>2.70472</v>
      </c>
      <c r="AJ1854">
        <v>2</v>
      </c>
      <c r="AP1854" s="11">
        <v>6.1</v>
      </c>
      <c r="AQ1854" t="s">
        <v>57</v>
      </c>
      <c r="AR1854">
        <f>VLOOKUP(AQ1854,MoodysRatingMapping!$A$3:$B$23,2,0)</f>
        <v>6.8500000000000014</v>
      </c>
      <c r="AS1854">
        <v>1</v>
      </c>
      <c r="AT1854" s="11">
        <v>6.1</v>
      </c>
      <c r="AU1854" t="s">
        <v>79</v>
      </c>
      <c r="AV1854" s="15">
        <f>VLOOKUP(AU1854,'S&amp;PRatingMapping'!$A$3:$B$24,2,0)</f>
        <v>6.5714285714285721</v>
      </c>
      <c r="AX1854">
        <v>101599999.98999999</v>
      </c>
      <c r="AY1854" t="s">
        <v>36</v>
      </c>
      <c r="AZ1854">
        <v>8</v>
      </c>
      <c r="BA1854" t="s">
        <v>41</v>
      </c>
      <c r="BB1854">
        <v>2.0775100000000002</v>
      </c>
      <c r="BC1854">
        <v>2</v>
      </c>
      <c r="BI1854" s="11">
        <v>6.1</v>
      </c>
      <c r="BJ1854" t="s">
        <v>57</v>
      </c>
      <c r="BK1854">
        <f>VLOOKUP(BJ1854,MoodysRatingMapping!$A$3:$B$23,2,0)</f>
        <v>6.8500000000000014</v>
      </c>
      <c r="BL1854">
        <v>1</v>
      </c>
      <c r="BM1854" s="11">
        <v>6.1</v>
      </c>
      <c r="BN1854" t="s">
        <v>79</v>
      </c>
      <c r="BO1854" s="15">
        <f>VLOOKUP(BN1854,'S&amp;PRatingMapping'!$A$3:$B$24,2,0)</f>
        <v>6.5714285714285721</v>
      </c>
      <c r="BQ1854">
        <v>101599999.98999999</v>
      </c>
      <c r="BR1854" s="11">
        <v>6.1</v>
      </c>
      <c r="BS1854">
        <v>7</v>
      </c>
      <c r="BT1854" t="s">
        <v>41</v>
      </c>
      <c r="BU1854">
        <v>0.90686</v>
      </c>
      <c r="BV1854">
        <v>1</v>
      </c>
      <c r="CB1854" t="s">
        <v>31</v>
      </c>
      <c r="CC1854" t="s">
        <v>57</v>
      </c>
      <c r="CD1854">
        <f>VLOOKUP(CC1854,MoodysRatingMapping!$A$3:$B$23,2,0)</f>
        <v>6.8500000000000014</v>
      </c>
      <c r="CE1854">
        <v>1</v>
      </c>
      <c r="CF1854" s="11">
        <v>6.1</v>
      </c>
      <c r="CG1854" t="s">
        <v>79</v>
      </c>
      <c r="CH1854" s="15">
        <f>VLOOKUP(CG1854,'S&amp;PRatingMapping'!$A$3:$B$24,2,0)</f>
        <v>6.5714285714285721</v>
      </c>
    </row>
    <row r="1855" spans="1:86" x14ac:dyDescent="0.25">
      <c r="A1855" s="2">
        <v>42734</v>
      </c>
      <c r="B1855">
        <v>7</v>
      </c>
      <c r="C1855">
        <v>85094</v>
      </c>
      <c r="D1855">
        <v>0.79999999999999982</v>
      </c>
      <c r="E1855">
        <v>1</v>
      </c>
      <c r="F1855">
        <v>0</v>
      </c>
      <c r="G1855">
        <v>0</v>
      </c>
      <c r="H1855">
        <v>0</v>
      </c>
      <c r="I1855">
        <v>84019276.870000005</v>
      </c>
      <c r="J1855" s="9">
        <v>6.2</v>
      </c>
      <c r="K1855">
        <v>8</v>
      </c>
      <c r="L1855" t="s">
        <v>41</v>
      </c>
      <c r="M1855">
        <v>1.91421</v>
      </c>
      <c r="N1855">
        <v>-1</v>
      </c>
      <c r="U1855" s="11">
        <v>6.1</v>
      </c>
      <c r="V1855" t="s">
        <v>57</v>
      </c>
      <c r="W1855">
        <f>VLOOKUP(V1855,MoodysRatingMapping!$A$3:$B$23,2,0)</f>
        <v>6.8500000000000014</v>
      </c>
      <c r="X1855">
        <v>-2</v>
      </c>
      <c r="Y1855">
        <v>6.1</v>
      </c>
      <c r="Z1855" t="s">
        <v>79</v>
      </c>
      <c r="AA1855" s="7">
        <f>VLOOKUP(Z1855,'S&amp;PRatingMapping'!$A$3:$B$24,2,0)</f>
        <v>6.5714285714285721</v>
      </c>
      <c r="AC1855">
        <v>83698</v>
      </c>
      <c r="AD1855">
        <v>83698</v>
      </c>
      <c r="AE1855">
        <v>84019276.870000005</v>
      </c>
      <c r="AF1855" t="s">
        <v>36</v>
      </c>
      <c r="AG1855">
        <v>8</v>
      </c>
      <c r="AH1855" t="s">
        <v>41</v>
      </c>
      <c r="AI1855">
        <v>3.2629700000000001</v>
      </c>
      <c r="AJ1855">
        <v>0</v>
      </c>
      <c r="AP1855" s="11">
        <v>6.1</v>
      </c>
      <c r="AQ1855" t="s">
        <v>57</v>
      </c>
      <c r="AR1855">
        <f>VLOOKUP(AQ1855,MoodysRatingMapping!$A$3:$B$23,2,0)</f>
        <v>6.8500000000000014</v>
      </c>
      <c r="AS1855">
        <v>-1</v>
      </c>
      <c r="AT1855" s="11">
        <v>6.1</v>
      </c>
      <c r="AU1855" t="s">
        <v>79</v>
      </c>
      <c r="AV1855" s="15">
        <f>VLOOKUP(AU1855,'S&amp;PRatingMapping'!$A$3:$B$24,2,0)</f>
        <v>6.5714285714285721</v>
      </c>
      <c r="AX1855">
        <v>84019276.870000005</v>
      </c>
      <c r="AY1855" t="s">
        <v>36</v>
      </c>
      <c r="AZ1855">
        <v>8</v>
      </c>
      <c r="BA1855" t="s">
        <v>41</v>
      </c>
      <c r="BB1855">
        <v>3.1509</v>
      </c>
      <c r="BC1855">
        <v>0</v>
      </c>
      <c r="BI1855" s="11">
        <v>6.1</v>
      </c>
      <c r="BJ1855" t="s">
        <v>57</v>
      </c>
      <c r="BK1855">
        <f>VLOOKUP(BJ1855,MoodysRatingMapping!$A$3:$B$23,2,0)</f>
        <v>6.8500000000000014</v>
      </c>
      <c r="BL1855">
        <v>-1</v>
      </c>
      <c r="BM1855" s="11">
        <v>6.1</v>
      </c>
      <c r="BN1855" t="s">
        <v>79</v>
      </c>
      <c r="BO1855" s="15">
        <f>VLOOKUP(BN1855,'S&amp;PRatingMapping'!$A$3:$B$24,2,0)</f>
        <v>6.5714285714285721</v>
      </c>
      <c r="BQ1855">
        <v>84019276.870000005</v>
      </c>
      <c r="BR1855" s="11">
        <v>6.2</v>
      </c>
      <c r="BS1855">
        <v>8</v>
      </c>
      <c r="BT1855" t="s">
        <v>41</v>
      </c>
      <c r="BU1855">
        <v>2.7402700000000002</v>
      </c>
      <c r="BV1855">
        <v>0</v>
      </c>
      <c r="CB1855" t="s">
        <v>31</v>
      </c>
      <c r="CC1855" t="s">
        <v>57</v>
      </c>
      <c r="CD1855">
        <f>VLOOKUP(CC1855,MoodysRatingMapping!$A$3:$B$23,2,0)</f>
        <v>6.8500000000000014</v>
      </c>
      <c r="CE1855">
        <v>-1</v>
      </c>
      <c r="CF1855" s="11">
        <v>6.1</v>
      </c>
      <c r="CG1855" t="s">
        <v>79</v>
      </c>
      <c r="CH1855" s="15">
        <f>VLOOKUP(CG1855,'S&amp;PRatingMapping'!$A$3:$B$24,2,0)</f>
        <v>6.5714285714285721</v>
      </c>
    </row>
    <row r="1856" spans="1:86" x14ac:dyDescent="0.25">
      <c r="A1856" s="2">
        <v>43007</v>
      </c>
      <c r="B1856">
        <v>5.2</v>
      </c>
      <c r="C1856">
        <v>85110</v>
      </c>
      <c r="D1856">
        <v>1.9</v>
      </c>
      <c r="E1856">
        <v>1</v>
      </c>
      <c r="F1856">
        <v>0</v>
      </c>
      <c r="G1856">
        <v>0</v>
      </c>
      <c r="H1856">
        <v>0</v>
      </c>
      <c r="I1856">
        <v>11329358.49</v>
      </c>
      <c r="U1856" s="11">
        <v>3.3</v>
      </c>
      <c r="V1856" t="s">
        <v>58</v>
      </c>
      <c r="W1856">
        <f>VLOOKUP(V1856,MoodysRatingMapping!$A$3:$B$23,2,0)</f>
        <v>5.0500000000000007</v>
      </c>
      <c r="X1856">
        <v>-3</v>
      </c>
      <c r="Y1856">
        <v>3.3</v>
      </c>
      <c r="Z1856" t="s">
        <v>81</v>
      </c>
      <c r="AA1856" s="7">
        <f>VLOOKUP(Z1856,'S&amp;PRatingMapping'!$A$3:$B$24,2,0)</f>
        <v>4.8571428571428568</v>
      </c>
      <c r="AC1856">
        <v>83752</v>
      </c>
      <c r="AD1856">
        <v>83752</v>
      </c>
      <c r="AE1856">
        <v>12527819.65</v>
      </c>
      <c r="AP1856" s="11">
        <v>3.3</v>
      </c>
      <c r="AQ1856" t="s">
        <v>58</v>
      </c>
      <c r="AR1856">
        <f>VLOOKUP(AQ1856,MoodysRatingMapping!$A$3:$B$23,2,0)</f>
        <v>5.0500000000000007</v>
      </c>
      <c r="AS1856">
        <v>0</v>
      </c>
      <c r="AT1856" s="11">
        <v>3.2</v>
      </c>
      <c r="AU1856" t="s">
        <v>69</v>
      </c>
      <c r="AV1856" s="15">
        <f>VLOOKUP(AU1856,'S&amp;PRatingMapping'!$A$3:$B$24,2,0)</f>
        <v>4.4285714285714279</v>
      </c>
      <c r="AX1856">
        <v>12593805.460000001</v>
      </c>
      <c r="BI1856" s="11">
        <v>3.3</v>
      </c>
      <c r="BJ1856" t="s">
        <v>58</v>
      </c>
      <c r="BK1856">
        <f>VLOOKUP(BJ1856,MoodysRatingMapping!$A$3:$B$23,2,0)</f>
        <v>5.0500000000000007</v>
      </c>
      <c r="BL1856">
        <v>0</v>
      </c>
      <c r="BM1856" s="11">
        <v>3.2</v>
      </c>
      <c r="BN1856" t="s">
        <v>69</v>
      </c>
      <c r="BO1856" s="15">
        <f>VLOOKUP(BN1856,'S&amp;PRatingMapping'!$A$3:$B$24,2,0)</f>
        <v>4.4285714285714279</v>
      </c>
      <c r="BQ1856">
        <v>10201586.73</v>
      </c>
      <c r="CB1856" t="s">
        <v>43</v>
      </c>
      <c r="CC1856" t="s">
        <v>58</v>
      </c>
      <c r="CD1856">
        <f>VLOOKUP(CC1856,MoodysRatingMapping!$A$3:$B$23,2,0)</f>
        <v>5.0500000000000007</v>
      </c>
      <c r="CE1856">
        <v>0</v>
      </c>
      <c r="CF1856" s="11">
        <v>3.2</v>
      </c>
      <c r="CG1856" t="s">
        <v>69</v>
      </c>
      <c r="CH1856" s="15">
        <f>VLOOKUP(CG1856,'S&amp;PRatingMapping'!$A$3:$B$24,2,0)</f>
        <v>4.4285714285714279</v>
      </c>
    </row>
    <row r="1857" spans="1:87" x14ac:dyDescent="0.25">
      <c r="A1857" s="2">
        <v>42247</v>
      </c>
      <c r="B1857">
        <v>7</v>
      </c>
      <c r="C1857">
        <v>85165</v>
      </c>
      <c r="D1857">
        <v>0.79999999999999982</v>
      </c>
      <c r="E1857">
        <v>1</v>
      </c>
      <c r="F1857">
        <v>0</v>
      </c>
      <c r="G1857">
        <v>0</v>
      </c>
      <c r="H1857">
        <v>0</v>
      </c>
      <c r="I1857">
        <v>1168201.8899999999</v>
      </c>
      <c r="W1857" t="e">
        <f>VLOOKUP(V1857,MoodysRatingMapping!$A$3:$B$23,2,0)</f>
        <v>#N/A</v>
      </c>
      <c r="AA1857" s="7" t="e">
        <f>VLOOKUP(Z1857,'S&amp;PRatingMapping'!$A$3:$B$24,2,0)</f>
        <v>#N/A</v>
      </c>
      <c r="AC1857">
        <v>83797</v>
      </c>
      <c r="AD1857">
        <v>83797</v>
      </c>
      <c r="AE1857">
        <v>1250474.94</v>
      </c>
      <c r="AR1857" t="e">
        <f>VLOOKUP(AQ1857,MoodysRatingMapping!$A$3:$B$23,2,0)</f>
        <v>#N/A</v>
      </c>
      <c r="AV1857" s="15" t="e">
        <f>VLOOKUP(AU1857,'S&amp;PRatingMapping'!$A$3:$B$24,2,0)</f>
        <v>#N/A</v>
      </c>
      <c r="AX1857">
        <v>1250474.94</v>
      </c>
      <c r="BK1857" t="e">
        <f>VLOOKUP(BJ1857,MoodysRatingMapping!$A$3:$B$23,2,0)</f>
        <v>#N/A</v>
      </c>
      <c r="BO1857" s="15" t="e">
        <f>VLOOKUP(BN1857,'S&amp;PRatingMapping'!$A$3:$B$24,2,0)</f>
        <v>#N/A</v>
      </c>
      <c r="BQ1857">
        <v>1250474.94</v>
      </c>
      <c r="CD1857" t="e">
        <f>VLOOKUP(CC1857,MoodysRatingMapping!$A$3:$B$23,2,0)</f>
        <v>#N/A</v>
      </c>
      <c r="CH1857" s="15" t="e">
        <f>VLOOKUP(CG1857,'S&amp;PRatingMapping'!$A$3:$B$24,2,0)</f>
        <v>#N/A</v>
      </c>
    </row>
    <row r="1858" spans="1:87" x14ac:dyDescent="0.25">
      <c r="A1858" s="2">
        <v>42489</v>
      </c>
      <c r="B1858">
        <v>9</v>
      </c>
      <c r="C1858">
        <v>85169</v>
      </c>
      <c r="D1858">
        <v>0.90000000000000036</v>
      </c>
      <c r="E1858">
        <v>1</v>
      </c>
      <c r="F1858">
        <v>0</v>
      </c>
      <c r="G1858">
        <v>0</v>
      </c>
      <c r="H1858">
        <v>0</v>
      </c>
      <c r="I1858">
        <v>632649.84</v>
      </c>
      <c r="J1858" s="9">
        <v>8.1</v>
      </c>
      <c r="K1858">
        <v>1</v>
      </c>
      <c r="L1858" t="s">
        <v>41</v>
      </c>
      <c r="M1858">
        <v>18.649830000000001</v>
      </c>
      <c r="N1858">
        <v>-2</v>
      </c>
      <c r="Q1858" s="11">
        <v>6.2</v>
      </c>
      <c r="R1858" t="s">
        <v>41</v>
      </c>
      <c r="S1858">
        <v>478.15394099999997</v>
      </c>
      <c r="T1858">
        <v>-4</v>
      </c>
      <c r="W1858" t="e">
        <f>VLOOKUP(V1858,MoodysRatingMapping!$A$3:$B$23,2,0)</f>
        <v>#N/A</v>
      </c>
      <c r="Y1858">
        <v>8.1</v>
      </c>
      <c r="Z1858" t="s">
        <v>88</v>
      </c>
      <c r="AA1858" s="7">
        <f>VLOOKUP(Z1858,'S&amp;PRatingMapping'!$A$3:$B$24,2,0)</f>
        <v>8.2857142857142865</v>
      </c>
      <c r="AC1858">
        <v>83844</v>
      </c>
      <c r="AD1858">
        <v>83844</v>
      </c>
      <c r="AE1858">
        <v>954367.13</v>
      </c>
      <c r="AF1858" t="s">
        <v>33</v>
      </c>
      <c r="AG1858">
        <v>10</v>
      </c>
      <c r="AH1858" t="s">
        <v>41</v>
      </c>
      <c r="AI1858">
        <v>20.743600000000001</v>
      </c>
      <c r="AJ1858">
        <v>0</v>
      </c>
      <c r="AL1858" t="s">
        <v>36</v>
      </c>
      <c r="AM1858" t="s">
        <v>41</v>
      </c>
      <c r="AN1858">
        <v>443.60074500000002</v>
      </c>
      <c r="AO1858">
        <v>-2</v>
      </c>
      <c r="AR1858" t="e">
        <f>VLOOKUP(AQ1858,MoodysRatingMapping!$A$3:$B$23,2,0)</f>
        <v>#N/A</v>
      </c>
      <c r="AT1858" s="11">
        <v>8.1</v>
      </c>
      <c r="AU1858" t="s">
        <v>88</v>
      </c>
      <c r="AV1858" s="15">
        <f>VLOOKUP(AU1858,'S&amp;PRatingMapping'!$A$3:$B$24,2,0)</f>
        <v>8.2857142857142865</v>
      </c>
      <c r="AX1858">
        <v>207148.08</v>
      </c>
      <c r="AY1858" t="s">
        <v>36</v>
      </c>
      <c r="AZ1858">
        <v>8</v>
      </c>
      <c r="BA1858" t="s">
        <v>41</v>
      </c>
      <c r="BB1858">
        <v>4.0102599999999997</v>
      </c>
      <c r="BC1858">
        <v>-2</v>
      </c>
      <c r="BE1858" s="11">
        <v>6.2</v>
      </c>
      <c r="BF1858" t="s">
        <v>41</v>
      </c>
      <c r="BG1858">
        <v>455.26076999999998</v>
      </c>
      <c r="BH1858">
        <v>-2</v>
      </c>
      <c r="BK1858" t="e">
        <f>VLOOKUP(BJ1858,MoodysRatingMapping!$A$3:$B$23,2,0)</f>
        <v>#N/A</v>
      </c>
      <c r="BM1858" s="11">
        <v>8.1</v>
      </c>
      <c r="BN1858" t="s">
        <v>85</v>
      </c>
      <c r="BO1858" s="15">
        <f>VLOOKUP(BN1858,'S&amp;PRatingMapping'!$A$3:$B$24,2,0)</f>
        <v>7.8571428571428585</v>
      </c>
      <c r="BQ1858">
        <v>149213.47</v>
      </c>
      <c r="BR1858" s="11">
        <v>8.1</v>
      </c>
      <c r="BS1858">
        <v>10</v>
      </c>
      <c r="BT1858" t="s">
        <v>41</v>
      </c>
      <c r="BU1858">
        <v>18.66046</v>
      </c>
      <c r="BV1858">
        <v>0</v>
      </c>
      <c r="BX1858" t="s">
        <v>39</v>
      </c>
      <c r="BY1858" t="s">
        <v>41</v>
      </c>
      <c r="BZ1858">
        <v>605.24447799999996</v>
      </c>
      <c r="CA1858">
        <v>-1</v>
      </c>
      <c r="CD1858" t="e">
        <f>VLOOKUP(CC1858,MoodysRatingMapping!$A$3:$B$23,2,0)</f>
        <v>#N/A</v>
      </c>
      <c r="CF1858" s="11">
        <v>8.1</v>
      </c>
      <c r="CG1858" t="s">
        <v>85</v>
      </c>
      <c r="CH1858" s="15">
        <f>VLOOKUP(CG1858,'S&amp;PRatingMapping'!$A$3:$B$24,2,0)</f>
        <v>7.8571428571428585</v>
      </c>
    </row>
    <row r="1859" spans="1:87" x14ac:dyDescent="0.25">
      <c r="A1859" s="2">
        <v>42185</v>
      </c>
      <c r="B1859">
        <v>5.0999999999999996</v>
      </c>
      <c r="C1859">
        <v>85198</v>
      </c>
      <c r="D1859">
        <v>1.1000000000000001</v>
      </c>
      <c r="E1859">
        <v>1</v>
      </c>
      <c r="F1859">
        <v>0</v>
      </c>
      <c r="G1859">
        <v>0</v>
      </c>
      <c r="H1859">
        <v>0</v>
      </c>
      <c r="I1859">
        <v>73411.039999999994</v>
      </c>
      <c r="J1859" s="9">
        <v>6.2</v>
      </c>
      <c r="K1859">
        <v>8</v>
      </c>
      <c r="L1859" t="s">
        <v>41</v>
      </c>
      <c r="M1859">
        <v>1.9588300000000001</v>
      </c>
      <c r="N1859">
        <v>3</v>
      </c>
      <c r="W1859" t="e">
        <f>VLOOKUP(V1859,MoodysRatingMapping!$A$3:$B$23,2,0)</f>
        <v>#N/A</v>
      </c>
      <c r="AA1859" s="7" t="e">
        <f>VLOOKUP(Z1859,'S&amp;PRatingMapping'!$A$3:$B$24,2,0)</f>
        <v>#N/A</v>
      </c>
      <c r="AC1859">
        <v>83871</v>
      </c>
      <c r="AD1859">
        <v>83871</v>
      </c>
      <c r="AE1859">
        <v>206833.69</v>
      </c>
      <c r="AF1859" t="s">
        <v>36</v>
      </c>
      <c r="AG1859">
        <v>8</v>
      </c>
      <c r="AH1859" t="s">
        <v>41</v>
      </c>
      <c r="AI1859">
        <v>1.70625</v>
      </c>
      <c r="AJ1859">
        <v>4</v>
      </c>
      <c r="AR1859" t="e">
        <f>VLOOKUP(AQ1859,MoodysRatingMapping!$A$3:$B$23,2,0)</f>
        <v>#N/A</v>
      </c>
      <c r="AV1859" s="15" t="e">
        <f>VLOOKUP(AU1859,'S&amp;PRatingMapping'!$A$3:$B$24,2,0)</f>
        <v>#N/A</v>
      </c>
      <c r="AX1859">
        <v>75737.440000000002</v>
      </c>
      <c r="AY1859" t="s">
        <v>36</v>
      </c>
      <c r="AZ1859">
        <v>8</v>
      </c>
      <c r="BA1859" t="s">
        <v>41</v>
      </c>
      <c r="BB1859">
        <v>1.9415</v>
      </c>
      <c r="BC1859">
        <v>4</v>
      </c>
      <c r="BK1859" t="e">
        <f>VLOOKUP(BJ1859,MoodysRatingMapping!$A$3:$B$23,2,0)</f>
        <v>#N/A</v>
      </c>
      <c r="BO1859" s="15" t="e">
        <f>VLOOKUP(BN1859,'S&amp;PRatingMapping'!$A$3:$B$24,2,0)</f>
        <v>#N/A</v>
      </c>
      <c r="BQ1859">
        <v>71439.759999999995</v>
      </c>
      <c r="BR1859" s="11">
        <v>6.2</v>
      </c>
      <c r="BS1859">
        <v>8</v>
      </c>
      <c r="BT1859" t="s">
        <v>41</v>
      </c>
      <c r="BU1859">
        <v>2.3837100000000002</v>
      </c>
      <c r="BV1859">
        <v>4</v>
      </c>
      <c r="CD1859" t="e">
        <f>VLOOKUP(CC1859,MoodysRatingMapping!$A$3:$B$23,2,0)</f>
        <v>#N/A</v>
      </c>
      <c r="CH1859" s="15" t="e">
        <f>VLOOKUP(CG1859,'S&amp;PRatingMapping'!$A$3:$B$24,2,0)</f>
        <v>#N/A</v>
      </c>
    </row>
    <row r="1860" spans="1:87" x14ac:dyDescent="0.25">
      <c r="A1860" s="2">
        <v>42277</v>
      </c>
      <c r="B1860">
        <v>6.2</v>
      </c>
      <c r="C1860">
        <v>85224</v>
      </c>
      <c r="D1860">
        <v>2.2000000000000002</v>
      </c>
      <c r="E1860">
        <v>1</v>
      </c>
      <c r="F1860">
        <v>0</v>
      </c>
      <c r="G1860">
        <v>0</v>
      </c>
      <c r="H1860">
        <v>0</v>
      </c>
      <c r="I1860">
        <v>3124278.73</v>
      </c>
      <c r="J1860" s="9">
        <v>5.2</v>
      </c>
      <c r="K1860">
        <v>6</v>
      </c>
      <c r="L1860" t="s">
        <v>41</v>
      </c>
      <c r="M1860">
        <v>0.47144000000000003</v>
      </c>
      <c r="N1860">
        <v>-2</v>
      </c>
      <c r="U1860" s="11">
        <v>2.2999999999999998</v>
      </c>
      <c r="V1860" t="s">
        <v>50</v>
      </c>
      <c r="W1860">
        <f>VLOOKUP(V1860,MoodysRatingMapping!$A$3:$B$23,2,0)</f>
        <v>3.7000000000000006</v>
      </c>
      <c r="X1860">
        <v>-6</v>
      </c>
      <c r="AA1860" s="7" t="e">
        <f>VLOOKUP(Z1860,'S&amp;PRatingMapping'!$A$3:$B$24,2,0)</f>
        <v>#N/A</v>
      </c>
      <c r="AC1860">
        <v>83947</v>
      </c>
      <c r="AD1860">
        <v>83947</v>
      </c>
      <c r="AE1860">
        <v>3137457.17</v>
      </c>
      <c r="AF1860" t="s">
        <v>38</v>
      </c>
      <c r="AG1860">
        <v>5</v>
      </c>
      <c r="AH1860" t="s">
        <v>41</v>
      </c>
      <c r="AI1860">
        <v>0.35265999999999997</v>
      </c>
      <c r="AJ1860">
        <v>1</v>
      </c>
      <c r="AP1860" s="11">
        <v>2.2999999999999998</v>
      </c>
      <c r="AQ1860" t="s">
        <v>50</v>
      </c>
      <c r="AR1860">
        <f>VLOOKUP(AQ1860,MoodysRatingMapping!$A$3:$B$23,2,0)</f>
        <v>3.7000000000000006</v>
      </c>
      <c r="AS1860">
        <v>-2</v>
      </c>
      <c r="AV1860" s="15" t="e">
        <f>VLOOKUP(AU1860,'S&amp;PRatingMapping'!$A$3:$B$24,2,0)</f>
        <v>#N/A</v>
      </c>
      <c r="AX1860">
        <v>3829052</v>
      </c>
      <c r="AY1860" t="s">
        <v>29</v>
      </c>
      <c r="AZ1860">
        <v>4</v>
      </c>
      <c r="BA1860" t="s">
        <v>41</v>
      </c>
      <c r="BB1860">
        <v>0.24307000000000001</v>
      </c>
      <c r="BC1860">
        <v>0</v>
      </c>
      <c r="BI1860" s="11">
        <v>2.2999999999999998</v>
      </c>
      <c r="BJ1860" t="s">
        <v>50</v>
      </c>
      <c r="BK1860">
        <f>VLOOKUP(BJ1860,MoodysRatingMapping!$A$3:$B$23,2,0)</f>
        <v>3.7000000000000006</v>
      </c>
      <c r="BL1860">
        <v>-2</v>
      </c>
      <c r="BO1860" s="15" t="e">
        <f>VLOOKUP(BN1860,'S&amp;PRatingMapping'!$A$3:$B$24,2,0)</f>
        <v>#N/A</v>
      </c>
      <c r="BQ1860">
        <v>3901281</v>
      </c>
      <c r="BR1860" s="11">
        <v>3.1</v>
      </c>
      <c r="BS1860">
        <v>3</v>
      </c>
      <c r="BT1860" t="s">
        <v>41</v>
      </c>
      <c r="BU1860">
        <v>0.22140000000000001</v>
      </c>
      <c r="BV1860">
        <v>-1</v>
      </c>
      <c r="CB1860" t="s">
        <v>46</v>
      </c>
      <c r="CC1860" t="s">
        <v>50</v>
      </c>
      <c r="CD1860">
        <f>VLOOKUP(CC1860,MoodysRatingMapping!$A$3:$B$23,2,0)</f>
        <v>3.7000000000000006</v>
      </c>
      <c r="CE1860">
        <v>-2</v>
      </c>
      <c r="CH1860" s="15" t="e">
        <f>VLOOKUP(CG1860,'S&amp;PRatingMapping'!$A$3:$B$24,2,0)</f>
        <v>#N/A</v>
      </c>
    </row>
    <row r="1861" spans="1:87" x14ac:dyDescent="0.25">
      <c r="A1861" s="2">
        <v>43312</v>
      </c>
      <c r="B1861">
        <v>3.2</v>
      </c>
      <c r="C1861">
        <v>85229</v>
      </c>
      <c r="D1861">
        <v>0.1000000000000001</v>
      </c>
      <c r="E1861">
        <v>1</v>
      </c>
      <c r="F1861">
        <v>0</v>
      </c>
      <c r="G1861">
        <v>0</v>
      </c>
      <c r="H1861">
        <v>0</v>
      </c>
      <c r="I1861">
        <v>1290171.07</v>
      </c>
      <c r="J1861" s="9" t="s">
        <v>40</v>
      </c>
      <c r="K1861">
        <v>2</v>
      </c>
      <c r="L1861" t="s">
        <v>41</v>
      </c>
      <c r="M1861">
        <v>0.35399999999999998</v>
      </c>
      <c r="N1861">
        <v>-1</v>
      </c>
      <c r="Q1861" s="11">
        <v>3.1</v>
      </c>
      <c r="R1861" t="s">
        <v>41</v>
      </c>
      <c r="S1861">
        <v>67.241500000000002</v>
      </c>
      <c r="U1861" s="11">
        <v>3.2</v>
      </c>
      <c r="V1861" t="s">
        <v>59</v>
      </c>
      <c r="W1861">
        <f>VLOOKUP(V1861,MoodysRatingMapping!$A$3:$B$23,2,0)</f>
        <v>4.6000000000000005</v>
      </c>
      <c r="Y1861">
        <v>3.2</v>
      </c>
      <c r="Z1861" t="s">
        <v>69</v>
      </c>
      <c r="AA1861" s="7">
        <f>VLOOKUP(Z1861,'S&amp;PRatingMapping'!$A$3:$B$24,2,0)</f>
        <v>4.4285714285714279</v>
      </c>
      <c r="AC1861">
        <v>8399</v>
      </c>
      <c r="AD1861">
        <v>8399</v>
      </c>
      <c r="AE1861">
        <v>1239245.53</v>
      </c>
      <c r="AF1861" t="s">
        <v>40</v>
      </c>
      <c r="AG1861">
        <v>2</v>
      </c>
      <c r="AH1861" t="s">
        <v>41</v>
      </c>
      <c r="AI1861">
        <v>3.1389999999999987E-2</v>
      </c>
      <c r="AJ1861">
        <v>-1</v>
      </c>
      <c r="AL1861" t="s">
        <v>45</v>
      </c>
      <c r="AM1861" t="s">
        <v>41</v>
      </c>
      <c r="AN1861">
        <v>82.557699999999997</v>
      </c>
      <c r="AO1861">
        <v>0</v>
      </c>
      <c r="AP1861" s="11">
        <v>3.2</v>
      </c>
      <c r="AQ1861" t="s">
        <v>59</v>
      </c>
      <c r="AR1861">
        <f>VLOOKUP(AQ1861,MoodysRatingMapping!$A$3:$B$23,2,0)</f>
        <v>4.6000000000000005</v>
      </c>
      <c r="AS1861">
        <v>0</v>
      </c>
      <c r="AT1861" s="11">
        <v>3.2</v>
      </c>
      <c r="AU1861" t="s">
        <v>69</v>
      </c>
      <c r="AV1861" s="15">
        <f>VLOOKUP(AU1861,'S&amp;PRatingMapping'!$A$3:$B$24,2,0)</f>
        <v>4.4285714285714279</v>
      </c>
      <c r="AX1861">
        <v>11425.09</v>
      </c>
      <c r="AY1861" t="s">
        <v>30</v>
      </c>
      <c r="AZ1861">
        <v>1</v>
      </c>
      <c r="BA1861" t="s">
        <v>41</v>
      </c>
      <c r="BB1861">
        <v>2.3099999999999999E-2</v>
      </c>
      <c r="BC1861">
        <v>-2</v>
      </c>
      <c r="BE1861" s="11">
        <v>3.1</v>
      </c>
      <c r="BF1861" t="s">
        <v>41</v>
      </c>
      <c r="BG1861">
        <v>65.403999999999996</v>
      </c>
      <c r="BH1861">
        <v>0</v>
      </c>
      <c r="BI1861" s="11">
        <v>3.2</v>
      </c>
      <c r="BJ1861" t="s">
        <v>59</v>
      </c>
      <c r="BK1861">
        <f>VLOOKUP(BJ1861,MoodysRatingMapping!$A$3:$B$23,2,0)</f>
        <v>4.6000000000000005</v>
      </c>
      <c r="BL1861">
        <v>0</v>
      </c>
      <c r="BM1861" s="11">
        <v>3.2</v>
      </c>
      <c r="BN1861" t="s">
        <v>69</v>
      </c>
      <c r="BO1861" s="15">
        <f>VLOOKUP(BN1861,'S&amp;PRatingMapping'!$A$3:$B$24,2,0)</f>
        <v>4.4285714285714279</v>
      </c>
      <c r="BQ1861">
        <v>71469.429999999993</v>
      </c>
      <c r="BR1861" s="11" t="s">
        <v>30</v>
      </c>
      <c r="BS1861">
        <v>1</v>
      </c>
      <c r="BT1861" t="s">
        <v>41</v>
      </c>
      <c r="BU1861">
        <v>2.0119999999999999E-2</v>
      </c>
      <c r="BV1861">
        <v>-2</v>
      </c>
      <c r="BX1861" t="s">
        <v>45</v>
      </c>
      <c r="BY1861" t="s">
        <v>41</v>
      </c>
      <c r="BZ1861">
        <v>73.179900000000004</v>
      </c>
      <c r="CA1861">
        <v>0</v>
      </c>
      <c r="CB1861" t="s">
        <v>45</v>
      </c>
      <c r="CC1861" t="s">
        <v>59</v>
      </c>
      <c r="CD1861">
        <f>VLOOKUP(CC1861,MoodysRatingMapping!$A$3:$B$23,2,0)</f>
        <v>4.6000000000000005</v>
      </c>
      <c r="CE1861">
        <v>0</v>
      </c>
      <c r="CF1861" s="11">
        <v>3.2</v>
      </c>
      <c r="CG1861" t="s">
        <v>69</v>
      </c>
      <c r="CH1861" s="15">
        <f>VLOOKUP(CG1861,'S&amp;PRatingMapping'!$A$3:$B$24,2,0)</f>
        <v>4.4285714285714279</v>
      </c>
    </row>
    <row r="1862" spans="1:87" x14ac:dyDescent="0.25">
      <c r="A1862" s="2">
        <v>42277</v>
      </c>
      <c r="B1862">
        <v>3.2</v>
      </c>
      <c r="C1862">
        <v>85238</v>
      </c>
      <c r="D1862">
        <v>0.20000000000000021</v>
      </c>
      <c r="E1862">
        <v>1</v>
      </c>
      <c r="F1862">
        <v>0</v>
      </c>
      <c r="G1862">
        <v>0</v>
      </c>
      <c r="H1862">
        <v>0</v>
      </c>
      <c r="I1862">
        <v>180000000</v>
      </c>
      <c r="J1862" s="9">
        <v>6.2</v>
      </c>
      <c r="K1862">
        <v>8</v>
      </c>
      <c r="L1862" t="s">
        <v>42</v>
      </c>
      <c r="M1862">
        <v>1.9631799999999999</v>
      </c>
      <c r="N1862">
        <v>5</v>
      </c>
      <c r="Q1862" s="11" t="s">
        <v>39</v>
      </c>
      <c r="R1862" t="s">
        <v>41</v>
      </c>
      <c r="S1862">
        <v>412.59675800000002</v>
      </c>
      <c r="T1862">
        <v>6</v>
      </c>
      <c r="U1862" s="11">
        <v>3.1</v>
      </c>
      <c r="V1862" t="s">
        <v>52</v>
      </c>
      <c r="W1862">
        <f>VLOOKUP(V1862,MoodysRatingMapping!$A$3:$B$23,2,0)</f>
        <v>4.1500000000000004</v>
      </c>
      <c r="Y1862">
        <v>3.1</v>
      </c>
      <c r="Z1862" t="s">
        <v>72</v>
      </c>
      <c r="AA1862" s="7">
        <f>VLOOKUP(Z1862,'S&amp;PRatingMapping'!$A$3:$B$24,2,0)</f>
        <v>3.9999999999999991</v>
      </c>
      <c r="AC1862">
        <v>8459</v>
      </c>
      <c r="AD1862">
        <v>8459</v>
      </c>
      <c r="AE1862">
        <v>180000000</v>
      </c>
      <c r="AF1862" t="s">
        <v>31</v>
      </c>
      <c r="AG1862">
        <v>7</v>
      </c>
      <c r="AH1862" t="s">
        <v>42</v>
      </c>
      <c r="AI1862">
        <v>0.98040000000000005</v>
      </c>
      <c r="AJ1862">
        <v>4</v>
      </c>
      <c r="AL1862" t="s">
        <v>39</v>
      </c>
      <c r="AM1862" t="s">
        <v>41</v>
      </c>
      <c r="AN1862">
        <v>383.91068200000001</v>
      </c>
      <c r="AO1862">
        <v>6</v>
      </c>
      <c r="AP1862" s="11">
        <v>3.1</v>
      </c>
      <c r="AQ1862" t="s">
        <v>52</v>
      </c>
      <c r="AR1862">
        <f>VLOOKUP(AQ1862,MoodysRatingMapping!$A$3:$B$23,2,0)</f>
        <v>4.1500000000000004</v>
      </c>
      <c r="AS1862">
        <v>0</v>
      </c>
      <c r="AT1862" s="11">
        <v>3.1</v>
      </c>
      <c r="AU1862" t="s">
        <v>72</v>
      </c>
      <c r="AV1862" s="15">
        <f>VLOOKUP(AU1862,'S&amp;PRatingMapping'!$A$3:$B$24,2,0)</f>
        <v>3.9999999999999991</v>
      </c>
      <c r="AX1862">
        <v>180000000</v>
      </c>
      <c r="AY1862" t="s">
        <v>31</v>
      </c>
      <c r="AZ1862">
        <v>7</v>
      </c>
      <c r="BA1862" t="s">
        <v>42</v>
      </c>
      <c r="BB1862">
        <v>1.33083</v>
      </c>
      <c r="BC1862">
        <v>4</v>
      </c>
      <c r="BE1862" s="11">
        <v>6.2</v>
      </c>
      <c r="BF1862" t="s">
        <v>41</v>
      </c>
      <c r="BG1862">
        <v>342.39687900000001</v>
      </c>
      <c r="BH1862">
        <v>5</v>
      </c>
      <c r="BI1862" s="11">
        <v>3.1</v>
      </c>
      <c r="BJ1862" t="s">
        <v>52</v>
      </c>
      <c r="BK1862">
        <f>VLOOKUP(BJ1862,MoodysRatingMapping!$A$3:$B$23,2,0)</f>
        <v>4.1500000000000004</v>
      </c>
      <c r="BL1862">
        <v>0</v>
      </c>
      <c r="BM1862" s="11">
        <v>3.1</v>
      </c>
      <c r="BN1862" t="s">
        <v>72</v>
      </c>
      <c r="BO1862" s="15">
        <f>VLOOKUP(BN1862,'S&amp;PRatingMapping'!$A$3:$B$24,2,0)</f>
        <v>3.9999999999999991</v>
      </c>
      <c r="BQ1862">
        <v>180000000</v>
      </c>
      <c r="BR1862" s="11">
        <v>5.2</v>
      </c>
      <c r="BS1862">
        <v>6</v>
      </c>
      <c r="BT1862" t="s">
        <v>42</v>
      </c>
      <c r="BU1862">
        <v>0.69574999999999998</v>
      </c>
      <c r="BV1862">
        <v>3</v>
      </c>
      <c r="BX1862" t="s">
        <v>36</v>
      </c>
      <c r="BY1862" t="s">
        <v>41</v>
      </c>
      <c r="BZ1862">
        <v>268.16542700000002</v>
      </c>
      <c r="CA1862">
        <v>5</v>
      </c>
      <c r="CB1862" t="s">
        <v>35</v>
      </c>
      <c r="CC1862" t="s">
        <v>52</v>
      </c>
      <c r="CD1862">
        <f>VLOOKUP(CC1862,MoodysRatingMapping!$A$3:$B$23,2,0)</f>
        <v>4.1500000000000004</v>
      </c>
      <c r="CE1862">
        <v>0</v>
      </c>
      <c r="CF1862" s="11">
        <v>3.1</v>
      </c>
      <c r="CG1862" t="s">
        <v>72</v>
      </c>
      <c r="CH1862" s="15">
        <f>VLOOKUP(CG1862,'S&amp;PRatingMapping'!$A$3:$B$24,2,0)</f>
        <v>3.9999999999999991</v>
      </c>
    </row>
    <row r="1863" spans="1:87" x14ac:dyDescent="0.25">
      <c r="A1863" s="2">
        <v>42460</v>
      </c>
      <c r="B1863">
        <v>6.1</v>
      </c>
      <c r="C1863">
        <v>85238</v>
      </c>
      <c r="D1863">
        <v>2.899999999999999</v>
      </c>
      <c r="E1863">
        <v>1</v>
      </c>
      <c r="F1863">
        <v>0</v>
      </c>
      <c r="G1863">
        <v>0</v>
      </c>
      <c r="H1863">
        <v>0</v>
      </c>
      <c r="I1863">
        <v>180000000</v>
      </c>
      <c r="J1863" s="9" t="s">
        <v>39</v>
      </c>
      <c r="K1863">
        <v>9</v>
      </c>
      <c r="L1863" t="s">
        <v>42</v>
      </c>
      <c r="M1863">
        <v>5.2263999999999999</v>
      </c>
      <c r="N1863">
        <v>2</v>
      </c>
      <c r="O1863" t="s">
        <v>42</v>
      </c>
      <c r="P1863">
        <v>78</v>
      </c>
      <c r="Q1863" s="11" t="s">
        <v>39</v>
      </c>
      <c r="R1863" t="s">
        <v>41</v>
      </c>
      <c r="S1863">
        <v>721.39476000000002</v>
      </c>
      <c r="T1863">
        <v>2</v>
      </c>
      <c r="U1863" s="11">
        <v>6.1</v>
      </c>
      <c r="V1863" t="s">
        <v>57</v>
      </c>
      <c r="W1863">
        <f>VLOOKUP(V1863,MoodysRatingMapping!$A$3:$B$23,2,0)</f>
        <v>6.8500000000000014</v>
      </c>
      <c r="Y1863">
        <v>3.2</v>
      </c>
      <c r="Z1863" t="s">
        <v>69</v>
      </c>
      <c r="AA1863" s="7">
        <f>VLOOKUP(Z1863,'S&amp;PRatingMapping'!$A$3:$B$24,2,0)</f>
        <v>4.4285714285714279</v>
      </c>
      <c r="AC1863">
        <v>8465</v>
      </c>
      <c r="AD1863">
        <v>8465</v>
      </c>
      <c r="AE1863">
        <v>180000000</v>
      </c>
      <c r="AF1863" t="s">
        <v>39</v>
      </c>
      <c r="AG1863">
        <v>9</v>
      </c>
      <c r="AH1863" t="s">
        <v>42</v>
      </c>
      <c r="AI1863">
        <v>5.2967900000000014</v>
      </c>
      <c r="AJ1863">
        <v>6</v>
      </c>
      <c r="AK1863">
        <v>75</v>
      </c>
      <c r="AL1863" t="s">
        <v>39</v>
      </c>
      <c r="AM1863" t="s">
        <v>41</v>
      </c>
      <c r="AN1863">
        <v>780.96997399999998</v>
      </c>
      <c r="AO1863">
        <v>6</v>
      </c>
      <c r="AP1863" s="11">
        <v>3.2</v>
      </c>
      <c r="AQ1863" t="s">
        <v>59</v>
      </c>
      <c r="AR1863">
        <f>VLOOKUP(AQ1863,MoodysRatingMapping!$A$3:$B$23,2,0)</f>
        <v>4.6000000000000005</v>
      </c>
      <c r="AS1863">
        <v>0</v>
      </c>
      <c r="AT1863" s="11">
        <v>3.2</v>
      </c>
      <c r="AU1863" t="s">
        <v>69</v>
      </c>
      <c r="AV1863" s="15">
        <f>VLOOKUP(AU1863,'S&amp;PRatingMapping'!$A$3:$B$24,2,0)</f>
        <v>4.4285714285714279</v>
      </c>
      <c r="AX1863">
        <v>180000000</v>
      </c>
      <c r="AY1863" t="s">
        <v>39</v>
      </c>
      <c r="AZ1863">
        <v>9</v>
      </c>
      <c r="BA1863" t="s">
        <v>42</v>
      </c>
      <c r="BB1863">
        <v>4.7179199999999986</v>
      </c>
      <c r="BC1863">
        <v>6</v>
      </c>
      <c r="BE1863" s="11" t="s">
        <v>39</v>
      </c>
      <c r="BF1863" t="s">
        <v>41</v>
      </c>
      <c r="BG1863">
        <v>554.99737700000003</v>
      </c>
      <c r="BH1863">
        <v>6</v>
      </c>
      <c r="BI1863" s="11">
        <v>3.2</v>
      </c>
      <c r="BJ1863" t="s">
        <v>59</v>
      </c>
      <c r="BK1863">
        <f>VLOOKUP(BJ1863,MoodysRatingMapping!$A$3:$B$23,2,0)</f>
        <v>4.6000000000000005</v>
      </c>
      <c r="BL1863">
        <v>0</v>
      </c>
      <c r="BM1863" s="11">
        <v>3.2</v>
      </c>
      <c r="BN1863" t="s">
        <v>69</v>
      </c>
      <c r="BO1863" s="15">
        <f>VLOOKUP(BN1863,'S&amp;PRatingMapping'!$A$3:$B$24,2,0)</f>
        <v>4.4285714285714279</v>
      </c>
      <c r="BQ1863">
        <v>180000000</v>
      </c>
      <c r="BR1863" s="11">
        <v>6.2</v>
      </c>
      <c r="BS1863">
        <v>8</v>
      </c>
      <c r="BT1863" t="s">
        <v>42</v>
      </c>
      <c r="BU1863">
        <v>1.6446700000000001</v>
      </c>
      <c r="BV1863">
        <v>5</v>
      </c>
      <c r="BX1863" t="s">
        <v>39</v>
      </c>
      <c r="BY1863" t="s">
        <v>41</v>
      </c>
      <c r="BZ1863">
        <v>514.23488499999996</v>
      </c>
      <c r="CA1863">
        <v>6</v>
      </c>
      <c r="CB1863" t="s">
        <v>45</v>
      </c>
      <c r="CC1863" t="s">
        <v>59</v>
      </c>
      <c r="CD1863">
        <f>VLOOKUP(CC1863,MoodysRatingMapping!$A$3:$B$23,2,0)</f>
        <v>4.6000000000000005</v>
      </c>
      <c r="CE1863">
        <v>0</v>
      </c>
      <c r="CF1863" s="11">
        <v>3.2</v>
      </c>
      <c r="CG1863" t="s">
        <v>69</v>
      </c>
      <c r="CH1863" s="15">
        <f>VLOOKUP(CG1863,'S&amp;PRatingMapping'!$A$3:$B$24,2,0)</f>
        <v>4.4285714285714279</v>
      </c>
    </row>
    <row r="1864" spans="1:87" x14ac:dyDescent="0.25">
      <c r="A1864" s="2">
        <v>42643</v>
      </c>
      <c r="B1864">
        <v>7</v>
      </c>
      <c r="C1864">
        <v>85238</v>
      </c>
      <c r="D1864">
        <v>0.90000000000000036</v>
      </c>
      <c r="E1864">
        <v>1</v>
      </c>
      <c r="F1864">
        <v>0</v>
      </c>
      <c r="G1864">
        <v>0</v>
      </c>
      <c r="H1864">
        <v>0</v>
      </c>
      <c r="I1864">
        <v>180000000</v>
      </c>
      <c r="J1864" s="9">
        <v>6.2</v>
      </c>
      <c r="K1864">
        <v>8</v>
      </c>
      <c r="L1864" t="s">
        <v>42</v>
      </c>
      <c r="M1864">
        <v>2.42469</v>
      </c>
      <c r="N1864">
        <v>-1</v>
      </c>
      <c r="Q1864" s="11" t="s">
        <v>39</v>
      </c>
      <c r="R1864" t="s">
        <v>41</v>
      </c>
      <c r="S1864">
        <v>589.96839999999997</v>
      </c>
      <c r="U1864" s="11">
        <v>6.1</v>
      </c>
      <c r="V1864" t="s">
        <v>57</v>
      </c>
      <c r="W1864">
        <f>VLOOKUP(V1864,MoodysRatingMapping!$A$3:$B$23,2,0)</f>
        <v>6.8500000000000014</v>
      </c>
      <c r="X1864">
        <v>-2</v>
      </c>
      <c r="Y1864">
        <v>3.3</v>
      </c>
      <c r="Z1864" t="s">
        <v>81</v>
      </c>
      <c r="AA1864" s="7">
        <f>VLOOKUP(Z1864,'S&amp;PRatingMapping'!$A$3:$B$24,2,0)</f>
        <v>4.8571428571428568</v>
      </c>
      <c r="AC1864">
        <v>8471</v>
      </c>
      <c r="AD1864">
        <v>8471</v>
      </c>
      <c r="AE1864">
        <v>180000000</v>
      </c>
      <c r="AF1864" t="s">
        <v>36</v>
      </c>
      <c r="AG1864">
        <v>8</v>
      </c>
      <c r="AH1864" t="s">
        <v>42</v>
      </c>
      <c r="AI1864">
        <v>3.0797500000000002</v>
      </c>
      <c r="AJ1864">
        <v>1</v>
      </c>
      <c r="AL1864" t="s">
        <v>39</v>
      </c>
      <c r="AM1864" t="s">
        <v>41</v>
      </c>
      <c r="AN1864">
        <v>557.37189999999998</v>
      </c>
      <c r="AO1864">
        <v>2</v>
      </c>
      <c r="AP1864" s="11">
        <v>6.1</v>
      </c>
      <c r="AQ1864" t="s">
        <v>57</v>
      </c>
      <c r="AR1864">
        <f>VLOOKUP(AQ1864,MoodysRatingMapping!$A$3:$B$23,2,0)</f>
        <v>6.8500000000000014</v>
      </c>
      <c r="AS1864">
        <v>0</v>
      </c>
      <c r="AT1864" s="11">
        <v>3.3</v>
      </c>
      <c r="AU1864" t="s">
        <v>81</v>
      </c>
      <c r="AV1864" s="15">
        <f>VLOOKUP(AU1864,'S&amp;PRatingMapping'!$A$3:$B$24,2,0)</f>
        <v>4.8571428571428568</v>
      </c>
      <c r="AX1864">
        <v>180000000</v>
      </c>
      <c r="AY1864" t="s">
        <v>36</v>
      </c>
      <c r="AZ1864">
        <v>8</v>
      </c>
      <c r="BA1864" t="s">
        <v>42</v>
      </c>
      <c r="BB1864">
        <v>2.8675099999999998</v>
      </c>
      <c r="BC1864">
        <v>1</v>
      </c>
      <c r="BD1864">
        <v>81.5</v>
      </c>
      <c r="BE1864" s="11" t="s">
        <v>39</v>
      </c>
      <c r="BF1864" t="s">
        <v>41</v>
      </c>
      <c r="BG1864">
        <v>586.13</v>
      </c>
      <c r="BH1864">
        <v>2</v>
      </c>
      <c r="BI1864" s="11">
        <v>6.1</v>
      </c>
      <c r="BJ1864" t="s">
        <v>57</v>
      </c>
      <c r="BK1864">
        <f>VLOOKUP(BJ1864,MoodysRatingMapping!$A$3:$B$23,2,0)</f>
        <v>6.8500000000000014</v>
      </c>
      <c r="BL1864">
        <v>0</v>
      </c>
      <c r="BM1864" s="11">
        <v>3.3</v>
      </c>
      <c r="BN1864" t="s">
        <v>81</v>
      </c>
      <c r="BO1864" s="15">
        <f>VLOOKUP(BN1864,'S&amp;PRatingMapping'!$A$3:$B$24,2,0)</f>
        <v>4.8571428571428568</v>
      </c>
      <c r="BQ1864">
        <v>180000000</v>
      </c>
      <c r="BR1864" s="11">
        <v>6.2</v>
      </c>
      <c r="BS1864">
        <v>8</v>
      </c>
      <c r="BT1864" t="s">
        <v>42</v>
      </c>
      <c r="BU1864">
        <v>2.2051500000000002</v>
      </c>
      <c r="BV1864">
        <v>1</v>
      </c>
      <c r="BW1864">
        <v>78.5</v>
      </c>
      <c r="BX1864" t="s">
        <v>39</v>
      </c>
      <c r="BY1864" t="s">
        <v>41</v>
      </c>
      <c r="BZ1864">
        <v>612.154449</v>
      </c>
      <c r="CA1864">
        <v>2</v>
      </c>
      <c r="CB1864" t="s">
        <v>31</v>
      </c>
      <c r="CC1864" t="s">
        <v>57</v>
      </c>
      <c r="CD1864">
        <f>VLOOKUP(CC1864,MoodysRatingMapping!$A$3:$B$23,2,0)</f>
        <v>6.8500000000000014</v>
      </c>
      <c r="CE1864">
        <v>0</v>
      </c>
      <c r="CF1864" s="11">
        <v>3.2</v>
      </c>
      <c r="CG1864" t="s">
        <v>69</v>
      </c>
      <c r="CH1864" s="15">
        <f>VLOOKUP(CG1864,'S&amp;PRatingMapping'!$A$3:$B$24,2,0)</f>
        <v>4.4285714285714279</v>
      </c>
    </row>
    <row r="1865" spans="1:87" x14ac:dyDescent="0.25">
      <c r="A1865" s="2">
        <v>43007</v>
      </c>
      <c r="B1865">
        <v>8.1</v>
      </c>
      <c r="C1865">
        <v>85238</v>
      </c>
      <c r="D1865">
        <v>1.1000000000000001</v>
      </c>
      <c r="E1865">
        <v>1</v>
      </c>
      <c r="F1865">
        <v>-1</v>
      </c>
      <c r="G1865">
        <v>0</v>
      </c>
      <c r="H1865">
        <v>0</v>
      </c>
      <c r="I1865">
        <v>180000000</v>
      </c>
      <c r="U1865" s="11">
        <v>6.1</v>
      </c>
      <c r="V1865" t="s">
        <v>57</v>
      </c>
      <c r="W1865">
        <f>VLOOKUP(V1865,MoodysRatingMapping!$A$3:$B$23,2,0)</f>
        <v>6.8500000000000014</v>
      </c>
      <c r="X1865">
        <v>-3</v>
      </c>
      <c r="Y1865">
        <v>5.0999999999999996</v>
      </c>
      <c r="Z1865" t="s">
        <v>70</v>
      </c>
      <c r="AA1865" s="7">
        <f>VLOOKUP(Z1865,'S&amp;PRatingMapping'!$A$3:$B$24,2,0)</f>
        <v>5.7142857142857144</v>
      </c>
      <c r="AC1865">
        <v>8483</v>
      </c>
      <c r="AD1865">
        <v>8483</v>
      </c>
      <c r="AE1865">
        <v>180000000</v>
      </c>
      <c r="AF1865" t="s">
        <v>33</v>
      </c>
      <c r="AG1865">
        <v>10</v>
      </c>
      <c r="AH1865" t="s">
        <v>42</v>
      </c>
      <c r="AI1865">
        <v>5.1325599999999998</v>
      </c>
      <c r="AJ1865">
        <v>1</v>
      </c>
      <c r="AP1865" s="11">
        <v>6.1</v>
      </c>
      <c r="AQ1865" t="s">
        <v>57</v>
      </c>
      <c r="AR1865">
        <f>VLOOKUP(AQ1865,MoodysRatingMapping!$A$3:$B$23,2,0)</f>
        <v>6.8500000000000014</v>
      </c>
      <c r="AS1865">
        <v>-2</v>
      </c>
      <c r="AT1865" s="11">
        <v>5.0999999999999996</v>
      </c>
      <c r="AU1865" t="s">
        <v>70</v>
      </c>
      <c r="AV1865" s="15">
        <f>VLOOKUP(AU1865,'S&amp;PRatingMapping'!$A$3:$B$24,2,0)</f>
        <v>5.7142857142857144</v>
      </c>
      <c r="AX1865">
        <v>180000000</v>
      </c>
      <c r="AY1865" t="s">
        <v>33</v>
      </c>
      <c r="AZ1865">
        <v>10</v>
      </c>
      <c r="BA1865" t="s">
        <v>42</v>
      </c>
      <c r="BB1865">
        <v>8.161760000000001</v>
      </c>
      <c r="BC1865">
        <v>1</v>
      </c>
      <c r="BI1865" s="11">
        <v>6.1</v>
      </c>
      <c r="BJ1865" t="s">
        <v>57</v>
      </c>
      <c r="BK1865">
        <f>VLOOKUP(BJ1865,MoodysRatingMapping!$A$3:$B$23,2,0)</f>
        <v>6.8500000000000014</v>
      </c>
      <c r="BL1865">
        <v>-2</v>
      </c>
      <c r="BM1865" s="11">
        <v>5.0999999999999996</v>
      </c>
      <c r="BN1865" t="s">
        <v>70</v>
      </c>
      <c r="BO1865" s="15">
        <f>VLOOKUP(BN1865,'S&amp;PRatingMapping'!$A$3:$B$24,2,0)</f>
        <v>5.7142857142857144</v>
      </c>
      <c r="BQ1865">
        <v>180000000</v>
      </c>
      <c r="BR1865" s="11">
        <v>8.1</v>
      </c>
      <c r="BS1865">
        <v>10</v>
      </c>
      <c r="BT1865" t="s">
        <v>42</v>
      </c>
      <c r="BU1865">
        <v>8.8540500000000009</v>
      </c>
      <c r="BV1865">
        <v>1</v>
      </c>
      <c r="CB1865" t="s">
        <v>31</v>
      </c>
      <c r="CC1865" t="s">
        <v>57</v>
      </c>
      <c r="CD1865">
        <f>VLOOKUP(CC1865,MoodysRatingMapping!$A$3:$B$23,2,0)</f>
        <v>6.8500000000000014</v>
      </c>
      <c r="CE1865">
        <v>-2</v>
      </c>
      <c r="CF1865" s="11">
        <v>5.0999999999999996</v>
      </c>
      <c r="CG1865" t="s">
        <v>70</v>
      </c>
      <c r="CH1865" s="15">
        <f>VLOOKUP(CG1865,'S&amp;PRatingMapping'!$A$3:$B$24,2,0)</f>
        <v>5.7142857142857144</v>
      </c>
    </row>
    <row r="1866" spans="1:87" x14ac:dyDescent="0.25">
      <c r="A1866" s="2">
        <v>43039</v>
      </c>
      <c r="B1866">
        <v>8.1999999999999993</v>
      </c>
      <c r="C1866">
        <v>85238</v>
      </c>
      <c r="D1866">
        <v>9.9999999999999645E-2</v>
      </c>
      <c r="E1866">
        <v>1</v>
      </c>
      <c r="F1866">
        <v>0</v>
      </c>
      <c r="G1866">
        <v>0</v>
      </c>
      <c r="H1866">
        <v>0</v>
      </c>
      <c r="I1866">
        <v>153000000</v>
      </c>
      <c r="U1866" s="11">
        <v>6.2</v>
      </c>
      <c r="V1866" t="s">
        <v>53</v>
      </c>
      <c r="W1866">
        <f>VLOOKUP(V1866,MoodysRatingMapping!$A$3:$B$23,2,0)</f>
        <v>7.3000000000000016</v>
      </c>
      <c r="X1866">
        <v>-3</v>
      </c>
      <c r="Y1866">
        <v>6.1</v>
      </c>
      <c r="Z1866" t="s">
        <v>79</v>
      </c>
      <c r="AA1866" s="7">
        <f>VLOOKUP(Z1866,'S&amp;PRatingMapping'!$A$3:$B$24,2,0)</f>
        <v>6.5714285714285721</v>
      </c>
      <c r="AC1866">
        <v>8484</v>
      </c>
      <c r="AD1866">
        <v>8484</v>
      </c>
      <c r="AE1866">
        <v>180000000</v>
      </c>
      <c r="AP1866" s="11">
        <v>6.1</v>
      </c>
      <c r="AQ1866" t="s">
        <v>57</v>
      </c>
      <c r="AR1866">
        <f>VLOOKUP(AQ1866,MoodysRatingMapping!$A$3:$B$23,2,0)</f>
        <v>6.8500000000000014</v>
      </c>
      <c r="AS1866">
        <v>-3</v>
      </c>
      <c r="AT1866" s="11">
        <v>5.0999999999999996</v>
      </c>
      <c r="AU1866" t="s">
        <v>70</v>
      </c>
      <c r="AV1866" s="15">
        <f>VLOOKUP(AU1866,'S&amp;PRatingMapping'!$A$3:$B$24,2,0)</f>
        <v>5.7142857142857144</v>
      </c>
      <c r="AX1866">
        <v>180000000</v>
      </c>
      <c r="AY1866" t="s">
        <v>33</v>
      </c>
      <c r="AZ1866">
        <v>10</v>
      </c>
      <c r="BA1866" t="s">
        <v>42</v>
      </c>
      <c r="BB1866">
        <v>5.1325599999999998</v>
      </c>
      <c r="BC1866">
        <v>1</v>
      </c>
      <c r="BI1866" s="11">
        <v>6.1</v>
      </c>
      <c r="BJ1866" t="s">
        <v>57</v>
      </c>
      <c r="BK1866">
        <f>VLOOKUP(BJ1866,MoodysRatingMapping!$A$3:$B$23,2,0)</f>
        <v>6.8500000000000014</v>
      </c>
      <c r="BL1866">
        <v>-2</v>
      </c>
      <c r="BM1866" s="11">
        <v>5.0999999999999996</v>
      </c>
      <c r="BN1866" t="s">
        <v>70</v>
      </c>
      <c r="BO1866" s="15">
        <f>VLOOKUP(BN1866,'S&amp;PRatingMapping'!$A$3:$B$24,2,0)</f>
        <v>5.7142857142857144</v>
      </c>
      <c r="BQ1866">
        <v>180000000</v>
      </c>
      <c r="BR1866" s="11">
        <v>8.1</v>
      </c>
      <c r="BS1866">
        <v>10</v>
      </c>
      <c r="BT1866" t="s">
        <v>42</v>
      </c>
      <c r="BU1866">
        <v>8.161760000000001</v>
      </c>
      <c r="BV1866">
        <v>1</v>
      </c>
      <c r="CB1866" t="s">
        <v>31</v>
      </c>
      <c r="CC1866" t="s">
        <v>57</v>
      </c>
      <c r="CD1866">
        <f>VLOOKUP(CC1866,MoodysRatingMapping!$A$3:$B$23,2,0)</f>
        <v>6.8500000000000014</v>
      </c>
      <c r="CE1866">
        <v>-2</v>
      </c>
      <c r="CF1866" s="11">
        <v>5.0999999999999996</v>
      </c>
      <c r="CG1866" t="s">
        <v>70</v>
      </c>
      <c r="CH1866" s="15">
        <f>VLOOKUP(CG1866,'S&amp;PRatingMapping'!$A$3:$B$24,2,0)</f>
        <v>5.7142857142857144</v>
      </c>
    </row>
    <row r="1867" spans="1:87" x14ac:dyDescent="0.25">
      <c r="A1867" s="2">
        <v>42004</v>
      </c>
      <c r="B1867">
        <v>4</v>
      </c>
      <c r="C1867">
        <v>85264</v>
      </c>
      <c r="D1867">
        <v>0.70000000000000018</v>
      </c>
      <c r="E1867">
        <v>1</v>
      </c>
      <c r="F1867">
        <v>0</v>
      </c>
      <c r="G1867">
        <v>0</v>
      </c>
      <c r="H1867">
        <v>0</v>
      </c>
      <c r="I1867">
        <v>65000000</v>
      </c>
      <c r="J1867" s="9" t="s">
        <v>30</v>
      </c>
      <c r="K1867">
        <v>1</v>
      </c>
      <c r="L1867" t="s">
        <v>42</v>
      </c>
      <c r="M1867">
        <v>0.11459999999999999</v>
      </c>
      <c r="N1867">
        <v>-3</v>
      </c>
      <c r="U1867" s="11" t="s">
        <v>29</v>
      </c>
      <c r="V1867" t="s">
        <v>48</v>
      </c>
      <c r="W1867">
        <f>VLOOKUP(V1867,MoodysRatingMapping!$A$3:$B$23,2,0)</f>
        <v>5.5000000000000009</v>
      </c>
      <c r="Y1867">
        <v>3.3</v>
      </c>
      <c r="Z1867" t="s">
        <v>81</v>
      </c>
      <c r="AA1867" s="7">
        <f>VLOOKUP(Z1867,'S&amp;PRatingMapping'!$A$3:$B$24,2,0)</f>
        <v>4.8571428571428568</v>
      </c>
      <c r="AC1867">
        <v>84197</v>
      </c>
      <c r="AD1867">
        <v>84197</v>
      </c>
      <c r="AE1867">
        <v>50000000</v>
      </c>
      <c r="AF1867" t="s">
        <v>30</v>
      </c>
      <c r="AG1867">
        <v>1</v>
      </c>
      <c r="AH1867" t="s">
        <v>42</v>
      </c>
      <c r="AI1867">
        <v>0.11795</v>
      </c>
      <c r="AJ1867">
        <v>-2</v>
      </c>
      <c r="AP1867" s="11" t="s">
        <v>29</v>
      </c>
      <c r="AQ1867" t="s">
        <v>48</v>
      </c>
      <c r="AR1867">
        <f>VLOOKUP(AQ1867,MoodysRatingMapping!$A$3:$B$23,2,0)</f>
        <v>5.5000000000000009</v>
      </c>
      <c r="AS1867">
        <v>1</v>
      </c>
      <c r="AT1867" s="11">
        <v>3.3</v>
      </c>
      <c r="AU1867" t="s">
        <v>81</v>
      </c>
      <c r="AV1867" s="15">
        <f>VLOOKUP(AU1867,'S&amp;PRatingMapping'!$A$3:$B$24,2,0)</f>
        <v>4.8571428571428568</v>
      </c>
      <c r="AX1867">
        <v>50000000</v>
      </c>
      <c r="AY1867" t="s">
        <v>30</v>
      </c>
      <c r="AZ1867">
        <v>1</v>
      </c>
      <c r="BA1867" t="s">
        <v>42</v>
      </c>
      <c r="BB1867">
        <v>0.11317000000000001</v>
      </c>
      <c r="BC1867">
        <v>-2</v>
      </c>
      <c r="BI1867" s="11" t="s">
        <v>29</v>
      </c>
      <c r="BJ1867" t="s">
        <v>48</v>
      </c>
      <c r="BK1867">
        <f>VLOOKUP(BJ1867,MoodysRatingMapping!$A$3:$B$23,2,0)</f>
        <v>5.5000000000000009</v>
      </c>
      <c r="BL1867">
        <v>1</v>
      </c>
      <c r="BM1867" s="11">
        <v>3.3</v>
      </c>
      <c r="BN1867" t="s">
        <v>81</v>
      </c>
      <c r="BO1867" s="15">
        <f>VLOOKUP(BN1867,'S&amp;PRatingMapping'!$A$3:$B$24,2,0)</f>
        <v>4.8571428571428568</v>
      </c>
      <c r="BQ1867">
        <v>50000000</v>
      </c>
      <c r="BR1867" s="11">
        <v>2.1</v>
      </c>
      <c r="BS1867">
        <v>2</v>
      </c>
      <c r="BT1867" t="s">
        <v>42</v>
      </c>
      <c r="BU1867">
        <v>0.13073000000000001</v>
      </c>
      <c r="BV1867">
        <v>-1</v>
      </c>
      <c r="CB1867" t="s">
        <v>29</v>
      </c>
      <c r="CC1867" t="s">
        <v>48</v>
      </c>
      <c r="CD1867">
        <f>VLOOKUP(CC1867,MoodysRatingMapping!$A$3:$B$23,2,0)</f>
        <v>5.5000000000000009</v>
      </c>
      <c r="CE1867">
        <v>1</v>
      </c>
      <c r="CF1867" s="11">
        <v>3.3</v>
      </c>
      <c r="CG1867" t="s">
        <v>81</v>
      </c>
      <c r="CH1867" s="15">
        <f>VLOOKUP(CG1867,'S&amp;PRatingMapping'!$A$3:$B$24,2,0)</f>
        <v>4.8571428571428568</v>
      </c>
    </row>
    <row r="1868" spans="1:87" x14ac:dyDescent="0.25">
      <c r="A1868" s="2">
        <v>42429</v>
      </c>
      <c r="B1868">
        <v>2.2000000000000002</v>
      </c>
      <c r="C1868">
        <v>85334</v>
      </c>
      <c r="D1868">
        <v>0.1000000000000001</v>
      </c>
      <c r="E1868">
        <v>1</v>
      </c>
      <c r="F1868">
        <v>0</v>
      </c>
      <c r="G1868">
        <v>0</v>
      </c>
      <c r="H1868">
        <v>0</v>
      </c>
      <c r="I1868">
        <v>132500000</v>
      </c>
      <c r="J1868" s="9" t="s">
        <v>30</v>
      </c>
      <c r="K1868">
        <v>1</v>
      </c>
      <c r="L1868" t="s">
        <v>42</v>
      </c>
      <c r="M1868">
        <v>0.72570000000000001</v>
      </c>
      <c r="N1868">
        <v>-1</v>
      </c>
      <c r="U1868" s="11">
        <v>2.1</v>
      </c>
      <c r="V1868" t="s">
        <v>60</v>
      </c>
      <c r="W1868">
        <f>VLOOKUP(V1868,MoodysRatingMapping!$A$3:$B$23,2,0)</f>
        <v>2.8000000000000003</v>
      </c>
      <c r="Y1868">
        <v>2.1</v>
      </c>
      <c r="Z1868" t="s">
        <v>80</v>
      </c>
      <c r="AA1868" s="7">
        <f>VLOOKUP(Z1868,'S&amp;PRatingMapping'!$A$3:$B$24,2,0)</f>
        <v>2.714285714285714</v>
      </c>
      <c r="AB1868" t="s">
        <v>51</v>
      </c>
      <c r="AC1868">
        <v>84214</v>
      </c>
      <c r="AD1868">
        <v>84214</v>
      </c>
      <c r="AE1868">
        <v>132500000</v>
      </c>
      <c r="AF1868" t="s">
        <v>30</v>
      </c>
      <c r="AG1868">
        <v>1</v>
      </c>
      <c r="AH1868" t="s">
        <v>42</v>
      </c>
      <c r="AI1868">
        <v>2.213E-2</v>
      </c>
      <c r="AJ1868">
        <v>-1</v>
      </c>
      <c r="AP1868" s="11">
        <v>2.1</v>
      </c>
      <c r="AQ1868" t="s">
        <v>60</v>
      </c>
      <c r="AR1868">
        <f>VLOOKUP(AQ1868,MoodysRatingMapping!$A$3:$B$23,2,0)</f>
        <v>2.8000000000000003</v>
      </c>
      <c r="AS1868">
        <v>0</v>
      </c>
      <c r="AT1868" s="11">
        <v>2.1</v>
      </c>
      <c r="AU1868" t="s">
        <v>80</v>
      </c>
      <c r="AV1868" s="15">
        <f>VLOOKUP(AU1868,'S&amp;PRatingMapping'!$A$3:$B$24,2,0)</f>
        <v>2.714285714285714</v>
      </c>
      <c r="AX1868">
        <v>132500000</v>
      </c>
      <c r="AY1868" t="s">
        <v>30</v>
      </c>
      <c r="AZ1868">
        <v>1</v>
      </c>
      <c r="BA1868" t="s">
        <v>42</v>
      </c>
      <c r="BB1868">
        <v>1.461E-2</v>
      </c>
      <c r="BC1868">
        <v>-1</v>
      </c>
      <c r="BI1868" s="11">
        <v>2.1</v>
      </c>
      <c r="BJ1868" t="s">
        <v>60</v>
      </c>
      <c r="BK1868">
        <f>VLOOKUP(BJ1868,MoodysRatingMapping!$A$3:$B$23,2,0)</f>
        <v>2.8000000000000003</v>
      </c>
      <c r="BL1868">
        <v>0</v>
      </c>
      <c r="BM1868" s="11">
        <v>2.1</v>
      </c>
      <c r="BN1868" t="s">
        <v>80</v>
      </c>
      <c r="BO1868" s="15">
        <f>VLOOKUP(BN1868,'S&amp;PRatingMapping'!$A$3:$B$24,2,0)</f>
        <v>2.714285714285714</v>
      </c>
      <c r="BP1868" t="s">
        <v>51</v>
      </c>
      <c r="BQ1868">
        <v>132500000</v>
      </c>
      <c r="BR1868" s="11" t="s">
        <v>30</v>
      </c>
      <c r="BS1868">
        <v>1</v>
      </c>
      <c r="BT1868" t="s">
        <v>42</v>
      </c>
      <c r="BU1868">
        <v>1.486E-2</v>
      </c>
      <c r="BV1868">
        <v>-1</v>
      </c>
      <c r="CB1868" t="s">
        <v>34</v>
      </c>
      <c r="CC1868" t="s">
        <v>60</v>
      </c>
      <c r="CD1868">
        <f>VLOOKUP(CC1868,MoodysRatingMapping!$A$3:$B$23,2,0)</f>
        <v>2.8000000000000003</v>
      </c>
      <c r="CE1868">
        <v>0</v>
      </c>
      <c r="CF1868" s="11">
        <v>2.1</v>
      </c>
      <c r="CG1868" t="s">
        <v>80</v>
      </c>
      <c r="CH1868" s="15">
        <f>VLOOKUP(CG1868,'S&amp;PRatingMapping'!$A$3:$B$24,2,0)</f>
        <v>2.714285714285714</v>
      </c>
      <c r="CI1868" t="s">
        <v>50</v>
      </c>
    </row>
    <row r="1869" spans="1:87" x14ac:dyDescent="0.25">
      <c r="A1869" s="2">
        <v>43069</v>
      </c>
      <c r="B1869">
        <v>3.1</v>
      </c>
      <c r="C1869">
        <v>85334</v>
      </c>
      <c r="D1869">
        <v>0.89999999999999991</v>
      </c>
      <c r="E1869">
        <v>1</v>
      </c>
      <c r="F1869">
        <v>0</v>
      </c>
      <c r="G1869">
        <v>0</v>
      </c>
      <c r="H1869">
        <v>0</v>
      </c>
      <c r="I1869">
        <v>620993048.60000002</v>
      </c>
      <c r="J1869" s="9">
        <v>5.0999999999999996</v>
      </c>
      <c r="K1869">
        <v>5</v>
      </c>
      <c r="L1869" t="s">
        <v>42</v>
      </c>
      <c r="M1869">
        <v>0.12232</v>
      </c>
      <c r="N1869">
        <v>2</v>
      </c>
      <c r="O1869" t="s">
        <v>42</v>
      </c>
      <c r="P1869">
        <v>99.75</v>
      </c>
      <c r="U1869" s="11">
        <v>2.1</v>
      </c>
      <c r="V1869" t="s">
        <v>60</v>
      </c>
      <c r="W1869">
        <f>VLOOKUP(V1869,MoodysRatingMapping!$A$3:$B$23,2,0)</f>
        <v>2.8000000000000003</v>
      </c>
      <c r="X1869">
        <v>-1</v>
      </c>
      <c r="Y1869">
        <v>2.2000000000000002</v>
      </c>
      <c r="Z1869" t="s">
        <v>71</v>
      </c>
      <c r="AA1869" s="7">
        <f>VLOOKUP(Z1869,'S&amp;PRatingMapping'!$A$3:$B$24,2,0)</f>
        <v>3.1428571428571423</v>
      </c>
      <c r="AB1869" t="s">
        <v>91</v>
      </c>
      <c r="AC1869">
        <v>84235</v>
      </c>
      <c r="AD1869">
        <v>84235</v>
      </c>
      <c r="AE1869">
        <v>621009730.22000003</v>
      </c>
      <c r="AF1869" t="s">
        <v>38</v>
      </c>
      <c r="AG1869">
        <v>5</v>
      </c>
      <c r="AH1869" t="s">
        <v>42</v>
      </c>
      <c r="AI1869">
        <v>0.15953000000000001</v>
      </c>
      <c r="AJ1869">
        <v>3</v>
      </c>
      <c r="AP1869" s="11">
        <v>2.1</v>
      </c>
      <c r="AQ1869" t="s">
        <v>60</v>
      </c>
      <c r="AR1869">
        <f>VLOOKUP(AQ1869,MoodysRatingMapping!$A$3:$B$23,2,0)</f>
        <v>2.8000000000000003</v>
      </c>
      <c r="AS1869">
        <v>0</v>
      </c>
      <c r="AT1869" s="11">
        <v>2.2000000000000002</v>
      </c>
      <c r="AU1869" t="s">
        <v>71</v>
      </c>
      <c r="AV1869" s="15">
        <f>VLOOKUP(AU1869,'S&amp;PRatingMapping'!$A$3:$B$24,2,0)</f>
        <v>3.1428571428571423</v>
      </c>
      <c r="AW1869" t="s">
        <v>60</v>
      </c>
      <c r="AX1869">
        <v>621065632.75999999</v>
      </c>
      <c r="AY1869" t="s">
        <v>38</v>
      </c>
      <c r="AZ1869">
        <v>5</v>
      </c>
      <c r="BA1869" t="s">
        <v>42</v>
      </c>
      <c r="BB1869">
        <v>0.20582</v>
      </c>
      <c r="BC1869">
        <v>3</v>
      </c>
      <c r="BI1869" s="11">
        <v>2.1</v>
      </c>
      <c r="BJ1869" t="s">
        <v>60</v>
      </c>
      <c r="BK1869">
        <f>VLOOKUP(BJ1869,MoodysRatingMapping!$A$3:$B$23,2,0)</f>
        <v>2.8000000000000003</v>
      </c>
      <c r="BL1869">
        <v>0</v>
      </c>
      <c r="BM1869" s="11">
        <v>2.2000000000000002</v>
      </c>
      <c r="BN1869" t="s">
        <v>71</v>
      </c>
      <c r="BO1869" s="15">
        <f>VLOOKUP(BN1869,'S&amp;PRatingMapping'!$A$3:$B$24,2,0)</f>
        <v>3.1428571428571423</v>
      </c>
      <c r="BQ1869">
        <v>621356716.20000005</v>
      </c>
      <c r="BR1869" s="11">
        <v>5.2</v>
      </c>
      <c r="BS1869">
        <v>6</v>
      </c>
      <c r="BT1869" t="s">
        <v>42</v>
      </c>
      <c r="BU1869">
        <v>0.29043999999999998</v>
      </c>
      <c r="BV1869">
        <v>4</v>
      </c>
      <c r="CB1869" t="s">
        <v>34</v>
      </c>
      <c r="CC1869" t="s">
        <v>60</v>
      </c>
      <c r="CD1869">
        <f>VLOOKUP(CC1869,MoodysRatingMapping!$A$3:$B$23,2,0)</f>
        <v>2.8000000000000003</v>
      </c>
      <c r="CE1869">
        <v>0</v>
      </c>
      <c r="CF1869" s="11">
        <v>2.2000000000000002</v>
      </c>
      <c r="CG1869" t="s">
        <v>71</v>
      </c>
      <c r="CH1869" s="15">
        <f>VLOOKUP(CG1869,'S&amp;PRatingMapping'!$A$3:$B$24,2,0)</f>
        <v>3.1428571428571423</v>
      </c>
      <c r="CI1869" t="s">
        <v>60</v>
      </c>
    </row>
    <row r="1870" spans="1:87" x14ac:dyDescent="0.25">
      <c r="A1870" s="2">
        <v>42398</v>
      </c>
      <c r="B1870">
        <v>3.3</v>
      </c>
      <c r="C1870">
        <v>85337</v>
      </c>
      <c r="D1870">
        <v>9.9999999999999645E-2</v>
      </c>
      <c r="E1870">
        <v>1</v>
      </c>
      <c r="F1870">
        <v>0</v>
      </c>
      <c r="G1870">
        <v>0</v>
      </c>
      <c r="H1870">
        <v>0</v>
      </c>
      <c r="I1870">
        <v>23555556.66</v>
      </c>
      <c r="J1870" s="9" t="s">
        <v>30</v>
      </c>
      <c r="K1870">
        <v>1</v>
      </c>
      <c r="L1870" t="s">
        <v>42</v>
      </c>
      <c r="M1870">
        <v>0.16719999999999999</v>
      </c>
      <c r="N1870">
        <v>-2</v>
      </c>
      <c r="U1870" s="11">
        <v>3.3</v>
      </c>
      <c r="V1870" t="s">
        <v>58</v>
      </c>
      <c r="W1870">
        <f>VLOOKUP(V1870,MoodysRatingMapping!$A$3:$B$23,2,0)</f>
        <v>5.0500000000000007</v>
      </c>
      <c r="Y1870">
        <v>3.3</v>
      </c>
      <c r="Z1870" t="s">
        <v>81</v>
      </c>
      <c r="AA1870" s="7">
        <f>VLOOKUP(Z1870,'S&amp;PRatingMapping'!$A$3:$B$24,2,0)</f>
        <v>4.8571428571428568</v>
      </c>
      <c r="AC1870">
        <v>84266</v>
      </c>
      <c r="AD1870">
        <v>84266</v>
      </c>
      <c r="AE1870">
        <v>22013890</v>
      </c>
      <c r="AF1870" t="s">
        <v>30</v>
      </c>
      <c r="AG1870">
        <v>1</v>
      </c>
      <c r="AH1870" t="s">
        <v>42</v>
      </c>
      <c r="AI1870">
        <v>1.7469999999999999E-2</v>
      </c>
      <c r="AJ1870">
        <v>-2</v>
      </c>
      <c r="AP1870" s="11">
        <v>3.2</v>
      </c>
      <c r="AQ1870" t="s">
        <v>59</v>
      </c>
      <c r="AR1870">
        <f>VLOOKUP(AQ1870,MoodysRatingMapping!$A$3:$B$23,2,0)</f>
        <v>4.6000000000000005</v>
      </c>
      <c r="AS1870">
        <v>0</v>
      </c>
      <c r="AT1870" s="11">
        <v>3.3</v>
      </c>
      <c r="AU1870" t="s">
        <v>81</v>
      </c>
      <c r="AV1870" s="15">
        <f>VLOOKUP(AU1870,'S&amp;PRatingMapping'!$A$3:$B$24,2,0)</f>
        <v>4.8571428571428568</v>
      </c>
      <c r="AW1870" t="s">
        <v>91</v>
      </c>
      <c r="AX1870">
        <v>21549108.34</v>
      </c>
      <c r="AY1870" t="s">
        <v>30</v>
      </c>
      <c r="AZ1870">
        <v>1</v>
      </c>
      <c r="BA1870" t="s">
        <v>42</v>
      </c>
      <c r="BB1870">
        <v>1.0970000000000001E-2</v>
      </c>
      <c r="BC1870">
        <v>-2</v>
      </c>
      <c r="BI1870" s="11">
        <v>3.2</v>
      </c>
      <c r="BJ1870" t="s">
        <v>59</v>
      </c>
      <c r="BK1870">
        <f>VLOOKUP(BJ1870,MoodysRatingMapping!$A$3:$B$23,2,0)</f>
        <v>4.6000000000000005</v>
      </c>
      <c r="BL1870">
        <v>0</v>
      </c>
      <c r="BM1870" s="11">
        <v>3.3</v>
      </c>
      <c r="BN1870" t="s">
        <v>81</v>
      </c>
      <c r="BO1870" s="15">
        <f>VLOOKUP(BN1870,'S&amp;PRatingMapping'!$A$3:$B$24,2,0)</f>
        <v>4.8571428571428568</v>
      </c>
      <c r="BP1870" t="s">
        <v>90</v>
      </c>
      <c r="BQ1870">
        <v>27287500.010000002</v>
      </c>
      <c r="BR1870" s="11" t="s">
        <v>30</v>
      </c>
      <c r="BS1870">
        <v>1</v>
      </c>
      <c r="BT1870" t="s">
        <v>42</v>
      </c>
      <c r="BU1870">
        <v>1.2409999999999999E-2</v>
      </c>
      <c r="BV1870">
        <v>-2</v>
      </c>
      <c r="CB1870" t="s">
        <v>45</v>
      </c>
      <c r="CC1870" t="s">
        <v>59</v>
      </c>
      <c r="CD1870">
        <f>VLOOKUP(CC1870,MoodysRatingMapping!$A$3:$B$23,2,0)</f>
        <v>4.6000000000000005</v>
      </c>
      <c r="CE1870">
        <v>0</v>
      </c>
      <c r="CF1870" s="11">
        <v>3.2</v>
      </c>
      <c r="CG1870" t="s">
        <v>69</v>
      </c>
      <c r="CH1870" s="15">
        <f>VLOOKUP(CG1870,'S&amp;PRatingMapping'!$A$3:$B$24,2,0)</f>
        <v>4.4285714285714279</v>
      </c>
    </row>
    <row r="1871" spans="1:87" x14ac:dyDescent="0.25">
      <c r="A1871" s="2">
        <v>42643</v>
      </c>
      <c r="B1871">
        <v>7</v>
      </c>
      <c r="C1871">
        <v>85346</v>
      </c>
      <c r="D1871">
        <v>1.8</v>
      </c>
      <c r="E1871">
        <v>1</v>
      </c>
      <c r="F1871">
        <v>0</v>
      </c>
      <c r="G1871">
        <v>0</v>
      </c>
      <c r="H1871">
        <v>0</v>
      </c>
      <c r="I1871">
        <v>4931469.5599999996</v>
      </c>
      <c r="W1871" t="e">
        <f>VLOOKUP(V1871,MoodysRatingMapping!$A$3:$B$23,2,0)</f>
        <v>#N/A</v>
      </c>
      <c r="AA1871" s="7" t="e">
        <f>VLOOKUP(Z1871,'S&amp;PRatingMapping'!$A$3:$B$24,2,0)</f>
        <v>#N/A</v>
      </c>
      <c r="AC1871">
        <v>84327</v>
      </c>
      <c r="AD1871">
        <v>84327</v>
      </c>
      <c r="AE1871">
        <v>7005189.5599999996</v>
      </c>
      <c r="AR1871" t="e">
        <f>VLOOKUP(AQ1871,MoodysRatingMapping!$A$3:$B$23,2,0)</f>
        <v>#N/A</v>
      </c>
      <c r="AV1871" s="15" t="e">
        <f>VLOOKUP(AU1871,'S&amp;PRatingMapping'!$A$3:$B$24,2,0)</f>
        <v>#N/A</v>
      </c>
      <c r="AX1871">
        <v>4499909.34</v>
      </c>
      <c r="BK1871" t="e">
        <f>VLOOKUP(BJ1871,MoodysRatingMapping!$A$3:$B$23,2,0)</f>
        <v>#N/A</v>
      </c>
      <c r="BO1871" s="15" t="e">
        <f>VLOOKUP(BN1871,'S&amp;PRatingMapping'!$A$3:$B$24,2,0)</f>
        <v>#N/A</v>
      </c>
      <c r="BQ1871">
        <v>4695860.05</v>
      </c>
      <c r="CD1871" t="e">
        <f>VLOOKUP(CC1871,MoodysRatingMapping!$A$3:$B$23,2,0)</f>
        <v>#N/A</v>
      </c>
      <c r="CH1871" s="15" t="e">
        <f>VLOOKUP(CG1871,'S&amp;PRatingMapping'!$A$3:$B$24,2,0)</f>
        <v>#N/A</v>
      </c>
    </row>
    <row r="1872" spans="1:87" x14ac:dyDescent="0.25">
      <c r="A1872" s="2">
        <v>42185</v>
      </c>
      <c r="B1872">
        <v>3.1</v>
      </c>
      <c r="C1872">
        <v>85626</v>
      </c>
      <c r="D1872">
        <v>0.80000000000000027</v>
      </c>
      <c r="E1872">
        <v>1</v>
      </c>
      <c r="F1872">
        <v>0</v>
      </c>
      <c r="G1872">
        <v>0</v>
      </c>
      <c r="H1872">
        <v>0</v>
      </c>
      <c r="I1872">
        <v>85434991.909999996</v>
      </c>
      <c r="J1872" s="9" t="s">
        <v>30</v>
      </c>
      <c r="K1872">
        <v>1</v>
      </c>
      <c r="L1872" t="s">
        <v>42</v>
      </c>
      <c r="M1872">
        <v>0.22850000000000001</v>
      </c>
      <c r="N1872">
        <v>-2</v>
      </c>
      <c r="Q1872" s="11">
        <v>3.1</v>
      </c>
      <c r="R1872" t="s">
        <v>42</v>
      </c>
      <c r="S1872">
        <v>74.569417999999999</v>
      </c>
      <c r="U1872" s="11">
        <v>3.1</v>
      </c>
      <c r="V1872" t="s">
        <v>52</v>
      </c>
      <c r="W1872">
        <f>VLOOKUP(V1872,MoodysRatingMapping!$A$3:$B$23,2,0)</f>
        <v>4.1500000000000004</v>
      </c>
      <c r="Y1872">
        <v>2.2000000000000002</v>
      </c>
      <c r="Z1872" t="s">
        <v>71</v>
      </c>
      <c r="AA1872" s="7">
        <f>VLOOKUP(Z1872,'S&amp;PRatingMapping'!$A$3:$B$24,2,0)</f>
        <v>3.1428571428571423</v>
      </c>
      <c r="AB1872" t="s">
        <v>51</v>
      </c>
      <c r="AC1872">
        <v>84492</v>
      </c>
      <c r="AD1872">
        <v>84492</v>
      </c>
      <c r="AE1872">
        <v>75978329.260000005</v>
      </c>
      <c r="AF1872" t="s">
        <v>30</v>
      </c>
      <c r="AG1872">
        <v>1</v>
      </c>
      <c r="AH1872" t="s">
        <v>42</v>
      </c>
      <c r="AI1872">
        <v>2.733E-2</v>
      </c>
      <c r="AJ1872">
        <v>-1</v>
      </c>
      <c r="AL1872" t="s">
        <v>45</v>
      </c>
      <c r="AM1872" t="s">
        <v>42</v>
      </c>
      <c r="AN1872">
        <v>69.614857000000001</v>
      </c>
      <c r="AO1872">
        <v>1</v>
      </c>
      <c r="AP1872" s="11">
        <v>3.1</v>
      </c>
      <c r="AQ1872" t="s">
        <v>52</v>
      </c>
      <c r="AR1872">
        <f>VLOOKUP(AQ1872,MoodysRatingMapping!$A$3:$B$23,2,0)</f>
        <v>4.1500000000000004</v>
      </c>
      <c r="AS1872">
        <v>1</v>
      </c>
      <c r="AT1872" s="11">
        <v>2.2000000000000002</v>
      </c>
      <c r="AU1872" t="s">
        <v>71</v>
      </c>
      <c r="AV1872" s="15">
        <f>VLOOKUP(AU1872,'S&amp;PRatingMapping'!$A$3:$B$24,2,0)</f>
        <v>3.1428571428571423</v>
      </c>
      <c r="AX1872">
        <v>77021469.329999998</v>
      </c>
      <c r="AY1872" t="s">
        <v>30</v>
      </c>
      <c r="AZ1872">
        <v>1</v>
      </c>
      <c r="BA1872" t="s">
        <v>42</v>
      </c>
      <c r="BB1872">
        <v>2.7230000000000001E-2</v>
      </c>
      <c r="BC1872">
        <v>-1</v>
      </c>
      <c r="BE1872" s="11">
        <v>3.2</v>
      </c>
      <c r="BF1872" t="s">
        <v>42</v>
      </c>
      <c r="BG1872">
        <v>68.865575000000007</v>
      </c>
      <c r="BH1872">
        <v>1</v>
      </c>
      <c r="BI1872" s="11">
        <v>3.1</v>
      </c>
      <c r="BJ1872" t="s">
        <v>52</v>
      </c>
      <c r="BK1872">
        <f>VLOOKUP(BJ1872,MoodysRatingMapping!$A$3:$B$23,2,0)</f>
        <v>4.1500000000000004</v>
      </c>
      <c r="BL1872">
        <v>1</v>
      </c>
      <c r="BM1872" s="11">
        <v>2.2000000000000002</v>
      </c>
      <c r="BN1872" t="s">
        <v>71</v>
      </c>
      <c r="BO1872" s="15">
        <f>VLOOKUP(BN1872,'S&amp;PRatingMapping'!$A$3:$B$24,2,0)</f>
        <v>3.1428571428571423</v>
      </c>
      <c r="BP1872" t="s">
        <v>51</v>
      </c>
      <c r="BQ1872">
        <v>65296988.310000002</v>
      </c>
      <c r="BR1872" s="11" t="s">
        <v>30</v>
      </c>
      <c r="BS1872">
        <v>1</v>
      </c>
      <c r="BT1872" t="s">
        <v>42</v>
      </c>
      <c r="BU1872">
        <v>2.76E-2</v>
      </c>
      <c r="BV1872">
        <v>-1</v>
      </c>
      <c r="BX1872" t="s">
        <v>45</v>
      </c>
      <c r="BY1872" t="s">
        <v>42</v>
      </c>
      <c r="BZ1872">
        <v>67.197871000000006</v>
      </c>
      <c r="CA1872">
        <v>1</v>
      </c>
      <c r="CB1872" t="s">
        <v>35</v>
      </c>
      <c r="CC1872" t="s">
        <v>52</v>
      </c>
      <c r="CD1872">
        <f>VLOOKUP(CC1872,MoodysRatingMapping!$A$3:$B$23,2,0)</f>
        <v>4.1500000000000004</v>
      </c>
      <c r="CE1872">
        <v>1</v>
      </c>
      <c r="CF1872" s="11">
        <v>2.2000000000000002</v>
      </c>
      <c r="CG1872" t="s">
        <v>71</v>
      </c>
      <c r="CH1872" s="15">
        <f>VLOOKUP(CG1872,'S&amp;PRatingMapping'!$A$3:$B$24,2,0)</f>
        <v>3.1428571428571423</v>
      </c>
      <c r="CI1872" t="s">
        <v>51</v>
      </c>
    </row>
    <row r="1873" spans="1:87" x14ac:dyDescent="0.25">
      <c r="A1873" s="2">
        <v>42338</v>
      </c>
      <c r="B1873">
        <v>3.2</v>
      </c>
      <c r="C1873">
        <v>85647</v>
      </c>
      <c r="D1873">
        <v>0.20000000000000021</v>
      </c>
      <c r="E1873">
        <v>1</v>
      </c>
      <c r="F1873">
        <v>0</v>
      </c>
      <c r="G1873">
        <v>0</v>
      </c>
      <c r="H1873">
        <v>0</v>
      </c>
      <c r="I1873">
        <v>27537814.559999999</v>
      </c>
      <c r="Q1873" s="11">
        <v>3.2</v>
      </c>
      <c r="R1873" t="s">
        <v>41</v>
      </c>
      <c r="S1873">
        <v>78.449430000000007</v>
      </c>
      <c r="U1873" s="11">
        <v>3.2</v>
      </c>
      <c r="V1873" t="s">
        <v>59</v>
      </c>
      <c r="W1873">
        <f>VLOOKUP(V1873,MoodysRatingMapping!$A$3:$B$23,2,0)</f>
        <v>4.6000000000000005</v>
      </c>
      <c r="AA1873" s="7" t="e">
        <f>VLOOKUP(Z1873,'S&amp;PRatingMapping'!$A$3:$B$24,2,0)</f>
        <v>#N/A</v>
      </c>
      <c r="AC1873">
        <v>8455</v>
      </c>
      <c r="AD1873">
        <v>8455</v>
      </c>
      <c r="AE1873">
        <v>28648937.280000001</v>
      </c>
      <c r="AL1873" t="s">
        <v>35</v>
      </c>
      <c r="AM1873" t="s">
        <v>41</v>
      </c>
      <c r="AN1873">
        <v>77.338965000000002</v>
      </c>
      <c r="AO1873">
        <v>0</v>
      </c>
      <c r="AP1873" s="11">
        <v>3.2</v>
      </c>
      <c r="AQ1873" t="s">
        <v>59</v>
      </c>
      <c r="AR1873">
        <f>VLOOKUP(AQ1873,MoodysRatingMapping!$A$3:$B$23,2,0)</f>
        <v>4.6000000000000005</v>
      </c>
      <c r="AS1873">
        <v>0</v>
      </c>
      <c r="AV1873" s="15" t="e">
        <f>VLOOKUP(AU1873,'S&amp;PRatingMapping'!$A$3:$B$24,2,0)</f>
        <v>#N/A</v>
      </c>
      <c r="AX1873">
        <v>29091693.59</v>
      </c>
      <c r="BE1873" s="11">
        <v>3.3</v>
      </c>
      <c r="BF1873" t="s">
        <v>41</v>
      </c>
      <c r="BG1873">
        <v>121.854293</v>
      </c>
      <c r="BH1873">
        <v>0</v>
      </c>
      <c r="BI1873" s="11">
        <v>3.2</v>
      </c>
      <c r="BJ1873" t="s">
        <v>59</v>
      </c>
      <c r="BK1873">
        <f>VLOOKUP(BJ1873,MoodysRatingMapping!$A$3:$B$23,2,0)</f>
        <v>4.6000000000000005</v>
      </c>
      <c r="BL1873">
        <v>0</v>
      </c>
      <c r="BO1873" s="15" t="e">
        <f>VLOOKUP(BN1873,'S&amp;PRatingMapping'!$A$3:$B$24,2,0)</f>
        <v>#N/A</v>
      </c>
      <c r="BQ1873">
        <v>29250564.969999999</v>
      </c>
      <c r="BX1873" t="s">
        <v>45</v>
      </c>
      <c r="BY1873" t="s">
        <v>41</v>
      </c>
      <c r="BZ1873">
        <v>93.605905000000007</v>
      </c>
      <c r="CA1873">
        <v>0</v>
      </c>
      <c r="CB1873" t="s">
        <v>45</v>
      </c>
      <c r="CC1873" t="s">
        <v>59</v>
      </c>
      <c r="CD1873">
        <f>VLOOKUP(CC1873,MoodysRatingMapping!$A$3:$B$23,2,0)</f>
        <v>4.6000000000000005</v>
      </c>
      <c r="CE1873">
        <v>0</v>
      </c>
      <c r="CH1873" s="15" t="e">
        <f>VLOOKUP(CG1873,'S&amp;PRatingMapping'!$A$3:$B$24,2,0)</f>
        <v>#N/A</v>
      </c>
    </row>
    <row r="1874" spans="1:87" x14ac:dyDescent="0.25">
      <c r="A1874" s="2">
        <v>42489</v>
      </c>
      <c r="B1874">
        <v>4</v>
      </c>
      <c r="C1874">
        <v>85691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93000000</v>
      </c>
      <c r="J1874" s="9">
        <v>5.0999999999999996</v>
      </c>
      <c r="K1874">
        <v>5</v>
      </c>
      <c r="L1874" t="s">
        <v>41</v>
      </c>
      <c r="M1874">
        <v>0.44690000000000002</v>
      </c>
      <c r="N1874">
        <v>1</v>
      </c>
      <c r="O1874" t="s">
        <v>42</v>
      </c>
      <c r="P1874">
        <v>99</v>
      </c>
      <c r="U1874" s="11">
        <v>3.3</v>
      </c>
      <c r="V1874" t="s">
        <v>58</v>
      </c>
      <c r="W1874">
        <f>VLOOKUP(V1874,MoodysRatingMapping!$A$3:$B$23,2,0)</f>
        <v>5.0500000000000007</v>
      </c>
      <c r="X1874">
        <v>-1</v>
      </c>
      <c r="Y1874">
        <v>3.3</v>
      </c>
      <c r="Z1874" t="s">
        <v>81</v>
      </c>
      <c r="AA1874" s="7">
        <f>VLOOKUP(Z1874,'S&amp;PRatingMapping'!$A$3:$B$24,2,0)</f>
        <v>4.8571428571428568</v>
      </c>
      <c r="AC1874">
        <v>8468</v>
      </c>
      <c r="AD1874">
        <v>8468</v>
      </c>
      <c r="AE1874">
        <v>93000000</v>
      </c>
      <c r="AF1874" t="s">
        <v>29</v>
      </c>
      <c r="AG1874">
        <v>4</v>
      </c>
      <c r="AH1874" t="s">
        <v>41</v>
      </c>
      <c r="AI1874">
        <v>0.25344</v>
      </c>
      <c r="AJ1874">
        <v>1</v>
      </c>
      <c r="AK1874">
        <v>99</v>
      </c>
      <c r="AP1874" s="11">
        <v>3.3</v>
      </c>
      <c r="AQ1874" t="s">
        <v>58</v>
      </c>
      <c r="AR1874">
        <f>VLOOKUP(AQ1874,MoodysRatingMapping!$A$3:$B$23,2,0)</f>
        <v>5.0500000000000007</v>
      </c>
      <c r="AS1874">
        <v>0</v>
      </c>
      <c r="AT1874" s="11">
        <v>3.3</v>
      </c>
      <c r="AU1874" t="s">
        <v>81</v>
      </c>
      <c r="AV1874" s="15">
        <f>VLOOKUP(AU1874,'S&amp;PRatingMapping'!$A$3:$B$24,2,0)</f>
        <v>4.8571428571428568</v>
      </c>
      <c r="AW1874" t="s">
        <v>57</v>
      </c>
      <c r="AX1874">
        <v>93000000</v>
      </c>
      <c r="AY1874" t="s">
        <v>38</v>
      </c>
      <c r="AZ1874">
        <v>5</v>
      </c>
      <c r="BA1874" t="s">
        <v>41</v>
      </c>
      <c r="BB1874">
        <v>0.37981999999999999</v>
      </c>
      <c r="BC1874">
        <v>2</v>
      </c>
      <c r="BD1874">
        <v>99</v>
      </c>
      <c r="BI1874" s="11">
        <v>3.3</v>
      </c>
      <c r="BJ1874" t="s">
        <v>58</v>
      </c>
      <c r="BK1874">
        <f>VLOOKUP(BJ1874,MoodysRatingMapping!$A$3:$B$23,2,0)</f>
        <v>5.0500000000000007</v>
      </c>
      <c r="BL1874">
        <v>0</v>
      </c>
      <c r="BM1874" s="11">
        <v>3.3</v>
      </c>
      <c r="BN1874" t="s">
        <v>81</v>
      </c>
      <c r="BO1874" s="15">
        <f>VLOOKUP(BN1874,'S&amp;PRatingMapping'!$A$3:$B$24,2,0)</f>
        <v>4.8571428571428568</v>
      </c>
      <c r="BP1874" t="s">
        <v>94</v>
      </c>
      <c r="BQ1874">
        <v>93000000</v>
      </c>
      <c r="BR1874" s="11">
        <v>5.0999999999999996</v>
      </c>
      <c r="BS1874">
        <v>5</v>
      </c>
      <c r="BT1874" t="s">
        <v>41</v>
      </c>
      <c r="BU1874">
        <v>0.35076000000000002</v>
      </c>
      <c r="BV1874">
        <v>2</v>
      </c>
      <c r="BW1874">
        <v>99</v>
      </c>
      <c r="CB1874" t="s">
        <v>43</v>
      </c>
      <c r="CC1874" t="s">
        <v>58</v>
      </c>
      <c r="CD1874">
        <f>VLOOKUP(CC1874,MoodysRatingMapping!$A$3:$B$23,2,0)</f>
        <v>5.0500000000000007</v>
      </c>
      <c r="CE1874">
        <v>0</v>
      </c>
      <c r="CF1874" s="11">
        <v>3.3</v>
      </c>
      <c r="CG1874" t="s">
        <v>81</v>
      </c>
      <c r="CH1874" s="15">
        <f>VLOOKUP(CG1874,'S&amp;PRatingMapping'!$A$3:$B$24,2,0)</f>
        <v>4.8571428571428568</v>
      </c>
    </row>
    <row r="1875" spans="1:87" x14ac:dyDescent="0.25">
      <c r="A1875" s="2">
        <v>42704</v>
      </c>
      <c r="B1875">
        <v>5.0999999999999996</v>
      </c>
      <c r="C1875">
        <v>85837</v>
      </c>
      <c r="D1875">
        <v>1.1000000000000001</v>
      </c>
      <c r="E1875">
        <v>1</v>
      </c>
      <c r="F1875">
        <v>0</v>
      </c>
      <c r="G1875">
        <v>0</v>
      </c>
      <c r="H1875">
        <v>0</v>
      </c>
      <c r="I1875">
        <v>13446153.779999999</v>
      </c>
      <c r="U1875" s="11">
        <v>5.0999999999999996</v>
      </c>
      <c r="V1875" t="s">
        <v>61</v>
      </c>
      <c r="W1875">
        <f>VLOOKUP(V1875,MoodysRatingMapping!$A$3:$B$23,2,0)</f>
        <v>5.9500000000000011</v>
      </c>
      <c r="Y1875" t="s">
        <v>29</v>
      </c>
      <c r="Z1875" t="s">
        <v>84</v>
      </c>
      <c r="AA1875" s="7">
        <f>VLOOKUP(Z1875,'S&amp;PRatingMapping'!$A$3:$B$24,2,0)</f>
        <v>5.2857142857142856</v>
      </c>
      <c r="AC1875">
        <v>84694</v>
      </c>
      <c r="AD1875">
        <v>84694</v>
      </c>
      <c r="AE1875">
        <v>26833333.34</v>
      </c>
      <c r="AP1875" s="11">
        <v>5.0999999999999996</v>
      </c>
      <c r="AQ1875" t="s">
        <v>61</v>
      </c>
      <c r="AR1875">
        <f>VLOOKUP(AQ1875,MoodysRatingMapping!$A$3:$B$23,2,0)</f>
        <v>5.9500000000000011</v>
      </c>
      <c r="AS1875">
        <v>1</v>
      </c>
      <c r="AT1875" s="11" t="s">
        <v>29</v>
      </c>
      <c r="AU1875" t="s">
        <v>84</v>
      </c>
      <c r="AV1875" s="15">
        <f>VLOOKUP(AU1875,'S&amp;PRatingMapping'!$A$3:$B$24,2,0)</f>
        <v>5.2857142857142856</v>
      </c>
      <c r="AX1875">
        <v>27791666.670000002</v>
      </c>
      <c r="BI1875" s="11">
        <v>5.0999999999999996</v>
      </c>
      <c r="BJ1875" t="s">
        <v>61</v>
      </c>
      <c r="BK1875">
        <f>VLOOKUP(BJ1875,MoodysRatingMapping!$A$3:$B$23,2,0)</f>
        <v>5.9500000000000011</v>
      </c>
      <c r="BL1875">
        <v>1</v>
      </c>
      <c r="BM1875" s="11" t="s">
        <v>29</v>
      </c>
      <c r="BN1875" t="s">
        <v>84</v>
      </c>
      <c r="BO1875" s="15">
        <f>VLOOKUP(BN1875,'S&amp;PRatingMapping'!$A$3:$B$24,2,0)</f>
        <v>5.2857142857142856</v>
      </c>
      <c r="BQ1875">
        <v>27791666.670000002</v>
      </c>
      <c r="CB1875" t="s">
        <v>29</v>
      </c>
      <c r="CC1875" t="s">
        <v>48</v>
      </c>
      <c r="CD1875">
        <f>VLOOKUP(CC1875,MoodysRatingMapping!$A$3:$B$23,2,0)</f>
        <v>5.5000000000000009</v>
      </c>
      <c r="CE1875">
        <v>0</v>
      </c>
      <c r="CF1875" s="11" t="s">
        <v>29</v>
      </c>
      <c r="CG1875" t="s">
        <v>84</v>
      </c>
      <c r="CH1875" s="15">
        <f>VLOOKUP(CG1875,'S&amp;PRatingMapping'!$A$3:$B$24,2,0)</f>
        <v>5.2857142857142856</v>
      </c>
    </row>
    <row r="1876" spans="1:87" x14ac:dyDescent="0.25">
      <c r="A1876" s="2">
        <v>42247</v>
      </c>
      <c r="B1876">
        <v>3.3</v>
      </c>
      <c r="C1876">
        <v>85850</v>
      </c>
      <c r="D1876">
        <v>9.9999999999999645E-2</v>
      </c>
      <c r="E1876">
        <v>1</v>
      </c>
      <c r="F1876">
        <v>0</v>
      </c>
      <c r="G1876">
        <v>0</v>
      </c>
      <c r="H1876">
        <v>0</v>
      </c>
      <c r="I1876">
        <v>560000000</v>
      </c>
      <c r="J1876" s="9" t="s">
        <v>30</v>
      </c>
      <c r="K1876">
        <v>1</v>
      </c>
      <c r="L1876" t="s">
        <v>41</v>
      </c>
      <c r="M1876">
        <v>0.59930000000000005</v>
      </c>
      <c r="N1876">
        <v>-2</v>
      </c>
      <c r="U1876" s="11">
        <v>3.2</v>
      </c>
      <c r="V1876" t="s">
        <v>59</v>
      </c>
      <c r="W1876">
        <f>VLOOKUP(V1876,MoodysRatingMapping!$A$3:$B$23,2,0)</f>
        <v>4.6000000000000005</v>
      </c>
      <c r="Y1876">
        <v>3.3</v>
      </c>
      <c r="Z1876" t="s">
        <v>81</v>
      </c>
      <c r="AA1876" s="7">
        <f>VLOOKUP(Z1876,'S&amp;PRatingMapping'!$A$3:$B$24,2,0)</f>
        <v>4.8571428571428568</v>
      </c>
      <c r="AB1876" t="s">
        <v>90</v>
      </c>
      <c r="AC1876">
        <v>84727</v>
      </c>
      <c r="AD1876">
        <v>84727</v>
      </c>
      <c r="AE1876">
        <v>150000000</v>
      </c>
      <c r="AF1876" t="s">
        <v>30</v>
      </c>
      <c r="AG1876">
        <v>1</v>
      </c>
      <c r="AH1876" t="s">
        <v>41</v>
      </c>
      <c r="AI1876">
        <v>5.7879999999999987E-2</v>
      </c>
      <c r="AJ1876">
        <v>-2</v>
      </c>
      <c r="AP1876" s="11">
        <v>3.2</v>
      </c>
      <c r="AQ1876" t="s">
        <v>59</v>
      </c>
      <c r="AR1876">
        <f>VLOOKUP(AQ1876,MoodysRatingMapping!$A$3:$B$23,2,0)</f>
        <v>4.6000000000000005</v>
      </c>
      <c r="AS1876">
        <v>0</v>
      </c>
      <c r="AT1876" s="11">
        <v>3.3</v>
      </c>
      <c r="AU1876" t="s">
        <v>81</v>
      </c>
      <c r="AV1876" s="15">
        <f>VLOOKUP(AU1876,'S&amp;PRatingMapping'!$A$3:$B$24,2,0)</f>
        <v>4.8571428571428568</v>
      </c>
      <c r="AW1876" t="s">
        <v>90</v>
      </c>
      <c r="AX1876">
        <v>150000000</v>
      </c>
      <c r="AY1876" t="s">
        <v>30</v>
      </c>
      <c r="AZ1876">
        <v>1</v>
      </c>
      <c r="BA1876" t="s">
        <v>41</v>
      </c>
      <c r="BB1876">
        <v>5.6179999999999987E-2</v>
      </c>
      <c r="BC1876">
        <v>-2</v>
      </c>
      <c r="BI1876" s="11">
        <v>3.2</v>
      </c>
      <c r="BJ1876" t="s">
        <v>59</v>
      </c>
      <c r="BK1876">
        <f>VLOOKUP(BJ1876,MoodysRatingMapping!$A$3:$B$23,2,0)</f>
        <v>4.6000000000000005</v>
      </c>
      <c r="BL1876">
        <v>0</v>
      </c>
      <c r="BM1876" s="11">
        <v>3.3</v>
      </c>
      <c r="BN1876" t="s">
        <v>81</v>
      </c>
      <c r="BO1876" s="15">
        <f>VLOOKUP(BN1876,'S&amp;PRatingMapping'!$A$3:$B$24,2,0)</f>
        <v>4.8571428571428568</v>
      </c>
      <c r="BP1876" t="s">
        <v>91</v>
      </c>
      <c r="BQ1876">
        <v>150000000</v>
      </c>
      <c r="BR1876" s="11" t="s">
        <v>30</v>
      </c>
      <c r="BS1876">
        <v>1</v>
      </c>
      <c r="BT1876" t="s">
        <v>41</v>
      </c>
      <c r="BU1876">
        <v>6.3160000000000008E-2</v>
      </c>
      <c r="BV1876">
        <v>-2</v>
      </c>
      <c r="CB1876" t="s">
        <v>45</v>
      </c>
      <c r="CC1876" t="s">
        <v>59</v>
      </c>
      <c r="CD1876">
        <f>VLOOKUP(CC1876,MoodysRatingMapping!$A$3:$B$23,2,0)</f>
        <v>4.6000000000000005</v>
      </c>
      <c r="CE1876">
        <v>0</v>
      </c>
      <c r="CF1876" s="11">
        <v>3.3</v>
      </c>
      <c r="CG1876" t="s">
        <v>81</v>
      </c>
      <c r="CH1876" s="15">
        <f>VLOOKUP(CG1876,'S&amp;PRatingMapping'!$A$3:$B$24,2,0)</f>
        <v>4.8571428571428568</v>
      </c>
    </row>
    <row r="1877" spans="1:87" x14ac:dyDescent="0.25">
      <c r="A1877" s="2">
        <v>42580</v>
      </c>
      <c r="B1877">
        <v>6.1</v>
      </c>
      <c r="C1877">
        <v>85850</v>
      </c>
      <c r="D1877">
        <v>2.8</v>
      </c>
      <c r="E1877">
        <v>1</v>
      </c>
      <c r="F1877">
        <v>0</v>
      </c>
      <c r="G1877">
        <v>0</v>
      </c>
      <c r="H1877">
        <v>-3</v>
      </c>
      <c r="I1877">
        <v>142500000</v>
      </c>
      <c r="J1877" s="9">
        <v>5.2</v>
      </c>
      <c r="K1877">
        <v>6</v>
      </c>
      <c r="L1877" t="s">
        <v>41</v>
      </c>
      <c r="M1877">
        <v>0.68320000000000003</v>
      </c>
      <c r="N1877">
        <v>-1</v>
      </c>
      <c r="U1877" s="11">
        <v>3.2</v>
      </c>
      <c r="V1877" t="s">
        <v>59</v>
      </c>
      <c r="W1877">
        <f>VLOOKUP(V1877,MoodysRatingMapping!$A$3:$B$23,2,0)</f>
        <v>4.6000000000000005</v>
      </c>
      <c r="X1877">
        <v>-4</v>
      </c>
      <c r="Y1877">
        <v>3.3</v>
      </c>
      <c r="Z1877" t="s">
        <v>81</v>
      </c>
      <c r="AA1877" s="7">
        <f>VLOOKUP(Z1877,'S&amp;PRatingMapping'!$A$3:$B$24,2,0)</f>
        <v>4.8571428571428568</v>
      </c>
      <c r="AC1877">
        <v>84738</v>
      </c>
      <c r="AD1877">
        <v>84738</v>
      </c>
      <c r="AE1877">
        <v>190000000</v>
      </c>
      <c r="AF1877" t="s">
        <v>37</v>
      </c>
      <c r="AG1877">
        <v>6</v>
      </c>
      <c r="AH1877" t="s">
        <v>41</v>
      </c>
      <c r="AI1877">
        <v>0.58374999999999999</v>
      </c>
      <c r="AJ1877">
        <v>3</v>
      </c>
      <c r="AP1877" s="11">
        <v>3.2</v>
      </c>
      <c r="AQ1877" t="s">
        <v>59</v>
      </c>
      <c r="AR1877">
        <f>VLOOKUP(AQ1877,MoodysRatingMapping!$A$3:$B$23,2,0)</f>
        <v>4.6000000000000005</v>
      </c>
      <c r="AS1877">
        <v>0</v>
      </c>
      <c r="AT1877" s="11">
        <v>3.3</v>
      </c>
      <c r="AU1877" t="s">
        <v>81</v>
      </c>
      <c r="AV1877" s="15">
        <f>VLOOKUP(AU1877,'S&amp;PRatingMapping'!$A$3:$B$24,2,0)</f>
        <v>4.8571428571428568</v>
      </c>
      <c r="AW1877" t="s">
        <v>90</v>
      </c>
      <c r="AX1877">
        <v>497500000</v>
      </c>
      <c r="BI1877" s="11">
        <v>3.2</v>
      </c>
      <c r="BJ1877" t="s">
        <v>59</v>
      </c>
      <c r="BK1877">
        <f>VLOOKUP(BJ1877,MoodysRatingMapping!$A$3:$B$23,2,0)</f>
        <v>4.6000000000000005</v>
      </c>
      <c r="BL1877">
        <v>0</v>
      </c>
      <c r="BM1877" s="11">
        <v>3.3</v>
      </c>
      <c r="BN1877" t="s">
        <v>81</v>
      </c>
      <c r="BO1877" s="15">
        <f>VLOOKUP(BN1877,'S&amp;PRatingMapping'!$A$3:$B$24,2,0)</f>
        <v>4.8571428571428568</v>
      </c>
      <c r="BP1877" t="s">
        <v>90</v>
      </c>
      <c r="BQ1877">
        <v>497500000</v>
      </c>
      <c r="BR1877" s="11" t="s">
        <v>29</v>
      </c>
      <c r="BS1877">
        <v>4</v>
      </c>
      <c r="BT1877" t="s">
        <v>41</v>
      </c>
      <c r="BU1877">
        <v>0.31462000000000001</v>
      </c>
      <c r="BV1877">
        <v>1</v>
      </c>
      <c r="CB1877" t="s">
        <v>45</v>
      </c>
      <c r="CC1877" t="s">
        <v>59</v>
      </c>
      <c r="CD1877">
        <f>VLOOKUP(CC1877,MoodysRatingMapping!$A$3:$B$23,2,0)</f>
        <v>4.6000000000000005</v>
      </c>
      <c r="CE1877">
        <v>0</v>
      </c>
      <c r="CF1877" s="11">
        <v>3.3</v>
      </c>
      <c r="CG1877" t="s">
        <v>81</v>
      </c>
      <c r="CH1877" s="15">
        <f>VLOOKUP(CG1877,'S&amp;PRatingMapping'!$A$3:$B$24,2,0)</f>
        <v>4.8571428571428568</v>
      </c>
    </row>
    <row r="1878" spans="1:87" x14ac:dyDescent="0.25">
      <c r="A1878" s="2">
        <v>42674</v>
      </c>
      <c r="B1878">
        <v>7</v>
      </c>
      <c r="C1878">
        <v>85850</v>
      </c>
      <c r="D1878">
        <v>1.8</v>
      </c>
      <c r="E1878">
        <v>1</v>
      </c>
      <c r="F1878">
        <v>0</v>
      </c>
      <c r="G1878">
        <v>0</v>
      </c>
      <c r="H1878">
        <v>0</v>
      </c>
      <c r="I1878">
        <v>142500000</v>
      </c>
      <c r="J1878" s="9">
        <v>5.2</v>
      </c>
      <c r="K1878">
        <v>6</v>
      </c>
      <c r="L1878" t="s">
        <v>41</v>
      </c>
      <c r="M1878">
        <v>0.57369999999999999</v>
      </c>
      <c r="N1878">
        <v>-3</v>
      </c>
      <c r="U1878" s="11">
        <v>3.3</v>
      </c>
      <c r="V1878" t="s">
        <v>58</v>
      </c>
      <c r="W1878">
        <f>VLOOKUP(V1878,MoodysRatingMapping!$A$3:$B$23,2,0)</f>
        <v>5.0500000000000007</v>
      </c>
      <c r="X1878">
        <v>-6</v>
      </c>
      <c r="Y1878" t="s">
        <v>29</v>
      </c>
      <c r="Z1878" t="s">
        <v>84</v>
      </c>
      <c r="AA1878" s="7">
        <f>VLOOKUP(Z1878,'S&amp;PRatingMapping'!$A$3:$B$24,2,0)</f>
        <v>5.2857142857142856</v>
      </c>
      <c r="AB1878" t="s">
        <v>92</v>
      </c>
      <c r="AC1878">
        <v>84741</v>
      </c>
      <c r="AD1878">
        <v>84741</v>
      </c>
      <c r="AE1878">
        <v>142500000</v>
      </c>
      <c r="AF1878" t="s">
        <v>37</v>
      </c>
      <c r="AG1878">
        <v>6</v>
      </c>
      <c r="AH1878" t="s">
        <v>41</v>
      </c>
      <c r="AI1878">
        <v>0.58294000000000001</v>
      </c>
      <c r="AJ1878">
        <v>0</v>
      </c>
      <c r="AP1878" s="11">
        <v>3.2</v>
      </c>
      <c r="AQ1878" t="s">
        <v>59</v>
      </c>
      <c r="AR1878">
        <f>VLOOKUP(AQ1878,MoodysRatingMapping!$A$3:$B$23,2,0)</f>
        <v>4.6000000000000005</v>
      </c>
      <c r="AS1878">
        <v>-3</v>
      </c>
      <c r="AT1878" s="11">
        <v>3.3</v>
      </c>
      <c r="AU1878" t="s">
        <v>81</v>
      </c>
      <c r="AV1878" s="15">
        <f>VLOOKUP(AU1878,'S&amp;PRatingMapping'!$A$3:$B$24,2,0)</f>
        <v>4.8571428571428568</v>
      </c>
      <c r="AW1878" t="s">
        <v>90</v>
      </c>
      <c r="AX1878">
        <v>142500000</v>
      </c>
      <c r="AY1878" t="s">
        <v>37</v>
      </c>
      <c r="AZ1878">
        <v>6</v>
      </c>
      <c r="BA1878" t="s">
        <v>41</v>
      </c>
      <c r="BB1878">
        <v>0.53488999999999998</v>
      </c>
      <c r="BC1878">
        <v>0</v>
      </c>
      <c r="BI1878" s="11">
        <v>3.2</v>
      </c>
      <c r="BJ1878" t="s">
        <v>59</v>
      </c>
      <c r="BK1878">
        <f>VLOOKUP(BJ1878,MoodysRatingMapping!$A$3:$B$23,2,0)</f>
        <v>4.6000000000000005</v>
      </c>
      <c r="BL1878">
        <v>-3</v>
      </c>
      <c r="BM1878" s="11">
        <v>3.3</v>
      </c>
      <c r="BN1878" t="s">
        <v>81</v>
      </c>
      <c r="BO1878" s="15">
        <f>VLOOKUP(BN1878,'S&amp;PRatingMapping'!$A$3:$B$24,2,0)</f>
        <v>4.8571428571428568</v>
      </c>
      <c r="BP1878" t="s">
        <v>95</v>
      </c>
      <c r="BQ1878">
        <v>142500000</v>
      </c>
      <c r="BR1878" s="11">
        <v>5.2</v>
      </c>
      <c r="BS1878">
        <v>6</v>
      </c>
      <c r="BT1878" t="s">
        <v>41</v>
      </c>
      <c r="BU1878">
        <v>0.60831999999999997</v>
      </c>
      <c r="BV1878">
        <v>-1</v>
      </c>
      <c r="CB1878" t="s">
        <v>45</v>
      </c>
      <c r="CC1878" t="s">
        <v>59</v>
      </c>
      <c r="CD1878">
        <f>VLOOKUP(CC1878,MoodysRatingMapping!$A$3:$B$23,2,0)</f>
        <v>4.6000000000000005</v>
      </c>
      <c r="CE1878">
        <v>-4</v>
      </c>
      <c r="CF1878" s="11">
        <v>3.3</v>
      </c>
      <c r="CG1878" t="s">
        <v>81</v>
      </c>
      <c r="CH1878" s="15">
        <f>VLOOKUP(CG1878,'S&amp;PRatingMapping'!$A$3:$B$24,2,0)</f>
        <v>4.8571428571428568</v>
      </c>
    </row>
    <row r="1879" spans="1:87" x14ac:dyDescent="0.25">
      <c r="A1879" s="2">
        <v>42825</v>
      </c>
      <c r="B1879">
        <v>8.1</v>
      </c>
      <c r="C1879">
        <v>85850</v>
      </c>
      <c r="D1879">
        <v>1.1000000000000001</v>
      </c>
      <c r="E1879">
        <v>1</v>
      </c>
      <c r="F1879">
        <v>0</v>
      </c>
      <c r="G1879">
        <v>0</v>
      </c>
      <c r="H1879">
        <v>0</v>
      </c>
      <c r="I1879">
        <v>71250000</v>
      </c>
      <c r="J1879" s="9">
        <v>6.2</v>
      </c>
      <c r="K1879">
        <v>8</v>
      </c>
      <c r="L1879" t="s">
        <v>41</v>
      </c>
      <c r="M1879">
        <v>0.69386999999999999</v>
      </c>
      <c r="N1879">
        <v>-2</v>
      </c>
      <c r="U1879" s="11">
        <v>5.2</v>
      </c>
      <c r="V1879" t="s">
        <v>49</v>
      </c>
      <c r="W1879">
        <f>VLOOKUP(V1879,MoodysRatingMapping!$A$3:$B$23,2,0)</f>
        <v>6.4000000000000012</v>
      </c>
      <c r="X1879">
        <v>-4</v>
      </c>
      <c r="Y1879" t="s">
        <v>29</v>
      </c>
      <c r="Z1879" t="s">
        <v>84</v>
      </c>
      <c r="AA1879" s="7">
        <f>VLOOKUP(Z1879,'S&amp;PRatingMapping'!$A$3:$B$24,2,0)</f>
        <v>5.2857142857142856</v>
      </c>
      <c r="AB1879" t="s">
        <v>94</v>
      </c>
      <c r="AC1879">
        <v>84746</v>
      </c>
      <c r="AD1879">
        <v>84746</v>
      </c>
      <c r="AE1879">
        <v>71250000</v>
      </c>
      <c r="AF1879" t="s">
        <v>36</v>
      </c>
      <c r="AG1879">
        <v>8</v>
      </c>
      <c r="AH1879" t="s">
        <v>41</v>
      </c>
      <c r="AI1879">
        <v>0.59262000000000004</v>
      </c>
      <c r="AJ1879">
        <v>-1</v>
      </c>
      <c r="AP1879" s="11">
        <v>5.2</v>
      </c>
      <c r="AQ1879" t="s">
        <v>49</v>
      </c>
      <c r="AR1879">
        <f>VLOOKUP(AQ1879,MoodysRatingMapping!$A$3:$B$23,2,0)</f>
        <v>6.4000000000000012</v>
      </c>
      <c r="AS1879">
        <v>-3</v>
      </c>
      <c r="AT1879" s="11" t="s">
        <v>29</v>
      </c>
      <c r="AU1879" t="s">
        <v>84</v>
      </c>
      <c r="AV1879" s="15">
        <f>VLOOKUP(AU1879,'S&amp;PRatingMapping'!$A$3:$B$24,2,0)</f>
        <v>5.2857142857142856</v>
      </c>
      <c r="AW1879" t="s">
        <v>92</v>
      </c>
      <c r="AX1879">
        <v>71250000</v>
      </c>
      <c r="AY1879" t="s">
        <v>31</v>
      </c>
      <c r="AZ1879">
        <v>7</v>
      </c>
      <c r="BA1879" t="s">
        <v>41</v>
      </c>
      <c r="BB1879">
        <v>0.44063000000000002</v>
      </c>
      <c r="BC1879">
        <v>-2</v>
      </c>
      <c r="BI1879" s="11">
        <v>5.2</v>
      </c>
      <c r="BJ1879" t="s">
        <v>49</v>
      </c>
      <c r="BK1879">
        <f>VLOOKUP(BJ1879,MoodysRatingMapping!$A$3:$B$23,2,0)</f>
        <v>6.4000000000000012</v>
      </c>
      <c r="BL1879">
        <v>-3</v>
      </c>
      <c r="BM1879" s="11" t="s">
        <v>29</v>
      </c>
      <c r="BN1879" t="s">
        <v>84</v>
      </c>
      <c r="BO1879" s="15">
        <f>VLOOKUP(BN1879,'S&amp;PRatingMapping'!$A$3:$B$24,2,0)</f>
        <v>5.2857142857142856</v>
      </c>
      <c r="BP1879" t="s">
        <v>92</v>
      </c>
      <c r="BQ1879">
        <v>71250000</v>
      </c>
      <c r="BR1879" s="11">
        <v>5.0999999999999996</v>
      </c>
      <c r="BS1879">
        <v>5</v>
      </c>
      <c r="BT1879" t="s">
        <v>41</v>
      </c>
      <c r="BU1879">
        <v>0.36742999999999998</v>
      </c>
      <c r="BV1879">
        <v>-4</v>
      </c>
      <c r="CB1879" t="s">
        <v>37</v>
      </c>
      <c r="CC1879" t="s">
        <v>49</v>
      </c>
      <c r="CD1879">
        <f>VLOOKUP(CC1879,MoodysRatingMapping!$A$3:$B$23,2,0)</f>
        <v>6.4000000000000012</v>
      </c>
      <c r="CE1879">
        <v>-3</v>
      </c>
      <c r="CF1879" s="11" t="s">
        <v>29</v>
      </c>
      <c r="CG1879" t="s">
        <v>84</v>
      </c>
      <c r="CH1879" s="15">
        <f>VLOOKUP(CG1879,'S&amp;PRatingMapping'!$A$3:$B$24,2,0)</f>
        <v>5.2857142857142856</v>
      </c>
    </row>
    <row r="1880" spans="1:87" x14ac:dyDescent="0.25">
      <c r="A1880" s="2">
        <v>42734</v>
      </c>
      <c r="B1880">
        <v>4</v>
      </c>
      <c r="C1880">
        <v>85861</v>
      </c>
      <c r="D1880">
        <v>0.70000000000000018</v>
      </c>
      <c r="E1880">
        <v>1</v>
      </c>
      <c r="F1880">
        <v>0</v>
      </c>
      <c r="G1880">
        <v>0</v>
      </c>
      <c r="H1880">
        <v>0</v>
      </c>
      <c r="I1880">
        <v>201886530.13999999</v>
      </c>
      <c r="J1880" s="9">
        <v>2.1</v>
      </c>
      <c r="K1880">
        <v>2</v>
      </c>
      <c r="L1880" t="s">
        <v>42</v>
      </c>
      <c r="M1880">
        <v>0.14793999999999999</v>
      </c>
      <c r="N1880">
        <v>-2</v>
      </c>
      <c r="Q1880" s="11">
        <v>5.0999999999999996</v>
      </c>
      <c r="R1880" t="s">
        <v>42</v>
      </c>
      <c r="S1880">
        <v>185.96379999999999</v>
      </c>
      <c r="T1880">
        <v>1</v>
      </c>
      <c r="U1880" s="11">
        <v>3.3</v>
      </c>
      <c r="V1880" t="s">
        <v>58</v>
      </c>
      <c r="W1880">
        <f>VLOOKUP(V1880,MoodysRatingMapping!$A$3:$B$23,2,0)</f>
        <v>5.0500000000000007</v>
      </c>
      <c r="X1880">
        <v>-1</v>
      </c>
      <c r="Y1880">
        <v>3.3</v>
      </c>
      <c r="Z1880" t="s">
        <v>81</v>
      </c>
      <c r="AA1880" s="7">
        <f>VLOOKUP(Z1880,'S&amp;PRatingMapping'!$A$3:$B$24,2,0)</f>
        <v>4.8571428571428568</v>
      </c>
      <c r="AC1880">
        <v>84796</v>
      </c>
      <c r="AD1880">
        <v>84796</v>
      </c>
      <c r="AE1880">
        <v>198549581.81999999</v>
      </c>
      <c r="AF1880" t="s">
        <v>34</v>
      </c>
      <c r="AG1880">
        <v>2</v>
      </c>
      <c r="AH1880" t="s">
        <v>42</v>
      </c>
      <c r="AI1880">
        <v>0.1555</v>
      </c>
      <c r="AJ1880">
        <v>-1</v>
      </c>
      <c r="AL1880" t="s">
        <v>38</v>
      </c>
      <c r="AM1880" t="s">
        <v>42</v>
      </c>
      <c r="AN1880">
        <v>197.26609999999999</v>
      </c>
      <c r="AO1880">
        <v>2</v>
      </c>
      <c r="AP1880" s="11">
        <v>3.3</v>
      </c>
      <c r="AQ1880" t="s">
        <v>58</v>
      </c>
      <c r="AR1880">
        <f>VLOOKUP(AQ1880,MoodysRatingMapping!$A$3:$B$23,2,0)</f>
        <v>5.0500000000000007</v>
      </c>
      <c r="AS1880">
        <v>0</v>
      </c>
      <c r="AT1880" s="11">
        <v>3.3</v>
      </c>
      <c r="AU1880" t="s">
        <v>81</v>
      </c>
      <c r="AV1880" s="15">
        <f>VLOOKUP(AU1880,'S&amp;PRatingMapping'!$A$3:$B$24,2,0)</f>
        <v>4.8571428571428568</v>
      </c>
      <c r="AW1880" t="s">
        <v>95</v>
      </c>
      <c r="AX1880">
        <v>202439075.19999999</v>
      </c>
      <c r="AY1880" t="s">
        <v>30</v>
      </c>
      <c r="AZ1880">
        <v>1</v>
      </c>
      <c r="BA1880" t="s">
        <v>42</v>
      </c>
      <c r="BB1880">
        <v>0.10997999999999999</v>
      </c>
      <c r="BC1880">
        <v>-2</v>
      </c>
      <c r="BE1880" s="11" t="s">
        <v>29</v>
      </c>
      <c r="BF1880" t="s">
        <v>42</v>
      </c>
      <c r="BG1880">
        <v>171.28299999999999</v>
      </c>
      <c r="BH1880">
        <v>1</v>
      </c>
      <c r="BI1880" s="11">
        <v>3.3</v>
      </c>
      <c r="BJ1880" t="s">
        <v>58</v>
      </c>
      <c r="BK1880">
        <f>VLOOKUP(BJ1880,MoodysRatingMapping!$A$3:$B$23,2,0)</f>
        <v>5.0500000000000007</v>
      </c>
      <c r="BL1880">
        <v>0</v>
      </c>
      <c r="BM1880" s="11">
        <v>3.2</v>
      </c>
      <c r="BN1880" t="s">
        <v>69</v>
      </c>
      <c r="BO1880" s="15">
        <f>VLOOKUP(BN1880,'S&amp;PRatingMapping'!$A$3:$B$24,2,0)</f>
        <v>4.4285714285714279</v>
      </c>
      <c r="BP1880" t="s">
        <v>90</v>
      </c>
      <c r="BQ1880">
        <v>200853368.31</v>
      </c>
      <c r="BR1880" s="11" t="s">
        <v>30</v>
      </c>
      <c r="BS1880">
        <v>1</v>
      </c>
      <c r="BT1880" t="s">
        <v>42</v>
      </c>
      <c r="BU1880">
        <v>0.11018</v>
      </c>
      <c r="BV1880">
        <v>-2</v>
      </c>
      <c r="BX1880" t="s">
        <v>29</v>
      </c>
      <c r="BY1880" t="s">
        <v>42</v>
      </c>
      <c r="BZ1880">
        <v>173.19300000000001</v>
      </c>
      <c r="CA1880">
        <v>1</v>
      </c>
      <c r="CB1880" t="s">
        <v>43</v>
      </c>
      <c r="CC1880" t="s">
        <v>58</v>
      </c>
      <c r="CD1880">
        <f>VLOOKUP(CC1880,MoodysRatingMapping!$A$3:$B$23,2,0)</f>
        <v>5.0500000000000007</v>
      </c>
      <c r="CE1880">
        <v>0</v>
      </c>
      <c r="CF1880" s="11">
        <v>3.2</v>
      </c>
      <c r="CG1880" t="s">
        <v>69</v>
      </c>
      <c r="CH1880" s="15">
        <f>VLOOKUP(CG1880,'S&amp;PRatingMapping'!$A$3:$B$24,2,0)</f>
        <v>4.4285714285714279</v>
      </c>
      <c r="CI1880" t="s">
        <v>90</v>
      </c>
    </row>
    <row r="1881" spans="1:87" x14ac:dyDescent="0.25">
      <c r="A1881" s="2">
        <v>41759</v>
      </c>
      <c r="B1881">
        <v>6.1</v>
      </c>
      <c r="C1881">
        <v>85869</v>
      </c>
      <c r="D1881">
        <v>0.89999999999999947</v>
      </c>
      <c r="E1881">
        <v>1</v>
      </c>
      <c r="F1881">
        <v>0</v>
      </c>
      <c r="G1881">
        <v>0</v>
      </c>
      <c r="H1881">
        <v>0</v>
      </c>
      <c r="I1881">
        <v>72679800</v>
      </c>
      <c r="W1881" t="e">
        <f>VLOOKUP(V1881,MoodysRatingMapping!$A$3:$B$23,2,0)</f>
        <v>#N/A</v>
      </c>
      <c r="AA1881" s="7" t="e">
        <f>VLOOKUP(Z1881,'S&amp;PRatingMapping'!$A$3:$B$24,2,0)</f>
        <v>#N/A</v>
      </c>
      <c r="AC1881">
        <v>84817</v>
      </c>
      <c r="AD1881">
        <v>84817</v>
      </c>
      <c r="AE1881">
        <v>72679800</v>
      </c>
      <c r="AR1881" t="e">
        <f>VLOOKUP(AQ1881,MoodysRatingMapping!$A$3:$B$23,2,0)</f>
        <v>#N/A</v>
      </c>
      <c r="AV1881" s="15" t="e">
        <f>VLOOKUP(AU1881,'S&amp;PRatingMapping'!$A$3:$B$24,2,0)</f>
        <v>#N/A</v>
      </c>
      <c r="AX1881">
        <v>203352213.36000001</v>
      </c>
      <c r="AY1881" t="s">
        <v>33</v>
      </c>
      <c r="AZ1881">
        <v>10</v>
      </c>
      <c r="BA1881" t="s">
        <v>42</v>
      </c>
      <c r="BB1881">
        <v>2.3997700000000002</v>
      </c>
      <c r="BC1881">
        <v>6</v>
      </c>
      <c r="BE1881" s="11" t="s">
        <v>39</v>
      </c>
      <c r="BF1881" t="s">
        <v>42</v>
      </c>
      <c r="BG1881">
        <v>446.68579999999997</v>
      </c>
      <c r="BH1881">
        <v>5</v>
      </c>
      <c r="BI1881" s="11" t="s">
        <v>29</v>
      </c>
      <c r="BJ1881" t="s">
        <v>48</v>
      </c>
      <c r="BK1881">
        <f>VLOOKUP(BJ1881,MoodysRatingMapping!$A$3:$B$23,2,0)</f>
        <v>5.5000000000000009</v>
      </c>
      <c r="BL1881">
        <v>0</v>
      </c>
      <c r="BM1881" s="11" t="s">
        <v>29</v>
      </c>
      <c r="BN1881" t="s">
        <v>84</v>
      </c>
      <c r="BO1881" s="15">
        <f>VLOOKUP(BN1881,'S&amp;PRatingMapping'!$A$3:$B$24,2,0)</f>
        <v>5.2857142857142856</v>
      </c>
      <c r="BP1881" t="s">
        <v>57</v>
      </c>
      <c r="BQ1881">
        <v>203603792.94</v>
      </c>
      <c r="BR1881" s="11">
        <v>8.1</v>
      </c>
      <c r="BS1881">
        <v>10</v>
      </c>
      <c r="BT1881" t="s">
        <v>42</v>
      </c>
      <c r="BU1881">
        <v>2.5176799999999999</v>
      </c>
      <c r="BV1881">
        <v>6</v>
      </c>
      <c r="BX1881" t="s">
        <v>36</v>
      </c>
      <c r="BY1881" t="s">
        <v>42</v>
      </c>
      <c r="BZ1881">
        <v>449.54669999999999</v>
      </c>
      <c r="CA1881">
        <v>4</v>
      </c>
      <c r="CB1881" t="s">
        <v>29</v>
      </c>
      <c r="CC1881" t="s">
        <v>48</v>
      </c>
      <c r="CD1881">
        <f>VLOOKUP(CC1881,MoodysRatingMapping!$A$3:$B$23,2,0)</f>
        <v>5.5000000000000009</v>
      </c>
      <c r="CE1881">
        <v>0</v>
      </c>
      <c r="CF1881" s="11" t="s">
        <v>29</v>
      </c>
      <c r="CG1881" t="s">
        <v>84</v>
      </c>
      <c r="CH1881" s="15">
        <f>VLOOKUP(CG1881,'S&amp;PRatingMapping'!$A$3:$B$24,2,0)</f>
        <v>5.2857142857142856</v>
      </c>
    </row>
    <row r="1882" spans="1:87" x14ac:dyDescent="0.25">
      <c r="A1882" s="2">
        <v>42853</v>
      </c>
      <c r="B1882">
        <v>5.2</v>
      </c>
      <c r="C1882">
        <v>85869</v>
      </c>
      <c r="D1882">
        <v>0.10000000000000051</v>
      </c>
      <c r="E1882">
        <v>1</v>
      </c>
      <c r="F1882">
        <v>0</v>
      </c>
      <c r="G1882">
        <v>0</v>
      </c>
      <c r="H1882">
        <v>0</v>
      </c>
      <c r="I1882">
        <v>115520347.73</v>
      </c>
      <c r="W1882" t="e">
        <f>VLOOKUP(V1882,MoodysRatingMapping!$A$3:$B$23,2,0)</f>
        <v>#N/A</v>
      </c>
      <c r="AA1882" s="7" t="e">
        <f>VLOOKUP(Z1882,'S&amp;PRatingMapping'!$A$3:$B$24,2,0)</f>
        <v>#N/A</v>
      </c>
      <c r="AC1882">
        <v>84853</v>
      </c>
      <c r="AD1882">
        <v>84853</v>
      </c>
      <c r="AE1882">
        <v>115532950.54000001</v>
      </c>
      <c r="AR1882" t="e">
        <f>VLOOKUP(AQ1882,MoodysRatingMapping!$A$3:$B$23,2,0)</f>
        <v>#N/A</v>
      </c>
      <c r="AV1882" s="15" t="e">
        <f>VLOOKUP(AU1882,'S&amp;PRatingMapping'!$A$3:$B$24,2,0)</f>
        <v>#N/A</v>
      </c>
      <c r="AX1882">
        <v>115594366.84999999</v>
      </c>
      <c r="BK1882" t="e">
        <f>VLOOKUP(BJ1882,MoodysRatingMapping!$A$3:$B$23,2,0)</f>
        <v>#N/A</v>
      </c>
      <c r="BO1882" s="15" t="e">
        <f>VLOOKUP(BN1882,'S&amp;PRatingMapping'!$A$3:$B$24,2,0)</f>
        <v>#N/A</v>
      </c>
      <c r="BQ1882">
        <v>115517421.83</v>
      </c>
      <c r="CD1882" t="e">
        <f>VLOOKUP(CC1882,MoodysRatingMapping!$A$3:$B$23,2,0)</f>
        <v>#N/A</v>
      </c>
      <c r="CH1882" s="15" t="e">
        <f>VLOOKUP(CG1882,'S&amp;PRatingMapping'!$A$3:$B$24,2,0)</f>
        <v>#N/A</v>
      </c>
    </row>
    <row r="1883" spans="1:87" x14ac:dyDescent="0.25">
      <c r="A1883" s="2">
        <v>42521</v>
      </c>
      <c r="B1883">
        <v>8.1</v>
      </c>
      <c r="C1883">
        <v>85932</v>
      </c>
      <c r="D1883">
        <v>1.1000000000000001</v>
      </c>
      <c r="E1883">
        <v>1</v>
      </c>
      <c r="F1883">
        <v>0</v>
      </c>
      <c r="G1883">
        <v>0</v>
      </c>
      <c r="H1883">
        <v>0</v>
      </c>
      <c r="I1883">
        <v>322407.62</v>
      </c>
      <c r="J1883" s="9">
        <v>5.2</v>
      </c>
      <c r="K1883">
        <v>6</v>
      </c>
      <c r="L1883" t="s">
        <v>41</v>
      </c>
      <c r="M1883">
        <v>0.63651000000000002</v>
      </c>
      <c r="N1883">
        <v>-4</v>
      </c>
      <c r="Q1883" s="11" t="s">
        <v>30</v>
      </c>
      <c r="R1883" t="s">
        <v>41</v>
      </c>
      <c r="S1883">
        <v>44.887160000000002</v>
      </c>
      <c r="T1883">
        <v>-9</v>
      </c>
      <c r="U1883" s="11">
        <v>2.2999999999999998</v>
      </c>
      <c r="V1883" t="s">
        <v>50</v>
      </c>
      <c r="W1883">
        <f>VLOOKUP(V1883,MoodysRatingMapping!$A$3:$B$23,2,0)</f>
        <v>3.7000000000000006</v>
      </c>
      <c r="X1883">
        <v>-8</v>
      </c>
      <c r="Y1883">
        <v>2.1</v>
      </c>
      <c r="Z1883" t="s">
        <v>80</v>
      </c>
      <c r="AA1883" s="7">
        <f>VLOOKUP(Z1883,'S&amp;PRatingMapping'!$A$3:$B$24,2,0)</f>
        <v>2.714285714285714</v>
      </c>
      <c r="AC1883">
        <v>84926</v>
      </c>
      <c r="AD1883">
        <v>84926</v>
      </c>
      <c r="AE1883">
        <v>477338.06052</v>
      </c>
      <c r="AF1883" t="s">
        <v>38</v>
      </c>
      <c r="AG1883">
        <v>5</v>
      </c>
      <c r="AH1883" t="s">
        <v>41</v>
      </c>
      <c r="AI1883">
        <v>0.42177999999999999</v>
      </c>
      <c r="AJ1883">
        <v>-4</v>
      </c>
      <c r="AL1883" t="s">
        <v>30</v>
      </c>
      <c r="AM1883" t="s">
        <v>41</v>
      </c>
      <c r="AN1883">
        <v>30.948031</v>
      </c>
      <c r="AO1883">
        <v>-8</v>
      </c>
      <c r="AP1883" s="11">
        <v>2.2999999999999998</v>
      </c>
      <c r="AQ1883" t="s">
        <v>50</v>
      </c>
      <c r="AR1883">
        <f>VLOOKUP(AQ1883,MoodysRatingMapping!$A$3:$B$23,2,0)</f>
        <v>3.7000000000000006</v>
      </c>
      <c r="AS1883">
        <v>-7</v>
      </c>
      <c r="AT1883" s="11">
        <v>2.2000000000000002</v>
      </c>
      <c r="AU1883" t="s">
        <v>71</v>
      </c>
      <c r="AV1883" s="15">
        <f>VLOOKUP(AU1883,'S&amp;PRatingMapping'!$A$3:$B$24,2,0)</f>
        <v>3.1428571428571423</v>
      </c>
      <c r="AX1883">
        <v>1203725.0604119999</v>
      </c>
      <c r="AY1883" t="s">
        <v>38</v>
      </c>
      <c r="AZ1883">
        <v>5</v>
      </c>
      <c r="BA1883" t="s">
        <v>41</v>
      </c>
      <c r="BB1883">
        <v>0.39002999999999999</v>
      </c>
      <c r="BC1883">
        <v>-4</v>
      </c>
      <c r="BE1883" s="11" t="s">
        <v>30</v>
      </c>
      <c r="BF1883" t="s">
        <v>41</v>
      </c>
      <c r="BG1883">
        <v>30.010981999999998</v>
      </c>
      <c r="BH1883">
        <v>-8</v>
      </c>
      <c r="BI1883" s="11">
        <v>2.2999999999999998</v>
      </c>
      <c r="BJ1883" t="s">
        <v>50</v>
      </c>
      <c r="BK1883">
        <f>VLOOKUP(BJ1883,MoodysRatingMapping!$A$3:$B$23,2,0)</f>
        <v>3.7000000000000006</v>
      </c>
      <c r="BL1883">
        <v>-7</v>
      </c>
      <c r="BM1883" s="11">
        <v>2.2000000000000002</v>
      </c>
      <c r="BN1883" t="s">
        <v>71</v>
      </c>
      <c r="BO1883" s="15">
        <f>VLOOKUP(BN1883,'S&amp;PRatingMapping'!$A$3:$B$24,2,0)</f>
        <v>3.1428571428571423</v>
      </c>
      <c r="BQ1883">
        <v>1187449.56375</v>
      </c>
      <c r="BR1883" s="11">
        <v>5.0999999999999996</v>
      </c>
      <c r="BS1883">
        <v>5</v>
      </c>
      <c r="BT1883" t="s">
        <v>41</v>
      </c>
      <c r="BU1883">
        <v>0.44645000000000001</v>
      </c>
      <c r="BV1883">
        <v>-4</v>
      </c>
      <c r="BX1883" t="s">
        <v>30</v>
      </c>
      <c r="BY1883" t="s">
        <v>41</v>
      </c>
      <c r="BZ1883">
        <v>34.691608000000002</v>
      </c>
      <c r="CA1883">
        <v>-8</v>
      </c>
      <c r="CB1883" t="s">
        <v>46</v>
      </c>
      <c r="CC1883" t="s">
        <v>50</v>
      </c>
      <c r="CD1883">
        <f>VLOOKUP(CC1883,MoodysRatingMapping!$A$3:$B$23,2,0)</f>
        <v>3.7000000000000006</v>
      </c>
      <c r="CE1883">
        <v>-7</v>
      </c>
      <c r="CF1883" s="11">
        <v>2.2000000000000002</v>
      </c>
      <c r="CG1883" t="s">
        <v>71</v>
      </c>
      <c r="CH1883" s="15">
        <f>VLOOKUP(CG1883,'S&amp;PRatingMapping'!$A$3:$B$24,2,0)</f>
        <v>3.1428571428571423</v>
      </c>
    </row>
    <row r="1884" spans="1:87" x14ac:dyDescent="0.25">
      <c r="A1884" s="2">
        <v>42307</v>
      </c>
      <c r="B1884">
        <v>8.1999999999999993</v>
      </c>
      <c r="C1884">
        <v>85933</v>
      </c>
      <c r="D1884">
        <v>1.1999999999999991</v>
      </c>
      <c r="E1884">
        <v>1</v>
      </c>
      <c r="F1884">
        <v>0</v>
      </c>
      <c r="G1884">
        <v>0</v>
      </c>
      <c r="H1884">
        <v>0</v>
      </c>
      <c r="I1884">
        <v>3749384.27</v>
      </c>
      <c r="J1884" s="9" t="s">
        <v>30</v>
      </c>
      <c r="K1884">
        <v>1</v>
      </c>
      <c r="L1884" t="s">
        <v>41</v>
      </c>
      <c r="M1884">
        <v>0.85640000000000005</v>
      </c>
      <c r="N1884">
        <v>-1</v>
      </c>
      <c r="Q1884" s="11">
        <v>2.1</v>
      </c>
      <c r="R1884" t="s">
        <v>41</v>
      </c>
      <c r="S1884">
        <v>32.795513</v>
      </c>
      <c r="T1884">
        <v>-9</v>
      </c>
      <c r="U1884" s="11">
        <v>2.1</v>
      </c>
      <c r="V1884" t="s">
        <v>60</v>
      </c>
      <c r="W1884">
        <f>VLOOKUP(V1884,MoodysRatingMapping!$A$3:$B$23,2,0)</f>
        <v>2.8000000000000003</v>
      </c>
      <c r="X1884">
        <v>-9</v>
      </c>
      <c r="Y1884">
        <v>2.1</v>
      </c>
      <c r="Z1884" t="s">
        <v>80</v>
      </c>
      <c r="AA1884" s="7">
        <f>VLOOKUP(Z1884,'S&amp;PRatingMapping'!$A$3:$B$24,2,0)</f>
        <v>2.714285714285714</v>
      </c>
      <c r="AC1884">
        <v>84943</v>
      </c>
      <c r="AD1884">
        <v>84943</v>
      </c>
      <c r="AE1884">
        <v>1170647.82125</v>
      </c>
      <c r="AF1884" t="s">
        <v>30</v>
      </c>
      <c r="AG1884">
        <v>1</v>
      </c>
      <c r="AH1884" t="s">
        <v>41</v>
      </c>
      <c r="AI1884">
        <v>0.10290000000000001</v>
      </c>
      <c r="AJ1884">
        <v>-8</v>
      </c>
      <c r="AL1884" t="s">
        <v>30</v>
      </c>
      <c r="AM1884" t="s">
        <v>41</v>
      </c>
      <c r="AN1884">
        <v>26.878698</v>
      </c>
      <c r="AO1884">
        <v>-8</v>
      </c>
      <c r="AP1884" s="11">
        <v>2.1</v>
      </c>
      <c r="AQ1884" t="s">
        <v>60</v>
      </c>
      <c r="AR1884">
        <f>VLOOKUP(AQ1884,MoodysRatingMapping!$A$3:$B$23,2,0)</f>
        <v>2.8000000000000003</v>
      </c>
      <c r="AS1884">
        <v>-7</v>
      </c>
      <c r="AT1884" s="11">
        <v>2.1</v>
      </c>
      <c r="AU1884" t="s">
        <v>80</v>
      </c>
      <c r="AV1884" s="15">
        <f>VLOOKUP(AU1884,'S&amp;PRatingMapping'!$A$3:$B$24,2,0)</f>
        <v>2.714285714285714</v>
      </c>
      <c r="AX1884">
        <v>3890212.75</v>
      </c>
      <c r="AY1884" t="s">
        <v>30</v>
      </c>
      <c r="AZ1884">
        <v>1</v>
      </c>
      <c r="BA1884" t="s">
        <v>41</v>
      </c>
      <c r="BB1884">
        <v>0.11307</v>
      </c>
      <c r="BC1884">
        <v>-8</v>
      </c>
      <c r="BE1884" s="11" t="s">
        <v>30</v>
      </c>
      <c r="BF1884" t="s">
        <v>41</v>
      </c>
      <c r="BG1884">
        <v>27.237864999999999</v>
      </c>
      <c r="BH1884">
        <v>-8</v>
      </c>
      <c r="BI1884" s="11">
        <v>2.1</v>
      </c>
      <c r="BJ1884" t="s">
        <v>60</v>
      </c>
      <c r="BK1884">
        <f>VLOOKUP(BJ1884,MoodysRatingMapping!$A$3:$B$23,2,0)</f>
        <v>2.8000000000000003</v>
      </c>
      <c r="BL1884">
        <v>-7</v>
      </c>
      <c r="BM1884" s="11">
        <v>2.1</v>
      </c>
      <c r="BN1884" t="s">
        <v>80</v>
      </c>
      <c r="BO1884" s="15">
        <f>VLOOKUP(BN1884,'S&amp;PRatingMapping'!$A$3:$B$24,2,0)</f>
        <v>2.714285714285714</v>
      </c>
      <c r="BQ1884">
        <v>167146.51</v>
      </c>
      <c r="BR1884" s="11" t="s">
        <v>32</v>
      </c>
      <c r="BS1884">
        <v>3</v>
      </c>
      <c r="BT1884" t="s">
        <v>41</v>
      </c>
      <c r="BU1884">
        <v>3.8109999999999998E-2</v>
      </c>
      <c r="BV1884">
        <v>-6</v>
      </c>
      <c r="BX1884" t="s">
        <v>30</v>
      </c>
      <c r="BY1884" t="s">
        <v>41</v>
      </c>
      <c r="BZ1884">
        <v>36.262099999999997</v>
      </c>
      <c r="CA1884">
        <v>-8</v>
      </c>
      <c r="CB1884" t="s">
        <v>44</v>
      </c>
      <c r="CC1884" t="s">
        <v>50</v>
      </c>
      <c r="CD1884">
        <f>VLOOKUP(CC1884,MoodysRatingMapping!$A$3:$B$23,2,0)</f>
        <v>3.7000000000000006</v>
      </c>
      <c r="CE1884">
        <v>-7</v>
      </c>
      <c r="CF1884" s="11">
        <v>2.1</v>
      </c>
      <c r="CG1884" t="s">
        <v>80</v>
      </c>
      <c r="CH1884" s="15">
        <f>VLOOKUP(CG1884,'S&amp;PRatingMapping'!$A$3:$B$24,2,0)</f>
        <v>2.714285714285714</v>
      </c>
    </row>
    <row r="1885" spans="1:87" x14ac:dyDescent="0.25">
      <c r="A1885" s="2">
        <v>41880</v>
      </c>
      <c r="B1885">
        <v>8.1</v>
      </c>
      <c r="C1885">
        <v>85934</v>
      </c>
      <c r="D1885">
        <v>1.1000000000000001</v>
      </c>
      <c r="E1885">
        <v>1</v>
      </c>
      <c r="F1885">
        <v>0</v>
      </c>
      <c r="G1885">
        <v>0</v>
      </c>
      <c r="H1885">
        <v>0</v>
      </c>
      <c r="I1885">
        <v>2369840.5800939999</v>
      </c>
      <c r="Q1885" s="11" t="s">
        <v>30</v>
      </c>
      <c r="R1885" t="s">
        <v>41</v>
      </c>
      <c r="S1885">
        <v>2.3142900000000002</v>
      </c>
      <c r="T1885">
        <v>-9</v>
      </c>
      <c r="W1885" t="e">
        <f>VLOOKUP(V1885,MoodysRatingMapping!$A$3:$B$23,2,0)</f>
        <v>#N/A</v>
      </c>
      <c r="AA1885" s="7" t="e">
        <f>VLOOKUP(Z1885,'S&amp;PRatingMapping'!$A$3:$B$24,2,0)</f>
        <v>#N/A</v>
      </c>
      <c r="AC1885">
        <v>84951</v>
      </c>
      <c r="AD1885">
        <v>84951</v>
      </c>
      <c r="AE1885">
        <v>2944901.2776299999</v>
      </c>
      <c r="AL1885" t="s">
        <v>30</v>
      </c>
      <c r="AM1885" t="s">
        <v>41</v>
      </c>
      <c r="AN1885">
        <v>20.515553000000001</v>
      </c>
      <c r="AO1885">
        <v>-8</v>
      </c>
      <c r="AR1885" t="e">
        <f>VLOOKUP(AQ1885,MoodysRatingMapping!$A$3:$B$23,2,0)</f>
        <v>#N/A</v>
      </c>
      <c r="AV1885" s="15" t="e">
        <f>VLOOKUP(AU1885,'S&amp;PRatingMapping'!$A$3:$B$24,2,0)</f>
        <v>#N/A</v>
      </c>
      <c r="AX1885">
        <v>3651297.4035299998</v>
      </c>
      <c r="BE1885" s="11" t="s">
        <v>30</v>
      </c>
      <c r="BF1885" t="s">
        <v>41</v>
      </c>
      <c r="BG1885">
        <v>21.628347000000002</v>
      </c>
      <c r="BH1885">
        <v>-8</v>
      </c>
      <c r="BK1885" t="e">
        <f>VLOOKUP(BJ1885,MoodysRatingMapping!$A$3:$B$23,2,0)</f>
        <v>#N/A</v>
      </c>
      <c r="BO1885" s="15" t="e">
        <f>VLOOKUP(BN1885,'S&amp;PRatingMapping'!$A$3:$B$24,2,0)</f>
        <v>#N/A</v>
      </c>
      <c r="BQ1885">
        <v>3397062.27</v>
      </c>
      <c r="BR1885" s="11" t="s">
        <v>30</v>
      </c>
      <c r="BS1885">
        <v>1</v>
      </c>
      <c r="BT1885" t="s">
        <v>41</v>
      </c>
      <c r="BU1885">
        <v>0.05</v>
      </c>
      <c r="BV1885">
        <v>-8</v>
      </c>
      <c r="BX1885" t="s">
        <v>30</v>
      </c>
      <c r="BY1885" t="s">
        <v>41</v>
      </c>
      <c r="BZ1885">
        <v>24.917376000000001</v>
      </c>
      <c r="CA1885">
        <v>-8</v>
      </c>
      <c r="CB1885" t="s">
        <v>44</v>
      </c>
      <c r="CC1885" t="s">
        <v>51</v>
      </c>
      <c r="CD1885">
        <f>VLOOKUP(CC1885,MoodysRatingMapping!$A$3:$B$23,2,0)</f>
        <v>3.2500000000000004</v>
      </c>
      <c r="CE1885">
        <v>-7</v>
      </c>
      <c r="CH1885" s="15" t="e">
        <f>VLOOKUP(CG1885,'S&amp;PRatingMapping'!$A$3:$B$24,2,0)</f>
        <v>#N/A</v>
      </c>
    </row>
    <row r="1886" spans="1:87" x14ac:dyDescent="0.25">
      <c r="A1886" s="2">
        <v>41943</v>
      </c>
      <c r="B1886">
        <v>8.1</v>
      </c>
      <c r="C1886">
        <v>85942</v>
      </c>
      <c r="D1886">
        <v>1.1000000000000001</v>
      </c>
      <c r="E1886">
        <v>1</v>
      </c>
      <c r="F1886">
        <v>0</v>
      </c>
      <c r="G1886">
        <v>0</v>
      </c>
      <c r="H1886">
        <v>0</v>
      </c>
      <c r="I1886">
        <v>3758904.89</v>
      </c>
      <c r="J1886" s="9" t="s">
        <v>30</v>
      </c>
      <c r="K1886">
        <v>1</v>
      </c>
      <c r="L1886" t="s">
        <v>41</v>
      </c>
      <c r="M1886">
        <v>0.56699999999999995</v>
      </c>
      <c r="N1886">
        <v>-9</v>
      </c>
      <c r="Q1886" s="11" t="s">
        <v>30</v>
      </c>
      <c r="R1886" t="s">
        <v>41</v>
      </c>
      <c r="S1886">
        <v>28.932867999999999</v>
      </c>
      <c r="T1886">
        <v>-9</v>
      </c>
      <c r="U1886" s="11" t="s">
        <v>30</v>
      </c>
      <c r="V1886" t="s">
        <v>47</v>
      </c>
      <c r="W1886">
        <f>VLOOKUP(V1886,MoodysRatingMapping!$A$3:$B$23,2,0)</f>
        <v>2.35</v>
      </c>
      <c r="X1886">
        <v>-9</v>
      </c>
      <c r="Y1886" t="s">
        <v>30</v>
      </c>
      <c r="Z1886" t="s">
        <v>68</v>
      </c>
      <c r="AA1886" s="7">
        <f>VLOOKUP(Z1886,'S&amp;PRatingMapping'!$A$3:$B$24,2,0)</f>
        <v>2.2857142857142856</v>
      </c>
      <c r="AC1886">
        <v>853</v>
      </c>
      <c r="AD1886">
        <v>853</v>
      </c>
      <c r="AE1886">
        <v>3887639.49</v>
      </c>
      <c r="AF1886" t="s">
        <v>30</v>
      </c>
      <c r="AG1886">
        <v>1</v>
      </c>
      <c r="AH1886" t="s">
        <v>41</v>
      </c>
      <c r="AI1886">
        <v>7.9060000000000005E-2</v>
      </c>
      <c r="AJ1886">
        <v>-8</v>
      </c>
      <c r="AL1886" t="s">
        <v>30</v>
      </c>
      <c r="AM1886" t="s">
        <v>41</v>
      </c>
      <c r="AN1886">
        <v>29.913038</v>
      </c>
      <c r="AO1886">
        <v>-8</v>
      </c>
      <c r="AP1886" s="11" t="s">
        <v>30</v>
      </c>
      <c r="AQ1886" t="s">
        <v>47</v>
      </c>
      <c r="AR1886">
        <f>VLOOKUP(AQ1886,MoodysRatingMapping!$A$3:$B$23,2,0)</f>
        <v>2.35</v>
      </c>
      <c r="AS1886">
        <v>-8</v>
      </c>
      <c r="AT1886" s="11" t="s">
        <v>30</v>
      </c>
      <c r="AU1886" t="s">
        <v>68</v>
      </c>
      <c r="AV1886" s="15">
        <f>VLOOKUP(AU1886,'S&amp;PRatingMapping'!$A$3:$B$24,2,0)</f>
        <v>2.2857142857142856</v>
      </c>
      <c r="AX1886">
        <v>3956953.219974</v>
      </c>
      <c r="AY1886" t="s">
        <v>30</v>
      </c>
      <c r="AZ1886">
        <v>1</v>
      </c>
      <c r="BA1886" t="s">
        <v>41</v>
      </c>
      <c r="BB1886">
        <v>7.7350000000000002E-2</v>
      </c>
      <c r="BC1886">
        <v>-8</v>
      </c>
      <c r="BE1886" s="11" t="s">
        <v>30</v>
      </c>
      <c r="BF1886" t="s">
        <v>41</v>
      </c>
      <c r="BG1886">
        <v>32.009667999999998</v>
      </c>
      <c r="BH1886">
        <v>-8</v>
      </c>
      <c r="BI1886" s="11" t="s">
        <v>30</v>
      </c>
      <c r="BJ1886" t="s">
        <v>47</v>
      </c>
      <c r="BK1886">
        <f>VLOOKUP(BJ1886,MoodysRatingMapping!$A$3:$B$23,2,0)</f>
        <v>2.35</v>
      </c>
      <c r="BL1886">
        <v>-8</v>
      </c>
      <c r="BM1886" s="11" t="s">
        <v>30</v>
      </c>
      <c r="BN1886" t="s">
        <v>68</v>
      </c>
      <c r="BO1886" s="15">
        <f>VLOOKUP(BN1886,'S&amp;PRatingMapping'!$A$3:$B$24,2,0)</f>
        <v>2.2857142857142856</v>
      </c>
      <c r="BQ1886">
        <v>220582.37</v>
      </c>
      <c r="CD1886" t="e">
        <f>VLOOKUP(CC1886,MoodysRatingMapping!$A$3:$B$23,2,0)</f>
        <v>#N/A</v>
      </c>
      <c r="CH1886" s="15" t="e">
        <f>VLOOKUP(CG1886,'S&amp;PRatingMapping'!$A$3:$B$24,2,0)</f>
        <v>#N/A</v>
      </c>
    </row>
    <row r="1887" spans="1:87" x14ac:dyDescent="0.25">
      <c r="A1887" s="2">
        <v>41880</v>
      </c>
      <c r="B1887">
        <v>8.1</v>
      </c>
      <c r="C1887">
        <v>85950</v>
      </c>
      <c r="D1887">
        <v>1.1000000000000001</v>
      </c>
      <c r="E1887">
        <v>1</v>
      </c>
      <c r="F1887">
        <v>0</v>
      </c>
      <c r="G1887">
        <v>0</v>
      </c>
      <c r="H1887">
        <v>0</v>
      </c>
      <c r="I1887">
        <v>3360244.2354000001</v>
      </c>
      <c r="J1887" s="9" t="s">
        <v>29</v>
      </c>
      <c r="K1887">
        <v>4</v>
      </c>
      <c r="L1887" t="s">
        <v>41</v>
      </c>
      <c r="M1887">
        <v>0.24384</v>
      </c>
      <c r="N1887">
        <v>-6</v>
      </c>
      <c r="Q1887" s="11">
        <v>2.2000000000000002</v>
      </c>
      <c r="R1887" t="s">
        <v>41</v>
      </c>
      <c r="S1887">
        <v>42.117429000000001</v>
      </c>
      <c r="T1887">
        <v>-8</v>
      </c>
      <c r="U1887" s="11">
        <v>3.2</v>
      </c>
      <c r="V1887" t="s">
        <v>59</v>
      </c>
      <c r="W1887">
        <f>VLOOKUP(V1887,MoodysRatingMapping!$A$3:$B$23,2,0)</f>
        <v>4.6000000000000005</v>
      </c>
      <c r="X1887">
        <v>-7</v>
      </c>
      <c r="Y1887">
        <v>3.3</v>
      </c>
      <c r="Z1887" t="s">
        <v>81</v>
      </c>
      <c r="AA1887" s="7">
        <f>VLOOKUP(Z1887,'S&amp;PRatingMapping'!$A$3:$B$24,2,0)</f>
        <v>4.8571428571428568</v>
      </c>
      <c r="AC1887">
        <v>8535</v>
      </c>
      <c r="AD1887">
        <v>8535</v>
      </c>
      <c r="AE1887">
        <v>3378971.6466000001</v>
      </c>
      <c r="AF1887" t="s">
        <v>35</v>
      </c>
      <c r="AG1887">
        <v>3</v>
      </c>
      <c r="AH1887" t="s">
        <v>41</v>
      </c>
      <c r="AI1887">
        <v>0.22545999999999999</v>
      </c>
      <c r="AJ1887">
        <v>-6</v>
      </c>
      <c r="AL1887" t="s">
        <v>44</v>
      </c>
      <c r="AM1887" t="s">
        <v>41</v>
      </c>
      <c r="AN1887">
        <v>44.118611999999999</v>
      </c>
      <c r="AO1887">
        <v>-7</v>
      </c>
      <c r="AP1887" s="11">
        <v>3.2</v>
      </c>
      <c r="AQ1887" t="s">
        <v>59</v>
      </c>
      <c r="AR1887">
        <f>VLOOKUP(AQ1887,MoodysRatingMapping!$A$3:$B$23,2,0)</f>
        <v>4.6000000000000005</v>
      </c>
      <c r="AS1887">
        <v>-6</v>
      </c>
      <c r="AT1887" s="11">
        <v>3.3</v>
      </c>
      <c r="AU1887" t="s">
        <v>81</v>
      </c>
      <c r="AV1887" s="15">
        <f>VLOOKUP(AU1887,'S&amp;PRatingMapping'!$A$3:$B$24,2,0)</f>
        <v>4.8571428571428568</v>
      </c>
      <c r="AX1887">
        <v>3467003.5850519999</v>
      </c>
      <c r="AY1887" t="s">
        <v>38</v>
      </c>
      <c r="AZ1887">
        <v>5</v>
      </c>
      <c r="BA1887" t="s">
        <v>41</v>
      </c>
      <c r="BB1887">
        <v>0.33376</v>
      </c>
      <c r="BC1887">
        <v>-4</v>
      </c>
      <c r="BE1887" s="11">
        <v>2.2999999999999998</v>
      </c>
      <c r="BF1887" t="s">
        <v>41</v>
      </c>
      <c r="BG1887">
        <v>50.854081000000001</v>
      </c>
      <c r="BH1887">
        <v>-7</v>
      </c>
      <c r="BI1887" s="11">
        <v>3.2</v>
      </c>
      <c r="BJ1887" t="s">
        <v>59</v>
      </c>
      <c r="BK1887">
        <f>VLOOKUP(BJ1887,MoodysRatingMapping!$A$3:$B$23,2,0)</f>
        <v>4.6000000000000005</v>
      </c>
      <c r="BL1887">
        <v>-6</v>
      </c>
      <c r="BM1887" s="11">
        <v>3.3</v>
      </c>
      <c r="BN1887" t="s">
        <v>81</v>
      </c>
      <c r="BO1887" s="15">
        <f>VLOOKUP(BN1887,'S&amp;PRatingMapping'!$A$3:$B$24,2,0)</f>
        <v>4.8571428571428568</v>
      </c>
      <c r="BQ1887">
        <v>3437816.9849999999</v>
      </c>
      <c r="BR1887" s="11">
        <v>5.0999999999999996</v>
      </c>
      <c r="BS1887">
        <v>5</v>
      </c>
      <c r="BT1887" t="s">
        <v>41</v>
      </c>
      <c r="BU1887">
        <v>0.3387</v>
      </c>
      <c r="BV1887">
        <v>-4</v>
      </c>
      <c r="BX1887" t="s">
        <v>35</v>
      </c>
      <c r="BY1887" t="s">
        <v>41</v>
      </c>
      <c r="BZ1887">
        <v>71.400766000000004</v>
      </c>
      <c r="CA1887">
        <v>-6</v>
      </c>
      <c r="CB1887" t="s">
        <v>45</v>
      </c>
      <c r="CC1887" t="s">
        <v>59</v>
      </c>
      <c r="CD1887">
        <f>VLOOKUP(CC1887,MoodysRatingMapping!$A$3:$B$23,2,0)</f>
        <v>4.6000000000000005</v>
      </c>
      <c r="CE1887">
        <v>-6</v>
      </c>
      <c r="CF1887" s="11">
        <v>3.3</v>
      </c>
      <c r="CG1887" t="s">
        <v>81</v>
      </c>
      <c r="CH1887" s="15">
        <f>VLOOKUP(CG1887,'S&amp;PRatingMapping'!$A$3:$B$24,2,0)</f>
        <v>4.8571428571428568</v>
      </c>
    </row>
    <row r="1888" spans="1:87" x14ac:dyDescent="0.25">
      <c r="A1888" s="2">
        <v>42185</v>
      </c>
      <c r="B1888">
        <v>8.1999999999999993</v>
      </c>
      <c r="C1888">
        <v>85950</v>
      </c>
      <c r="D1888">
        <v>9.9999999999999645E-2</v>
      </c>
      <c r="E1888">
        <v>1</v>
      </c>
      <c r="F1888">
        <v>0</v>
      </c>
      <c r="G1888">
        <v>0</v>
      </c>
      <c r="H1888">
        <v>0</v>
      </c>
      <c r="I1888">
        <v>3626963.18</v>
      </c>
      <c r="J1888" s="9">
        <v>5.0999999999999996</v>
      </c>
      <c r="K1888">
        <v>5</v>
      </c>
      <c r="L1888" t="s">
        <v>41</v>
      </c>
      <c r="M1888">
        <v>0.44955000000000001</v>
      </c>
      <c r="N1888">
        <v>-6</v>
      </c>
      <c r="Q1888" s="11">
        <v>2.2999999999999998</v>
      </c>
      <c r="R1888" t="s">
        <v>41</v>
      </c>
      <c r="S1888">
        <v>54.214194999999997</v>
      </c>
      <c r="T1888">
        <v>-9</v>
      </c>
      <c r="U1888" s="11">
        <v>3.2</v>
      </c>
      <c r="V1888" t="s">
        <v>59</v>
      </c>
      <c r="W1888">
        <f>VLOOKUP(V1888,MoodysRatingMapping!$A$3:$B$23,2,0)</f>
        <v>4.6000000000000005</v>
      </c>
      <c r="X1888">
        <v>-8</v>
      </c>
      <c r="Y1888">
        <v>3.2</v>
      </c>
      <c r="Z1888" t="s">
        <v>69</v>
      </c>
      <c r="AA1888" s="7">
        <f>VLOOKUP(Z1888,'S&amp;PRatingMapping'!$A$3:$B$24,2,0)</f>
        <v>4.4285714285714279</v>
      </c>
      <c r="AC1888">
        <v>8545</v>
      </c>
      <c r="AD1888">
        <v>8545</v>
      </c>
      <c r="AE1888">
        <v>3647672.16</v>
      </c>
      <c r="AF1888" t="s">
        <v>38</v>
      </c>
      <c r="AG1888">
        <v>5</v>
      </c>
      <c r="AH1888" t="s">
        <v>41</v>
      </c>
      <c r="AI1888">
        <v>0.35238999999999998</v>
      </c>
      <c r="AJ1888">
        <v>-5</v>
      </c>
      <c r="AL1888" t="s">
        <v>46</v>
      </c>
      <c r="AM1888" t="s">
        <v>41</v>
      </c>
      <c r="AN1888">
        <v>48.462029000000001</v>
      </c>
      <c r="AO1888">
        <v>-8</v>
      </c>
      <c r="AP1888" s="11">
        <v>3.2</v>
      </c>
      <c r="AQ1888" t="s">
        <v>59</v>
      </c>
      <c r="AR1888">
        <f>VLOOKUP(AQ1888,MoodysRatingMapping!$A$3:$B$23,2,0)</f>
        <v>4.6000000000000005</v>
      </c>
      <c r="AS1888">
        <v>-7</v>
      </c>
      <c r="AT1888" s="11">
        <v>3.3</v>
      </c>
      <c r="AU1888" t="s">
        <v>81</v>
      </c>
      <c r="AV1888" s="15">
        <f>VLOOKUP(AU1888,'S&amp;PRatingMapping'!$A$3:$B$24,2,0)</f>
        <v>4.8571428571428568</v>
      </c>
      <c r="AX1888">
        <v>1427112.33</v>
      </c>
      <c r="AY1888" t="s">
        <v>38</v>
      </c>
      <c r="AZ1888">
        <v>5</v>
      </c>
      <c r="BA1888" t="s">
        <v>41</v>
      </c>
      <c r="BB1888">
        <v>0.34834999999999999</v>
      </c>
      <c r="BC1888">
        <v>-5</v>
      </c>
      <c r="BE1888" s="11">
        <v>2.2999999999999998</v>
      </c>
      <c r="BF1888" t="s">
        <v>41</v>
      </c>
      <c r="BG1888">
        <v>41.802458999999999</v>
      </c>
      <c r="BH1888">
        <v>-8</v>
      </c>
      <c r="BI1888" s="11">
        <v>3.2</v>
      </c>
      <c r="BJ1888" t="s">
        <v>59</v>
      </c>
      <c r="BK1888">
        <f>VLOOKUP(BJ1888,MoodysRatingMapping!$A$3:$B$23,2,0)</f>
        <v>4.6000000000000005</v>
      </c>
      <c r="BL1888">
        <v>-7</v>
      </c>
      <c r="BM1888" s="11">
        <v>3.3</v>
      </c>
      <c r="BN1888" t="s">
        <v>81</v>
      </c>
      <c r="BO1888" s="15">
        <f>VLOOKUP(BN1888,'S&amp;PRatingMapping'!$A$3:$B$24,2,0)</f>
        <v>4.8571428571428568</v>
      </c>
      <c r="BQ1888">
        <v>268528.26</v>
      </c>
      <c r="BR1888" s="11">
        <v>5.2</v>
      </c>
      <c r="BS1888">
        <v>6</v>
      </c>
      <c r="BT1888" t="s">
        <v>41</v>
      </c>
      <c r="BU1888">
        <v>0.47543000000000002</v>
      </c>
      <c r="BV1888">
        <v>-4</v>
      </c>
      <c r="BX1888" t="s">
        <v>46</v>
      </c>
      <c r="BY1888" t="s">
        <v>41</v>
      </c>
      <c r="BZ1888">
        <v>45.542479999999998</v>
      </c>
      <c r="CA1888">
        <v>-8</v>
      </c>
      <c r="CB1888" t="s">
        <v>45</v>
      </c>
      <c r="CC1888" t="s">
        <v>59</v>
      </c>
      <c r="CD1888">
        <f>VLOOKUP(CC1888,MoodysRatingMapping!$A$3:$B$23,2,0)</f>
        <v>4.6000000000000005</v>
      </c>
      <c r="CE1888">
        <v>-7</v>
      </c>
      <c r="CF1888" s="11">
        <v>3.3</v>
      </c>
      <c r="CG1888" t="s">
        <v>81</v>
      </c>
      <c r="CH1888" s="15">
        <f>VLOOKUP(CG1888,'S&amp;PRatingMapping'!$A$3:$B$24,2,0)</f>
        <v>4.8571428571428568</v>
      </c>
    </row>
    <row r="1889" spans="1:86" x14ac:dyDescent="0.25">
      <c r="A1889" s="2">
        <v>41880</v>
      </c>
      <c r="B1889">
        <v>8.1</v>
      </c>
      <c r="C1889">
        <v>85953</v>
      </c>
      <c r="D1889">
        <v>1.1000000000000001</v>
      </c>
      <c r="E1889">
        <v>1</v>
      </c>
      <c r="F1889">
        <v>0</v>
      </c>
      <c r="G1889">
        <v>0</v>
      </c>
      <c r="H1889">
        <v>0</v>
      </c>
      <c r="I1889">
        <v>3037793.4738059998</v>
      </c>
      <c r="Q1889" s="11" t="s">
        <v>29</v>
      </c>
      <c r="R1889" t="s">
        <v>41</v>
      </c>
      <c r="S1889">
        <v>139.88724999999999</v>
      </c>
      <c r="T1889">
        <v>-6</v>
      </c>
      <c r="W1889" t="e">
        <f>VLOOKUP(V1889,MoodysRatingMapping!$A$3:$B$23,2,0)</f>
        <v>#N/A</v>
      </c>
      <c r="AA1889" s="7" t="e">
        <f>VLOOKUP(Z1889,'S&amp;PRatingMapping'!$A$3:$B$24,2,0)</f>
        <v>#N/A</v>
      </c>
      <c r="AC1889">
        <v>8557</v>
      </c>
      <c r="AD1889">
        <v>8557</v>
      </c>
      <c r="AE1889">
        <v>3191941.26969</v>
      </c>
      <c r="AL1889" t="s">
        <v>29</v>
      </c>
      <c r="AM1889" t="s">
        <v>41</v>
      </c>
      <c r="AN1889">
        <v>168.010186</v>
      </c>
      <c r="AO1889">
        <v>-5</v>
      </c>
      <c r="AR1889" t="e">
        <f>VLOOKUP(AQ1889,MoodysRatingMapping!$A$3:$B$23,2,0)</f>
        <v>#N/A</v>
      </c>
      <c r="AV1889" s="15" t="e">
        <f>VLOOKUP(AU1889,'S&amp;PRatingMapping'!$A$3:$B$24,2,0)</f>
        <v>#N/A</v>
      </c>
      <c r="AX1889">
        <v>3339340.1213130001</v>
      </c>
      <c r="BE1889" s="11" t="s">
        <v>29</v>
      </c>
      <c r="BF1889" t="s">
        <v>41</v>
      </c>
      <c r="BG1889">
        <v>151.92487800000001</v>
      </c>
      <c r="BH1889">
        <v>-5</v>
      </c>
      <c r="BK1889" t="e">
        <f>VLOOKUP(BJ1889,MoodysRatingMapping!$A$3:$B$23,2,0)</f>
        <v>#N/A</v>
      </c>
      <c r="BO1889" s="15" t="e">
        <f>VLOOKUP(BN1889,'S&amp;PRatingMapping'!$A$3:$B$24,2,0)</f>
        <v>#N/A</v>
      </c>
      <c r="BQ1889">
        <v>3645612.9162499998</v>
      </c>
      <c r="BR1889" s="11">
        <v>6.1</v>
      </c>
      <c r="BS1889">
        <v>7</v>
      </c>
      <c r="BT1889" t="s">
        <v>41</v>
      </c>
      <c r="BU1889">
        <v>1.1440600000000001</v>
      </c>
      <c r="BV1889">
        <v>-2</v>
      </c>
      <c r="BX1889" t="s">
        <v>38</v>
      </c>
      <c r="BY1889" t="s">
        <v>41</v>
      </c>
      <c r="BZ1889">
        <v>171.37803199999999</v>
      </c>
      <c r="CA1889">
        <v>-4</v>
      </c>
      <c r="CB1889" t="s">
        <v>29</v>
      </c>
      <c r="CC1889" t="s">
        <v>48</v>
      </c>
      <c r="CD1889">
        <f>VLOOKUP(CC1889,MoodysRatingMapping!$A$3:$B$23,2,0)</f>
        <v>5.5000000000000009</v>
      </c>
      <c r="CE1889">
        <v>-5</v>
      </c>
      <c r="CF1889" s="11">
        <v>3.3</v>
      </c>
      <c r="CG1889" t="s">
        <v>81</v>
      </c>
      <c r="CH1889" s="15">
        <f>VLOOKUP(CG1889,'S&amp;PRatingMapping'!$A$3:$B$24,2,0)</f>
        <v>4.8571428571428568</v>
      </c>
    </row>
    <row r="1890" spans="1:86" x14ac:dyDescent="0.25">
      <c r="A1890" s="2">
        <v>42886</v>
      </c>
      <c r="B1890">
        <v>7</v>
      </c>
      <c r="C1890">
        <v>85982</v>
      </c>
      <c r="D1890">
        <v>0.90000000000000036</v>
      </c>
      <c r="E1890">
        <v>1</v>
      </c>
      <c r="F1890">
        <v>0</v>
      </c>
      <c r="G1890">
        <v>0</v>
      </c>
      <c r="H1890">
        <v>0</v>
      </c>
      <c r="I1890">
        <v>7707010.8600000003</v>
      </c>
      <c r="J1890" s="9" t="s">
        <v>30</v>
      </c>
      <c r="K1890">
        <v>1</v>
      </c>
      <c r="L1890" t="s">
        <v>41</v>
      </c>
      <c r="M1890">
        <v>0.22120000000000001</v>
      </c>
      <c r="N1890">
        <v>-8</v>
      </c>
      <c r="Q1890" s="11" t="s">
        <v>30</v>
      </c>
      <c r="R1890" t="s">
        <v>41</v>
      </c>
      <c r="S1890">
        <v>3.1696</v>
      </c>
      <c r="T1890">
        <v>-8</v>
      </c>
      <c r="U1890" s="11">
        <v>2.2000000000000002</v>
      </c>
      <c r="V1890" t="s">
        <v>50</v>
      </c>
      <c r="W1890">
        <f>VLOOKUP(V1890,MoodysRatingMapping!$A$3:$B$23,2,0)</f>
        <v>3.7000000000000006</v>
      </c>
      <c r="X1890">
        <v>-7</v>
      </c>
      <c r="Y1890">
        <v>2.2000000000000002</v>
      </c>
      <c r="Z1890" t="s">
        <v>71</v>
      </c>
      <c r="AA1890" s="7">
        <f>VLOOKUP(Z1890,'S&amp;PRatingMapping'!$A$3:$B$24,2,0)</f>
        <v>3.1428571428571423</v>
      </c>
      <c r="AC1890">
        <v>85144</v>
      </c>
      <c r="AD1890">
        <v>85144</v>
      </c>
      <c r="AE1890">
        <v>6997734.7999999998</v>
      </c>
      <c r="AF1890" t="s">
        <v>30</v>
      </c>
      <c r="AG1890">
        <v>1</v>
      </c>
      <c r="AH1890" t="s">
        <v>41</v>
      </c>
      <c r="AI1890">
        <v>2.163E-2</v>
      </c>
      <c r="AJ1890">
        <v>-6</v>
      </c>
      <c r="AL1890" t="s">
        <v>30</v>
      </c>
      <c r="AM1890" t="s">
        <v>41</v>
      </c>
      <c r="AN1890">
        <v>31.173500000000001</v>
      </c>
      <c r="AO1890">
        <v>-6</v>
      </c>
      <c r="AP1890" s="11">
        <v>2.2000000000000002</v>
      </c>
      <c r="AQ1890" t="s">
        <v>50</v>
      </c>
      <c r="AR1890">
        <f>VLOOKUP(AQ1890,MoodysRatingMapping!$A$3:$B$23,2,0)</f>
        <v>3.7000000000000006</v>
      </c>
      <c r="AS1890">
        <v>-5</v>
      </c>
      <c r="AT1890" s="11">
        <v>2.2000000000000002</v>
      </c>
      <c r="AU1890" t="s">
        <v>71</v>
      </c>
      <c r="AV1890" s="15">
        <f>VLOOKUP(AU1890,'S&amp;PRatingMapping'!$A$3:$B$24,2,0)</f>
        <v>3.1428571428571423</v>
      </c>
      <c r="AX1890">
        <v>14210508.65</v>
      </c>
      <c r="AY1890" t="s">
        <v>30</v>
      </c>
      <c r="AZ1890">
        <v>1</v>
      </c>
      <c r="BA1890" t="s">
        <v>41</v>
      </c>
      <c r="BB1890">
        <v>2.1899999999999999E-2</v>
      </c>
      <c r="BC1890">
        <v>-6</v>
      </c>
      <c r="BE1890" s="11" t="s">
        <v>30</v>
      </c>
      <c r="BF1890" t="s">
        <v>41</v>
      </c>
      <c r="BG1890">
        <v>30.888200000000001</v>
      </c>
      <c r="BH1890">
        <v>-6</v>
      </c>
      <c r="BI1890" s="11">
        <v>2.2000000000000002</v>
      </c>
      <c r="BJ1890" t="s">
        <v>50</v>
      </c>
      <c r="BK1890">
        <f>VLOOKUP(BJ1890,MoodysRatingMapping!$A$3:$B$23,2,0)</f>
        <v>3.7000000000000006</v>
      </c>
      <c r="BL1890">
        <v>-5</v>
      </c>
      <c r="BM1890" s="11">
        <v>2.2000000000000002</v>
      </c>
      <c r="BN1890" t="s">
        <v>71</v>
      </c>
      <c r="BO1890" s="15">
        <f>VLOOKUP(BN1890,'S&amp;PRatingMapping'!$A$3:$B$24,2,0)</f>
        <v>3.1428571428571423</v>
      </c>
      <c r="BQ1890">
        <v>13024391.59</v>
      </c>
      <c r="BR1890" s="11" t="s">
        <v>30</v>
      </c>
      <c r="BS1890">
        <v>1</v>
      </c>
      <c r="BT1890" t="s">
        <v>41</v>
      </c>
      <c r="BU1890">
        <v>2.018E-2</v>
      </c>
      <c r="BV1890">
        <v>-6</v>
      </c>
      <c r="BX1890" t="s">
        <v>30</v>
      </c>
      <c r="BY1890" t="s">
        <v>41</v>
      </c>
      <c r="BZ1890">
        <v>28.390499999999999</v>
      </c>
      <c r="CA1890">
        <v>-6</v>
      </c>
      <c r="CB1890" t="s">
        <v>44</v>
      </c>
      <c r="CC1890" t="s">
        <v>50</v>
      </c>
      <c r="CD1890">
        <f>VLOOKUP(CC1890,MoodysRatingMapping!$A$3:$B$23,2,0)</f>
        <v>3.7000000000000006</v>
      </c>
      <c r="CE1890">
        <v>-5</v>
      </c>
      <c r="CF1890" s="11">
        <v>2.2000000000000002</v>
      </c>
      <c r="CG1890" t="s">
        <v>71</v>
      </c>
      <c r="CH1890" s="15">
        <f>VLOOKUP(CG1890,'S&amp;PRatingMapping'!$A$3:$B$24,2,0)</f>
        <v>3.1428571428571423</v>
      </c>
    </row>
    <row r="1891" spans="1:86" x14ac:dyDescent="0.25">
      <c r="A1891" s="2">
        <v>41820</v>
      </c>
      <c r="B1891">
        <v>6.1</v>
      </c>
      <c r="C1891">
        <v>85987</v>
      </c>
      <c r="D1891">
        <v>0.89999999999999947</v>
      </c>
      <c r="E1891">
        <v>1</v>
      </c>
      <c r="F1891">
        <v>0</v>
      </c>
      <c r="G1891">
        <v>0</v>
      </c>
      <c r="H1891">
        <v>0</v>
      </c>
      <c r="I1891">
        <v>10000000</v>
      </c>
      <c r="W1891" t="e">
        <f>VLOOKUP(V1891,MoodysRatingMapping!$A$3:$B$23,2,0)</f>
        <v>#N/A</v>
      </c>
      <c r="AA1891" s="7" t="e">
        <f>VLOOKUP(Z1891,'S&amp;PRatingMapping'!$A$3:$B$24,2,0)</f>
        <v>#N/A</v>
      </c>
      <c r="AC1891">
        <v>85162</v>
      </c>
      <c r="AD1891">
        <v>85162</v>
      </c>
      <c r="AE1891">
        <v>10000000</v>
      </c>
      <c r="AR1891" t="e">
        <f>VLOOKUP(AQ1891,MoodysRatingMapping!$A$3:$B$23,2,0)</f>
        <v>#N/A</v>
      </c>
      <c r="AV1891" s="15" t="e">
        <f>VLOOKUP(AU1891,'S&amp;PRatingMapping'!$A$3:$B$24,2,0)</f>
        <v>#N/A</v>
      </c>
      <c r="AX1891">
        <v>10000000</v>
      </c>
      <c r="BK1891" t="e">
        <f>VLOOKUP(BJ1891,MoodysRatingMapping!$A$3:$B$23,2,0)</f>
        <v>#N/A</v>
      </c>
      <c r="BO1891" s="15" t="e">
        <f>VLOOKUP(BN1891,'S&amp;PRatingMapping'!$A$3:$B$24,2,0)</f>
        <v>#N/A</v>
      </c>
      <c r="BQ1891">
        <v>10000000</v>
      </c>
      <c r="CD1891" t="e">
        <f>VLOOKUP(CC1891,MoodysRatingMapping!$A$3:$B$23,2,0)</f>
        <v>#N/A</v>
      </c>
      <c r="CH1891" s="15" t="e">
        <f>VLOOKUP(CG1891,'S&amp;PRatingMapping'!$A$3:$B$24,2,0)</f>
        <v>#N/A</v>
      </c>
    </row>
    <row r="1892" spans="1:86" x14ac:dyDescent="0.25">
      <c r="A1892" s="2">
        <v>42643</v>
      </c>
      <c r="B1892">
        <v>8.1999999999999993</v>
      </c>
      <c r="C1892">
        <v>85993</v>
      </c>
      <c r="D1892">
        <v>9.9999999999999645E-2</v>
      </c>
      <c r="E1892">
        <v>1</v>
      </c>
      <c r="F1892">
        <v>0</v>
      </c>
      <c r="G1892">
        <v>0</v>
      </c>
      <c r="H1892">
        <v>0</v>
      </c>
      <c r="I1892">
        <v>814847.7</v>
      </c>
      <c r="J1892" s="9">
        <v>3.1</v>
      </c>
      <c r="K1892">
        <v>3</v>
      </c>
      <c r="L1892" t="s">
        <v>41</v>
      </c>
      <c r="M1892">
        <v>0.19983999999999999</v>
      </c>
      <c r="N1892">
        <v>-8</v>
      </c>
      <c r="Q1892" s="11" t="s">
        <v>30</v>
      </c>
      <c r="R1892" t="s">
        <v>41</v>
      </c>
      <c r="S1892">
        <v>4.593</v>
      </c>
      <c r="T1892">
        <v>-1</v>
      </c>
      <c r="U1892" s="11">
        <v>2.2000000000000002</v>
      </c>
      <c r="V1892" t="s">
        <v>50</v>
      </c>
      <c r="W1892">
        <f>VLOOKUP(V1892,MoodysRatingMapping!$A$3:$B$23,2,0)</f>
        <v>3.7000000000000006</v>
      </c>
      <c r="X1892">
        <v>-9</v>
      </c>
      <c r="Y1892">
        <v>2.2000000000000002</v>
      </c>
      <c r="Z1892" t="s">
        <v>71</v>
      </c>
      <c r="AA1892" s="7">
        <f>VLOOKUP(Z1892,'S&amp;PRatingMapping'!$A$3:$B$24,2,0)</f>
        <v>3.1428571428571423</v>
      </c>
      <c r="AC1892">
        <v>8526</v>
      </c>
      <c r="AD1892">
        <v>8526</v>
      </c>
      <c r="AE1892">
        <v>888783.6</v>
      </c>
      <c r="AF1892" t="s">
        <v>35</v>
      </c>
      <c r="AG1892">
        <v>3</v>
      </c>
      <c r="AH1892" t="s">
        <v>41</v>
      </c>
      <c r="AI1892">
        <v>0.18212</v>
      </c>
      <c r="AJ1892">
        <v>-7</v>
      </c>
      <c r="AL1892" t="s">
        <v>30</v>
      </c>
      <c r="AM1892" t="s">
        <v>41</v>
      </c>
      <c r="AN1892">
        <v>36.0244</v>
      </c>
      <c r="AO1892">
        <v>-9</v>
      </c>
      <c r="AP1892" s="11">
        <v>2.2000000000000002</v>
      </c>
      <c r="AQ1892" t="s">
        <v>50</v>
      </c>
      <c r="AR1892">
        <f>VLOOKUP(AQ1892,MoodysRatingMapping!$A$3:$B$23,2,0)</f>
        <v>3.7000000000000006</v>
      </c>
      <c r="AS1892">
        <v>-8</v>
      </c>
      <c r="AT1892" s="11">
        <v>2.2000000000000002</v>
      </c>
      <c r="AU1892" t="s">
        <v>71</v>
      </c>
      <c r="AV1892" s="15">
        <f>VLOOKUP(AU1892,'S&amp;PRatingMapping'!$A$3:$B$24,2,0)</f>
        <v>3.1428571428571423</v>
      </c>
      <c r="AX1892">
        <v>1184773.5900000001</v>
      </c>
      <c r="AY1892" t="s">
        <v>29</v>
      </c>
      <c r="AZ1892">
        <v>4</v>
      </c>
      <c r="BA1892" t="s">
        <v>41</v>
      </c>
      <c r="BB1892">
        <v>0.24364</v>
      </c>
      <c r="BC1892">
        <v>-6</v>
      </c>
      <c r="BE1892" s="11" t="s">
        <v>30</v>
      </c>
      <c r="BF1892" t="s">
        <v>41</v>
      </c>
      <c r="BG1892">
        <v>41.669400000000003</v>
      </c>
      <c r="BH1892">
        <v>-9</v>
      </c>
      <c r="BI1892" s="11">
        <v>2.2000000000000002</v>
      </c>
      <c r="BJ1892" t="s">
        <v>50</v>
      </c>
      <c r="BK1892">
        <f>VLOOKUP(BJ1892,MoodysRatingMapping!$A$3:$B$23,2,0)</f>
        <v>3.7000000000000006</v>
      </c>
      <c r="BL1892">
        <v>-8</v>
      </c>
      <c r="BM1892" s="11">
        <v>2.2000000000000002</v>
      </c>
      <c r="BN1892" t="s">
        <v>71</v>
      </c>
      <c r="BO1892" s="15">
        <f>VLOOKUP(BN1892,'S&amp;PRatingMapping'!$A$3:$B$24,2,0)</f>
        <v>3.1428571428571423</v>
      </c>
      <c r="BQ1892">
        <v>1500482.72</v>
      </c>
      <c r="BR1892" s="11" t="s">
        <v>29</v>
      </c>
      <c r="BS1892">
        <v>4</v>
      </c>
      <c r="BT1892" t="s">
        <v>41</v>
      </c>
      <c r="BU1892">
        <v>0.27903</v>
      </c>
      <c r="BV1892">
        <v>-6</v>
      </c>
      <c r="BX1892" t="s">
        <v>30</v>
      </c>
      <c r="BY1892" t="s">
        <v>41</v>
      </c>
      <c r="BZ1892">
        <v>48.875891000000003</v>
      </c>
      <c r="CA1892">
        <v>-9</v>
      </c>
      <c r="CB1892" t="s">
        <v>46</v>
      </c>
      <c r="CC1892" t="s">
        <v>50</v>
      </c>
      <c r="CD1892">
        <f>VLOOKUP(CC1892,MoodysRatingMapping!$A$3:$B$23,2,0)</f>
        <v>3.7000000000000006</v>
      </c>
      <c r="CE1892">
        <v>-8</v>
      </c>
      <c r="CF1892" s="11">
        <v>2.2000000000000002</v>
      </c>
      <c r="CG1892" t="s">
        <v>71</v>
      </c>
      <c r="CH1892" s="15">
        <f>VLOOKUP(CG1892,'S&amp;PRatingMapping'!$A$3:$B$24,2,0)</f>
        <v>3.1428571428571423</v>
      </c>
    </row>
    <row r="1893" spans="1:86" x14ac:dyDescent="0.25">
      <c r="A1893" s="2">
        <v>41912</v>
      </c>
      <c r="B1893">
        <v>6.2</v>
      </c>
      <c r="C1893">
        <v>86013</v>
      </c>
      <c r="D1893">
        <v>0.10000000000000051</v>
      </c>
      <c r="E1893">
        <v>1</v>
      </c>
      <c r="F1893">
        <v>0</v>
      </c>
      <c r="G1893">
        <v>0</v>
      </c>
      <c r="H1893">
        <v>0</v>
      </c>
      <c r="I1893">
        <v>117404731.13</v>
      </c>
      <c r="J1893" s="9">
        <v>6.2</v>
      </c>
      <c r="K1893">
        <v>8</v>
      </c>
      <c r="L1893" t="s">
        <v>41</v>
      </c>
      <c r="M1893">
        <v>1.6592</v>
      </c>
      <c r="Q1893" s="11" t="s">
        <v>29</v>
      </c>
      <c r="R1893" t="s">
        <v>41</v>
      </c>
      <c r="S1893">
        <v>153.78421</v>
      </c>
      <c r="T1893">
        <v>-4</v>
      </c>
      <c r="U1893" s="11" t="s">
        <v>29</v>
      </c>
      <c r="V1893" t="s">
        <v>48</v>
      </c>
      <c r="W1893">
        <f>VLOOKUP(V1893,MoodysRatingMapping!$A$3:$B$23,2,0)</f>
        <v>5.5000000000000009</v>
      </c>
      <c r="X1893">
        <v>-4</v>
      </c>
      <c r="Y1893">
        <v>3.3</v>
      </c>
      <c r="Z1893" t="s">
        <v>81</v>
      </c>
      <c r="AA1893" s="7">
        <f>VLOOKUP(Z1893,'S&amp;PRatingMapping'!$A$3:$B$24,2,0)</f>
        <v>4.8571428571428568</v>
      </c>
      <c r="AC1893">
        <v>85218</v>
      </c>
      <c r="AD1893">
        <v>85218</v>
      </c>
      <c r="AE1893">
        <v>119522417.54000001</v>
      </c>
      <c r="AF1893" t="s">
        <v>36</v>
      </c>
      <c r="AG1893">
        <v>8</v>
      </c>
      <c r="AH1893" t="s">
        <v>41</v>
      </c>
      <c r="AI1893">
        <v>2.1047899999999999</v>
      </c>
      <c r="AJ1893">
        <v>1</v>
      </c>
      <c r="AP1893" s="11" t="s">
        <v>29</v>
      </c>
      <c r="AQ1893" t="s">
        <v>48</v>
      </c>
      <c r="AR1893">
        <f>VLOOKUP(AQ1893,MoodysRatingMapping!$A$3:$B$23,2,0)</f>
        <v>5.5000000000000009</v>
      </c>
      <c r="AS1893">
        <v>-3</v>
      </c>
      <c r="AT1893" s="11">
        <v>3.3</v>
      </c>
      <c r="AU1893" t="s">
        <v>81</v>
      </c>
      <c r="AV1893" s="15">
        <f>VLOOKUP(AU1893,'S&amp;PRatingMapping'!$A$3:$B$24,2,0)</f>
        <v>4.8571428571428568</v>
      </c>
      <c r="AX1893">
        <v>120110172.51000001</v>
      </c>
      <c r="AY1893" t="s">
        <v>36</v>
      </c>
      <c r="AZ1893">
        <v>8</v>
      </c>
      <c r="BA1893" t="s">
        <v>41</v>
      </c>
      <c r="BB1893">
        <v>1.6356900000000001</v>
      </c>
      <c r="BC1893">
        <v>1</v>
      </c>
      <c r="BI1893" s="11" t="s">
        <v>29</v>
      </c>
      <c r="BJ1893" t="s">
        <v>48</v>
      </c>
      <c r="BK1893">
        <f>VLOOKUP(BJ1893,MoodysRatingMapping!$A$3:$B$23,2,0)</f>
        <v>5.5000000000000009</v>
      </c>
      <c r="BL1893">
        <v>-3</v>
      </c>
      <c r="BM1893" s="11">
        <v>3.3</v>
      </c>
      <c r="BN1893" t="s">
        <v>81</v>
      </c>
      <c r="BO1893" s="15">
        <f>VLOOKUP(BN1893,'S&amp;PRatingMapping'!$A$3:$B$24,2,0)</f>
        <v>4.8571428571428568</v>
      </c>
      <c r="BQ1893">
        <v>128117263.62</v>
      </c>
      <c r="BR1893" s="11">
        <v>6.1</v>
      </c>
      <c r="BS1893">
        <v>7</v>
      </c>
      <c r="BT1893" t="s">
        <v>41</v>
      </c>
      <c r="BU1893">
        <v>1.3768199999999999</v>
      </c>
      <c r="BV1893">
        <v>0</v>
      </c>
      <c r="CB1893" t="s">
        <v>29</v>
      </c>
      <c r="CC1893" t="s">
        <v>48</v>
      </c>
      <c r="CD1893">
        <f>VLOOKUP(CC1893,MoodysRatingMapping!$A$3:$B$23,2,0)</f>
        <v>5.5000000000000009</v>
      </c>
      <c r="CE1893">
        <v>-3</v>
      </c>
      <c r="CF1893" s="11">
        <v>3.3</v>
      </c>
      <c r="CG1893" t="s">
        <v>81</v>
      </c>
      <c r="CH1893" s="15">
        <f>VLOOKUP(CG1893,'S&amp;PRatingMapping'!$A$3:$B$24,2,0)</f>
        <v>4.8571428571428568</v>
      </c>
    </row>
    <row r="1894" spans="1:86" x14ac:dyDescent="0.25">
      <c r="A1894" s="2">
        <v>42185</v>
      </c>
      <c r="B1894">
        <v>4</v>
      </c>
      <c r="C1894">
        <v>86025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64489300.549999997</v>
      </c>
      <c r="W1894" t="e">
        <f>VLOOKUP(V1894,MoodysRatingMapping!$A$3:$B$23,2,0)</f>
        <v>#N/A</v>
      </c>
      <c r="AA1894" s="7" t="e">
        <f>VLOOKUP(Z1894,'S&amp;PRatingMapping'!$A$3:$B$24,2,0)</f>
        <v>#N/A</v>
      </c>
      <c r="AC1894">
        <v>8532</v>
      </c>
      <c r="AD1894">
        <v>8532</v>
      </c>
      <c r="AE1894">
        <v>64516497.670000002</v>
      </c>
      <c r="AR1894" t="e">
        <f>VLOOKUP(AQ1894,MoodysRatingMapping!$A$3:$B$23,2,0)</f>
        <v>#N/A</v>
      </c>
      <c r="AV1894" s="15" t="e">
        <f>VLOOKUP(AU1894,'S&amp;PRatingMapping'!$A$3:$B$24,2,0)</f>
        <v>#N/A</v>
      </c>
      <c r="AX1894">
        <v>64531654.579999998</v>
      </c>
      <c r="BK1894" t="e">
        <f>VLOOKUP(BJ1894,MoodysRatingMapping!$A$3:$B$23,2,0)</f>
        <v>#N/A</v>
      </c>
      <c r="BO1894" s="15" t="e">
        <f>VLOOKUP(BN1894,'S&amp;PRatingMapping'!$A$3:$B$24,2,0)</f>
        <v>#N/A</v>
      </c>
      <c r="BQ1894">
        <v>64537802.829999998</v>
      </c>
      <c r="CD1894" t="e">
        <f>VLOOKUP(CC1894,MoodysRatingMapping!$A$3:$B$23,2,0)</f>
        <v>#N/A</v>
      </c>
      <c r="CH1894" s="15" t="e">
        <f>VLOOKUP(CG1894,'S&amp;PRatingMapping'!$A$3:$B$24,2,0)</f>
        <v>#N/A</v>
      </c>
    </row>
    <row r="1895" spans="1:86" x14ac:dyDescent="0.25">
      <c r="A1895" s="2">
        <v>42369</v>
      </c>
      <c r="B1895">
        <v>6.1</v>
      </c>
      <c r="C1895">
        <v>86025</v>
      </c>
      <c r="D1895">
        <v>2.1</v>
      </c>
      <c r="E1895">
        <v>1</v>
      </c>
      <c r="F1895">
        <v>0</v>
      </c>
      <c r="G1895">
        <v>0</v>
      </c>
      <c r="H1895">
        <v>0</v>
      </c>
      <c r="I1895">
        <v>16907867.210000001</v>
      </c>
      <c r="W1895" t="e">
        <f>VLOOKUP(V1895,MoodysRatingMapping!$A$3:$B$23,2,0)</f>
        <v>#N/A</v>
      </c>
      <c r="AA1895" s="7" t="e">
        <f>VLOOKUP(Z1895,'S&amp;PRatingMapping'!$A$3:$B$24,2,0)</f>
        <v>#N/A</v>
      </c>
      <c r="AC1895">
        <v>8538</v>
      </c>
      <c r="AD1895">
        <v>8538</v>
      </c>
      <c r="AE1895">
        <v>37153930.57</v>
      </c>
      <c r="AR1895" t="e">
        <f>VLOOKUP(AQ1895,MoodysRatingMapping!$A$3:$B$23,2,0)</f>
        <v>#N/A</v>
      </c>
      <c r="AV1895" s="15" t="e">
        <f>VLOOKUP(AU1895,'S&amp;PRatingMapping'!$A$3:$B$24,2,0)</f>
        <v>#N/A</v>
      </c>
      <c r="AX1895">
        <v>39898571.469999999</v>
      </c>
      <c r="BK1895" t="e">
        <f>VLOOKUP(BJ1895,MoodysRatingMapping!$A$3:$B$23,2,0)</f>
        <v>#N/A</v>
      </c>
      <c r="BO1895" s="15" t="e">
        <f>VLOOKUP(BN1895,'S&amp;PRatingMapping'!$A$3:$B$24,2,0)</f>
        <v>#N/A</v>
      </c>
      <c r="BQ1895">
        <v>54137887.109999999</v>
      </c>
      <c r="CD1895" t="e">
        <f>VLOOKUP(CC1895,MoodysRatingMapping!$A$3:$B$23,2,0)</f>
        <v>#N/A</v>
      </c>
      <c r="CH1895" s="15" t="e">
        <f>VLOOKUP(CG1895,'S&amp;PRatingMapping'!$A$3:$B$24,2,0)</f>
        <v>#N/A</v>
      </c>
    </row>
    <row r="1896" spans="1:86" x14ac:dyDescent="0.25">
      <c r="A1896" s="2">
        <v>42551</v>
      </c>
      <c r="B1896">
        <v>8.1</v>
      </c>
      <c r="C1896">
        <v>86025</v>
      </c>
      <c r="D1896">
        <v>2</v>
      </c>
      <c r="E1896">
        <v>1</v>
      </c>
      <c r="F1896">
        <v>0</v>
      </c>
      <c r="G1896">
        <v>-2</v>
      </c>
      <c r="H1896">
        <v>0</v>
      </c>
      <c r="I1896">
        <v>36836638.289999999</v>
      </c>
      <c r="W1896" t="e">
        <f>VLOOKUP(V1896,MoodysRatingMapping!$A$3:$B$23,2,0)</f>
        <v>#N/A</v>
      </c>
      <c r="AA1896" s="7" t="e">
        <f>VLOOKUP(Z1896,'S&amp;PRatingMapping'!$A$3:$B$24,2,0)</f>
        <v>#N/A</v>
      </c>
      <c r="AC1896">
        <v>85314</v>
      </c>
      <c r="AD1896">
        <v>85314</v>
      </c>
      <c r="AE1896">
        <v>36835814.840000004</v>
      </c>
      <c r="AR1896" t="e">
        <f>VLOOKUP(AQ1896,MoodysRatingMapping!$A$3:$B$23,2,0)</f>
        <v>#N/A</v>
      </c>
      <c r="AV1896" s="15" t="e">
        <f>VLOOKUP(AU1896,'S&amp;PRatingMapping'!$A$3:$B$24,2,0)</f>
        <v>#N/A</v>
      </c>
      <c r="AX1896">
        <v>36850462.460000001</v>
      </c>
      <c r="BK1896" t="e">
        <f>VLOOKUP(BJ1896,MoodysRatingMapping!$A$3:$B$23,2,0)</f>
        <v>#N/A</v>
      </c>
      <c r="BO1896" s="15" t="e">
        <f>VLOOKUP(BN1896,'S&amp;PRatingMapping'!$A$3:$B$24,2,0)</f>
        <v>#N/A</v>
      </c>
      <c r="BQ1896">
        <v>36862377.460000001</v>
      </c>
      <c r="CD1896" t="e">
        <f>VLOOKUP(CC1896,MoodysRatingMapping!$A$3:$B$23,2,0)</f>
        <v>#N/A</v>
      </c>
      <c r="CH1896" s="15" t="e">
        <f>VLOOKUP(CG1896,'S&amp;PRatingMapping'!$A$3:$B$24,2,0)</f>
        <v>#N/A</v>
      </c>
    </row>
    <row r="1897" spans="1:86" x14ac:dyDescent="0.25">
      <c r="A1897" s="2">
        <v>42613</v>
      </c>
      <c r="B1897">
        <v>8.1999999999999993</v>
      </c>
      <c r="C1897">
        <v>86025</v>
      </c>
      <c r="D1897">
        <v>9.9999999999999645E-2</v>
      </c>
      <c r="E1897">
        <v>1</v>
      </c>
      <c r="F1897">
        <v>0</v>
      </c>
      <c r="G1897">
        <v>0</v>
      </c>
      <c r="H1897">
        <v>0</v>
      </c>
      <c r="I1897">
        <v>36748845.200000003</v>
      </c>
      <c r="W1897" t="e">
        <f>VLOOKUP(V1897,MoodysRatingMapping!$A$3:$B$23,2,0)</f>
        <v>#N/A</v>
      </c>
      <c r="AA1897" s="7" t="e">
        <f>VLOOKUP(Z1897,'S&amp;PRatingMapping'!$A$3:$B$24,2,0)</f>
        <v>#N/A</v>
      </c>
      <c r="AC1897">
        <v>85316</v>
      </c>
      <c r="AD1897">
        <v>85316</v>
      </c>
      <c r="AE1897">
        <v>36751870.030000001</v>
      </c>
      <c r="AR1897" t="e">
        <f>VLOOKUP(AQ1897,MoodysRatingMapping!$A$3:$B$23,2,0)</f>
        <v>#N/A</v>
      </c>
      <c r="AV1897" s="15" t="e">
        <f>VLOOKUP(AU1897,'S&amp;PRatingMapping'!$A$3:$B$24,2,0)</f>
        <v>#N/A</v>
      </c>
      <c r="AX1897">
        <v>36836638.289999999</v>
      </c>
      <c r="BK1897" t="e">
        <f>VLOOKUP(BJ1897,MoodysRatingMapping!$A$3:$B$23,2,0)</f>
        <v>#N/A</v>
      </c>
      <c r="BO1897" s="15" t="e">
        <f>VLOOKUP(BN1897,'S&amp;PRatingMapping'!$A$3:$B$24,2,0)</f>
        <v>#N/A</v>
      </c>
      <c r="BQ1897">
        <v>36835814.840000004</v>
      </c>
      <c r="CD1897" t="e">
        <f>VLOOKUP(CC1897,MoodysRatingMapping!$A$3:$B$23,2,0)</f>
        <v>#N/A</v>
      </c>
      <c r="CH1897" s="15" t="e">
        <f>VLOOKUP(CG1897,'S&amp;PRatingMapping'!$A$3:$B$24,2,0)</f>
        <v>#N/A</v>
      </c>
    </row>
    <row r="1898" spans="1:86" x14ac:dyDescent="0.25">
      <c r="A1898" s="2">
        <v>42825</v>
      </c>
      <c r="B1898">
        <v>8.3000000000000007</v>
      </c>
      <c r="C1898">
        <v>86025</v>
      </c>
      <c r="D1898">
        <v>0.10000000000000139</v>
      </c>
      <c r="E1898">
        <v>1</v>
      </c>
      <c r="F1898">
        <v>0</v>
      </c>
      <c r="G1898">
        <v>0</v>
      </c>
      <c r="H1898">
        <v>0</v>
      </c>
      <c r="I1898">
        <v>36666666.68</v>
      </c>
      <c r="W1898" t="e">
        <f>VLOOKUP(V1898,MoodysRatingMapping!$A$3:$B$23,2,0)</f>
        <v>#N/A</v>
      </c>
      <c r="AA1898" s="7" t="e">
        <f>VLOOKUP(Z1898,'S&amp;PRatingMapping'!$A$3:$B$24,2,0)</f>
        <v>#N/A</v>
      </c>
      <c r="AC1898">
        <v>85323</v>
      </c>
      <c r="AD1898">
        <v>85323</v>
      </c>
      <c r="AE1898">
        <v>36666666.68</v>
      </c>
      <c r="AR1898" t="e">
        <f>VLOOKUP(AQ1898,MoodysRatingMapping!$A$3:$B$23,2,0)</f>
        <v>#N/A</v>
      </c>
      <c r="AV1898" s="15" t="e">
        <f>VLOOKUP(AU1898,'S&amp;PRatingMapping'!$A$3:$B$24,2,0)</f>
        <v>#N/A</v>
      </c>
      <c r="AX1898">
        <v>36666666.68</v>
      </c>
      <c r="BK1898" t="e">
        <f>VLOOKUP(BJ1898,MoodysRatingMapping!$A$3:$B$23,2,0)</f>
        <v>#N/A</v>
      </c>
      <c r="BO1898" s="15" t="e">
        <f>VLOOKUP(BN1898,'S&amp;PRatingMapping'!$A$3:$B$24,2,0)</f>
        <v>#N/A</v>
      </c>
      <c r="BQ1898">
        <v>36739204.229999997</v>
      </c>
      <c r="CD1898" t="e">
        <f>VLOOKUP(CC1898,MoodysRatingMapping!$A$3:$B$23,2,0)</f>
        <v>#N/A</v>
      </c>
      <c r="CH1898" s="15" t="e">
        <f>VLOOKUP(CG1898,'S&amp;PRatingMapping'!$A$3:$B$24,2,0)</f>
        <v>#N/A</v>
      </c>
    </row>
    <row r="1899" spans="1:86" x14ac:dyDescent="0.25">
      <c r="A1899" s="2">
        <v>43280</v>
      </c>
      <c r="B1899">
        <v>9</v>
      </c>
      <c r="C1899">
        <v>86025</v>
      </c>
      <c r="D1899">
        <v>0.90000000000000036</v>
      </c>
      <c r="E1899">
        <v>1</v>
      </c>
      <c r="F1899">
        <v>0</v>
      </c>
      <c r="G1899">
        <v>0</v>
      </c>
      <c r="H1899">
        <v>0</v>
      </c>
      <c r="I1899">
        <v>34507452.579999998</v>
      </c>
      <c r="W1899" t="e">
        <f>VLOOKUP(V1899,MoodysRatingMapping!$A$3:$B$23,2,0)</f>
        <v>#N/A</v>
      </c>
      <c r="AA1899" s="7" t="e">
        <f>VLOOKUP(Z1899,'S&amp;PRatingMapping'!$A$3:$B$24,2,0)</f>
        <v>#N/A</v>
      </c>
      <c r="AC1899">
        <v>85338</v>
      </c>
      <c r="AD1899">
        <v>85338</v>
      </c>
      <c r="AE1899">
        <v>34507452.579999998</v>
      </c>
      <c r="AR1899" t="e">
        <f>VLOOKUP(AQ1899,MoodysRatingMapping!$A$3:$B$23,2,0)</f>
        <v>#N/A</v>
      </c>
      <c r="AV1899" s="15" t="e">
        <f>VLOOKUP(AU1899,'S&amp;PRatingMapping'!$A$3:$B$24,2,0)</f>
        <v>#N/A</v>
      </c>
      <c r="AX1899">
        <v>34507452.579999998</v>
      </c>
      <c r="BK1899" t="e">
        <f>VLOOKUP(BJ1899,MoodysRatingMapping!$A$3:$B$23,2,0)</f>
        <v>#N/A</v>
      </c>
      <c r="BO1899" s="15" t="e">
        <f>VLOOKUP(BN1899,'S&amp;PRatingMapping'!$A$3:$B$24,2,0)</f>
        <v>#N/A</v>
      </c>
      <c r="BQ1899">
        <v>34507452.579999998</v>
      </c>
      <c r="CD1899" t="e">
        <f>VLOOKUP(CC1899,MoodysRatingMapping!$A$3:$B$23,2,0)</f>
        <v>#N/A</v>
      </c>
      <c r="CH1899" s="15" t="e">
        <f>VLOOKUP(CG1899,'S&amp;PRatingMapping'!$A$3:$B$24,2,0)</f>
        <v>#N/A</v>
      </c>
    </row>
    <row r="1900" spans="1:86" x14ac:dyDescent="0.25">
      <c r="A1900" s="2">
        <v>42489</v>
      </c>
      <c r="B1900">
        <v>6.2</v>
      </c>
      <c r="C1900">
        <v>86041</v>
      </c>
      <c r="D1900">
        <v>0.10000000000000051</v>
      </c>
      <c r="E1900">
        <v>1</v>
      </c>
      <c r="F1900">
        <v>0</v>
      </c>
      <c r="G1900">
        <v>0</v>
      </c>
      <c r="H1900">
        <v>0</v>
      </c>
      <c r="I1900">
        <v>25701238.390000001</v>
      </c>
      <c r="W1900" t="e">
        <f>VLOOKUP(V1900,MoodysRatingMapping!$A$3:$B$23,2,0)</f>
        <v>#N/A</v>
      </c>
      <c r="AA1900" s="7" t="e">
        <f>VLOOKUP(Z1900,'S&amp;PRatingMapping'!$A$3:$B$24,2,0)</f>
        <v>#N/A</v>
      </c>
      <c r="AC1900">
        <v>85363</v>
      </c>
      <c r="AD1900">
        <v>85363</v>
      </c>
      <c r="AE1900">
        <v>25701238.390000001</v>
      </c>
      <c r="AR1900" t="e">
        <f>VLOOKUP(AQ1900,MoodysRatingMapping!$A$3:$B$23,2,0)</f>
        <v>#N/A</v>
      </c>
      <c r="AV1900" s="15" t="e">
        <f>VLOOKUP(AU1900,'S&amp;PRatingMapping'!$A$3:$B$24,2,0)</f>
        <v>#N/A</v>
      </c>
      <c r="AX1900">
        <v>25834365.329999998</v>
      </c>
      <c r="BK1900" t="e">
        <f>VLOOKUP(BJ1900,MoodysRatingMapping!$A$3:$B$23,2,0)</f>
        <v>#N/A</v>
      </c>
      <c r="BO1900" s="15" t="e">
        <f>VLOOKUP(BN1900,'S&amp;PRatingMapping'!$A$3:$B$24,2,0)</f>
        <v>#N/A</v>
      </c>
      <c r="BQ1900">
        <v>25834365.329999998</v>
      </c>
      <c r="CD1900" t="e">
        <f>VLOOKUP(CC1900,MoodysRatingMapping!$A$3:$B$23,2,0)</f>
        <v>#N/A</v>
      </c>
      <c r="CH1900" s="15" t="e">
        <f>VLOOKUP(CG1900,'S&amp;PRatingMapping'!$A$3:$B$24,2,0)</f>
        <v>#N/A</v>
      </c>
    </row>
    <row r="1901" spans="1:86" x14ac:dyDescent="0.25">
      <c r="A1901" s="2">
        <v>42613</v>
      </c>
      <c r="B1901">
        <v>7</v>
      </c>
      <c r="C1901">
        <v>86041</v>
      </c>
      <c r="D1901">
        <v>0.90000000000000036</v>
      </c>
      <c r="E1901">
        <v>1</v>
      </c>
      <c r="F1901">
        <v>0</v>
      </c>
      <c r="G1901">
        <v>0</v>
      </c>
      <c r="H1901">
        <v>0</v>
      </c>
      <c r="I1901">
        <v>25568111.460000001</v>
      </c>
      <c r="W1901" t="e">
        <f>VLOOKUP(V1901,MoodysRatingMapping!$A$3:$B$23,2,0)</f>
        <v>#N/A</v>
      </c>
      <c r="AA1901" s="7" t="e">
        <f>VLOOKUP(Z1901,'S&amp;PRatingMapping'!$A$3:$B$24,2,0)</f>
        <v>#N/A</v>
      </c>
      <c r="AC1901">
        <v>85367</v>
      </c>
      <c r="AD1901">
        <v>85367</v>
      </c>
      <c r="AE1901">
        <v>25568111.460000001</v>
      </c>
      <c r="AR1901" t="e">
        <f>VLOOKUP(AQ1901,MoodysRatingMapping!$A$3:$B$23,2,0)</f>
        <v>#N/A</v>
      </c>
      <c r="AV1901" s="15" t="e">
        <f>VLOOKUP(AU1901,'S&amp;PRatingMapping'!$A$3:$B$24,2,0)</f>
        <v>#N/A</v>
      </c>
      <c r="AX1901">
        <v>25568111.460000001</v>
      </c>
      <c r="BK1901" t="e">
        <f>VLOOKUP(BJ1901,MoodysRatingMapping!$A$3:$B$23,2,0)</f>
        <v>#N/A</v>
      </c>
      <c r="BO1901" s="15" t="e">
        <f>VLOOKUP(BN1901,'S&amp;PRatingMapping'!$A$3:$B$24,2,0)</f>
        <v>#N/A</v>
      </c>
      <c r="BQ1901">
        <v>25701238.390000001</v>
      </c>
      <c r="CD1901" t="e">
        <f>VLOOKUP(CC1901,MoodysRatingMapping!$A$3:$B$23,2,0)</f>
        <v>#N/A</v>
      </c>
      <c r="CH1901" s="15" t="e">
        <f>VLOOKUP(CG1901,'S&amp;PRatingMapping'!$A$3:$B$24,2,0)</f>
        <v>#N/A</v>
      </c>
    </row>
    <row r="1902" spans="1:86" x14ac:dyDescent="0.25">
      <c r="A1902" s="2">
        <v>42643</v>
      </c>
      <c r="B1902">
        <v>6.2</v>
      </c>
      <c r="C1902">
        <v>86095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300000</v>
      </c>
      <c r="J1902" s="9">
        <v>6.1</v>
      </c>
      <c r="K1902">
        <v>7</v>
      </c>
      <c r="L1902" t="s">
        <v>41</v>
      </c>
      <c r="M1902">
        <v>1.2155800000000001</v>
      </c>
      <c r="N1902">
        <v>-1</v>
      </c>
      <c r="W1902" t="e">
        <f>VLOOKUP(V1902,MoodysRatingMapping!$A$3:$B$23,2,0)</f>
        <v>#N/A</v>
      </c>
      <c r="AA1902" s="7" t="e">
        <f>VLOOKUP(Z1902,'S&amp;PRatingMapping'!$A$3:$B$24,2,0)</f>
        <v>#N/A</v>
      </c>
      <c r="AC1902">
        <v>854</v>
      </c>
      <c r="AD1902">
        <v>854</v>
      </c>
      <c r="AE1902">
        <v>675000</v>
      </c>
      <c r="AF1902" t="s">
        <v>31</v>
      </c>
      <c r="AG1902">
        <v>7</v>
      </c>
      <c r="AH1902" t="s">
        <v>41</v>
      </c>
      <c r="AI1902">
        <v>0.91126000000000007</v>
      </c>
      <c r="AJ1902">
        <v>1</v>
      </c>
      <c r="AR1902" t="e">
        <f>VLOOKUP(AQ1902,MoodysRatingMapping!$A$3:$B$23,2,0)</f>
        <v>#N/A</v>
      </c>
      <c r="AV1902" s="15" t="e">
        <f>VLOOKUP(AU1902,'S&amp;PRatingMapping'!$A$3:$B$24,2,0)</f>
        <v>#N/A</v>
      </c>
      <c r="AX1902">
        <v>500000</v>
      </c>
      <c r="AY1902" t="s">
        <v>36</v>
      </c>
      <c r="AZ1902">
        <v>8</v>
      </c>
      <c r="BA1902" t="s">
        <v>41</v>
      </c>
      <c r="BB1902">
        <v>2.7926600000000001</v>
      </c>
      <c r="BC1902">
        <v>2</v>
      </c>
      <c r="BK1902" t="e">
        <f>VLOOKUP(BJ1902,MoodysRatingMapping!$A$3:$B$23,2,0)</f>
        <v>#N/A</v>
      </c>
      <c r="BO1902" s="15" t="e">
        <f>VLOOKUP(BN1902,'S&amp;PRatingMapping'!$A$3:$B$24,2,0)</f>
        <v>#N/A</v>
      </c>
      <c r="BQ1902">
        <v>200000</v>
      </c>
      <c r="BR1902" s="11">
        <v>6.2</v>
      </c>
      <c r="BS1902">
        <v>8</v>
      </c>
      <c r="BT1902" t="s">
        <v>41</v>
      </c>
      <c r="BU1902">
        <v>1.67232</v>
      </c>
      <c r="BV1902">
        <v>2</v>
      </c>
      <c r="CD1902" t="e">
        <f>VLOOKUP(CC1902,MoodysRatingMapping!$A$3:$B$23,2,0)</f>
        <v>#N/A</v>
      </c>
      <c r="CH1902" s="15" t="e">
        <f>VLOOKUP(CG1902,'S&amp;PRatingMapping'!$A$3:$B$24,2,0)</f>
        <v>#N/A</v>
      </c>
    </row>
    <row r="1903" spans="1:86" x14ac:dyDescent="0.25">
      <c r="A1903" s="2">
        <v>41880</v>
      </c>
      <c r="B1903">
        <v>8.1</v>
      </c>
      <c r="C1903">
        <v>86130</v>
      </c>
      <c r="D1903">
        <v>1.1000000000000001</v>
      </c>
      <c r="E1903">
        <v>1</v>
      </c>
      <c r="F1903">
        <v>0</v>
      </c>
      <c r="G1903">
        <v>0</v>
      </c>
      <c r="H1903">
        <v>0</v>
      </c>
      <c r="I1903">
        <v>6207454.5</v>
      </c>
      <c r="Q1903" s="11" t="s">
        <v>30</v>
      </c>
      <c r="R1903" t="s">
        <v>41</v>
      </c>
      <c r="S1903">
        <v>23.57376</v>
      </c>
      <c r="T1903">
        <v>-9</v>
      </c>
      <c r="U1903" s="11">
        <v>8.1</v>
      </c>
      <c r="V1903" t="s">
        <v>54</v>
      </c>
      <c r="W1903">
        <f>VLOOKUP(V1903,MoodysRatingMapping!$A$3:$B$23,2,0)</f>
        <v>8.65</v>
      </c>
      <c r="AA1903" s="7" t="e">
        <f>VLOOKUP(Z1903,'S&amp;PRatingMapping'!$A$3:$B$24,2,0)</f>
        <v>#N/A</v>
      </c>
      <c r="AC1903">
        <v>85579</v>
      </c>
      <c r="AD1903">
        <v>85579</v>
      </c>
      <c r="AE1903">
        <v>6463957.5</v>
      </c>
      <c r="AF1903" t="s">
        <v>30</v>
      </c>
      <c r="AG1903">
        <v>1</v>
      </c>
      <c r="AH1903" t="s">
        <v>41</v>
      </c>
      <c r="AI1903">
        <v>6.5070000000000003E-2</v>
      </c>
      <c r="AJ1903">
        <v>-8</v>
      </c>
      <c r="AL1903" t="s">
        <v>30</v>
      </c>
      <c r="AM1903" t="s">
        <v>41</v>
      </c>
      <c r="AN1903">
        <v>23.668801999999999</v>
      </c>
      <c r="AO1903">
        <v>-8</v>
      </c>
      <c r="AP1903" s="11">
        <v>8.1</v>
      </c>
      <c r="AQ1903" t="s">
        <v>54</v>
      </c>
      <c r="AR1903">
        <f>VLOOKUP(AQ1903,MoodysRatingMapping!$A$3:$B$23,2,0)</f>
        <v>8.65</v>
      </c>
      <c r="AS1903">
        <v>1</v>
      </c>
      <c r="AT1903" s="11" t="s">
        <v>30</v>
      </c>
      <c r="AU1903" t="s">
        <v>68</v>
      </c>
      <c r="AV1903" s="15">
        <f>VLOOKUP(AU1903,'S&amp;PRatingMapping'!$A$3:$B$24,2,0)</f>
        <v>2.2857142857142856</v>
      </c>
      <c r="AX1903">
        <v>5972909.25</v>
      </c>
      <c r="AY1903" t="s">
        <v>30</v>
      </c>
      <c r="AZ1903">
        <v>1</v>
      </c>
      <c r="BA1903" t="s">
        <v>41</v>
      </c>
      <c r="BB1903">
        <v>6.652000000000001E-2</v>
      </c>
      <c r="BC1903">
        <v>-8</v>
      </c>
      <c r="BE1903" s="11" t="s">
        <v>30</v>
      </c>
      <c r="BF1903" t="s">
        <v>41</v>
      </c>
      <c r="BG1903">
        <v>24.583856999999998</v>
      </c>
      <c r="BH1903">
        <v>-8</v>
      </c>
      <c r="BI1903" s="11">
        <v>8.1</v>
      </c>
      <c r="BJ1903" t="s">
        <v>54</v>
      </c>
      <c r="BK1903">
        <f>VLOOKUP(BJ1903,MoodysRatingMapping!$A$3:$B$23,2,0)</f>
        <v>8.65</v>
      </c>
      <c r="BL1903">
        <v>1</v>
      </c>
      <c r="BM1903" s="11" t="s">
        <v>30</v>
      </c>
      <c r="BN1903" t="s">
        <v>68</v>
      </c>
      <c r="BO1903" s="15">
        <f>VLOOKUP(BN1903,'S&amp;PRatingMapping'!$A$3:$B$24,2,0)</f>
        <v>2.2857142857142856</v>
      </c>
      <c r="BQ1903">
        <v>6243125</v>
      </c>
      <c r="BR1903" s="11" t="s">
        <v>30</v>
      </c>
      <c r="BS1903">
        <v>1</v>
      </c>
      <c r="BT1903" t="s">
        <v>41</v>
      </c>
      <c r="BU1903">
        <v>7.3610000000000009E-2</v>
      </c>
      <c r="BV1903">
        <v>-8</v>
      </c>
      <c r="BX1903" t="s">
        <v>30</v>
      </c>
      <c r="BY1903" t="s">
        <v>41</v>
      </c>
      <c r="BZ1903">
        <v>30.374127999999999</v>
      </c>
      <c r="CA1903">
        <v>-8</v>
      </c>
      <c r="CB1903" t="s">
        <v>33</v>
      </c>
      <c r="CC1903" t="s">
        <v>54</v>
      </c>
      <c r="CD1903">
        <f>VLOOKUP(CC1903,MoodysRatingMapping!$A$3:$B$23,2,0)</f>
        <v>8.65</v>
      </c>
      <c r="CE1903">
        <v>1</v>
      </c>
      <c r="CF1903" s="11" t="s">
        <v>30</v>
      </c>
      <c r="CG1903" t="s">
        <v>68</v>
      </c>
      <c r="CH1903" s="15">
        <f>VLOOKUP(CG1903,'S&amp;PRatingMapping'!$A$3:$B$24,2,0)</f>
        <v>2.2857142857142856</v>
      </c>
    </row>
    <row r="1904" spans="1:86" x14ac:dyDescent="0.25">
      <c r="A1904" s="2">
        <v>43280</v>
      </c>
      <c r="B1904">
        <v>3.2</v>
      </c>
      <c r="C1904">
        <v>86133</v>
      </c>
      <c r="D1904">
        <v>0.1000000000000001</v>
      </c>
      <c r="E1904">
        <v>1</v>
      </c>
      <c r="F1904">
        <v>-1</v>
      </c>
      <c r="G1904">
        <v>0</v>
      </c>
      <c r="H1904">
        <v>0</v>
      </c>
      <c r="I1904">
        <v>945493.03</v>
      </c>
      <c r="J1904" s="9" t="s">
        <v>30</v>
      </c>
      <c r="K1904">
        <v>1</v>
      </c>
      <c r="L1904" t="s">
        <v>41</v>
      </c>
      <c r="M1904">
        <v>0.124</v>
      </c>
      <c r="N1904">
        <v>-2</v>
      </c>
      <c r="Q1904" s="11">
        <v>3.2</v>
      </c>
      <c r="R1904" t="s">
        <v>41</v>
      </c>
      <c r="S1904">
        <v>82.839600000000004</v>
      </c>
      <c r="U1904" s="11">
        <v>3.1</v>
      </c>
      <c r="V1904" t="s">
        <v>52</v>
      </c>
      <c r="W1904">
        <f>VLOOKUP(V1904,MoodysRatingMapping!$A$3:$B$23,2,0)</f>
        <v>4.1500000000000004</v>
      </c>
      <c r="Y1904">
        <v>3.1</v>
      </c>
      <c r="Z1904" t="s">
        <v>72</v>
      </c>
      <c r="AA1904" s="7">
        <f>VLOOKUP(Z1904,'S&amp;PRatingMapping'!$A$3:$B$24,2,0)</f>
        <v>3.9999999999999991</v>
      </c>
      <c r="AC1904">
        <v>85678</v>
      </c>
      <c r="AD1904">
        <v>85678</v>
      </c>
      <c r="AE1904">
        <v>1447894.5</v>
      </c>
      <c r="AF1904" t="s">
        <v>30</v>
      </c>
      <c r="AG1904">
        <v>1</v>
      </c>
      <c r="AH1904" t="s">
        <v>41</v>
      </c>
      <c r="AI1904">
        <v>1.039E-2</v>
      </c>
      <c r="AJ1904">
        <v>-2</v>
      </c>
      <c r="AL1904" t="s">
        <v>35</v>
      </c>
      <c r="AM1904" t="s">
        <v>41</v>
      </c>
      <c r="AN1904">
        <v>67.575100000000006</v>
      </c>
      <c r="AO1904">
        <v>0</v>
      </c>
      <c r="AP1904" s="11">
        <v>2.2000000000000002</v>
      </c>
      <c r="AQ1904" t="s">
        <v>50</v>
      </c>
      <c r="AR1904">
        <f>VLOOKUP(AQ1904,MoodysRatingMapping!$A$3:$B$23,2,0)</f>
        <v>3.7000000000000006</v>
      </c>
      <c r="AS1904">
        <v>-1</v>
      </c>
      <c r="AT1904" s="11">
        <v>2.2000000000000002</v>
      </c>
      <c r="AU1904" t="s">
        <v>77</v>
      </c>
      <c r="AV1904" s="15">
        <f>VLOOKUP(AU1904,'S&amp;PRatingMapping'!$A$3:$B$24,2,0)</f>
        <v>3.5714285714285707</v>
      </c>
      <c r="AX1904">
        <v>1750117.55</v>
      </c>
      <c r="AY1904" t="s">
        <v>30</v>
      </c>
      <c r="AZ1904">
        <v>1</v>
      </c>
      <c r="BA1904" t="s">
        <v>41</v>
      </c>
      <c r="BB1904">
        <v>1.141E-2</v>
      </c>
      <c r="BC1904">
        <v>-2</v>
      </c>
      <c r="BE1904" s="11">
        <v>3.1</v>
      </c>
      <c r="BF1904" t="s">
        <v>41</v>
      </c>
      <c r="BG1904">
        <v>69.736800000000002</v>
      </c>
      <c r="BH1904">
        <v>0</v>
      </c>
      <c r="BI1904" s="11">
        <v>2.2000000000000002</v>
      </c>
      <c r="BJ1904" t="s">
        <v>50</v>
      </c>
      <c r="BK1904">
        <f>VLOOKUP(BJ1904,MoodysRatingMapping!$A$3:$B$23,2,0)</f>
        <v>3.7000000000000006</v>
      </c>
      <c r="BL1904">
        <v>-1</v>
      </c>
      <c r="BM1904" s="11">
        <v>2.2000000000000002</v>
      </c>
      <c r="BN1904" t="s">
        <v>77</v>
      </c>
      <c r="BO1904" s="15">
        <f>VLOOKUP(BN1904,'S&amp;PRatingMapping'!$A$3:$B$24,2,0)</f>
        <v>3.5714285714285707</v>
      </c>
      <c r="BQ1904">
        <v>1797509.99</v>
      </c>
      <c r="BR1904" s="11" t="s">
        <v>30</v>
      </c>
      <c r="BS1904">
        <v>1</v>
      </c>
      <c r="BT1904" t="s">
        <v>41</v>
      </c>
      <c r="BU1904">
        <v>0.01</v>
      </c>
      <c r="BV1904">
        <v>-2</v>
      </c>
      <c r="BX1904" t="s">
        <v>35</v>
      </c>
      <c r="BY1904" t="s">
        <v>41</v>
      </c>
      <c r="BZ1904">
        <v>71.436199999999999</v>
      </c>
      <c r="CA1904">
        <v>0</v>
      </c>
      <c r="CB1904" t="s">
        <v>44</v>
      </c>
      <c r="CC1904" t="s">
        <v>50</v>
      </c>
      <c r="CD1904">
        <f>VLOOKUP(CC1904,MoodysRatingMapping!$A$3:$B$23,2,0)</f>
        <v>3.7000000000000006</v>
      </c>
      <c r="CE1904">
        <v>-1</v>
      </c>
      <c r="CF1904" s="11">
        <v>2.2000000000000002</v>
      </c>
      <c r="CG1904" t="s">
        <v>77</v>
      </c>
      <c r="CH1904" s="15">
        <f>VLOOKUP(CG1904,'S&amp;PRatingMapping'!$A$3:$B$24,2,0)</f>
        <v>3.5714285714285707</v>
      </c>
    </row>
    <row r="1905" spans="1:86" x14ac:dyDescent="0.25">
      <c r="A1905" s="2">
        <v>43312</v>
      </c>
      <c r="B1905">
        <v>4</v>
      </c>
      <c r="C1905">
        <v>86133</v>
      </c>
      <c r="D1905">
        <v>0.79999999999999982</v>
      </c>
      <c r="E1905">
        <v>1</v>
      </c>
      <c r="F1905">
        <v>0</v>
      </c>
      <c r="G1905">
        <v>0</v>
      </c>
      <c r="H1905">
        <v>0</v>
      </c>
      <c r="I1905">
        <v>970792.35</v>
      </c>
      <c r="J1905" s="9" t="s">
        <v>30</v>
      </c>
      <c r="K1905">
        <v>1</v>
      </c>
      <c r="L1905" t="s">
        <v>41</v>
      </c>
      <c r="M1905">
        <v>0.12189999999999999</v>
      </c>
      <c r="N1905">
        <v>-3</v>
      </c>
      <c r="Q1905" s="11">
        <v>3.2</v>
      </c>
      <c r="R1905" t="s">
        <v>41</v>
      </c>
      <c r="S1905">
        <v>78.291600000000003</v>
      </c>
      <c r="T1905">
        <v>-1</v>
      </c>
      <c r="U1905" s="11">
        <v>3.1</v>
      </c>
      <c r="V1905" t="s">
        <v>52</v>
      </c>
      <c r="W1905">
        <f>VLOOKUP(V1905,MoodysRatingMapping!$A$3:$B$23,2,0)</f>
        <v>4.1500000000000004</v>
      </c>
      <c r="X1905">
        <v>-1</v>
      </c>
      <c r="Y1905">
        <v>3.1</v>
      </c>
      <c r="Z1905" t="s">
        <v>72</v>
      </c>
      <c r="AA1905" s="7">
        <f>VLOOKUP(Z1905,'S&amp;PRatingMapping'!$A$3:$B$24,2,0)</f>
        <v>3.9999999999999991</v>
      </c>
      <c r="AC1905">
        <v>85679</v>
      </c>
      <c r="AD1905">
        <v>85679</v>
      </c>
      <c r="AE1905">
        <v>945493.03</v>
      </c>
      <c r="AF1905" t="s">
        <v>30</v>
      </c>
      <c r="AG1905">
        <v>1</v>
      </c>
      <c r="AH1905" t="s">
        <v>41</v>
      </c>
      <c r="AI1905">
        <v>1.204E-2</v>
      </c>
      <c r="AJ1905">
        <v>-2</v>
      </c>
      <c r="AL1905" t="s">
        <v>45</v>
      </c>
      <c r="AM1905" t="s">
        <v>41</v>
      </c>
      <c r="AN1905">
        <v>82.839600000000004</v>
      </c>
      <c r="AO1905">
        <v>0</v>
      </c>
      <c r="AP1905" s="11">
        <v>3.1</v>
      </c>
      <c r="AQ1905" t="s">
        <v>52</v>
      </c>
      <c r="AR1905">
        <f>VLOOKUP(AQ1905,MoodysRatingMapping!$A$3:$B$23,2,0)</f>
        <v>4.1500000000000004</v>
      </c>
      <c r="AS1905">
        <v>0</v>
      </c>
      <c r="AT1905" s="11">
        <v>3.1</v>
      </c>
      <c r="AU1905" t="s">
        <v>72</v>
      </c>
      <c r="AV1905" s="15">
        <f>VLOOKUP(AU1905,'S&amp;PRatingMapping'!$A$3:$B$24,2,0)</f>
        <v>3.9999999999999991</v>
      </c>
      <c r="AX1905">
        <v>1447894.5</v>
      </c>
      <c r="AY1905" t="s">
        <v>30</v>
      </c>
      <c r="AZ1905">
        <v>1</v>
      </c>
      <c r="BA1905" t="s">
        <v>41</v>
      </c>
      <c r="BB1905">
        <v>1.039E-2</v>
      </c>
      <c r="BC1905">
        <v>-2</v>
      </c>
      <c r="BE1905" s="11">
        <v>3.1</v>
      </c>
      <c r="BF1905" t="s">
        <v>41</v>
      </c>
      <c r="BG1905">
        <v>67.575100000000006</v>
      </c>
      <c r="BH1905">
        <v>0</v>
      </c>
      <c r="BI1905" s="11">
        <v>2.2000000000000002</v>
      </c>
      <c r="BJ1905" t="s">
        <v>50</v>
      </c>
      <c r="BK1905">
        <f>VLOOKUP(BJ1905,MoodysRatingMapping!$A$3:$B$23,2,0)</f>
        <v>3.7000000000000006</v>
      </c>
      <c r="BL1905">
        <v>-1</v>
      </c>
      <c r="BM1905" s="11">
        <v>2.2000000000000002</v>
      </c>
      <c r="BN1905" t="s">
        <v>77</v>
      </c>
      <c r="BO1905" s="15">
        <f>VLOOKUP(BN1905,'S&amp;PRatingMapping'!$A$3:$B$24,2,0)</f>
        <v>3.5714285714285707</v>
      </c>
      <c r="BQ1905">
        <v>1750117.55</v>
      </c>
      <c r="BR1905" s="11" t="s">
        <v>30</v>
      </c>
      <c r="BS1905">
        <v>1</v>
      </c>
      <c r="BT1905" t="s">
        <v>41</v>
      </c>
      <c r="BU1905">
        <v>1.141E-2</v>
      </c>
      <c r="BV1905">
        <v>-2</v>
      </c>
      <c r="BX1905" t="s">
        <v>35</v>
      </c>
      <c r="BY1905" t="s">
        <v>41</v>
      </c>
      <c r="BZ1905">
        <v>69.736800000000002</v>
      </c>
      <c r="CA1905">
        <v>0</v>
      </c>
      <c r="CB1905" t="s">
        <v>44</v>
      </c>
      <c r="CC1905" t="s">
        <v>50</v>
      </c>
      <c r="CD1905">
        <f>VLOOKUP(CC1905,MoodysRatingMapping!$A$3:$B$23,2,0)</f>
        <v>3.7000000000000006</v>
      </c>
      <c r="CE1905">
        <v>-1</v>
      </c>
      <c r="CF1905" s="11">
        <v>2.2000000000000002</v>
      </c>
      <c r="CG1905" t="s">
        <v>77</v>
      </c>
      <c r="CH1905" s="15">
        <f>VLOOKUP(CG1905,'S&amp;PRatingMapping'!$A$3:$B$24,2,0)</f>
        <v>3.5714285714285707</v>
      </c>
    </row>
    <row r="1906" spans="1:86" x14ac:dyDescent="0.25">
      <c r="A1906" s="2">
        <v>43251</v>
      </c>
      <c r="B1906">
        <v>5.0999999999999996</v>
      </c>
      <c r="C1906">
        <v>86136</v>
      </c>
      <c r="D1906">
        <v>1.1000000000000001</v>
      </c>
      <c r="E1906">
        <v>1</v>
      </c>
      <c r="F1906">
        <v>0</v>
      </c>
      <c r="G1906">
        <v>0</v>
      </c>
      <c r="H1906">
        <v>0</v>
      </c>
      <c r="I1906">
        <v>16806674.27</v>
      </c>
      <c r="J1906" s="9">
        <v>5.0999999999999996</v>
      </c>
      <c r="K1906">
        <v>5</v>
      </c>
      <c r="L1906" t="s">
        <v>41</v>
      </c>
      <c r="M1906">
        <v>0.1913</v>
      </c>
      <c r="Q1906" s="11">
        <v>3.2</v>
      </c>
      <c r="R1906" t="s">
        <v>41</v>
      </c>
      <c r="S1906">
        <v>87.837999999999994</v>
      </c>
      <c r="T1906">
        <v>-2</v>
      </c>
      <c r="U1906" s="11">
        <v>2.2000000000000002</v>
      </c>
      <c r="V1906" t="s">
        <v>51</v>
      </c>
      <c r="W1906">
        <f>VLOOKUP(V1906,MoodysRatingMapping!$A$3:$B$23,2,0)</f>
        <v>3.2500000000000004</v>
      </c>
      <c r="X1906">
        <v>-3</v>
      </c>
      <c r="Y1906">
        <v>2.2000000000000002</v>
      </c>
      <c r="Z1906" t="s">
        <v>71</v>
      </c>
      <c r="AA1906" s="7">
        <f>VLOOKUP(Z1906,'S&amp;PRatingMapping'!$A$3:$B$24,2,0)</f>
        <v>3.1428571428571423</v>
      </c>
      <c r="AC1906">
        <v>8573</v>
      </c>
      <c r="AD1906">
        <v>8573</v>
      </c>
      <c r="AE1906">
        <v>16542584.310000001</v>
      </c>
      <c r="AF1906" t="s">
        <v>38</v>
      </c>
      <c r="AG1906">
        <v>5</v>
      </c>
      <c r="AH1906" t="s">
        <v>41</v>
      </c>
      <c r="AI1906">
        <v>0.11242000000000001</v>
      </c>
      <c r="AJ1906">
        <v>1</v>
      </c>
      <c r="AL1906" t="s">
        <v>45</v>
      </c>
      <c r="AM1906" t="s">
        <v>41</v>
      </c>
      <c r="AN1906">
        <v>83.849900000000005</v>
      </c>
      <c r="AO1906">
        <v>-1</v>
      </c>
      <c r="AP1906" s="11">
        <v>2.2000000000000002</v>
      </c>
      <c r="AQ1906" t="s">
        <v>51</v>
      </c>
      <c r="AR1906">
        <f>VLOOKUP(AQ1906,MoodysRatingMapping!$A$3:$B$23,2,0)</f>
        <v>3.2500000000000004</v>
      </c>
      <c r="AS1906">
        <v>-2</v>
      </c>
      <c r="AT1906" s="11">
        <v>2.2000000000000002</v>
      </c>
      <c r="AU1906" t="s">
        <v>71</v>
      </c>
      <c r="AV1906" s="15">
        <f>VLOOKUP(AU1906,'S&amp;PRatingMapping'!$A$3:$B$24,2,0)</f>
        <v>3.1428571428571423</v>
      </c>
      <c r="AX1906">
        <v>17938433.93</v>
      </c>
      <c r="AY1906" t="s">
        <v>38</v>
      </c>
      <c r="AZ1906">
        <v>5</v>
      </c>
      <c r="BA1906" t="s">
        <v>41</v>
      </c>
      <c r="BB1906">
        <v>0.12734999999999999</v>
      </c>
      <c r="BC1906">
        <v>1</v>
      </c>
      <c r="BE1906" s="11">
        <v>3.3</v>
      </c>
      <c r="BF1906" t="s">
        <v>41</v>
      </c>
      <c r="BG1906">
        <v>95.811700000000002</v>
      </c>
      <c r="BH1906">
        <v>-1</v>
      </c>
      <c r="BI1906" s="11">
        <v>2.2000000000000002</v>
      </c>
      <c r="BJ1906" t="s">
        <v>51</v>
      </c>
      <c r="BK1906">
        <f>VLOOKUP(BJ1906,MoodysRatingMapping!$A$3:$B$23,2,0)</f>
        <v>3.2500000000000004</v>
      </c>
      <c r="BL1906">
        <v>-2</v>
      </c>
      <c r="BM1906" s="11">
        <v>2.2000000000000002</v>
      </c>
      <c r="BN1906" t="s">
        <v>71</v>
      </c>
      <c r="BO1906" s="15">
        <f>VLOOKUP(BN1906,'S&amp;PRatingMapping'!$A$3:$B$24,2,0)</f>
        <v>3.1428571428571423</v>
      </c>
      <c r="BQ1906">
        <v>17826215.809999999</v>
      </c>
      <c r="BR1906" s="11">
        <v>5.0999999999999996</v>
      </c>
      <c r="BS1906">
        <v>5</v>
      </c>
      <c r="BT1906" t="s">
        <v>41</v>
      </c>
      <c r="BU1906">
        <v>0.12069000000000001</v>
      </c>
      <c r="BV1906">
        <v>1</v>
      </c>
      <c r="BX1906" t="s">
        <v>45</v>
      </c>
      <c r="BY1906" t="s">
        <v>41</v>
      </c>
      <c r="BZ1906">
        <v>78.366100000000003</v>
      </c>
      <c r="CA1906">
        <v>-1</v>
      </c>
      <c r="CB1906" t="s">
        <v>44</v>
      </c>
      <c r="CC1906" t="s">
        <v>51</v>
      </c>
      <c r="CD1906">
        <f>VLOOKUP(CC1906,MoodysRatingMapping!$A$3:$B$23,2,0)</f>
        <v>3.2500000000000004</v>
      </c>
      <c r="CE1906">
        <v>-2</v>
      </c>
      <c r="CF1906" s="11">
        <v>2.2000000000000002</v>
      </c>
      <c r="CG1906" t="s">
        <v>71</v>
      </c>
      <c r="CH1906" s="15">
        <f>VLOOKUP(CG1906,'S&amp;PRatingMapping'!$A$3:$B$24,2,0)</f>
        <v>3.1428571428571423</v>
      </c>
    </row>
    <row r="1907" spans="1:86" x14ac:dyDescent="0.25">
      <c r="A1907" s="2">
        <v>42185</v>
      </c>
      <c r="B1907">
        <v>7</v>
      </c>
      <c r="C1907">
        <v>86145</v>
      </c>
      <c r="D1907">
        <v>3</v>
      </c>
      <c r="E1907">
        <v>1</v>
      </c>
      <c r="F1907">
        <v>0</v>
      </c>
      <c r="G1907">
        <v>0</v>
      </c>
      <c r="H1907">
        <v>0</v>
      </c>
      <c r="I1907">
        <v>12893378.566136399</v>
      </c>
      <c r="J1907" s="9" t="s">
        <v>30</v>
      </c>
      <c r="K1907">
        <v>1</v>
      </c>
      <c r="L1907" t="s">
        <v>41</v>
      </c>
      <c r="M1907">
        <v>0.11155</v>
      </c>
      <c r="N1907">
        <v>-8</v>
      </c>
      <c r="Q1907" s="11">
        <v>2.2000000000000002</v>
      </c>
      <c r="R1907" t="s">
        <v>41</v>
      </c>
      <c r="S1907">
        <v>41.196210000000001</v>
      </c>
      <c r="T1907">
        <v>-7</v>
      </c>
      <c r="U1907" s="11">
        <v>2.2000000000000002</v>
      </c>
      <c r="V1907" t="s">
        <v>51</v>
      </c>
      <c r="W1907">
        <f>VLOOKUP(V1907,MoodysRatingMapping!$A$3:$B$23,2,0)</f>
        <v>3.2500000000000004</v>
      </c>
      <c r="X1907">
        <v>-7</v>
      </c>
      <c r="Y1907">
        <v>2.1</v>
      </c>
      <c r="Z1907" t="s">
        <v>80</v>
      </c>
      <c r="AA1907" s="7">
        <f>VLOOKUP(Z1907,'S&amp;PRatingMapping'!$A$3:$B$24,2,0)</f>
        <v>2.714285714285714</v>
      </c>
      <c r="AC1907">
        <v>8581</v>
      </c>
      <c r="AD1907">
        <v>8581</v>
      </c>
      <c r="AE1907">
        <v>13164057.059299299</v>
      </c>
      <c r="AF1907" t="s">
        <v>30</v>
      </c>
      <c r="AG1907">
        <v>1</v>
      </c>
      <c r="AH1907" t="s">
        <v>41</v>
      </c>
      <c r="AI1907">
        <v>0.11373999999999999</v>
      </c>
      <c r="AJ1907">
        <v>-3</v>
      </c>
      <c r="AL1907" t="s">
        <v>44</v>
      </c>
      <c r="AM1907" t="s">
        <v>41</v>
      </c>
      <c r="AN1907">
        <v>38.336739999999999</v>
      </c>
      <c r="AO1907">
        <v>-2</v>
      </c>
      <c r="AP1907" s="11">
        <v>2.2000000000000002</v>
      </c>
      <c r="AQ1907" t="s">
        <v>51</v>
      </c>
      <c r="AR1907">
        <f>VLOOKUP(AQ1907,MoodysRatingMapping!$A$3:$B$23,2,0)</f>
        <v>3.2500000000000004</v>
      </c>
      <c r="AS1907">
        <v>-2</v>
      </c>
      <c r="AT1907" s="11">
        <v>2.1</v>
      </c>
      <c r="AU1907" t="s">
        <v>80</v>
      </c>
      <c r="AV1907" s="15">
        <f>VLOOKUP(AU1907,'S&amp;PRatingMapping'!$A$3:$B$24,2,0)</f>
        <v>2.714285714285714</v>
      </c>
      <c r="AX1907">
        <v>9926759.5399999991</v>
      </c>
      <c r="AY1907" t="s">
        <v>34</v>
      </c>
      <c r="AZ1907">
        <v>2</v>
      </c>
      <c r="BA1907" t="s">
        <v>41</v>
      </c>
      <c r="BB1907">
        <v>0.12426</v>
      </c>
      <c r="BC1907">
        <v>-2</v>
      </c>
      <c r="BE1907" s="11">
        <v>2.2000000000000002</v>
      </c>
      <c r="BF1907" t="s">
        <v>41</v>
      </c>
      <c r="BG1907">
        <v>38.478783</v>
      </c>
      <c r="BH1907">
        <v>-2</v>
      </c>
      <c r="BI1907" s="11">
        <v>2.2000000000000002</v>
      </c>
      <c r="BJ1907" t="s">
        <v>51</v>
      </c>
      <c r="BK1907">
        <f>VLOOKUP(BJ1907,MoodysRatingMapping!$A$3:$B$23,2,0)</f>
        <v>3.2500000000000004</v>
      </c>
      <c r="BL1907">
        <v>-2</v>
      </c>
      <c r="BM1907" s="11">
        <v>2.1</v>
      </c>
      <c r="BN1907" t="s">
        <v>80</v>
      </c>
      <c r="BO1907" s="15">
        <f>VLOOKUP(BN1907,'S&amp;PRatingMapping'!$A$3:$B$24,2,0)</f>
        <v>2.714285714285714</v>
      </c>
      <c r="BQ1907">
        <v>9998696.3499999996</v>
      </c>
      <c r="BR1907" s="11">
        <v>2.1</v>
      </c>
      <c r="BS1907">
        <v>2</v>
      </c>
      <c r="BT1907" t="s">
        <v>41</v>
      </c>
      <c r="BU1907">
        <v>0.13377</v>
      </c>
      <c r="BV1907">
        <v>-2</v>
      </c>
      <c r="BX1907" t="s">
        <v>46</v>
      </c>
      <c r="BY1907" t="s">
        <v>41</v>
      </c>
      <c r="BZ1907">
        <v>46.204742000000003</v>
      </c>
      <c r="CA1907">
        <v>-2</v>
      </c>
      <c r="CB1907" t="s">
        <v>44</v>
      </c>
      <c r="CC1907" t="s">
        <v>51</v>
      </c>
      <c r="CD1907">
        <f>VLOOKUP(CC1907,MoodysRatingMapping!$A$3:$B$23,2,0)</f>
        <v>3.2500000000000004</v>
      </c>
      <c r="CE1907">
        <v>-2</v>
      </c>
      <c r="CF1907" s="11">
        <v>2.1</v>
      </c>
      <c r="CG1907" t="s">
        <v>80</v>
      </c>
      <c r="CH1907" s="15">
        <f>VLOOKUP(CG1907,'S&amp;PRatingMapping'!$A$3:$B$24,2,0)</f>
        <v>2.714285714285714</v>
      </c>
    </row>
    <row r="1908" spans="1:86" x14ac:dyDescent="0.25">
      <c r="A1908" s="2">
        <v>41943</v>
      </c>
      <c r="B1908">
        <v>4</v>
      </c>
      <c r="C1908">
        <v>86179</v>
      </c>
      <c r="D1908">
        <v>1</v>
      </c>
      <c r="E1908">
        <v>1</v>
      </c>
      <c r="F1908">
        <v>0</v>
      </c>
      <c r="G1908">
        <v>-2</v>
      </c>
      <c r="H1908">
        <v>0</v>
      </c>
      <c r="I1908">
        <v>54954699.280000001</v>
      </c>
      <c r="J1908" s="9" t="s">
        <v>30</v>
      </c>
      <c r="K1908">
        <v>1</v>
      </c>
      <c r="L1908" t="s">
        <v>41</v>
      </c>
      <c r="M1908">
        <v>0.28000000000000003</v>
      </c>
      <c r="N1908">
        <v>-3</v>
      </c>
      <c r="Q1908" s="11">
        <v>2.1</v>
      </c>
      <c r="R1908" t="s">
        <v>41</v>
      </c>
      <c r="S1908">
        <v>37.289340000000003</v>
      </c>
      <c r="T1908">
        <v>-2</v>
      </c>
      <c r="U1908" s="11" t="s">
        <v>30</v>
      </c>
      <c r="V1908" t="s">
        <v>47</v>
      </c>
      <c r="W1908">
        <f>VLOOKUP(V1908,MoodysRatingMapping!$A$3:$B$23,2,0)</f>
        <v>2.35</v>
      </c>
      <c r="X1908">
        <v>-3</v>
      </c>
      <c r="Y1908" t="s">
        <v>30</v>
      </c>
      <c r="Z1908" t="s">
        <v>87</v>
      </c>
      <c r="AA1908" s="7">
        <f>VLOOKUP(Z1908,'S&amp;PRatingMapping'!$A$3:$B$24,2,0)</f>
        <v>1.4285714285714286</v>
      </c>
      <c r="AC1908">
        <v>85835</v>
      </c>
      <c r="AD1908">
        <v>85835</v>
      </c>
      <c r="AE1908">
        <v>54206557.009999998</v>
      </c>
      <c r="AF1908" t="s">
        <v>30</v>
      </c>
      <c r="AG1908">
        <v>1</v>
      </c>
      <c r="AH1908" t="s">
        <v>41</v>
      </c>
      <c r="AI1908">
        <v>2.0899999999999998E-2</v>
      </c>
      <c r="AJ1908">
        <v>-2</v>
      </c>
      <c r="AL1908" t="s">
        <v>34</v>
      </c>
      <c r="AM1908" t="s">
        <v>41</v>
      </c>
      <c r="AN1908">
        <v>36.571263999999999</v>
      </c>
      <c r="AO1908">
        <v>-1</v>
      </c>
      <c r="AP1908" s="11" t="s">
        <v>30</v>
      </c>
      <c r="AQ1908" t="s">
        <v>47</v>
      </c>
      <c r="AR1908">
        <f>VLOOKUP(AQ1908,MoodysRatingMapping!$A$3:$B$23,2,0)</f>
        <v>2.35</v>
      </c>
      <c r="AS1908">
        <v>-2</v>
      </c>
      <c r="AT1908" s="11" t="s">
        <v>30</v>
      </c>
      <c r="AU1908" t="s">
        <v>87</v>
      </c>
      <c r="AV1908" s="15">
        <f>VLOOKUP(AU1908,'S&amp;PRatingMapping'!$A$3:$B$24,2,0)</f>
        <v>1.4285714285714286</v>
      </c>
      <c r="AX1908">
        <v>55608491.049999997</v>
      </c>
      <c r="AY1908" t="s">
        <v>30</v>
      </c>
      <c r="AZ1908">
        <v>1</v>
      </c>
      <c r="BA1908" t="s">
        <v>41</v>
      </c>
      <c r="BB1908">
        <v>2.6210000000000001E-2</v>
      </c>
      <c r="BC1908">
        <v>-2</v>
      </c>
      <c r="BE1908" s="11" t="s">
        <v>30</v>
      </c>
      <c r="BF1908" t="s">
        <v>41</v>
      </c>
      <c r="BG1908">
        <v>19.397445999999999</v>
      </c>
      <c r="BH1908">
        <v>-2</v>
      </c>
      <c r="BI1908" s="11" t="s">
        <v>30</v>
      </c>
      <c r="BJ1908" t="s">
        <v>47</v>
      </c>
      <c r="BK1908">
        <f>VLOOKUP(BJ1908,MoodysRatingMapping!$A$3:$B$23,2,0)</f>
        <v>2.35</v>
      </c>
      <c r="BL1908">
        <v>-2</v>
      </c>
      <c r="BM1908" s="11" t="s">
        <v>30</v>
      </c>
      <c r="BN1908" t="s">
        <v>87</v>
      </c>
      <c r="BO1908" s="15">
        <f>VLOOKUP(BN1908,'S&amp;PRatingMapping'!$A$3:$B$24,2,0)</f>
        <v>1.4285714285714286</v>
      </c>
      <c r="BQ1908">
        <v>54779588.990000002</v>
      </c>
      <c r="BR1908" s="11" t="s">
        <v>30</v>
      </c>
      <c r="BS1908">
        <v>1</v>
      </c>
      <c r="BT1908" t="s">
        <v>41</v>
      </c>
      <c r="BU1908">
        <v>2.8379999999999999E-2</v>
      </c>
      <c r="BV1908">
        <v>-2</v>
      </c>
      <c r="BX1908" t="s">
        <v>30</v>
      </c>
      <c r="BY1908" t="s">
        <v>41</v>
      </c>
      <c r="BZ1908">
        <v>25.794508</v>
      </c>
      <c r="CA1908">
        <v>-2</v>
      </c>
      <c r="CB1908" t="s">
        <v>30</v>
      </c>
      <c r="CC1908" t="s">
        <v>47</v>
      </c>
      <c r="CD1908">
        <f>VLOOKUP(CC1908,MoodysRatingMapping!$A$3:$B$23,2,0)</f>
        <v>2.35</v>
      </c>
      <c r="CE1908">
        <v>-2</v>
      </c>
      <c r="CF1908" s="11" t="s">
        <v>30</v>
      </c>
      <c r="CG1908" t="s">
        <v>87</v>
      </c>
      <c r="CH1908" s="15">
        <f>VLOOKUP(CG1908,'S&amp;PRatingMapping'!$A$3:$B$24,2,0)</f>
        <v>1.4285714285714286</v>
      </c>
    </row>
    <row r="1909" spans="1:86" x14ac:dyDescent="0.25">
      <c r="A1909" s="2">
        <v>42004</v>
      </c>
      <c r="B1909">
        <v>5.0999999999999996</v>
      </c>
      <c r="C1909">
        <v>86179</v>
      </c>
      <c r="D1909">
        <v>1.1000000000000001</v>
      </c>
      <c r="E1909">
        <v>1</v>
      </c>
      <c r="F1909">
        <v>0</v>
      </c>
      <c r="G1909">
        <v>0</v>
      </c>
      <c r="H1909">
        <v>0</v>
      </c>
      <c r="I1909">
        <v>54411950.509999998</v>
      </c>
      <c r="W1909" t="e">
        <f>VLOOKUP(V1909,MoodysRatingMapping!$A$3:$B$23,2,0)</f>
        <v>#N/A</v>
      </c>
      <c r="AA1909" s="7" t="e">
        <f>VLOOKUP(Z1909,'S&amp;PRatingMapping'!$A$3:$B$24,2,0)</f>
        <v>#N/A</v>
      </c>
      <c r="AC1909">
        <v>85837</v>
      </c>
      <c r="AD1909">
        <v>85837</v>
      </c>
      <c r="AE1909">
        <v>55623306.560000002</v>
      </c>
      <c r="AF1909" t="s">
        <v>30</v>
      </c>
      <c r="AG1909">
        <v>1</v>
      </c>
      <c r="AH1909" t="s">
        <v>41</v>
      </c>
      <c r="AI1909">
        <v>1.5699999999999999E-2</v>
      </c>
      <c r="AJ1909">
        <v>-3</v>
      </c>
      <c r="AL1909" t="s">
        <v>34</v>
      </c>
      <c r="AM1909" t="s">
        <v>41</v>
      </c>
      <c r="AN1909">
        <v>33.696196999999998</v>
      </c>
      <c r="AO1909">
        <v>-2</v>
      </c>
      <c r="AP1909" s="11" t="s">
        <v>30</v>
      </c>
      <c r="AQ1909" t="s">
        <v>47</v>
      </c>
      <c r="AR1909">
        <f>VLOOKUP(AQ1909,MoodysRatingMapping!$A$3:$B$23,2,0)</f>
        <v>2.35</v>
      </c>
      <c r="AS1909">
        <v>-3</v>
      </c>
      <c r="AT1909" s="11" t="s">
        <v>30</v>
      </c>
      <c r="AU1909" t="s">
        <v>87</v>
      </c>
      <c r="AV1909" s="15">
        <f>VLOOKUP(AU1909,'S&amp;PRatingMapping'!$A$3:$B$24,2,0)</f>
        <v>1.4285714285714286</v>
      </c>
      <c r="AX1909">
        <v>54954699.280000001</v>
      </c>
      <c r="AY1909" t="s">
        <v>30</v>
      </c>
      <c r="AZ1909">
        <v>1</v>
      </c>
      <c r="BA1909" t="s">
        <v>41</v>
      </c>
      <c r="BB1909">
        <v>2.0799999999999999E-2</v>
      </c>
      <c r="BC1909">
        <v>-3</v>
      </c>
      <c r="BE1909" s="11">
        <v>2.1</v>
      </c>
      <c r="BF1909" t="s">
        <v>41</v>
      </c>
      <c r="BG1909">
        <v>37.280934000000002</v>
      </c>
      <c r="BH1909">
        <v>-2</v>
      </c>
      <c r="BI1909" s="11" t="s">
        <v>30</v>
      </c>
      <c r="BJ1909" t="s">
        <v>47</v>
      </c>
      <c r="BK1909">
        <f>VLOOKUP(BJ1909,MoodysRatingMapping!$A$3:$B$23,2,0)</f>
        <v>2.35</v>
      </c>
      <c r="BL1909">
        <v>-3</v>
      </c>
      <c r="BM1909" s="11" t="s">
        <v>30</v>
      </c>
      <c r="BN1909" t="s">
        <v>87</v>
      </c>
      <c r="BO1909" s="15">
        <f>VLOOKUP(BN1909,'S&amp;PRatingMapping'!$A$3:$B$24,2,0)</f>
        <v>1.4285714285714286</v>
      </c>
      <c r="BQ1909">
        <v>54206557.009999998</v>
      </c>
      <c r="BR1909" s="11" t="s">
        <v>30</v>
      </c>
      <c r="BS1909">
        <v>1</v>
      </c>
      <c r="BT1909" t="s">
        <v>41</v>
      </c>
      <c r="BU1909">
        <v>2.0899999999999998E-2</v>
      </c>
      <c r="BV1909">
        <v>-2</v>
      </c>
      <c r="BX1909" t="s">
        <v>34</v>
      </c>
      <c r="BY1909" t="s">
        <v>41</v>
      </c>
      <c r="BZ1909">
        <v>36.571263999999999</v>
      </c>
      <c r="CA1909">
        <v>-1</v>
      </c>
      <c r="CB1909" t="s">
        <v>30</v>
      </c>
      <c r="CC1909" t="s">
        <v>47</v>
      </c>
      <c r="CD1909">
        <f>VLOOKUP(CC1909,MoodysRatingMapping!$A$3:$B$23,2,0)</f>
        <v>2.35</v>
      </c>
      <c r="CE1909">
        <v>-2</v>
      </c>
      <c r="CF1909" s="11" t="s">
        <v>30</v>
      </c>
      <c r="CG1909" t="s">
        <v>87</v>
      </c>
      <c r="CH1909" s="15">
        <f>VLOOKUP(CG1909,'S&amp;PRatingMapping'!$A$3:$B$24,2,0)</f>
        <v>1.4285714285714286</v>
      </c>
    </row>
    <row r="1910" spans="1:86" x14ac:dyDescent="0.25">
      <c r="A1910" s="2">
        <v>41759</v>
      </c>
      <c r="B1910">
        <v>4</v>
      </c>
      <c r="C1910">
        <v>86184</v>
      </c>
      <c r="D1910">
        <v>1</v>
      </c>
      <c r="E1910">
        <v>1</v>
      </c>
      <c r="F1910">
        <v>-1</v>
      </c>
      <c r="G1910">
        <v>0</v>
      </c>
      <c r="H1910">
        <v>0</v>
      </c>
      <c r="I1910">
        <v>87500000</v>
      </c>
      <c r="W1910" t="e">
        <f>VLOOKUP(V1910,MoodysRatingMapping!$A$3:$B$23,2,0)</f>
        <v>#N/A</v>
      </c>
      <c r="Y1910">
        <v>3.3</v>
      </c>
      <c r="Z1910" t="s">
        <v>81</v>
      </c>
      <c r="AA1910" s="7">
        <f>VLOOKUP(Z1910,'S&amp;PRatingMapping'!$A$3:$B$24,2,0)</f>
        <v>4.8571428571428568</v>
      </c>
      <c r="AC1910">
        <v>85882</v>
      </c>
      <c r="AD1910">
        <v>85882</v>
      </c>
      <c r="AE1910">
        <v>87500000</v>
      </c>
      <c r="AR1910" t="e">
        <f>VLOOKUP(AQ1910,MoodysRatingMapping!$A$3:$B$23,2,0)</f>
        <v>#N/A</v>
      </c>
      <c r="AT1910" s="11">
        <v>3.3</v>
      </c>
      <c r="AU1910" t="s">
        <v>81</v>
      </c>
      <c r="AV1910" s="15">
        <f>VLOOKUP(AU1910,'S&amp;PRatingMapping'!$A$3:$B$24,2,0)</f>
        <v>4.8571428571428568</v>
      </c>
      <c r="AX1910">
        <v>54040033.25</v>
      </c>
      <c r="AY1910" t="s">
        <v>32</v>
      </c>
      <c r="AZ1910">
        <v>3</v>
      </c>
      <c r="BA1910" t="s">
        <v>41</v>
      </c>
      <c r="BB1910">
        <v>5.534E-2</v>
      </c>
      <c r="BC1910">
        <v>-1</v>
      </c>
      <c r="BK1910" t="e">
        <f>VLOOKUP(BJ1910,MoodysRatingMapping!$A$3:$B$23,2,0)</f>
        <v>#N/A</v>
      </c>
      <c r="BO1910" s="15" t="e">
        <f>VLOOKUP(BN1910,'S&amp;PRatingMapping'!$A$3:$B$24,2,0)</f>
        <v>#N/A</v>
      </c>
      <c r="BQ1910">
        <v>54454299.770000003</v>
      </c>
      <c r="BR1910" s="11" t="s">
        <v>32</v>
      </c>
      <c r="BS1910">
        <v>3</v>
      </c>
      <c r="BT1910" t="s">
        <v>41</v>
      </c>
      <c r="BU1910">
        <v>6.404E-2</v>
      </c>
      <c r="BV1910">
        <v>-1</v>
      </c>
      <c r="CD1910" t="e">
        <f>VLOOKUP(CC1910,MoodysRatingMapping!$A$3:$B$23,2,0)</f>
        <v>#N/A</v>
      </c>
      <c r="CH1910" s="15" t="e">
        <f>VLOOKUP(CG1910,'S&amp;PRatingMapping'!$A$3:$B$24,2,0)</f>
        <v>#N/A</v>
      </c>
    </row>
    <row r="1911" spans="1:86" x14ac:dyDescent="0.25">
      <c r="A1911" s="2">
        <v>41789</v>
      </c>
      <c r="B1911">
        <v>5.0999999999999996</v>
      </c>
      <c r="C1911">
        <v>86184</v>
      </c>
      <c r="D1911">
        <v>1.1000000000000001</v>
      </c>
      <c r="E1911">
        <v>1</v>
      </c>
      <c r="F1911">
        <v>0</v>
      </c>
      <c r="G1911">
        <v>0</v>
      </c>
      <c r="H1911">
        <v>0</v>
      </c>
      <c r="I1911">
        <v>87500000</v>
      </c>
      <c r="W1911" t="e">
        <f>VLOOKUP(V1911,MoodysRatingMapping!$A$3:$B$23,2,0)</f>
        <v>#N/A</v>
      </c>
      <c r="Y1911">
        <v>3.3</v>
      </c>
      <c r="Z1911" t="s">
        <v>81</v>
      </c>
      <c r="AA1911" s="7">
        <f>VLOOKUP(Z1911,'S&amp;PRatingMapping'!$A$3:$B$24,2,0)</f>
        <v>4.8571428571428568</v>
      </c>
      <c r="AC1911">
        <v>85883</v>
      </c>
      <c r="AD1911">
        <v>85883</v>
      </c>
      <c r="AE1911">
        <v>87500000</v>
      </c>
      <c r="AR1911" t="e">
        <f>VLOOKUP(AQ1911,MoodysRatingMapping!$A$3:$B$23,2,0)</f>
        <v>#N/A</v>
      </c>
      <c r="AT1911" s="11">
        <v>3.3</v>
      </c>
      <c r="AU1911" t="s">
        <v>81</v>
      </c>
      <c r="AV1911" s="15">
        <f>VLOOKUP(AU1911,'S&amp;PRatingMapping'!$A$3:$B$24,2,0)</f>
        <v>4.8571428571428568</v>
      </c>
      <c r="AX1911">
        <v>87500000</v>
      </c>
      <c r="BK1911" t="e">
        <f>VLOOKUP(BJ1911,MoodysRatingMapping!$A$3:$B$23,2,0)</f>
        <v>#N/A</v>
      </c>
      <c r="BM1911" s="11">
        <v>3.3</v>
      </c>
      <c r="BN1911" t="s">
        <v>81</v>
      </c>
      <c r="BO1911" s="15">
        <f>VLOOKUP(BN1911,'S&amp;PRatingMapping'!$A$3:$B$24,2,0)</f>
        <v>4.8571428571428568</v>
      </c>
      <c r="BQ1911">
        <v>54040033.25</v>
      </c>
      <c r="BR1911" s="11" t="s">
        <v>32</v>
      </c>
      <c r="BS1911">
        <v>3</v>
      </c>
      <c r="BT1911" t="s">
        <v>41</v>
      </c>
      <c r="BU1911">
        <v>5.534E-2</v>
      </c>
      <c r="BV1911">
        <v>-1</v>
      </c>
      <c r="CD1911" t="e">
        <f>VLOOKUP(CC1911,MoodysRatingMapping!$A$3:$B$23,2,0)</f>
        <v>#N/A</v>
      </c>
      <c r="CH1911" s="15" t="e">
        <f>VLOOKUP(CG1911,'S&amp;PRatingMapping'!$A$3:$B$24,2,0)</f>
        <v>#N/A</v>
      </c>
    </row>
    <row r="1912" spans="1:86" x14ac:dyDescent="0.25">
      <c r="A1912" s="2">
        <v>41943</v>
      </c>
      <c r="B1912">
        <v>5.2</v>
      </c>
      <c r="C1912">
        <v>86184</v>
      </c>
      <c r="D1912">
        <v>0.10000000000000051</v>
      </c>
      <c r="E1912">
        <v>1</v>
      </c>
      <c r="F1912">
        <v>0</v>
      </c>
      <c r="G1912">
        <v>0</v>
      </c>
      <c r="H1912">
        <v>0</v>
      </c>
      <c r="I1912">
        <v>87500000</v>
      </c>
      <c r="W1912" t="e">
        <f>VLOOKUP(V1912,MoodysRatingMapping!$A$3:$B$23,2,0)</f>
        <v>#N/A</v>
      </c>
      <c r="Y1912">
        <v>3.3</v>
      </c>
      <c r="Z1912" t="s">
        <v>81</v>
      </c>
      <c r="AA1912" s="7">
        <f>VLOOKUP(Z1912,'S&amp;PRatingMapping'!$A$3:$B$24,2,0)</f>
        <v>4.8571428571428568</v>
      </c>
      <c r="AC1912">
        <v>85888</v>
      </c>
      <c r="AD1912">
        <v>85888</v>
      </c>
      <c r="AE1912">
        <v>87500000</v>
      </c>
      <c r="AR1912" t="e">
        <f>VLOOKUP(AQ1912,MoodysRatingMapping!$A$3:$B$23,2,0)</f>
        <v>#N/A</v>
      </c>
      <c r="AT1912" s="11">
        <v>3.3</v>
      </c>
      <c r="AU1912" t="s">
        <v>81</v>
      </c>
      <c r="AV1912" s="15">
        <f>VLOOKUP(AU1912,'S&amp;PRatingMapping'!$A$3:$B$24,2,0)</f>
        <v>4.8571428571428568</v>
      </c>
      <c r="AX1912">
        <v>87500000</v>
      </c>
      <c r="BK1912" t="e">
        <f>VLOOKUP(BJ1912,MoodysRatingMapping!$A$3:$B$23,2,0)</f>
        <v>#N/A</v>
      </c>
      <c r="BM1912" s="11">
        <v>3.3</v>
      </c>
      <c r="BN1912" t="s">
        <v>81</v>
      </c>
      <c r="BO1912" s="15">
        <f>VLOOKUP(BN1912,'S&amp;PRatingMapping'!$A$3:$B$24,2,0)</f>
        <v>4.8571428571428568</v>
      </c>
      <c r="BQ1912">
        <v>87500000</v>
      </c>
      <c r="CD1912" t="e">
        <f>VLOOKUP(CC1912,MoodysRatingMapping!$A$3:$B$23,2,0)</f>
        <v>#N/A</v>
      </c>
      <c r="CF1912" s="11">
        <v>3.3</v>
      </c>
      <c r="CG1912" t="s">
        <v>81</v>
      </c>
      <c r="CH1912" s="15">
        <f>VLOOKUP(CG1912,'S&amp;PRatingMapping'!$A$3:$B$24,2,0)</f>
        <v>4.8571428571428568</v>
      </c>
    </row>
    <row r="1913" spans="1:86" x14ac:dyDescent="0.25">
      <c r="A1913" s="2">
        <v>42489</v>
      </c>
      <c r="B1913">
        <v>6.1</v>
      </c>
      <c r="C1913">
        <v>86184</v>
      </c>
      <c r="D1913">
        <v>0.89999999999999947</v>
      </c>
      <c r="E1913">
        <v>1</v>
      </c>
      <c r="F1913">
        <v>0</v>
      </c>
      <c r="G1913">
        <v>0</v>
      </c>
      <c r="H1913">
        <v>0</v>
      </c>
      <c r="I1913">
        <v>87500000</v>
      </c>
      <c r="W1913" t="e">
        <f>VLOOKUP(V1913,MoodysRatingMapping!$A$3:$B$23,2,0)</f>
        <v>#N/A</v>
      </c>
      <c r="Y1913">
        <v>5.0999999999999996</v>
      </c>
      <c r="Z1913" t="s">
        <v>70</v>
      </c>
      <c r="AA1913" s="7">
        <f>VLOOKUP(Z1913,'S&amp;PRatingMapping'!$A$3:$B$24,2,0)</f>
        <v>5.7142857142857144</v>
      </c>
      <c r="AC1913">
        <v>8596</v>
      </c>
      <c r="AD1913">
        <v>8596</v>
      </c>
      <c r="AE1913">
        <v>87500000</v>
      </c>
      <c r="AR1913" t="e">
        <f>VLOOKUP(AQ1913,MoodysRatingMapping!$A$3:$B$23,2,0)</f>
        <v>#N/A</v>
      </c>
      <c r="AT1913" s="11">
        <v>5.0999999999999996</v>
      </c>
      <c r="AU1913" t="s">
        <v>70</v>
      </c>
      <c r="AV1913" s="15">
        <f>VLOOKUP(AU1913,'S&amp;PRatingMapping'!$A$3:$B$24,2,0)</f>
        <v>5.7142857142857144</v>
      </c>
      <c r="AX1913">
        <v>87500000</v>
      </c>
      <c r="BK1913" t="e">
        <f>VLOOKUP(BJ1913,MoodysRatingMapping!$A$3:$B$23,2,0)</f>
        <v>#N/A</v>
      </c>
      <c r="BM1913" s="11">
        <v>5.0999999999999996</v>
      </c>
      <c r="BN1913" t="s">
        <v>70</v>
      </c>
      <c r="BO1913" s="15">
        <f>VLOOKUP(BN1913,'S&amp;PRatingMapping'!$A$3:$B$24,2,0)</f>
        <v>5.7142857142857144</v>
      </c>
      <c r="BQ1913">
        <v>87500000</v>
      </c>
      <c r="CD1913" t="e">
        <f>VLOOKUP(CC1913,MoodysRatingMapping!$A$3:$B$23,2,0)</f>
        <v>#N/A</v>
      </c>
      <c r="CF1913" s="11" t="s">
        <v>29</v>
      </c>
      <c r="CG1913" t="s">
        <v>84</v>
      </c>
      <c r="CH1913" s="15">
        <f>VLOOKUP(CG1913,'S&amp;PRatingMapping'!$A$3:$B$24,2,0)</f>
        <v>5.2857142857142856</v>
      </c>
    </row>
    <row r="1914" spans="1:86" x14ac:dyDescent="0.25">
      <c r="A1914" s="2">
        <v>43007</v>
      </c>
      <c r="B1914">
        <v>7</v>
      </c>
      <c r="C1914">
        <v>86222</v>
      </c>
      <c r="D1914">
        <v>0.90000000000000036</v>
      </c>
      <c r="E1914">
        <v>1</v>
      </c>
      <c r="F1914">
        <v>0</v>
      </c>
      <c r="G1914">
        <v>0</v>
      </c>
      <c r="H1914">
        <v>0</v>
      </c>
      <c r="I1914">
        <v>4000000</v>
      </c>
      <c r="J1914" s="9" t="s">
        <v>32</v>
      </c>
      <c r="K1914">
        <v>3</v>
      </c>
      <c r="L1914" t="s">
        <v>41</v>
      </c>
      <c r="M1914">
        <v>0.37409999999999999</v>
      </c>
      <c r="N1914">
        <v>-6</v>
      </c>
      <c r="W1914" t="e">
        <f>VLOOKUP(V1914,MoodysRatingMapping!$A$3:$B$23,2,0)</f>
        <v>#N/A</v>
      </c>
      <c r="AA1914" s="7" t="e">
        <f>VLOOKUP(Z1914,'S&amp;PRatingMapping'!$A$3:$B$24,2,0)</f>
        <v>#N/A</v>
      </c>
      <c r="AC1914">
        <v>8632</v>
      </c>
      <c r="AD1914">
        <v>8632</v>
      </c>
      <c r="AE1914">
        <v>4000000</v>
      </c>
      <c r="AF1914" t="s">
        <v>32</v>
      </c>
      <c r="AG1914">
        <v>3</v>
      </c>
      <c r="AH1914" t="s">
        <v>41</v>
      </c>
      <c r="AI1914">
        <v>3.986E-2</v>
      </c>
      <c r="AJ1914">
        <v>-4</v>
      </c>
      <c r="AR1914" t="e">
        <f>VLOOKUP(AQ1914,MoodysRatingMapping!$A$3:$B$23,2,0)</f>
        <v>#N/A</v>
      </c>
      <c r="AV1914" s="15" t="e">
        <f>VLOOKUP(AU1914,'S&amp;PRatingMapping'!$A$3:$B$24,2,0)</f>
        <v>#N/A</v>
      </c>
      <c r="AX1914">
        <v>4000000</v>
      </c>
      <c r="AY1914" t="s">
        <v>32</v>
      </c>
      <c r="AZ1914">
        <v>3</v>
      </c>
      <c r="BA1914" t="s">
        <v>41</v>
      </c>
      <c r="BB1914">
        <v>4.376E-2</v>
      </c>
      <c r="BC1914">
        <v>-4</v>
      </c>
      <c r="BK1914" t="e">
        <f>VLOOKUP(BJ1914,MoodysRatingMapping!$A$3:$B$23,2,0)</f>
        <v>#N/A</v>
      </c>
      <c r="BO1914" s="15" t="e">
        <f>VLOOKUP(BN1914,'S&amp;PRatingMapping'!$A$3:$B$24,2,0)</f>
        <v>#N/A</v>
      </c>
      <c r="BQ1914">
        <v>3700000</v>
      </c>
      <c r="BR1914" s="11" t="s">
        <v>32</v>
      </c>
      <c r="BS1914">
        <v>3</v>
      </c>
      <c r="BT1914" t="s">
        <v>41</v>
      </c>
      <c r="BU1914">
        <v>4.4880000000000003E-2</v>
      </c>
      <c r="BV1914">
        <v>-4</v>
      </c>
      <c r="CD1914" t="e">
        <f>VLOOKUP(CC1914,MoodysRatingMapping!$A$3:$B$23,2,0)</f>
        <v>#N/A</v>
      </c>
      <c r="CH1914" s="15" t="e">
        <f>VLOOKUP(CG1914,'S&amp;PRatingMapping'!$A$3:$B$24,2,0)</f>
        <v>#N/A</v>
      </c>
    </row>
    <row r="1915" spans="1:86" x14ac:dyDescent="0.25">
      <c r="A1915" s="2">
        <v>41820</v>
      </c>
      <c r="B1915">
        <v>8.1</v>
      </c>
      <c r="C1915">
        <v>86237</v>
      </c>
      <c r="D1915">
        <v>1.1000000000000001</v>
      </c>
      <c r="E1915">
        <v>1</v>
      </c>
      <c r="F1915">
        <v>0</v>
      </c>
      <c r="G1915">
        <v>0</v>
      </c>
      <c r="H1915">
        <v>0</v>
      </c>
      <c r="I1915">
        <v>22000000</v>
      </c>
      <c r="J1915" s="9">
        <v>2.1</v>
      </c>
      <c r="K1915">
        <v>2</v>
      </c>
      <c r="L1915" t="s">
        <v>41</v>
      </c>
      <c r="M1915">
        <v>0.14288000000000001</v>
      </c>
      <c r="N1915">
        <v>-8</v>
      </c>
      <c r="Q1915" s="11" t="s">
        <v>30</v>
      </c>
      <c r="R1915" t="s">
        <v>41</v>
      </c>
      <c r="S1915">
        <v>31.677800000000001</v>
      </c>
      <c r="T1915">
        <v>-9</v>
      </c>
      <c r="U1915" s="11">
        <v>2.1</v>
      </c>
      <c r="V1915" t="s">
        <v>60</v>
      </c>
      <c r="W1915">
        <f>VLOOKUP(V1915,MoodysRatingMapping!$A$3:$B$23,2,0)</f>
        <v>2.8000000000000003</v>
      </c>
      <c r="X1915">
        <v>-8</v>
      </c>
      <c r="Y1915">
        <v>2.1</v>
      </c>
      <c r="Z1915" t="s">
        <v>80</v>
      </c>
      <c r="AA1915" s="7">
        <f>VLOOKUP(Z1915,'S&amp;PRatingMapping'!$A$3:$B$24,2,0)</f>
        <v>2.714285714285714</v>
      </c>
      <c r="AC1915">
        <v>8643</v>
      </c>
      <c r="AD1915">
        <v>8643</v>
      </c>
      <c r="AE1915">
        <v>14700000</v>
      </c>
      <c r="AF1915" t="s">
        <v>35</v>
      </c>
      <c r="AG1915">
        <v>3</v>
      </c>
      <c r="AH1915" t="s">
        <v>41</v>
      </c>
      <c r="AI1915">
        <v>0.182</v>
      </c>
      <c r="AJ1915">
        <v>-6</v>
      </c>
      <c r="AL1915" t="s">
        <v>30</v>
      </c>
      <c r="AM1915" t="s">
        <v>41</v>
      </c>
      <c r="AN1915">
        <v>35.557248999999999</v>
      </c>
      <c r="AO1915">
        <v>-8</v>
      </c>
      <c r="AP1915" s="11">
        <v>2.1</v>
      </c>
      <c r="AQ1915" t="s">
        <v>60</v>
      </c>
      <c r="AR1915">
        <f>VLOOKUP(AQ1915,MoodysRatingMapping!$A$3:$B$23,2,0)</f>
        <v>2.8000000000000003</v>
      </c>
      <c r="AS1915">
        <v>-7</v>
      </c>
      <c r="AT1915" s="11">
        <v>2.1</v>
      </c>
      <c r="AU1915" t="s">
        <v>80</v>
      </c>
      <c r="AV1915" s="15">
        <f>VLOOKUP(AU1915,'S&amp;PRatingMapping'!$A$3:$B$24,2,0)</f>
        <v>2.714285714285714</v>
      </c>
      <c r="AX1915">
        <v>14700000</v>
      </c>
      <c r="AY1915" t="s">
        <v>35</v>
      </c>
      <c r="AZ1915">
        <v>3</v>
      </c>
      <c r="BA1915" t="s">
        <v>41</v>
      </c>
      <c r="BB1915">
        <v>0.21809000000000001</v>
      </c>
      <c r="BC1915">
        <v>-6</v>
      </c>
      <c r="BE1915" s="11" t="s">
        <v>30</v>
      </c>
      <c r="BF1915" t="s">
        <v>41</v>
      </c>
      <c r="BG1915">
        <v>35.714494000000002</v>
      </c>
      <c r="BH1915">
        <v>-8</v>
      </c>
      <c r="BI1915" s="11">
        <v>2.1</v>
      </c>
      <c r="BJ1915" t="s">
        <v>60</v>
      </c>
      <c r="BK1915">
        <f>VLOOKUP(BJ1915,MoodysRatingMapping!$A$3:$B$23,2,0)</f>
        <v>2.8000000000000003</v>
      </c>
      <c r="BL1915">
        <v>-7</v>
      </c>
      <c r="BM1915" s="11">
        <v>2.1</v>
      </c>
      <c r="BN1915" t="s">
        <v>80</v>
      </c>
      <c r="BO1915" s="15">
        <f>VLOOKUP(BN1915,'S&amp;PRatingMapping'!$A$3:$B$24,2,0)</f>
        <v>2.714285714285714</v>
      </c>
      <c r="BQ1915">
        <v>12200000</v>
      </c>
      <c r="BR1915" s="11" t="s">
        <v>29</v>
      </c>
      <c r="BS1915">
        <v>4</v>
      </c>
      <c r="BT1915" t="s">
        <v>41</v>
      </c>
      <c r="BU1915">
        <v>0.23723</v>
      </c>
      <c r="BV1915">
        <v>-5</v>
      </c>
      <c r="BX1915" t="s">
        <v>30</v>
      </c>
      <c r="BY1915" t="s">
        <v>41</v>
      </c>
      <c r="BZ1915">
        <v>36.200220000000002</v>
      </c>
      <c r="CA1915">
        <v>-8</v>
      </c>
      <c r="CB1915" t="s">
        <v>34</v>
      </c>
      <c r="CC1915" t="s">
        <v>60</v>
      </c>
      <c r="CD1915">
        <f>VLOOKUP(CC1915,MoodysRatingMapping!$A$3:$B$23,2,0)</f>
        <v>2.8000000000000003</v>
      </c>
      <c r="CE1915">
        <v>-7</v>
      </c>
      <c r="CF1915" s="11">
        <v>2.1</v>
      </c>
      <c r="CG1915" t="s">
        <v>80</v>
      </c>
      <c r="CH1915" s="15">
        <f>VLOOKUP(CG1915,'S&amp;PRatingMapping'!$A$3:$B$24,2,0)</f>
        <v>2.714285714285714</v>
      </c>
    </row>
    <row r="1916" spans="1:86" x14ac:dyDescent="0.25">
      <c r="A1916" s="2">
        <v>42247</v>
      </c>
      <c r="B1916">
        <v>8.1999999999999993</v>
      </c>
      <c r="C1916">
        <v>86237</v>
      </c>
      <c r="D1916">
        <v>9.9999999999999645E-2</v>
      </c>
      <c r="E1916">
        <v>1</v>
      </c>
      <c r="F1916">
        <v>0</v>
      </c>
      <c r="G1916">
        <v>0</v>
      </c>
      <c r="H1916">
        <v>0</v>
      </c>
      <c r="I1916">
        <v>22000000</v>
      </c>
      <c r="J1916" s="9">
        <v>2.1</v>
      </c>
      <c r="K1916">
        <v>2</v>
      </c>
      <c r="L1916" t="s">
        <v>41</v>
      </c>
      <c r="M1916">
        <v>0.13696</v>
      </c>
      <c r="N1916">
        <v>-9</v>
      </c>
      <c r="Q1916" s="11">
        <v>2.1</v>
      </c>
      <c r="R1916" t="s">
        <v>41</v>
      </c>
      <c r="S1916">
        <v>39.261854</v>
      </c>
      <c r="T1916">
        <v>-9</v>
      </c>
      <c r="U1916" s="11">
        <v>2.1</v>
      </c>
      <c r="V1916" t="s">
        <v>60</v>
      </c>
      <c r="W1916">
        <f>VLOOKUP(V1916,MoodysRatingMapping!$A$3:$B$23,2,0)</f>
        <v>2.8000000000000003</v>
      </c>
      <c r="X1916">
        <v>-9</v>
      </c>
      <c r="Y1916">
        <v>2.1</v>
      </c>
      <c r="Z1916" t="s">
        <v>80</v>
      </c>
      <c r="AA1916" s="7">
        <f>VLOOKUP(Z1916,'S&amp;PRatingMapping'!$A$3:$B$24,2,0)</f>
        <v>2.714285714285714</v>
      </c>
      <c r="AC1916">
        <v>8657</v>
      </c>
      <c r="AD1916">
        <v>8657</v>
      </c>
      <c r="AE1916">
        <v>22000000</v>
      </c>
      <c r="AF1916" t="s">
        <v>30</v>
      </c>
      <c r="AG1916">
        <v>1</v>
      </c>
      <c r="AH1916" t="s">
        <v>41</v>
      </c>
      <c r="AI1916">
        <v>9.6320000000000003E-2</v>
      </c>
      <c r="AJ1916">
        <v>-9</v>
      </c>
      <c r="AL1916" t="s">
        <v>34</v>
      </c>
      <c r="AM1916" t="s">
        <v>41</v>
      </c>
      <c r="AN1916">
        <v>33.301937000000002</v>
      </c>
      <c r="AO1916">
        <v>-8</v>
      </c>
      <c r="AP1916" s="11">
        <v>2.1</v>
      </c>
      <c r="AQ1916" t="s">
        <v>60</v>
      </c>
      <c r="AR1916">
        <f>VLOOKUP(AQ1916,MoodysRatingMapping!$A$3:$B$23,2,0)</f>
        <v>2.8000000000000003</v>
      </c>
      <c r="AS1916">
        <v>-8</v>
      </c>
      <c r="AT1916" s="11">
        <v>2.1</v>
      </c>
      <c r="AU1916" t="s">
        <v>80</v>
      </c>
      <c r="AV1916" s="15">
        <f>VLOOKUP(AU1916,'S&amp;PRatingMapping'!$A$3:$B$24,2,0)</f>
        <v>2.714285714285714</v>
      </c>
      <c r="AX1916">
        <v>22000000</v>
      </c>
      <c r="AY1916" t="s">
        <v>30</v>
      </c>
      <c r="AZ1916">
        <v>1</v>
      </c>
      <c r="BA1916" t="s">
        <v>41</v>
      </c>
      <c r="BB1916">
        <v>0.1055</v>
      </c>
      <c r="BC1916">
        <v>-9</v>
      </c>
      <c r="BE1916" s="11">
        <v>2.1</v>
      </c>
      <c r="BF1916" t="s">
        <v>41</v>
      </c>
      <c r="BG1916">
        <v>33.653688000000002</v>
      </c>
      <c r="BH1916">
        <v>-8</v>
      </c>
      <c r="BI1916" s="11">
        <v>2.1</v>
      </c>
      <c r="BJ1916" t="s">
        <v>60</v>
      </c>
      <c r="BK1916">
        <f>VLOOKUP(BJ1916,MoodysRatingMapping!$A$3:$B$23,2,0)</f>
        <v>2.8000000000000003</v>
      </c>
      <c r="BL1916">
        <v>-8</v>
      </c>
      <c r="BM1916" s="11">
        <v>2.1</v>
      </c>
      <c r="BN1916" t="s">
        <v>80</v>
      </c>
      <c r="BO1916" s="15">
        <f>VLOOKUP(BN1916,'S&amp;PRatingMapping'!$A$3:$B$24,2,0)</f>
        <v>2.714285714285714</v>
      </c>
      <c r="BQ1916">
        <v>22000000</v>
      </c>
      <c r="BR1916" s="11" t="s">
        <v>30</v>
      </c>
      <c r="BS1916">
        <v>1</v>
      </c>
      <c r="BT1916" t="s">
        <v>41</v>
      </c>
      <c r="BU1916">
        <v>0.10843</v>
      </c>
      <c r="BV1916">
        <v>-9</v>
      </c>
      <c r="BX1916" t="s">
        <v>30</v>
      </c>
      <c r="BY1916" t="s">
        <v>41</v>
      </c>
      <c r="BZ1916">
        <v>30.903462999999999</v>
      </c>
      <c r="CA1916">
        <v>-9</v>
      </c>
      <c r="CB1916" t="s">
        <v>34</v>
      </c>
      <c r="CC1916" t="s">
        <v>60</v>
      </c>
      <c r="CD1916">
        <f>VLOOKUP(CC1916,MoodysRatingMapping!$A$3:$B$23,2,0)</f>
        <v>2.8000000000000003</v>
      </c>
      <c r="CE1916">
        <v>-8</v>
      </c>
      <c r="CF1916" s="11">
        <v>2.1</v>
      </c>
      <c r="CG1916" t="s">
        <v>80</v>
      </c>
      <c r="CH1916" s="15">
        <f>VLOOKUP(CG1916,'S&amp;PRatingMapping'!$A$3:$B$24,2,0)</f>
        <v>2.714285714285714</v>
      </c>
    </row>
    <row r="1917" spans="1:86" x14ac:dyDescent="0.25">
      <c r="A1917" s="2">
        <v>43159</v>
      </c>
      <c r="B1917">
        <v>3</v>
      </c>
      <c r="C1917">
        <v>86241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100000000</v>
      </c>
      <c r="J1917" s="9">
        <v>8.1</v>
      </c>
      <c r="K1917">
        <v>1</v>
      </c>
      <c r="L1917" t="s">
        <v>41</v>
      </c>
      <c r="M1917">
        <v>1.9372</v>
      </c>
      <c r="N1917">
        <v>7</v>
      </c>
      <c r="W1917" t="e">
        <f>VLOOKUP(V1917,MoodysRatingMapping!$A$3:$B$23,2,0)</f>
        <v>#N/A</v>
      </c>
      <c r="AA1917" s="7" t="e">
        <f>VLOOKUP(Z1917,'S&amp;PRatingMapping'!$A$3:$B$24,2,0)</f>
        <v>#N/A</v>
      </c>
      <c r="AC1917">
        <v>86119</v>
      </c>
      <c r="AD1917">
        <v>86119</v>
      </c>
      <c r="AE1917">
        <v>100000000</v>
      </c>
      <c r="AF1917" t="s">
        <v>39</v>
      </c>
      <c r="AG1917">
        <v>9</v>
      </c>
      <c r="AH1917" t="s">
        <v>41</v>
      </c>
      <c r="AI1917">
        <v>1.07931</v>
      </c>
      <c r="AJ1917">
        <v>7</v>
      </c>
      <c r="AR1917" t="e">
        <f>VLOOKUP(AQ1917,MoodysRatingMapping!$A$3:$B$23,2,0)</f>
        <v>#N/A</v>
      </c>
      <c r="AV1917" s="15" t="e">
        <f>VLOOKUP(AU1917,'S&amp;PRatingMapping'!$A$3:$B$24,2,0)</f>
        <v>#N/A</v>
      </c>
      <c r="AX1917">
        <v>100000000</v>
      </c>
      <c r="AY1917" t="s">
        <v>39</v>
      </c>
      <c r="AZ1917">
        <v>9</v>
      </c>
      <c r="BA1917" t="s">
        <v>41</v>
      </c>
      <c r="BB1917">
        <v>1.1156999999999999</v>
      </c>
      <c r="BC1917">
        <v>7</v>
      </c>
      <c r="BK1917" t="e">
        <f>VLOOKUP(BJ1917,MoodysRatingMapping!$A$3:$B$23,2,0)</f>
        <v>#N/A</v>
      </c>
      <c r="BO1917" s="15" t="e">
        <f>VLOOKUP(BN1917,'S&amp;PRatingMapping'!$A$3:$B$24,2,0)</f>
        <v>#N/A</v>
      </c>
      <c r="BQ1917">
        <v>100000000</v>
      </c>
      <c r="BR1917" s="11" t="s">
        <v>39</v>
      </c>
      <c r="BS1917">
        <v>9</v>
      </c>
      <c r="BT1917" t="s">
        <v>41</v>
      </c>
      <c r="BU1917">
        <v>0.96893999999999991</v>
      </c>
      <c r="BV1917">
        <v>7</v>
      </c>
      <c r="CD1917" t="e">
        <f>VLOOKUP(CC1917,MoodysRatingMapping!$A$3:$B$23,2,0)</f>
        <v>#N/A</v>
      </c>
      <c r="CH1917" s="15" t="e">
        <f>VLOOKUP(CG1917,'S&amp;PRatingMapping'!$A$3:$B$24,2,0)</f>
        <v>#N/A</v>
      </c>
    </row>
    <row r="1918" spans="1:86" x14ac:dyDescent="0.25">
      <c r="A1918" s="2">
        <v>42978</v>
      </c>
      <c r="B1918">
        <v>5.0999999999999996</v>
      </c>
      <c r="C1918">
        <v>86250</v>
      </c>
      <c r="D1918">
        <v>1.1000000000000001</v>
      </c>
      <c r="E1918">
        <v>1</v>
      </c>
      <c r="F1918">
        <v>0</v>
      </c>
      <c r="G1918">
        <v>0</v>
      </c>
      <c r="H1918">
        <v>0</v>
      </c>
      <c r="I1918">
        <v>10566037.74</v>
      </c>
      <c r="J1918" s="9">
        <v>5.0999999999999996</v>
      </c>
      <c r="K1918">
        <v>5</v>
      </c>
      <c r="L1918" t="s">
        <v>41</v>
      </c>
      <c r="M1918">
        <v>0.21740000000000001</v>
      </c>
      <c r="U1918" s="11" t="s">
        <v>29</v>
      </c>
      <c r="V1918" t="s">
        <v>48</v>
      </c>
      <c r="W1918">
        <f>VLOOKUP(V1918,MoodysRatingMapping!$A$3:$B$23,2,0)</f>
        <v>5.5000000000000009</v>
      </c>
      <c r="X1918">
        <v>-1</v>
      </c>
      <c r="Y1918">
        <v>3.3</v>
      </c>
      <c r="Z1918" t="s">
        <v>81</v>
      </c>
      <c r="AA1918" s="7">
        <f>VLOOKUP(Z1918,'S&amp;PRatingMapping'!$A$3:$B$24,2,0)</f>
        <v>4.8571428571428568</v>
      </c>
      <c r="AC1918">
        <v>86126</v>
      </c>
      <c r="AD1918">
        <v>86126</v>
      </c>
      <c r="AE1918">
        <v>10566037.74</v>
      </c>
      <c r="AF1918" t="s">
        <v>29</v>
      </c>
      <c r="AG1918">
        <v>4</v>
      </c>
      <c r="AH1918" t="s">
        <v>41</v>
      </c>
      <c r="AI1918">
        <v>9.7739999999999994E-2</v>
      </c>
      <c r="AJ1918">
        <v>0</v>
      </c>
      <c r="AP1918" s="11" t="s">
        <v>29</v>
      </c>
      <c r="AQ1918" t="s">
        <v>48</v>
      </c>
      <c r="AR1918">
        <f>VLOOKUP(AQ1918,MoodysRatingMapping!$A$3:$B$23,2,0)</f>
        <v>5.5000000000000009</v>
      </c>
      <c r="AS1918">
        <v>0</v>
      </c>
      <c r="AT1918" s="11">
        <v>3.3</v>
      </c>
      <c r="AU1918" t="s">
        <v>81</v>
      </c>
      <c r="AV1918" s="15">
        <f>VLOOKUP(AU1918,'S&amp;PRatingMapping'!$A$3:$B$24,2,0)</f>
        <v>4.8571428571428568</v>
      </c>
      <c r="AX1918">
        <v>100000000</v>
      </c>
      <c r="AY1918" t="s">
        <v>33</v>
      </c>
      <c r="AZ1918">
        <v>10</v>
      </c>
      <c r="BA1918" t="s">
        <v>41</v>
      </c>
      <c r="BB1918">
        <v>1.4746699999999999</v>
      </c>
      <c r="BC1918">
        <v>7</v>
      </c>
      <c r="BK1918" t="e">
        <f>VLOOKUP(BJ1918,MoodysRatingMapping!$A$3:$B$23,2,0)</f>
        <v>#N/A</v>
      </c>
      <c r="BO1918" s="15" t="e">
        <f>VLOOKUP(BN1918,'S&amp;PRatingMapping'!$A$3:$B$24,2,0)</f>
        <v>#N/A</v>
      </c>
      <c r="BQ1918">
        <v>100000000</v>
      </c>
      <c r="BR1918" s="11">
        <v>8.1</v>
      </c>
      <c r="BS1918">
        <v>10</v>
      </c>
      <c r="BT1918" t="s">
        <v>41</v>
      </c>
      <c r="BU1918">
        <v>2.2597</v>
      </c>
      <c r="BV1918">
        <v>7</v>
      </c>
      <c r="CD1918" t="e">
        <f>VLOOKUP(CC1918,MoodysRatingMapping!$A$3:$B$23,2,0)</f>
        <v>#N/A</v>
      </c>
      <c r="CH1918" s="15" t="e">
        <f>VLOOKUP(CG1918,'S&amp;PRatingMapping'!$A$3:$B$24,2,0)</f>
        <v>#N/A</v>
      </c>
    </row>
    <row r="1919" spans="1:86" x14ac:dyDescent="0.25">
      <c r="A1919" s="2">
        <v>42766</v>
      </c>
      <c r="B1919">
        <v>7</v>
      </c>
      <c r="C1919">
        <v>86267</v>
      </c>
      <c r="D1919">
        <v>4.7</v>
      </c>
      <c r="E1919">
        <v>1</v>
      </c>
      <c r="F1919">
        <v>0</v>
      </c>
      <c r="G1919">
        <v>0</v>
      </c>
      <c r="H1919">
        <v>0</v>
      </c>
      <c r="I1919">
        <v>18970191.350000001</v>
      </c>
      <c r="W1919" t="e">
        <f>VLOOKUP(V1919,MoodysRatingMapping!$A$3:$B$23,2,0)</f>
        <v>#N/A</v>
      </c>
      <c r="Y1919">
        <v>2.2000000000000002</v>
      </c>
      <c r="Z1919" t="s">
        <v>71</v>
      </c>
      <c r="AA1919" s="7">
        <f>VLOOKUP(Z1919,'S&amp;PRatingMapping'!$A$3:$B$24,2,0)</f>
        <v>3.1428571428571423</v>
      </c>
      <c r="AC1919">
        <v>86131</v>
      </c>
      <c r="AD1919">
        <v>86131</v>
      </c>
      <c r="AE1919">
        <v>15130216.42</v>
      </c>
      <c r="AR1919" t="e">
        <f>VLOOKUP(AQ1919,MoodysRatingMapping!$A$3:$B$23,2,0)</f>
        <v>#N/A</v>
      </c>
      <c r="AT1919" s="11">
        <v>2.2000000000000002</v>
      </c>
      <c r="AU1919" t="s">
        <v>71</v>
      </c>
      <c r="AV1919" s="15">
        <f>VLOOKUP(AU1919,'S&amp;PRatingMapping'!$A$3:$B$24,2,0)</f>
        <v>3.1428571428571423</v>
      </c>
      <c r="AX1919">
        <v>3950889.01</v>
      </c>
      <c r="BK1919" t="e">
        <f>VLOOKUP(BJ1919,MoodysRatingMapping!$A$3:$B$23,2,0)</f>
        <v>#N/A</v>
      </c>
      <c r="BM1919" s="11">
        <v>2.2000000000000002</v>
      </c>
      <c r="BN1919" t="s">
        <v>71</v>
      </c>
      <c r="BO1919" s="15">
        <f>VLOOKUP(BN1919,'S&amp;PRatingMapping'!$A$3:$B$24,2,0)</f>
        <v>3.1428571428571423</v>
      </c>
      <c r="BQ1919">
        <v>116970.2</v>
      </c>
      <c r="CD1919" t="e">
        <f>VLOOKUP(CC1919,MoodysRatingMapping!$A$3:$B$23,2,0)</f>
        <v>#N/A</v>
      </c>
      <c r="CF1919" s="11">
        <v>2.2000000000000002</v>
      </c>
      <c r="CG1919" t="s">
        <v>71</v>
      </c>
      <c r="CH1919" s="15">
        <f>VLOOKUP(CG1919,'S&amp;PRatingMapping'!$A$3:$B$24,2,0)</f>
        <v>3.1428571428571423</v>
      </c>
    </row>
    <row r="1920" spans="1:86" x14ac:dyDescent="0.25">
      <c r="A1920" s="2">
        <v>41912</v>
      </c>
      <c r="B1920">
        <v>5.2</v>
      </c>
      <c r="C1920">
        <v>86303</v>
      </c>
      <c r="D1920">
        <v>0.10000000000000051</v>
      </c>
      <c r="E1920">
        <v>1</v>
      </c>
      <c r="F1920">
        <v>0</v>
      </c>
      <c r="G1920">
        <v>0</v>
      </c>
      <c r="H1920">
        <v>0</v>
      </c>
      <c r="I1920">
        <v>3824591.17</v>
      </c>
      <c r="W1920" t="e">
        <f>VLOOKUP(V1920,MoodysRatingMapping!$A$3:$B$23,2,0)</f>
        <v>#N/A</v>
      </c>
      <c r="AA1920" s="7" t="e">
        <f>VLOOKUP(Z1920,'S&amp;PRatingMapping'!$A$3:$B$24,2,0)</f>
        <v>#N/A</v>
      </c>
      <c r="AC1920">
        <v>86226</v>
      </c>
      <c r="AD1920">
        <v>86226</v>
      </c>
      <c r="AE1920">
        <v>3000000</v>
      </c>
      <c r="AR1920" t="e">
        <f>VLOOKUP(AQ1920,MoodysRatingMapping!$A$3:$B$23,2,0)</f>
        <v>#N/A</v>
      </c>
      <c r="AV1920" s="15" t="e">
        <f>VLOOKUP(AU1920,'S&amp;PRatingMapping'!$A$3:$B$24,2,0)</f>
        <v>#N/A</v>
      </c>
      <c r="AX1920">
        <v>3000000</v>
      </c>
      <c r="BK1920" t="e">
        <f>VLOOKUP(BJ1920,MoodysRatingMapping!$A$3:$B$23,2,0)</f>
        <v>#N/A</v>
      </c>
      <c r="BO1920" s="15" t="e">
        <f>VLOOKUP(BN1920,'S&amp;PRatingMapping'!$A$3:$B$24,2,0)</f>
        <v>#N/A</v>
      </c>
      <c r="BQ1920">
        <v>3000000</v>
      </c>
      <c r="CD1920" t="e">
        <f>VLOOKUP(CC1920,MoodysRatingMapping!$A$3:$B$23,2,0)</f>
        <v>#N/A</v>
      </c>
      <c r="CH1920" s="15" t="e">
        <f>VLOOKUP(CG1920,'S&amp;PRatingMapping'!$A$3:$B$24,2,0)</f>
        <v>#N/A</v>
      </c>
    </row>
    <row r="1921" spans="1:87" x14ac:dyDescent="0.25">
      <c r="A1921" s="2">
        <v>42521</v>
      </c>
      <c r="B1921">
        <v>6.1</v>
      </c>
      <c r="C1921">
        <v>86303</v>
      </c>
      <c r="D1921">
        <v>0.89999999999999947</v>
      </c>
      <c r="E1921">
        <v>1</v>
      </c>
      <c r="F1921">
        <v>0</v>
      </c>
      <c r="G1921">
        <v>0</v>
      </c>
      <c r="H1921">
        <v>0</v>
      </c>
      <c r="I1921">
        <v>359036.89</v>
      </c>
      <c r="W1921" t="e">
        <f>VLOOKUP(V1921,MoodysRatingMapping!$A$3:$B$23,2,0)</f>
        <v>#N/A</v>
      </c>
      <c r="AA1921" s="7" t="e">
        <f>VLOOKUP(Z1921,'S&amp;PRatingMapping'!$A$3:$B$24,2,0)</f>
        <v>#N/A</v>
      </c>
      <c r="AC1921">
        <v>8623</v>
      </c>
      <c r="AD1921">
        <v>8623</v>
      </c>
      <c r="AE1921">
        <v>800452.5</v>
      </c>
      <c r="AR1921" t="e">
        <f>VLOOKUP(AQ1921,MoodysRatingMapping!$A$3:$B$23,2,0)</f>
        <v>#N/A</v>
      </c>
      <c r="AV1921" s="15" t="e">
        <f>VLOOKUP(AU1921,'S&amp;PRatingMapping'!$A$3:$B$24,2,0)</f>
        <v>#N/A</v>
      </c>
      <c r="AX1921">
        <v>3000000</v>
      </c>
      <c r="BK1921" t="e">
        <f>VLOOKUP(BJ1921,MoodysRatingMapping!$A$3:$B$23,2,0)</f>
        <v>#N/A</v>
      </c>
      <c r="BO1921" s="15" t="e">
        <f>VLOOKUP(BN1921,'S&amp;PRatingMapping'!$A$3:$B$24,2,0)</f>
        <v>#N/A</v>
      </c>
      <c r="BQ1921">
        <v>3000000</v>
      </c>
      <c r="CD1921" t="e">
        <f>VLOOKUP(CC1921,MoodysRatingMapping!$A$3:$B$23,2,0)</f>
        <v>#N/A</v>
      </c>
      <c r="CH1921" s="15" t="e">
        <f>VLOOKUP(CG1921,'S&amp;PRatingMapping'!$A$3:$B$24,2,0)</f>
        <v>#N/A</v>
      </c>
    </row>
    <row r="1922" spans="1:87" x14ac:dyDescent="0.25">
      <c r="A1922" s="2">
        <v>41820</v>
      </c>
      <c r="B1922">
        <v>6.2</v>
      </c>
      <c r="C1922">
        <v>86326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1530030.57</v>
      </c>
      <c r="J1922" s="9">
        <v>6.2</v>
      </c>
      <c r="K1922">
        <v>8</v>
      </c>
      <c r="L1922" t="s">
        <v>41</v>
      </c>
      <c r="M1922">
        <v>1.6719999999999999</v>
      </c>
      <c r="W1922" t="e">
        <f>VLOOKUP(V1922,MoodysRatingMapping!$A$3:$B$23,2,0)</f>
        <v>#N/A</v>
      </c>
      <c r="AA1922" s="7" t="e">
        <f>VLOOKUP(Z1922,'S&amp;PRatingMapping'!$A$3:$B$24,2,0)</f>
        <v>#N/A</v>
      </c>
      <c r="AC1922">
        <v>8628</v>
      </c>
      <c r="AD1922">
        <v>8628</v>
      </c>
      <c r="AE1922">
        <v>1731502.99</v>
      </c>
      <c r="AF1922" t="s">
        <v>36</v>
      </c>
      <c r="AG1922">
        <v>8</v>
      </c>
      <c r="AH1922" t="s">
        <v>41</v>
      </c>
      <c r="AI1922">
        <v>3.1408999999999998</v>
      </c>
      <c r="AJ1922">
        <v>2</v>
      </c>
      <c r="AR1922" t="e">
        <f>VLOOKUP(AQ1922,MoodysRatingMapping!$A$3:$B$23,2,0)</f>
        <v>#N/A</v>
      </c>
      <c r="AV1922" s="15" t="e">
        <f>VLOOKUP(AU1922,'S&amp;PRatingMapping'!$A$3:$B$24,2,0)</f>
        <v>#N/A</v>
      </c>
      <c r="AX1922">
        <v>1732897.67</v>
      </c>
      <c r="AY1922" t="s">
        <v>36</v>
      </c>
      <c r="AZ1922">
        <v>8</v>
      </c>
      <c r="BA1922" t="s">
        <v>41</v>
      </c>
      <c r="BB1922">
        <v>3.0848900000000001</v>
      </c>
      <c r="BC1922">
        <v>2</v>
      </c>
      <c r="BK1922" t="e">
        <f>VLOOKUP(BJ1922,MoodysRatingMapping!$A$3:$B$23,2,0)</f>
        <v>#N/A</v>
      </c>
      <c r="BO1922" s="15" t="e">
        <f>VLOOKUP(BN1922,'S&amp;PRatingMapping'!$A$3:$B$24,2,0)</f>
        <v>#N/A</v>
      </c>
      <c r="BQ1922">
        <v>1732053.84</v>
      </c>
      <c r="BR1922" s="11">
        <v>6.2</v>
      </c>
      <c r="BS1922">
        <v>8</v>
      </c>
      <c r="BT1922" t="s">
        <v>41</v>
      </c>
      <c r="BU1922">
        <v>3.1406100000000001</v>
      </c>
      <c r="BV1922">
        <v>2</v>
      </c>
      <c r="CD1922" t="e">
        <f>VLOOKUP(CC1922,MoodysRatingMapping!$A$3:$B$23,2,0)</f>
        <v>#N/A</v>
      </c>
      <c r="CH1922" s="15" t="e">
        <f>VLOOKUP(CG1922,'S&amp;PRatingMapping'!$A$3:$B$24,2,0)</f>
        <v>#N/A</v>
      </c>
    </row>
    <row r="1923" spans="1:87" x14ac:dyDescent="0.25">
      <c r="A1923" s="2">
        <v>42551</v>
      </c>
      <c r="B1923">
        <v>6.2</v>
      </c>
      <c r="C1923">
        <v>86326</v>
      </c>
      <c r="D1923">
        <v>0.10000000000000051</v>
      </c>
      <c r="E1923">
        <v>1</v>
      </c>
      <c r="F1923">
        <v>0</v>
      </c>
      <c r="G1923">
        <v>0</v>
      </c>
      <c r="H1923">
        <v>0</v>
      </c>
      <c r="I1923">
        <v>2001869.44</v>
      </c>
      <c r="J1923" s="9">
        <v>5.2</v>
      </c>
      <c r="K1923">
        <v>6</v>
      </c>
      <c r="L1923" t="s">
        <v>41</v>
      </c>
      <c r="M1923">
        <v>0.47482000000000002</v>
      </c>
      <c r="N1923">
        <v>-2</v>
      </c>
      <c r="W1923" t="e">
        <f>VLOOKUP(V1923,MoodysRatingMapping!$A$3:$B$23,2,0)</f>
        <v>#N/A</v>
      </c>
      <c r="AA1923" s="7" t="e">
        <f>VLOOKUP(Z1923,'S&amp;PRatingMapping'!$A$3:$B$24,2,0)</f>
        <v>#N/A</v>
      </c>
      <c r="AC1923">
        <v>8634</v>
      </c>
      <c r="AD1923">
        <v>8634</v>
      </c>
      <c r="AE1923">
        <v>2001998.4</v>
      </c>
      <c r="AF1923" t="s">
        <v>37</v>
      </c>
      <c r="AG1923">
        <v>6</v>
      </c>
      <c r="AH1923" t="s">
        <v>41</v>
      </c>
      <c r="AI1923">
        <v>0.79731000000000007</v>
      </c>
      <c r="AJ1923">
        <v>-1</v>
      </c>
      <c r="AR1923" t="e">
        <f>VLOOKUP(AQ1923,MoodysRatingMapping!$A$3:$B$23,2,0)</f>
        <v>#N/A</v>
      </c>
      <c r="AV1923" s="15" t="e">
        <f>VLOOKUP(AU1923,'S&amp;PRatingMapping'!$A$3:$B$24,2,0)</f>
        <v>#N/A</v>
      </c>
      <c r="AX1923">
        <v>2003954.6</v>
      </c>
      <c r="AY1923" t="s">
        <v>31</v>
      </c>
      <c r="AZ1923">
        <v>7</v>
      </c>
      <c r="BA1923" t="s">
        <v>41</v>
      </c>
      <c r="BB1923">
        <v>0.91559000000000001</v>
      </c>
      <c r="BC1923">
        <v>0</v>
      </c>
      <c r="BK1923" t="e">
        <f>VLOOKUP(BJ1923,MoodysRatingMapping!$A$3:$B$23,2,0)</f>
        <v>#N/A</v>
      </c>
      <c r="BO1923" s="15" t="e">
        <f>VLOOKUP(BN1923,'S&amp;PRatingMapping'!$A$3:$B$24,2,0)</f>
        <v>#N/A</v>
      </c>
      <c r="BQ1923">
        <v>2004090.94</v>
      </c>
      <c r="BR1923" s="11">
        <v>6.1</v>
      </c>
      <c r="BS1923">
        <v>7</v>
      </c>
      <c r="BT1923" t="s">
        <v>41</v>
      </c>
      <c r="BU1923">
        <v>0.85503999999999991</v>
      </c>
      <c r="BV1923">
        <v>0</v>
      </c>
      <c r="CD1923" t="e">
        <f>VLOOKUP(CC1923,MoodysRatingMapping!$A$3:$B$23,2,0)</f>
        <v>#N/A</v>
      </c>
      <c r="CH1923" s="15" t="e">
        <f>VLOOKUP(CG1923,'S&amp;PRatingMapping'!$A$3:$B$24,2,0)</f>
        <v>#N/A</v>
      </c>
    </row>
    <row r="1924" spans="1:87" x14ac:dyDescent="0.25">
      <c r="A1924" s="2">
        <v>41851</v>
      </c>
      <c r="B1924">
        <v>6.2</v>
      </c>
      <c r="C1924">
        <v>86336</v>
      </c>
      <c r="D1924">
        <v>0.10000000000000051</v>
      </c>
      <c r="E1924">
        <v>1</v>
      </c>
      <c r="F1924">
        <v>0</v>
      </c>
      <c r="G1924">
        <v>0</v>
      </c>
      <c r="H1924">
        <v>0</v>
      </c>
      <c r="I1924">
        <v>38253046.130000003</v>
      </c>
      <c r="J1924" s="9">
        <v>2.1</v>
      </c>
      <c r="K1924">
        <v>2</v>
      </c>
      <c r="L1924" t="s">
        <v>42</v>
      </c>
      <c r="M1924">
        <v>0.1421</v>
      </c>
      <c r="N1924">
        <v>-6</v>
      </c>
      <c r="O1924" t="s">
        <v>42</v>
      </c>
      <c r="P1924">
        <v>99.840999999999994</v>
      </c>
      <c r="W1924" t="e">
        <f>VLOOKUP(V1924,MoodysRatingMapping!$A$3:$B$23,2,0)</f>
        <v>#N/A</v>
      </c>
      <c r="AA1924" s="7" t="e">
        <f>VLOOKUP(Z1924,'S&amp;PRatingMapping'!$A$3:$B$24,2,0)</f>
        <v>#N/A</v>
      </c>
      <c r="AC1924">
        <v>86334</v>
      </c>
      <c r="AD1924">
        <v>86334</v>
      </c>
      <c r="AE1924">
        <v>39307692.289999999</v>
      </c>
      <c r="AF1924" t="s">
        <v>34</v>
      </c>
      <c r="AG1924">
        <v>2</v>
      </c>
      <c r="AH1924" t="s">
        <v>42</v>
      </c>
      <c r="AI1924">
        <v>0.14149999999999999</v>
      </c>
      <c r="AJ1924">
        <v>-5</v>
      </c>
      <c r="AK1924">
        <v>99.840999999999994</v>
      </c>
      <c r="AR1924" t="e">
        <f>VLOOKUP(AQ1924,MoodysRatingMapping!$A$3:$B$23,2,0)</f>
        <v>#N/A</v>
      </c>
      <c r="AV1924" s="15" t="e">
        <f>VLOOKUP(AU1924,'S&amp;PRatingMapping'!$A$3:$B$24,2,0)</f>
        <v>#N/A</v>
      </c>
      <c r="AX1924">
        <v>39480769.219999999</v>
      </c>
      <c r="AY1924" t="s">
        <v>34</v>
      </c>
      <c r="AZ1924">
        <v>2</v>
      </c>
      <c r="BA1924" t="s">
        <v>42</v>
      </c>
      <c r="BB1924">
        <v>0.15628</v>
      </c>
      <c r="BC1924">
        <v>-5</v>
      </c>
      <c r="BD1924">
        <v>99.840999999999994</v>
      </c>
      <c r="BK1924" t="e">
        <f>VLOOKUP(BJ1924,MoodysRatingMapping!$A$3:$B$23,2,0)</f>
        <v>#N/A</v>
      </c>
      <c r="BO1924" s="15" t="e">
        <f>VLOOKUP(BN1924,'S&amp;PRatingMapping'!$A$3:$B$24,2,0)</f>
        <v>#N/A</v>
      </c>
      <c r="BQ1924">
        <v>39480769.219999999</v>
      </c>
      <c r="BR1924" s="11">
        <v>2.1</v>
      </c>
      <c r="BS1924">
        <v>2</v>
      </c>
      <c r="BT1924" t="s">
        <v>42</v>
      </c>
      <c r="BU1924">
        <v>0.14649000000000001</v>
      </c>
      <c r="BV1924">
        <v>-5</v>
      </c>
      <c r="CD1924" t="e">
        <f>VLOOKUP(CC1924,MoodysRatingMapping!$A$3:$B$23,2,0)</f>
        <v>#N/A</v>
      </c>
      <c r="CH1924" s="15" t="e">
        <f>VLOOKUP(CG1924,'S&amp;PRatingMapping'!$A$3:$B$24,2,0)</f>
        <v>#N/A</v>
      </c>
    </row>
    <row r="1925" spans="1:87" x14ac:dyDescent="0.25">
      <c r="A1925" s="2">
        <v>42704</v>
      </c>
      <c r="B1925">
        <v>5.0999999999999996</v>
      </c>
      <c r="C1925">
        <v>86344</v>
      </c>
      <c r="D1925">
        <v>1.1000000000000001</v>
      </c>
      <c r="E1925">
        <v>1</v>
      </c>
      <c r="F1925">
        <v>0</v>
      </c>
      <c r="G1925">
        <v>0</v>
      </c>
      <c r="H1925">
        <v>0</v>
      </c>
      <c r="I1925">
        <v>133297850.59999999</v>
      </c>
      <c r="J1925" s="9">
        <v>6.1</v>
      </c>
      <c r="K1925">
        <v>7</v>
      </c>
      <c r="L1925" t="s">
        <v>42</v>
      </c>
      <c r="M1925">
        <v>1.1712</v>
      </c>
      <c r="N1925">
        <v>2</v>
      </c>
      <c r="O1925" t="s">
        <v>42</v>
      </c>
      <c r="P1925">
        <v>98.84</v>
      </c>
      <c r="Q1925" s="11">
        <v>3.2</v>
      </c>
      <c r="R1925" t="s">
        <v>42</v>
      </c>
      <c r="S1925">
        <v>12.796900000000001</v>
      </c>
      <c r="T1925">
        <v>-2</v>
      </c>
      <c r="U1925" s="11">
        <v>3.3</v>
      </c>
      <c r="V1925" t="s">
        <v>58</v>
      </c>
      <c r="W1925">
        <f>VLOOKUP(V1925,MoodysRatingMapping!$A$3:$B$23,2,0)</f>
        <v>5.0500000000000007</v>
      </c>
      <c r="X1925">
        <v>-2</v>
      </c>
      <c r="Y1925">
        <v>3.3</v>
      </c>
      <c r="Z1925" t="s">
        <v>81</v>
      </c>
      <c r="AA1925" s="7">
        <f>VLOOKUP(Z1925,'S&amp;PRatingMapping'!$A$3:$B$24,2,0)</f>
        <v>4.8571428571428568</v>
      </c>
      <c r="AC1925">
        <v>8638</v>
      </c>
      <c r="AD1925">
        <v>8638</v>
      </c>
      <c r="AE1925">
        <v>133297850.59999999</v>
      </c>
      <c r="AF1925" t="s">
        <v>37</v>
      </c>
      <c r="AG1925">
        <v>6</v>
      </c>
      <c r="AH1925" t="s">
        <v>42</v>
      </c>
      <c r="AI1925">
        <v>0.72511999999999999</v>
      </c>
      <c r="AJ1925">
        <v>2</v>
      </c>
      <c r="AK1925">
        <v>98.84</v>
      </c>
      <c r="AL1925" t="s">
        <v>45</v>
      </c>
      <c r="AM1925" t="s">
        <v>42</v>
      </c>
      <c r="AN1925">
        <v>98.743600000000001</v>
      </c>
      <c r="AO1925">
        <v>-1</v>
      </c>
      <c r="AP1925" s="11">
        <v>3.3</v>
      </c>
      <c r="AQ1925" t="s">
        <v>58</v>
      </c>
      <c r="AR1925">
        <f>VLOOKUP(AQ1925,MoodysRatingMapping!$A$3:$B$23,2,0)</f>
        <v>5.0500000000000007</v>
      </c>
      <c r="AS1925">
        <v>-1</v>
      </c>
      <c r="AT1925" s="11">
        <v>3.3</v>
      </c>
      <c r="AU1925" t="s">
        <v>81</v>
      </c>
      <c r="AV1925" s="15">
        <f>VLOOKUP(AU1925,'S&amp;PRatingMapping'!$A$3:$B$24,2,0)</f>
        <v>4.8571428571428568</v>
      </c>
      <c r="AX1925">
        <v>133297850.59999999</v>
      </c>
      <c r="AY1925" t="s">
        <v>37</v>
      </c>
      <c r="AZ1925">
        <v>6</v>
      </c>
      <c r="BA1925" t="s">
        <v>42</v>
      </c>
      <c r="BB1925">
        <v>0.75128000000000006</v>
      </c>
      <c r="BC1925">
        <v>2</v>
      </c>
      <c r="BD1925">
        <v>98.84</v>
      </c>
      <c r="BE1925" s="11">
        <v>3.2</v>
      </c>
      <c r="BF1925" t="s">
        <v>42</v>
      </c>
      <c r="BG1925">
        <v>95.830500000000001</v>
      </c>
      <c r="BH1925">
        <v>-1</v>
      </c>
      <c r="BI1925" s="11">
        <v>3.3</v>
      </c>
      <c r="BJ1925" t="s">
        <v>58</v>
      </c>
      <c r="BK1925">
        <f>VLOOKUP(BJ1925,MoodysRatingMapping!$A$3:$B$23,2,0)</f>
        <v>5.0500000000000007</v>
      </c>
      <c r="BL1925">
        <v>-1</v>
      </c>
      <c r="BM1925" s="11">
        <v>3.3</v>
      </c>
      <c r="BN1925" t="s">
        <v>81</v>
      </c>
      <c r="BO1925" s="15">
        <f>VLOOKUP(BN1925,'S&amp;PRatingMapping'!$A$3:$B$24,2,0)</f>
        <v>4.8571428571428568</v>
      </c>
      <c r="BQ1925">
        <v>133297850.59999999</v>
      </c>
      <c r="BR1925" s="11">
        <v>6.1</v>
      </c>
      <c r="BS1925">
        <v>7</v>
      </c>
      <c r="BT1925" t="s">
        <v>42</v>
      </c>
      <c r="BU1925">
        <v>0.82841000000000009</v>
      </c>
      <c r="BV1925">
        <v>3</v>
      </c>
      <c r="BW1925">
        <v>98.84</v>
      </c>
      <c r="BX1925" t="s">
        <v>45</v>
      </c>
      <c r="BY1925" t="s">
        <v>42</v>
      </c>
      <c r="BZ1925">
        <v>87.506799999999998</v>
      </c>
      <c r="CA1925">
        <v>-1</v>
      </c>
      <c r="CB1925" t="s">
        <v>43</v>
      </c>
      <c r="CC1925" t="s">
        <v>58</v>
      </c>
      <c r="CD1925">
        <f>VLOOKUP(CC1925,MoodysRatingMapping!$A$3:$B$23,2,0)</f>
        <v>5.0500000000000007</v>
      </c>
      <c r="CE1925">
        <v>-1</v>
      </c>
      <c r="CF1925" s="11">
        <v>3.3</v>
      </c>
      <c r="CG1925" t="s">
        <v>81</v>
      </c>
      <c r="CH1925" s="15">
        <f>VLOOKUP(CG1925,'S&amp;PRatingMapping'!$A$3:$B$24,2,0)</f>
        <v>4.8571428571428568</v>
      </c>
    </row>
    <row r="1926" spans="1:87" x14ac:dyDescent="0.25">
      <c r="A1926" s="2">
        <v>42643</v>
      </c>
      <c r="B1926">
        <v>5.2</v>
      </c>
      <c r="C1926">
        <v>86405</v>
      </c>
      <c r="D1926">
        <v>0.10000000000000051</v>
      </c>
      <c r="E1926">
        <v>1</v>
      </c>
      <c r="F1926">
        <v>0</v>
      </c>
      <c r="G1926">
        <v>0</v>
      </c>
      <c r="H1926">
        <v>0</v>
      </c>
      <c r="I1926">
        <v>550062.32999999996</v>
      </c>
      <c r="J1926" s="9">
        <v>5.0999999999999996</v>
      </c>
      <c r="K1926">
        <v>5</v>
      </c>
      <c r="L1926" t="s">
        <v>41</v>
      </c>
      <c r="M1926">
        <v>0.34799999999999998</v>
      </c>
      <c r="N1926">
        <v>-1</v>
      </c>
      <c r="W1926" t="e">
        <f>VLOOKUP(V1926,MoodysRatingMapping!$A$3:$B$23,2,0)</f>
        <v>#N/A</v>
      </c>
      <c r="AA1926" s="7" t="e">
        <f>VLOOKUP(Z1926,'S&amp;PRatingMapping'!$A$3:$B$24,2,0)</f>
        <v>#N/A</v>
      </c>
      <c r="AC1926">
        <v>86484</v>
      </c>
      <c r="AD1926">
        <v>86484</v>
      </c>
      <c r="AE1926">
        <v>605525.34</v>
      </c>
      <c r="AF1926" t="s">
        <v>38</v>
      </c>
      <c r="AG1926">
        <v>5</v>
      </c>
      <c r="AH1926" t="s">
        <v>41</v>
      </c>
      <c r="AI1926">
        <v>0.34034999999999999</v>
      </c>
      <c r="AJ1926">
        <v>0</v>
      </c>
      <c r="AR1926" t="e">
        <f>VLOOKUP(AQ1926,MoodysRatingMapping!$A$3:$B$23,2,0)</f>
        <v>#N/A</v>
      </c>
      <c r="AV1926" s="15" t="e">
        <f>VLOOKUP(AU1926,'S&amp;PRatingMapping'!$A$3:$B$24,2,0)</f>
        <v>#N/A</v>
      </c>
      <c r="AX1926">
        <v>606804.63</v>
      </c>
      <c r="AY1926" t="s">
        <v>29</v>
      </c>
      <c r="AZ1926">
        <v>4</v>
      </c>
      <c r="BA1926" t="s">
        <v>41</v>
      </c>
      <c r="BB1926">
        <v>0.31036000000000002</v>
      </c>
      <c r="BC1926">
        <v>-1</v>
      </c>
      <c r="BK1926" t="e">
        <f>VLOOKUP(BJ1926,MoodysRatingMapping!$A$3:$B$23,2,0)</f>
        <v>#N/A</v>
      </c>
      <c r="BO1926" s="15" t="e">
        <f>VLOOKUP(BN1926,'S&amp;PRatingMapping'!$A$3:$B$24,2,0)</f>
        <v>#N/A</v>
      </c>
      <c r="BQ1926">
        <v>608171.25</v>
      </c>
      <c r="BR1926" s="11">
        <v>5.2</v>
      </c>
      <c r="BS1926">
        <v>6</v>
      </c>
      <c r="BT1926" t="s">
        <v>41</v>
      </c>
      <c r="BU1926">
        <v>0.48409000000000002</v>
      </c>
      <c r="BV1926">
        <v>1</v>
      </c>
      <c r="CD1926" t="e">
        <f>VLOOKUP(CC1926,MoodysRatingMapping!$A$3:$B$23,2,0)</f>
        <v>#N/A</v>
      </c>
      <c r="CH1926" s="15" t="e">
        <f>VLOOKUP(CG1926,'S&amp;PRatingMapping'!$A$3:$B$24,2,0)</f>
        <v>#N/A</v>
      </c>
    </row>
    <row r="1927" spans="1:87" x14ac:dyDescent="0.25">
      <c r="A1927" s="2">
        <v>42153</v>
      </c>
      <c r="B1927">
        <v>3.1</v>
      </c>
      <c r="C1927">
        <v>86430</v>
      </c>
      <c r="D1927">
        <v>0.80000000000000027</v>
      </c>
      <c r="E1927">
        <v>1</v>
      </c>
      <c r="F1927">
        <v>0</v>
      </c>
      <c r="G1927">
        <v>0</v>
      </c>
      <c r="H1927">
        <v>0</v>
      </c>
      <c r="I1927">
        <v>562516000</v>
      </c>
      <c r="J1927" s="9" t="s">
        <v>30</v>
      </c>
      <c r="K1927">
        <v>1</v>
      </c>
      <c r="L1927" t="s">
        <v>42</v>
      </c>
      <c r="M1927">
        <v>0.88549999999999995</v>
      </c>
      <c r="N1927">
        <v>-2</v>
      </c>
      <c r="Q1927" s="11">
        <v>3.3</v>
      </c>
      <c r="R1927" t="s">
        <v>42</v>
      </c>
      <c r="S1927">
        <v>12.519242</v>
      </c>
      <c r="U1927" s="11">
        <v>3.1</v>
      </c>
      <c r="V1927" t="s">
        <v>52</v>
      </c>
      <c r="W1927">
        <f>VLOOKUP(V1927,MoodysRatingMapping!$A$3:$B$23,2,0)</f>
        <v>4.1500000000000004</v>
      </c>
      <c r="Y1927">
        <v>3.1</v>
      </c>
      <c r="Z1927" t="s">
        <v>72</v>
      </c>
      <c r="AA1927" s="7">
        <f>VLOOKUP(Z1927,'S&amp;PRatingMapping'!$A$3:$B$24,2,0)</f>
        <v>3.9999999999999991</v>
      </c>
      <c r="AC1927">
        <v>86562</v>
      </c>
      <c r="AD1927">
        <v>86562</v>
      </c>
      <c r="AE1927">
        <v>563099000</v>
      </c>
      <c r="AF1927" t="s">
        <v>30</v>
      </c>
      <c r="AG1927">
        <v>1</v>
      </c>
      <c r="AH1927" t="s">
        <v>42</v>
      </c>
      <c r="AI1927">
        <v>5.7930000000000002E-2</v>
      </c>
      <c r="AJ1927">
        <v>-1</v>
      </c>
      <c r="AL1927" t="s">
        <v>43</v>
      </c>
      <c r="AM1927" t="s">
        <v>42</v>
      </c>
      <c r="AN1927">
        <v>97.066359000000006</v>
      </c>
      <c r="AO1927">
        <v>1</v>
      </c>
      <c r="AP1927" s="11">
        <v>3.1</v>
      </c>
      <c r="AQ1927" t="s">
        <v>52</v>
      </c>
      <c r="AR1927">
        <f>VLOOKUP(AQ1927,MoodysRatingMapping!$A$3:$B$23,2,0)</f>
        <v>4.1500000000000004</v>
      </c>
      <c r="AS1927">
        <v>1</v>
      </c>
      <c r="AT1927" s="11">
        <v>3.1</v>
      </c>
      <c r="AU1927" t="s">
        <v>72</v>
      </c>
      <c r="AV1927" s="15">
        <f>VLOOKUP(AU1927,'S&amp;PRatingMapping'!$A$3:$B$24,2,0)</f>
        <v>3.9999999999999991</v>
      </c>
      <c r="AW1927" t="s">
        <v>93</v>
      </c>
      <c r="AX1927">
        <v>553485000</v>
      </c>
      <c r="AY1927" t="s">
        <v>30</v>
      </c>
      <c r="AZ1927">
        <v>1</v>
      </c>
      <c r="BA1927" t="s">
        <v>42</v>
      </c>
      <c r="BB1927">
        <v>7.4590000000000004E-2</v>
      </c>
      <c r="BC1927">
        <v>-1</v>
      </c>
      <c r="BE1927" s="11">
        <v>3.3</v>
      </c>
      <c r="BF1927" t="s">
        <v>42</v>
      </c>
      <c r="BG1927">
        <v>132.78494900000001</v>
      </c>
      <c r="BH1927">
        <v>1</v>
      </c>
      <c r="BI1927" s="11">
        <v>2.2999999999999998</v>
      </c>
      <c r="BJ1927" t="s">
        <v>50</v>
      </c>
      <c r="BK1927">
        <f>VLOOKUP(BJ1927,MoodysRatingMapping!$A$3:$B$23,2,0)</f>
        <v>3.7000000000000006</v>
      </c>
      <c r="BL1927">
        <v>0</v>
      </c>
      <c r="BM1927" s="11">
        <v>2.2999999999999998</v>
      </c>
      <c r="BN1927" t="s">
        <v>77</v>
      </c>
      <c r="BO1927" s="15">
        <f>VLOOKUP(BN1927,'S&amp;PRatingMapping'!$A$3:$B$24,2,0)</f>
        <v>3.5714285714285707</v>
      </c>
      <c r="BP1927" t="s">
        <v>91</v>
      </c>
      <c r="BQ1927">
        <v>564752000</v>
      </c>
      <c r="BR1927" s="11" t="s">
        <v>30</v>
      </c>
      <c r="BS1927">
        <v>1</v>
      </c>
      <c r="BT1927" t="s">
        <v>42</v>
      </c>
      <c r="BU1927">
        <v>6.2289999999999998E-2</v>
      </c>
      <c r="BV1927">
        <v>-1</v>
      </c>
      <c r="BX1927" t="s">
        <v>29</v>
      </c>
      <c r="BY1927" t="s">
        <v>42</v>
      </c>
      <c r="BZ1927">
        <v>120.067813</v>
      </c>
      <c r="CA1927">
        <v>2</v>
      </c>
      <c r="CB1927" t="s">
        <v>46</v>
      </c>
      <c r="CC1927" t="s">
        <v>50</v>
      </c>
      <c r="CD1927">
        <f>VLOOKUP(CC1927,MoodysRatingMapping!$A$3:$B$23,2,0)</f>
        <v>3.7000000000000006</v>
      </c>
      <c r="CE1927">
        <v>0</v>
      </c>
      <c r="CF1927" s="11">
        <v>2.2999999999999998</v>
      </c>
      <c r="CG1927" t="s">
        <v>77</v>
      </c>
      <c r="CH1927" s="15">
        <f>VLOOKUP(CG1927,'S&amp;PRatingMapping'!$A$3:$B$24,2,0)</f>
        <v>3.5714285714285707</v>
      </c>
    </row>
    <row r="1928" spans="1:87" x14ac:dyDescent="0.25">
      <c r="A1928" s="2">
        <v>42307</v>
      </c>
      <c r="B1928">
        <v>3.2</v>
      </c>
      <c r="C1928">
        <v>86430</v>
      </c>
      <c r="D1928">
        <v>0.1000000000000001</v>
      </c>
      <c r="E1928">
        <v>1</v>
      </c>
      <c r="F1928">
        <v>0</v>
      </c>
      <c r="G1928">
        <v>-2</v>
      </c>
      <c r="H1928">
        <v>0</v>
      </c>
      <c r="I1928">
        <v>380901009</v>
      </c>
      <c r="J1928" s="9" t="s">
        <v>29</v>
      </c>
      <c r="K1928">
        <v>4</v>
      </c>
      <c r="L1928" t="s">
        <v>42</v>
      </c>
      <c r="M1928">
        <v>0.27783999999999998</v>
      </c>
      <c r="N1928">
        <v>1</v>
      </c>
      <c r="Q1928" s="11">
        <v>5.0999999999999996</v>
      </c>
      <c r="R1928" t="s">
        <v>42</v>
      </c>
      <c r="S1928">
        <v>151.29494</v>
      </c>
      <c r="T1928">
        <v>2</v>
      </c>
      <c r="U1928" s="11">
        <v>3.1</v>
      </c>
      <c r="V1928" t="s">
        <v>52</v>
      </c>
      <c r="W1928">
        <f>VLOOKUP(V1928,MoodysRatingMapping!$A$3:$B$23,2,0)</f>
        <v>4.1500000000000004</v>
      </c>
      <c r="Y1928">
        <v>3.1</v>
      </c>
      <c r="Z1928" t="s">
        <v>72</v>
      </c>
      <c r="AA1928" s="7">
        <f>VLOOKUP(Z1928,'S&amp;PRatingMapping'!$A$3:$B$24,2,0)</f>
        <v>3.9999999999999991</v>
      </c>
      <c r="AC1928">
        <v>86567</v>
      </c>
      <c r="AD1928">
        <v>86567</v>
      </c>
      <c r="AE1928">
        <v>377981009</v>
      </c>
      <c r="AF1928" t="s">
        <v>38</v>
      </c>
      <c r="AG1928">
        <v>5</v>
      </c>
      <c r="AH1928" t="s">
        <v>42</v>
      </c>
      <c r="AI1928">
        <v>0.375</v>
      </c>
      <c r="AJ1928">
        <v>2</v>
      </c>
      <c r="AL1928" t="s">
        <v>37</v>
      </c>
      <c r="AM1928" t="s">
        <v>42</v>
      </c>
      <c r="AN1928">
        <v>194.773325</v>
      </c>
      <c r="AO1928">
        <v>3</v>
      </c>
      <c r="AP1928" s="11">
        <v>3.1</v>
      </c>
      <c r="AQ1928" t="s">
        <v>52</v>
      </c>
      <c r="AR1928">
        <f>VLOOKUP(AQ1928,MoodysRatingMapping!$A$3:$B$23,2,0)</f>
        <v>4.1500000000000004</v>
      </c>
      <c r="AS1928">
        <v>0</v>
      </c>
      <c r="AT1928" s="11">
        <v>3.1</v>
      </c>
      <c r="AU1928" t="s">
        <v>72</v>
      </c>
      <c r="AV1928" s="15">
        <f>VLOOKUP(AU1928,'S&amp;PRatingMapping'!$A$3:$B$24,2,0)</f>
        <v>3.9999999999999991</v>
      </c>
      <c r="AW1928" t="s">
        <v>91</v>
      </c>
      <c r="AX1928">
        <v>380261009</v>
      </c>
      <c r="AY1928" t="s">
        <v>29</v>
      </c>
      <c r="AZ1928">
        <v>4</v>
      </c>
      <c r="BA1928" t="s">
        <v>42</v>
      </c>
      <c r="BB1928">
        <v>0.26900000000000002</v>
      </c>
      <c r="BC1928">
        <v>1</v>
      </c>
      <c r="BE1928" s="11">
        <v>5.0999999999999996</v>
      </c>
      <c r="BF1928" t="s">
        <v>42</v>
      </c>
      <c r="BG1928">
        <v>158.500944</v>
      </c>
      <c r="BH1928">
        <v>2</v>
      </c>
      <c r="BI1928" s="11">
        <v>3.1</v>
      </c>
      <c r="BJ1928" t="s">
        <v>52</v>
      </c>
      <c r="BK1928">
        <f>VLOOKUP(BJ1928,MoodysRatingMapping!$A$3:$B$23,2,0)</f>
        <v>4.1500000000000004</v>
      </c>
      <c r="BL1928">
        <v>0</v>
      </c>
      <c r="BM1928" s="11">
        <v>3.1</v>
      </c>
      <c r="BN1928" t="s">
        <v>72</v>
      </c>
      <c r="BO1928" s="15">
        <f>VLOOKUP(BN1928,'S&amp;PRatingMapping'!$A$3:$B$24,2,0)</f>
        <v>3.9999999999999991</v>
      </c>
      <c r="BP1928" t="s">
        <v>91</v>
      </c>
      <c r="BQ1928">
        <v>523172000</v>
      </c>
      <c r="BR1928" s="11" t="s">
        <v>29</v>
      </c>
      <c r="BS1928">
        <v>4</v>
      </c>
      <c r="BT1928" t="s">
        <v>42</v>
      </c>
      <c r="BU1928">
        <v>0.23235</v>
      </c>
      <c r="BV1928">
        <v>1</v>
      </c>
      <c r="BX1928" t="s">
        <v>38</v>
      </c>
      <c r="BY1928" t="s">
        <v>42</v>
      </c>
      <c r="BZ1928">
        <v>150.645557</v>
      </c>
      <c r="CA1928">
        <v>2</v>
      </c>
      <c r="CB1928" t="s">
        <v>35</v>
      </c>
      <c r="CC1928" t="s">
        <v>52</v>
      </c>
      <c r="CD1928">
        <f>VLOOKUP(CC1928,MoodysRatingMapping!$A$3:$B$23,2,0)</f>
        <v>4.1500000000000004</v>
      </c>
      <c r="CE1928">
        <v>0</v>
      </c>
      <c r="CF1928" s="11">
        <v>3.1</v>
      </c>
      <c r="CG1928" t="s">
        <v>72</v>
      </c>
      <c r="CH1928" s="15">
        <f>VLOOKUP(CG1928,'S&amp;PRatingMapping'!$A$3:$B$24,2,0)</f>
        <v>3.9999999999999991</v>
      </c>
      <c r="CI1928" t="s">
        <v>91</v>
      </c>
    </row>
    <row r="1929" spans="1:87" x14ac:dyDescent="0.25">
      <c r="A1929" s="2">
        <v>42369</v>
      </c>
      <c r="B1929">
        <v>3.3</v>
      </c>
      <c r="C1929">
        <v>86430</v>
      </c>
      <c r="D1929">
        <v>9.9999999999999645E-2</v>
      </c>
      <c r="E1929">
        <v>1</v>
      </c>
      <c r="F1929">
        <v>0</v>
      </c>
      <c r="G1929">
        <v>-2</v>
      </c>
      <c r="H1929">
        <v>0</v>
      </c>
      <c r="I1929">
        <v>374202149.13999999</v>
      </c>
      <c r="J1929" s="9">
        <v>5.0999999999999996</v>
      </c>
      <c r="K1929">
        <v>5</v>
      </c>
      <c r="L1929" t="s">
        <v>42</v>
      </c>
      <c r="M1929">
        <v>0.33200000000000002</v>
      </c>
      <c r="N1929">
        <v>2</v>
      </c>
      <c r="Q1929" s="11">
        <v>6.1</v>
      </c>
      <c r="R1929" t="s">
        <v>42</v>
      </c>
      <c r="S1929">
        <v>218.417812</v>
      </c>
      <c r="T1929">
        <v>4</v>
      </c>
      <c r="U1929" s="11">
        <v>3.1</v>
      </c>
      <c r="V1929" t="s">
        <v>52</v>
      </c>
      <c r="W1929">
        <f>VLOOKUP(V1929,MoodysRatingMapping!$A$3:$B$23,2,0)</f>
        <v>4.1500000000000004</v>
      </c>
      <c r="Y1929">
        <v>3.1</v>
      </c>
      <c r="Z1929" t="s">
        <v>72</v>
      </c>
      <c r="AA1929" s="7">
        <f>VLOOKUP(Z1929,'S&amp;PRatingMapping'!$A$3:$B$24,2,0)</f>
        <v>3.9999999999999991</v>
      </c>
      <c r="AB1929" t="s">
        <v>90</v>
      </c>
      <c r="AC1929">
        <v>86569</v>
      </c>
      <c r="AD1929">
        <v>86569</v>
      </c>
      <c r="AE1929">
        <v>377257960.80000001</v>
      </c>
      <c r="AF1929" t="s">
        <v>29</v>
      </c>
      <c r="AG1929">
        <v>4</v>
      </c>
      <c r="AH1929" t="s">
        <v>42</v>
      </c>
      <c r="AI1929">
        <v>0.27464</v>
      </c>
      <c r="AJ1929">
        <v>1</v>
      </c>
      <c r="AL1929" t="s">
        <v>29</v>
      </c>
      <c r="AM1929" t="s">
        <v>42</v>
      </c>
      <c r="AN1929">
        <v>122.206969</v>
      </c>
      <c r="AO1929">
        <v>1</v>
      </c>
      <c r="AP1929" s="11">
        <v>3.1</v>
      </c>
      <c r="AQ1929" t="s">
        <v>52</v>
      </c>
      <c r="AR1929">
        <f>VLOOKUP(AQ1929,MoodysRatingMapping!$A$3:$B$23,2,0)</f>
        <v>4.1500000000000004</v>
      </c>
      <c r="AS1929">
        <v>0</v>
      </c>
      <c r="AT1929" s="11">
        <v>3.1</v>
      </c>
      <c r="AU1929" t="s">
        <v>72</v>
      </c>
      <c r="AV1929" s="15">
        <f>VLOOKUP(AU1929,'S&amp;PRatingMapping'!$A$3:$B$24,2,0)</f>
        <v>3.9999999999999991</v>
      </c>
      <c r="AW1929" t="s">
        <v>91</v>
      </c>
      <c r="AX1929">
        <v>380901009</v>
      </c>
      <c r="AY1929" t="s">
        <v>29</v>
      </c>
      <c r="AZ1929">
        <v>4</v>
      </c>
      <c r="BA1929" t="s">
        <v>42</v>
      </c>
      <c r="BB1929">
        <v>0.27783999999999998</v>
      </c>
      <c r="BC1929">
        <v>1</v>
      </c>
      <c r="BE1929" s="11">
        <v>5.0999999999999996</v>
      </c>
      <c r="BF1929" t="s">
        <v>42</v>
      </c>
      <c r="BG1929">
        <v>151.294904</v>
      </c>
      <c r="BH1929">
        <v>2</v>
      </c>
      <c r="BI1929" s="11">
        <v>3.1</v>
      </c>
      <c r="BJ1929" t="s">
        <v>52</v>
      </c>
      <c r="BK1929">
        <f>VLOOKUP(BJ1929,MoodysRatingMapping!$A$3:$B$23,2,0)</f>
        <v>4.1500000000000004</v>
      </c>
      <c r="BL1929">
        <v>0</v>
      </c>
      <c r="BM1929" s="11">
        <v>3.1</v>
      </c>
      <c r="BN1929" t="s">
        <v>72</v>
      </c>
      <c r="BO1929" s="15">
        <f>VLOOKUP(BN1929,'S&amp;PRatingMapping'!$A$3:$B$24,2,0)</f>
        <v>3.9999999999999991</v>
      </c>
      <c r="BQ1929">
        <v>377981009</v>
      </c>
      <c r="BR1929" s="11">
        <v>5.0999999999999996</v>
      </c>
      <c r="BS1929">
        <v>5</v>
      </c>
      <c r="BT1929" t="s">
        <v>42</v>
      </c>
      <c r="BU1929">
        <v>0.375</v>
      </c>
      <c r="BV1929">
        <v>2</v>
      </c>
      <c r="BX1929" t="s">
        <v>37</v>
      </c>
      <c r="BY1929" t="s">
        <v>42</v>
      </c>
      <c r="BZ1929">
        <v>194.773325</v>
      </c>
      <c r="CA1929">
        <v>3</v>
      </c>
      <c r="CB1929" t="s">
        <v>35</v>
      </c>
      <c r="CC1929" t="s">
        <v>52</v>
      </c>
      <c r="CD1929">
        <f>VLOOKUP(CC1929,MoodysRatingMapping!$A$3:$B$23,2,0)</f>
        <v>4.1500000000000004</v>
      </c>
      <c r="CE1929">
        <v>0</v>
      </c>
      <c r="CF1929" s="11">
        <v>3.1</v>
      </c>
      <c r="CG1929" t="s">
        <v>72</v>
      </c>
      <c r="CH1929" s="15">
        <f>VLOOKUP(CG1929,'S&amp;PRatingMapping'!$A$3:$B$24,2,0)</f>
        <v>3.9999999999999991</v>
      </c>
      <c r="CI1929" t="s">
        <v>91</v>
      </c>
    </row>
    <row r="1930" spans="1:87" x14ac:dyDescent="0.25">
      <c r="A1930" s="2">
        <v>42429</v>
      </c>
      <c r="B1930">
        <v>5.0999999999999996</v>
      </c>
      <c r="C1930">
        <v>86430</v>
      </c>
      <c r="D1930">
        <v>1.8</v>
      </c>
      <c r="E1930">
        <v>1</v>
      </c>
      <c r="F1930">
        <v>0</v>
      </c>
      <c r="G1930">
        <v>0</v>
      </c>
      <c r="H1930">
        <v>0</v>
      </c>
      <c r="I1930">
        <v>432628106.51999998</v>
      </c>
      <c r="J1930" s="9">
        <v>5.2</v>
      </c>
      <c r="K1930">
        <v>6</v>
      </c>
      <c r="L1930" t="s">
        <v>42</v>
      </c>
      <c r="M1930">
        <v>0.73380000000000001</v>
      </c>
      <c r="N1930">
        <v>1</v>
      </c>
      <c r="Q1930" s="11">
        <v>5.2</v>
      </c>
      <c r="R1930" t="s">
        <v>42</v>
      </c>
      <c r="S1930">
        <v>32.269587000000001</v>
      </c>
      <c r="T1930">
        <v>1</v>
      </c>
      <c r="U1930" s="11">
        <v>3.3</v>
      </c>
      <c r="V1930" t="s">
        <v>58</v>
      </c>
      <c r="W1930">
        <f>VLOOKUP(V1930,MoodysRatingMapping!$A$3:$B$23,2,0)</f>
        <v>5.0500000000000007</v>
      </c>
      <c r="X1930">
        <v>-2</v>
      </c>
      <c r="Y1930">
        <v>3.2</v>
      </c>
      <c r="Z1930" t="s">
        <v>69</v>
      </c>
      <c r="AA1930" s="7">
        <f>VLOOKUP(Z1930,'S&amp;PRatingMapping'!$A$3:$B$24,2,0)</f>
        <v>4.4285714285714279</v>
      </c>
      <c r="AB1930" t="s">
        <v>92</v>
      </c>
      <c r="AC1930">
        <v>86571</v>
      </c>
      <c r="AD1930">
        <v>86571</v>
      </c>
      <c r="AE1930">
        <v>369091510.94999999</v>
      </c>
      <c r="AF1930" t="s">
        <v>38</v>
      </c>
      <c r="AG1930">
        <v>5</v>
      </c>
      <c r="AH1930" t="s">
        <v>42</v>
      </c>
      <c r="AI1930">
        <v>0.38657000000000002</v>
      </c>
      <c r="AJ1930">
        <v>2</v>
      </c>
      <c r="AL1930" t="s">
        <v>38</v>
      </c>
      <c r="AM1930" t="s">
        <v>42</v>
      </c>
      <c r="AN1930">
        <v>244.80121600000001</v>
      </c>
      <c r="AO1930">
        <v>2</v>
      </c>
      <c r="AP1930" s="11">
        <v>3.1</v>
      </c>
      <c r="AQ1930" t="s">
        <v>52</v>
      </c>
      <c r="AR1930">
        <f>VLOOKUP(AQ1930,MoodysRatingMapping!$A$3:$B$23,2,0)</f>
        <v>4.1500000000000004</v>
      </c>
      <c r="AS1930">
        <v>0</v>
      </c>
      <c r="AT1930" s="11">
        <v>3.1</v>
      </c>
      <c r="AU1930" t="s">
        <v>72</v>
      </c>
      <c r="AV1930" s="15">
        <f>VLOOKUP(AU1930,'S&amp;PRatingMapping'!$A$3:$B$24,2,0)</f>
        <v>3.9999999999999991</v>
      </c>
      <c r="AX1930">
        <v>374202149.13999999</v>
      </c>
      <c r="AY1930" t="s">
        <v>38</v>
      </c>
      <c r="AZ1930">
        <v>5</v>
      </c>
      <c r="BA1930" t="s">
        <v>42</v>
      </c>
      <c r="BB1930">
        <v>0.33019999999999999</v>
      </c>
      <c r="BC1930">
        <v>2</v>
      </c>
      <c r="BE1930" s="11">
        <v>6.1</v>
      </c>
      <c r="BF1930" t="s">
        <v>42</v>
      </c>
      <c r="BG1930">
        <v>218.417812</v>
      </c>
      <c r="BH1930">
        <v>4</v>
      </c>
      <c r="BI1930" s="11">
        <v>3.1</v>
      </c>
      <c r="BJ1930" t="s">
        <v>52</v>
      </c>
      <c r="BK1930">
        <f>VLOOKUP(BJ1930,MoodysRatingMapping!$A$3:$B$23,2,0)</f>
        <v>4.1500000000000004</v>
      </c>
      <c r="BL1930">
        <v>0</v>
      </c>
      <c r="BM1930" s="11">
        <v>3.1</v>
      </c>
      <c r="BN1930" t="s">
        <v>72</v>
      </c>
      <c r="BO1930" s="15">
        <f>VLOOKUP(BN1930,'S&amp;PRatingMapping'!$A$3:$B$24,2,0)</f>
        <v>3.9999999999999991</v>
      </c>
      <c r="BP1930" t="s">
        <v>90</v>
      </c>
      <c r="BQ1930">
        <v>377257960.80000001</v>
      </c>
      <c r="BR1930" s="11" t="s">
        <v>29</v>
      </c>
      <c r="BS1930">
        <v>4</v>
      </c>
      <c r="BT1930" t="s">
        <v>42</v>
      </c>
      <c r="BU1930">
        <v>0.27464</v>
      </c>
      <c r="BV1930">
        <v>1</v>
      </c>
      <c r="BX1930" t="s">
        <v>29</v>
      </c>
      <c r="BY1930" t="s">
        <v>42</v>
      </c>
      <c r="BZ1930">
        <v>122.206969</v>
      </c>
      <c r="CA1930">
        <v>1</v>
      </c>
      <c r="CB1930" t="s">
        <v>35</v>
      </c>
      <c r="CC1930" t="s">
        <v>52</v>
      </c>
      <c r="CD1930">
        <f>VLOOKUP(CC1930,MoodysRatingMapping!$A$3:$B$23,2,0)</f>
        <v>4.1500000000000004</v>
      </c>
      <c r="CE1930">
        <v>0</v>
      </c>
      <c r="CF1930" s="11">
        <v>3.1</v>
      </c>
      <c r="CG1930" t="s">
        <v>72</v>
      </c>
      <c r="CH1930" s="15">
        <f>VLOOKUP(CG1930,'S&amp;PRatingMapping'!$A$3:$B$24,2,0)</f>
        <v>3.9999999999999991</v>
      </c>
      <c r="CI1930" t="s">
        <v>91</v>
      </c>
    </row>
    <row r="1931" spans="1:87" x14ac:dyDescent="0.25">
      <c r="A1931" s="2">
        <v>43069</v>
      </c>
      <c r="B1931">
        <v>3.2</v>
      </c>
      <c r="C1931">
        <v>86437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30500000.010000002</v>
      </c>
      <c r="W1931" t="e">
        <f>VLOOKUP(V1931,MoodysRatingMapping!$A$3:$B$23,2,0)</f>
        <v>#N/A</v>
      </c>
      <c r="AA1931" s="7" t="e">
        <f>VLOOKUP(Z1931,'S&amp;PRatingMapping'!$A$3:$B$24,2,0)</f>
        <v>#N/A</v>
      </c>
      <c r="AC1931">
        <v>86621</v>
      </c>
      <c r="AD1931">
        <v>86621</v>
      </c>
      <c r="AE1931">
        <v>30500000.010000002</v>
      </c>
      <c r="AR1931" t="e">
        <f>VLOOKUP(AQ1931,MoodysRatingMapping!$A$3:$B$23,2,0)</f>
        <v>#N/A</v>
      </c>
      <c r="AV1931" s="15" t="e">
        <f>VLOOKUP(AU1931,'S&amp;PRatingMapping'!$A$3:$B$24,2,0)</f>
        <v>#N/A</v>
      </c>
      <c r="AX1931">
        <v>30500000.010000002</v>
      </c>
      <c r="BK1931" t="e">
        <f>VLOOKUP(BJ1931,MoodysRatingMapping!$A$3:$B$23,2,0)</f>
        <v>#N/A</v>
      </c>
      <c r="BO1931" s="15" t="e">
        <f>VLOOKUP(BN1931,'S&amp;PRatingMapping'!$A$3:$B$24,2,0)</f>
        <v>#N/A</v>
      </c>
      <c r="BQ1931">
        <v>30500000.010000002</v>
      </c>
      <c r="CD1931" t="e">
        <f>VLOOKUP(CC1931,MoodysRatingMapping!$A$3:$B$23,2,0)</f>
        <v>#N/A</v>
      </c>
      <c r="CH1931" s="15" t="e">
        <f>VLOOKUP(CG1931,'S&amp;PRatingMapping'!$A$3:$B$24,2,0)</f>
        <v>#N/A</v>
      </c>
    </row>
    <row r="1932" spans="1:87" x14ac:dyDescent="0.25">
      <c r="A1932" s="2">
        <v>42551</v>
      </c>
      <c r="B1932">
        <v>3.1</v>
      </c>
      <c r="C1932">
        <v>86444</v>
      </c>
      <c r="D1932">
        <v>0.80000000000000027</v>
      </c>
      <c r="E1932">
        <v>1</v>
      </c>
      <c r="F1932">
        <v>0</v>
      </c>
      <c r="G1932">
        <v>0</v>
      </c>
      <c r="H1932">
        <v>0</v>
      </c>
      <c r="I1932">
        <v>102500000</v>
      </c>
      <c r="U1932" s="11">
        <v>3.1</v>
      </c>
      <c r="V1932" t="s">
        <v>52</v>
      </c>
      <c r="W1932">
        <f>VLOOKUP(V1932,MoodysRatingMapping!$A$3:$B$23,2,0)</f>
        <v>4.1500000000000004</v>
      </c>
      <c r="AA1932" s="7" t="e">
        <f>VLOOKUP(Z1932,'S&amp;PRatingMapping'!$A$3:$B$24,2,0)</f>
        <v>#N/A</v>
      </c>
      <c r="AC1932">
        <v>86671</v>
      </c>
      <c r="AD1932">
        <v>86671</v>
      </c>
      <c r="AE1932">
        <v>102500000</v>
      </c>
      <c r="AP1932" s="11">
        <v>2.2000000000000002</v>
      </c>
      <c r="AQ1932" t="s">
        <v>51</v>
      </c>
      <c r="AR1932">
        <f>VLOOKUP(AQ1932,MoodysRatingMapping!$A$3:$B$23,2,0)</f>
        <v>3.2500000000000004</v>
      </c>
      <c r="AS1932">
        <v>0</v>
      </c>
      <c r="AV1932" s="15" t="e">
        <f>VLOOKUP(AU1932,'S&amp;PRatingMapping'!$A$3:$B$24,2,0)</f>
        <v>#N/A</v>
      </c>
      <c r="AX1932">
        <v>102500000</v>
      </c>
      <c r="BI1932" s="11">
        <v>2.2000000000000002</v>
      </c>
      <c r="BJ1932" t="s">
        <v>51</v>
      </c>
      <c r="BK1932">
        <f>VLOOKUP(BJ1932,MoodysRatingMapping!$A$3:$B$23,2,0)</f>
        <v>3.2500000000000004</v>
      </c>
      <c r="BL1932">
        <v>0</v>
      </c>
      <c r="BO1932" s="15" t="e">
        <f>VLOOKUP(BN1932,'S&amp;PRatingMapping'!$A$3:$B$24,2,0)</f>
        <v>#N/A</v>
      </c>
      <c r="BQ1932">
        <v>102500000</v>
      </c>
      <c r="CB1932" t="s">
        <v>44</v>
      </c>
      <c r="CC1932" t="s">
        <v>51</v>
      </c>
      <c r="CD1932">
        <f>VLOOKUP(CC1932,MoodysRatingMapping!$A$3:$B$23,2,0)</f>
        <v>3.2500000000000004</v>
      </c>
      <c r="CE1932">
        <v>0</v>
      </c>
      <c r="CH1932" s="15" t="e">
        <f>VLOOKUP(CG1932,'S&amp;PRatingMapping'!$A$3:$B$24,2,0)</f>
        <v>#N/A</v>
      </c>
    </row>
    <row r="1933" spans="1:87" x14ac:dyDescent="0.25">
      <c r="A1933" s="2">
        <v>42094</v>
      </c>
      <c r="B1933">
        <v>6.1</v>
      </c>
      <c r="C1933">
        <v>86510</v>
      </c>
      <c r="D1933">
        <v>2.1</v>
      </c>
      <c r="E1933">
        <v>1</v>
      </c>
      <c r="F1933">
        <v>0</v>
      </c>
      <c r="G1933">
        <v>0</v>
      </c>
      <c r="H1933">
        <v>0</v>
      </c>
      <c r="I1933">
        <v>72500000</v>
      </c>
      <c r="U1933" s="11">
        <v>2.2999999999999998</v>
      </c>
      <c r="V1933" t="s">
        <v>50</v>
      </c>
      <c r="W1933">
        <f>VLOOKUP(V1933,MoodysRatingMapping!$A$3:$B$23,2,0)</f>
        <v>3.7000000000000006</v>
      </c>
      <c r="X1933">
        <v>-5</v>
      </c>
      <c r="AA1933" s="7" t="e">
        <f>VLOOKUP(Z1933,'S&amp;PRatingMapping'!$A$3:$B$24,2,0)</f>
        <v>#N/A</v>
      </c>
      <c r="AC1933">
        <v>86776</v>
      </c>
      <c r="AD1933">
        <v>86776</v>
      </c>
      <c r="AE1933">
        <v>72500000</v>
      </c>
      <c r="AP1933" s="11">
        <v>2.2999999999999998</v>
      </c>
      <c r="AQ1933" t="s">
        <v>50</v>
      </c>
      <c r="AR1933">
        <f>VLOOKUP(AQ1933,MoodysRatingMapping!$A$3:$B$23,2,0)</f>
        <v>3.7000000000000006</v>
      </c>
      <c r="AS1933">
        <v>-2</v>
      </c>
      <c r="AV1933" s="15" t="e">
        <f>VLOOKUP(AU1933,'S&amp;PRatingMapping'!$A$3:$B$24,2,0)</f>
        <v>#N/A</v>
      </c>
      <c r="AX1933">
        <v>72500000</v>
      </c>
      <c r="BI1933" s="11">
        <v>2.2999999999999998</v>
      </c>
      <c r="BJ1933" t="s">
        <v>50</v>
      </c>
      <c r="BK1933">
        <f>VLOOKUP(BJ1933,MoodysRatingMapping!$A$3:$B$23,2,0)</f>
        <v>3.7000000000000006</v>
      </c>
      <c r="BL1933">
        <v>-2</v>
      </c>
      <c r="BO1933" s="15" t="e">
        <f>VLOOKUP(BN1933,'S&amp;PRatingMapping'!$A$3:$B$24,2,0)</f>
        <v>#N/A</v>
      </c>
      <c r="BQ1933">
        <v>72500000</v>
      </c>
      <c r="CB1933" t="s">
        <v>46</v>
      </c>
      <c r="CC1933" t="s">
        <v>50</v>
      </c>
      <c r="CD1933">
        <f>VLOOKUP(CC1933,MoodysRatingMapping!$A$3:$B$23,2,0)</f>
        <v>3.7000000000000006</v>
      </c>
      <c r="CE1933">
        <v>-2</v>
      </c>
      <c r="CH1933" s="15" t="e">
        <f>VLOOKUP(CG1933,'S&amp;PRatingMapping'!$A$3:$B$24,2,0)</f>
        <v>#N/A</v>
      </c>
    </row>
    <row r="1934" spans="1:87" x14ac:dyDescent="0.25">
      <c r="A1934" s="2">
        <v>42489</v>
      </c>
      <c r="B1934">
        <v>9.9</v>
      </c>
      <c r="C1934">
        <v>86550</v>
      </c>
      <c r="D1934">
        <v>6.9</v>
      </c>
      <c r="E1934">
        <v>1</v>
      </c>
      <c r="F1934">
        <v>0</v>
      </c>
      <c r="G1934">
        <v>0</v>
      </c>
      <c r="H1934">
        <v>0</v>
      </c>
      <c r="I1934">
        <v>314155.5</v>
      </c>
      <c r="W1934" t="e">
        <f>VLOOKUP(V1934,MoodysRatingMapping!$A$3:$B$23,2,0)</f>
        <v>#N/A</v>
      </c>
      <c r="AA1934" s="7" t="e">
        <f>VLOOKUP(Z1934,'S&amp;PRatingMapping'!$A$3:$B$24,2,0)</f>
        <v>#N/A</v>
      </c>
      <c r="AC1934">
        <v>8684</v>
      </c>
      <c r="AD1934">
        <v>8684</v>
      </c>
      <c r="AE1934">
        <v>314155.5</v>
      </c>
      <c r="AF1934" t="s">
        <v>38</v>
      </c>
      <c r="AG1934">
        <v>5</v>
      </c>
      <c r="AH1934" t="s">
        <v>42</v>
      </c>
      <c r="AI1934">
        <v>0.37722</v>
      </c>
      <c r="AJ1934">
        <v>2</v>
      </c>
      <c r="AL1934" t="s">
        <v>43</v>
      </c>
      <c r="AM1934" t="s">
        <v>42</v>
      </c>
      <c r="AN1934">
        <v>153.01910000000001</v>
      </c>
      <c r="AO1934">
        <v>0</v>
      </c>
      <c r="AP1934" s="11">
        <v>2.1</v>
      </c>
      <c r="AQ1934" t="s">
        <v>60</v>
      </c>
      <c r="AR1934">
        <f>VLOOKUP(AQ1934,MoodysRatingMapping!$A$3:$B$23,2,0)</f>
        <v>2.8000000000000003</v>
      </c>
      <c r="AS1934">
        <v>-1</v>
      </c>
      <c r="AT1934" s="11">
        <v>2.2000000000000002</v>
      </c>
      <c r="AU1934" t="s">
        <v>71</v>
      </c>
      <c r="AV1934" s="15">
        <f>VLOOKUP(AU1934,'S&amp;PRatingMapping'!$A$3:$B$24,2,0)</f>
        <v>3.1428571428571423</v>
      </c>
      <c r="AX1934">
        <v>54374999.990000002</v>
      </c>
      <c r="BE1934" s="11">
        <v>3.3</v>
      </c>
      <c r="BF1934" t="s">
        <v>41</v>
      </c>
      <c r="BG1934">
        <v>95.502600000000001</v>
      </c>
      <c r="BH1934">
        <v>-4</v>
      </c>
      <c r="BI1934" s="11">
        <v>2.2000000000000002</v>
      </c>
      <c r="BJ1934" t="s">
        <v>50</v>
      </c>
      <c r="BK1934">
        <f>VLOOKUP(BJ1934,MoodysRatingMapping!$A$3:$B$23,2,0)</f>
        <v>3.7000000000000006</v>
      </c>
      <c r="BL1934">
        <v>-5</v>
      </c>
      <c r="BM1934" s="11">
        <v>3.3</v>
      </c>
      <c r="BN1934" t="s">
        <v>81</v>
      </c>
      <c r="BO1934" s="15">
        <f>VLOOKUP(BN1934,'S&amp;PRatingMapping'!$A$3:$B$24,2,0)</f>
        <v>4.8571428571428568</v>
      </c>
      <c r="BQ1934">
        <v>54374999.990000002</v>
      </c>
      <c r="BX1934" t="s">
        <v>43</v>
      </c>
      <c r="BY1934" t="s">
        <v>41</v>
      </c>
      <c r="BZ1934">
        <v>97.752300000000005</v>
      </c>
      <c r="CA1934">
        <v>-4</v>
      </c>
      <c r="CB1934" t="s">
        <v>44</v>
      </c>
      <c r="CC1934" t="s">
        <v>50</v>
      </c>
      <c r="CD1934">
        <f>VLOOKUP(CC1934,MoodysRatingMapping!$A$3:$B$23,2,0)</f>
        <v>3.7000000000000006</v>
      </c>
      <c r="CE1934">
        <v>-5</v>
      </c>
      <c r="CF1934" s="11">
        <v>3.3</v>
      </c>
      <c r="CG1934" t="s">
        <v>81</v>
      </c>
      <c r="CH1934" s="15">
        <f>VLOOKUP(CG1934,'S&amp;PRatingMapping'!$A$3:$B$24,2,0)</f>
        <v>4.8571428571428568</v>
      </c>
    </row>
    <row r="1935" spans="1:87" x14ac:dyDescent="0.25">
      <c r="A1935" s="2">
        <v>42094</v>
      </c>
      <c r="B1935">
        <v>8.1999999999999993</v>
      </c>
      <c r="C1935">
        <v>86574</v>
      </c>
      <c r="D1935">
        <v>1.1999999999999991</v>
      </c>
      <c r="E1935">
        <v>1</v>
      </c>
      <c r="F1935">
        <v>0</v>
      </c>
      <c r="G1935">
        <v>0</v>
      </c>
      <c r="H1935">
        <v>0</v>
      </c>
      <c r="I1935">
        <v>50500000</v>
      </c>
      <c r="W1935" t="e">
        <f>VLOOKUP(V1935,MoodysRatingMapping!$A$3:$B$23,2,0)</f>
        <v>#N/A</v>
      </c>
      <c r="AA1935" s="7" t="e">
        <f>VLOOKUP(Z1935,'S&amp;PRatingMapping'!$A$3:$B$24,2,0)</f>
        <v>#N/A</v>
      </c>
      <c r="AC1935">
        <v>86817</v>
      </c>
      <c r="AD1935">
        <v>86817</v>
      </c>
      <c r="AE1935">
        <v>37000000</v>
      </c>
      <c r="AR1935" t="e">
        <f>VLOOKUP(AQ1935,MoodysRatingMapping!$A$3:$B$23,2,0)</f>
        <v>#N/A</v>
      </c>
      <c r="AV1935" s="15" t="e">
        <f>VLOOKUP(AU1935,'S&amp;PRatingMapping'!$A$3:$B$24,2,0)</f>
        <v>#N/A</v>
      </c>
      <c r="AX1935">
        <v>33000000</v>
      </c>
      <c r="BK1935" t="e">
        <f>VLOOKUP(BJ1935,MoodysRatingMapping!$A$3:$B$23,2,0)</f>
        <v>#N/A</v>
      </c>
      <c r="BO1935" s="15" t="e">
        <f>VLOOKUP(BN1935,'S&amp;PRatingMapping'!$A$3:$B$24,2,0)</f>
        <v>#N/A</v>
      </c>
      <c r="BQ1935">
        <v>25500000</v>
      </c>
      <c r="CD1935" t="e">
        <f>VLOOKUP(CC1935,MoodysRatingMapping!$A$3:$B$23,2,0)</f>
        <v>#N/A</v>
      </c>
      <c r="CH1935" s="15" t="e">
        <f>VLOOKUP(CG1935,'S&amp;PRatingMapping'!$A$3:$B$24,2,0)</f>
        <v>#N/A</v>
      </c>
    </row>
    <row r="1936" spans="1:87" x14ac:dyDescent="0.25">
      <c r="A1936" s="2">
        <v>41820</v>
      </c>
      <c r="B1936">
        <v>5.0999999999999996</v>
      </c>
      <c r="C1936">
        <v>86584</v>
      </c>
      <c r="D1936">
        <v>1.1000000000000001</v>
      </c>
      <c r="E1936">
        <v>1</v>
      </c>
      <c r="F1936">
        <v>0</v>
      </c>
      <c r="G1936">
        <v>0</v>
      </c>
      <c r="H1936">
        <v>0</v>
      </c>
      <c r="I1936">
        <v>72217497.989999995</v>
      </c>
      <c r="J1936" s="9">
        <v>5.0999999999999996</v>
      </c>
      <c r="K1936">
        <v>5</v>
      </c>
      <c r="L1936" t="s">
        <v>41</v>
      </c>
      <c r="M1936">
        <v>0.39300000000000002</v>
      </c>
      <c r="Q1936" s="11" t="s">
        <v>30</v>
      </c>
      <c r="R1936" t="s">
        <v>41</v>
      </c>
      <c r="S1936">
        <v>3.1981999999999999</v>
      </c>
      <c r="T1936">
        <v>-4</v>
      </c>
      <c r="U1936" s="11">
        <v>2.2999999999999998</v>
      </c>
      <c r="V1936" t="s">
        <v>50</v>
      </c>
      <c r="W1936">
        <f>VLOOKUP(V1936,MoodysRatingMapping!$A$3:$B$23,2,0)</f>
        <v>3.7000000000000006</v>
      </c>
      <c r="X1936">
        <v>-3</v>
      </c>
      <c r="Y1936">
        <v>2.2000000000000002</v>
      </c>
      <c r="Z1936" t="s">
        <v>71</v>
      </c>
      <c r="AA1936" s="7">
        <f>VLOOKUP(Z1936,'S&amp;PRatingMapping'!$A$3:$B$24,2,0)</f>
        <v>3.1428571428571423</v>
      </c>
      <c r="AC1936">
        <v>86823</v>
      </c>
      <c r="AD1936">
        <v>86823</v>
      </c>
      <c r="AE1936">
        <v>72308131.760000005</v>
      </c>
      <c r="AF1936" t="s">
        <v>38</v>
      </c>
      <c r="AG1936">
        <v>5</v>
      </c>
      <c r="AH1936" t="s">
        <v>41</v>
      </c>
      <c r="AI1936">
        <v>0.44645000000000001</v>
      </c>
      <c r="AJ1936">
        <v>1</v>
      </c>
      <c r="AL1936" t="s">
        <v>30</v>
      </c>
      <c r="AM1936" t="s">
        <v>41</v>
      </c>
      <c r="AN1936">
        <v>34.691608000000002</v>
      </c>
      <c r="AO1936">
        <v>-3</v>
      </c>
      <c r="AP1936" s="11">
        <v>2.2999999999999998</v>
      </c>
      <c r="AQ1936" t="s">
        <v>50</v>
      </c>
      <c r="AR1936">
        <f>VLOOKUP(AQ1936,MoodysRatingMapping!$A$3:$B$23,2,0)</f>
        <v>3.7000000000000006</v>
      </c>
      <c r="AS1936">
        <v>-2</v>
      </c>
      <c r="AT1936" s="11">
        <v>2.2000000000000002</v>
      </c>
      <c r="AU1936" t="s">
        <v>71</v>
      </c>
      <c r="AV1936" s="15">
        <f>VLOOKUP(AU1936,'S&amp;PRatingMapping'!$A$3:$B$24,2,0)</f>
        <v>3.1428571428571423</v>
      </c>
      <c r="AX1936">
        <v>64779106.780000001</v>
      </c>
      <c r="AY1936" t="s">
        <v>37</v>
      </c>
      <c r="AZ1936">
        <v>6</v>
      </c>
      <c r="BA1936" t="s">
        <v>41</v>
      </c>
      <c r="BB1936">
        <v>0.46988999999999997</v>
      </c>
      <c r="BC1936">
        <v>2</v>
      </c>
      <c r="BE1936" s="11" t="s">
        <v>30</v>
      </c>
      <c r="BF1936" t="s">
        <v>41</v>
      </c>
      <c r="BG1936">
        <v>35.709204</v>
      </c>
      <c r="BH1936">
        <v>-3</v>
      </c>
      <c r="BI1936" s="11">
        <v>2.2999999999999998</v>
      </c>
      <c r="BJ1936" t="s">
        <v>50</v>
      </c>
      <c r="BK1936">
        <f>VLOOKUP(BJ1936,MoodysRatingMapping!$A$3:$B$23,2,0)</f>
        <v>3.7000000000000006</v>
      </c>
      <c r="BL1936">
        <v>-2</v>
      </c>
      <c r="BM1936" s="11">
        <v>2.2000000000000002</v>
      </c>
      <c r="BN1936" t="s">
        <v>71</v>
      </c>
      <c r="BO1936" s="15">
        <f>VLOOKUP(BN1936,'S&amp;PRatingMapping'!$A$3:$B$24,2,0)</f>
        <v>3.1428571428571423</v>
      </c>
      <c r="BQ1936">
        <v>64621134.549999997</v>
      </c>
      <c r="BR1936" s="11">
        <v>5.2</v>
      </c>
      <c r="BS1936">
        <v>6</v>
      </c>
      <c r="BT1936" t="s">
        <v>41</v>
      </c>
      <c r="BU1936">
        <v>0.65861000000000003</v>
      </c>
      <c r="BV1936">
        <v>2</v>
      </c>
      <c r="BX1936" t="s">
        <v>30</v>
      </c>
      <c r="BY1936" t="s">
        <v>41</v>
      </c>
      <c r="BZ1936">
        <v>35.622706000000001</v>
      </c>
      <c r="CA1936">
        <v>-3</v>
      </c>
      <c r="CB1936" t="s">
        <v>46</v>
      </c>
      <c r="CC1936" t="s">
        <v>50</v>
      </c>
      <c r="CD1936">
        <f>VLOOKUP(CC1936,MoodysRatingMapping!$A$3:$B$23,2,0)</f>
        <v>3.7000000000000006</v>
      </c>
      <c r="CE1936">
        <v>-2</v>
      </c>
      <c r="CF1936" s="11">
        <v>2.2000000000000002</v>
      </c>
      <c r="CG1936" t="s">
        <v>71</v>
      </c>
      <c r="CH1936" s="15">
        <f>VLOOKUP(CG1936,'S&amp;PRatingMapping'!$A$3:$B$24,2,0)</f>
        <v>3.1428571428571423</v>
      </c>
    </row>
    <row r="1937" spans="1:86" x14ac:dyDescent="0.25">
      <c r="A1937" s="2">
        <v>42185</v>
      </c>
      <c r="B1937">
        <v>6.2</v>
      </c>
      <c r="C1937">
        <v>86584</v>
      </c>
      <c r="D1937">
        <v>2.2000000000000002</v>
      </c>
      <c r="E1937">
        <v>1</v>
      </c>
      <c r="F1937">
        <v>0</v>
      </c>
      <c r="G1937">
        <v>0</v>
      </c>
      <c r="H1937">
        <v>0</v>
      </c>
      <c r="I1937">
        <v>58519043.75</v>
      </c>
      <c r="J1937" s="9">
        <v>5.0999999999999996</v>
      </c>
      <c r="K1937">
        <v>5</v>
      </c>
      <c r="L1937" t="s">
        <v>41</v>
      </c>
      <c r="M1937">
        <v>0.42359999999999998</v>
      </c>
      <c r="N1937">
        <v>-3</v>
      </c>
      <c r="Q1937" s="11">
        <v>2.1</v>
      </c>
      <c r="R1937" t="s">
        <v>41</v>
      </c>
      <c r="S1937">
        <v>36.755363000000003</v>
      </c>
      <c r="T1937">
        <v>-6</v>
      </c>
      <c r="U1937" s="11">
        <v>2.2999999999999998</v>
      </c>
      <c r="V1937" t="s">
        <v>50</v>
      </c>
      <c r="W1937">
        <f>VLOOKUP(V1937,MoodysRatingMapping!$A$3:$B$23,2,0)</f>
        <v>3.7000000000000006</v>
      </c>
      <c r="X1937">
        <v>-6</v>
      </c>
      <c r="Y1937">
        <v>2.2000000000000002</v>
      </c>
      <c r="Z1937" t="s">
        <v>71</v>
      </c>
      <c r="AA1937" s="7">
        <f>VLOOKUP(Z1937,'S&amp;PRatingMapping'!$A$3:$B$24,2,0)</f>
        <v>3.1428571428571423</v>
      </c>
      <c r="AC1937">
        <v>86835</v>
      </c>
      <c r="AD1937">
        <v>86835</v>
      </c>
      <c r="AE1937">
        <v>57839443.899999999</v>
      </c>
      <c r="AF1937" t="s">
        <v>38</v>
      </c>
      <c r="AG1937">
        <v>5</v>
      </c>
      <c r="AH1937" t="s">
        <v>41</v>
      </c>
      <c r="AI1937">
        <v>0.36471999999999999</v>
      </c>
      <c r="AJ1937">
        <v>1</v>
      </c>
      <c r="AL1937" t="s">
        <v>34</v>
      </c>
      <c r="AM1937" t="s">
        <v>41</v>
      </c>
      <c r="AN1937">
        <v>34.411084000000002</v>
      </c>
      <c r="AO1937">
        <v>-2</v>
      </c>
      <c r="AP1937" s="11">
        <v>2.2999999999999998</v>
      </c>
      <c r="AQ1937" t="s">
        <v>50</v>
      </c>
      <c r="AR1937">
        <f>VLOOKUP(AQ1937,MoodysRatingMapping!$A$3:$B$23,2,0)</f>
        <v>3.7000000000000006</v>
      </c>
      <c r="AS1937">
        <v>-2</v>
      </c>
      <c r="AT1937" s="11">
        <v>2.2000000000000002</v>
      </c>
      <c r="AU1937" t="s">
        <v>71</v>
      </c>
      <c r="AV1937" s="15">
        <f>VLOOKUP(AU1937,'S&amp;PRatingMapping'!$A$3:$B$24,2,0)</f>
        <v>3.1428571428571423</v>
      </c>
      <c r="AX1937">
        <v>57878892.090000004</v>
      </c>
      <c r="AY1937" t="s">
        <v>37</v>
      </c>
      <c r="AZ1937">
        <v>6</v>
      </c>
      <c r="BA1937" t="s">
        <v>41</v>
      </c>
      <c r="BB1937">
        <v>0.48313</v>
      </c>
      <c r="BC1937">
        <v>2</v>
      </c>
      <c r="BE1937" s="11">
        <v>2.1</v>
      </c>
      <c r="BF1937" t="s">
        <v>41</v>
      </c>
      <c r="BG1937">
        <v>33.731333999999997</v>
      </c>
      <c r="BH1937">
        <v>-2</v>
      </c>
      <c r="BI1937" s="11">
        <v>2.2999999999999998</v>
      </c>
      <c r="BJ1937" t="s">
        <v>50</v>
      </c>
      <c r="BK1937">
        <f>VLOOKUP(BJ1937,MoodysRatingMapping!$A$3:$B$23,2,0)</f>
        <v>3.7000000000000006</v>
      </c>
      <c r="BL1937">
        <v>-2</v>
      </c>
      <c r="BM1937" s="11">
        <v>2.2000000000000002</v>
      </c>
      <c r="BN1937" t="s">
        <v>71</v>
      </c>
      <c r="BO1937" s="15">
        <f>VLOOKUP(BN1937,'S&amp;PRatingMapping'!$A$3:$B$24,2,0)</f>
        <v>3.1428571428571423</v>
      </c>
      <c r="BQ1937">
        <v>52649119.75</v>
      </c>
      <c r="BR1937" s="11">
        <v>5.0999999999999996</v>
      </c>
      <c r="BS1937">
        <v>5</v>
      </c>
      <c r="BT1937" t="s">
        <v>41</v>
      </c>
      <c r="BU1937">
        <v>0.43020999999999998</v>
      </c>
      <c r="BV1937">
        <v>1</v>
      </c>
      <c r="BX1937" t="s">
        <v>46</v>
      </c>
      <c r="BY1937" t="s">
        <v>41</v>
      </c>
      <c r="BZ1937">
        <v>44.294933999999998</v>
      </c>
      <c r="CA1937">
        <v>-2</v>
      </c>
      <c r="CB1937" t="s">
        <v>46</v>
      </c>
      <c r="CC1937" t="s">
        <v>50</v>
      </c>
      <c r="CD1937">
        <f>VLOOKUP(CC1937,MoodysRatingMapping!$A$3:$B$23,2,0)</f>
        <v>3.7000000000000006</v>
      </c>
      <c r="CE1937">
        <v>-2</v>
      </c>
      <c r="CF1937" s="11">
        <v>2.2000000000000002</v>
      </c>
      <c r="CG1937" t="s">
        <v>71</v>
      </c>
      <c r="CH1937" s="15">
        <f>VLOOKUP(CG1937,'S&amp;PRatingMapping'!$A$3:$B$24,2,0)</f>
        <v>3.1428571428571423</v>
      </c>
    </row>
    <row r="1938" spans="1:86" x14ac:dyDescent="0.25">
      <c r="A1938" s="2">
        <v>42551</v>
      </c>
      <c r="B1938">
        <v>7</v>
      </c>
      <c r="C1938">
        <v>86584</v>
      </c>
      <c r="D1938">
        <v>0.79999999999999982</v>
      </c>
      <c r="E1938">
        <v>1</v>
      </c>
      <c r="F1938">
        <v>0</v>
      </c>
      <c r="G1938">
        <v>0</v>
      </c>
      <c r="H1938">
        <v>0</v>
      </c>
      <c r="I1938">
        <v>69023764.870000005</v>
      </c>
      <c r="J1938" s="9">
        <v>6.1</v>
      </c>
      <c r="K1938">
        <v>7</v>
      </c>
      <c r="L1938" t="s">
        <v>41</v>
      </c>
      <c r="M1938">
        <v>0.91640999999999995</v>
      </c>
      <c r="N1938">
        <v>-2</v>
      </c>
      <c r="Q1938" s="11" t="s">
        <v>30</v>
      </c>
      <c r="R1938" t="s">
        <v>41</v>
      </c>
      <c r="S1938">
        <v>3.941624</v>
      </c>
      <c r="T1938">
        <v>-8</v>
      </c>
      <c r="U1938" s="11">
        <v>2.2999999999999998</v>
      </c>
      <c r="V1938" t="s">
        <v>50</v>
      </c>
      <c r="W1938">
        <f>VLOOKUP(V1938,MoodysRatingMapping!$A$3:$B$23,2,0)</f>
        <v>3.7000000000000006</v>
      </c>
      <c r="X1938">
        <v>-7</v>
      </c>
      <c r="Y1938">
        <v>2.1</v>
      </c>
      <c r="Z1938" t="s">
        <v>80</v>
      </c>
      <c r="AA1938" s="7">
        <f>VLOOKUP(Z1938,'S&amp;PRatingMapping'!$A$3:$B$24,2,0)</f>
        <v>2.714285714285714</v>
      </c>
      <c r="AC1938">
        <v>86847</v>
      </c>
      <c r="AD1938">
        <v>86847</v>
      </c>
      <c r="AE1938">
        <v>67173980.870000005</v>
      </c>
      <c r="AF1938" t="s">
        <v>37</v>
      </c>
      <c r="AG1938">
        <v>6</v>
      </c>
      <c r="AH1938" t="s">
        <v>41</v>
      </c>
      <c r="AI1938">
        <v>0.63651000000000002</v>
      </c>
      <c r="AJ1938">
        <v>-2</v>
      </c>
      <c r="AL1938" t="s">
        <v>30</v>
      </c>
      <c r="AM1938" t="s">
        <v>41</v>
      </c>
      <c r="AN1938">
        <v>44.887016000000003</v>
      </c>
      <c r="AO1938">
        <v>-7</v>
      </c>
      <c r="AP1938" s="11">
        <v>2.2999999999999998</v>
      </c>
      <c r="AQ1938" t="s">
        <v>50</v>
      </c>
      <c r="AR1938">
        <f>VLOOKUP(AQ1938,MoodysRatingMapping!$A$3:$B$23,2,0)</f>
        <v>3.7000000000000006</v>
      </c>
      <c r="AS1938">
        <v>-6</v>
      </c>
      <c r="AT1938" s="11">
        <v>2.1</v>
      </c>
      <c r="AU1938" t="s">
        <v>80</v>
      </c>
      <c r="AV1938" s="15">
        <f>VLOOKUP(AU1938,'S&amp;PRatingMapping'!$A$3:$B$24,2,0)</f>
        <v>2.714285714285714</v>
      </c>
      <c r="AX1938">
        <v>67258121.349999994</v>
      </c>
      <c r="AY1938" t="s">
        <v>37</v>
      </c>
      <c r="AZ1938">
        <v>6</v>
      </c>
      <c r="BA1938" t="s">
        <v>41</v>
      </c>
      <c r="BB1938">
        <v>0.77213999999999994</v>
      </c>
      <c r="BC1938">
        <v>-2</v>
      </c>
      <c r="BE1938" s="11" t="s">
        <v>30</v>
      </c>
      <c r="BF1938" t="s">
        <v>41</v>
      </c>
      <c r="BG1938">
        <v>40.809649999999998</v>
      </c>
      <c r="BH1938">
        <v>-7</v>
      </c>
      <c r="BI1938" s="11">
        <v>2.2999999999999998</v>
      </c>
      <c r="BJ1938" t="s">
        <v>50</v>
      </c>
      <c r="BK1938">
        <f>VLOOKUP(BJ1938,MoodysRatingMapping!$A$3:$B$23,2,0)</f>
        <v>3.7000000000000006</v>
      </c>
      <c r="BL1938">
        <v>-6</v>
      </c>
      <c r="BM1938" s="11">
        <v>2.1</v>
      </c>
      <c r="BN1938" t="s">
        <v>80</v>
      </c>
      <c r="BO1938" s="15">
        <f>VLOOKUP(BN1938,'S&amp;PRatingMapping'!$A$3:$B$24,2,0)</f>
        <v>2.714285714285714</v>
      </c>
      <c r="BQ1938">
        <v>64450498.960000001</v>
      </c>
      <c r="BR1938" s="11">
        <v>5.2</v>
      </c>
      <c r="BS1938">
        <v>6</v>
      </c>
      <c r="BT1938" t="s">
        <v>41</v>
      </c>
      <c r="BU1938">
        <v>0.79227000000000003</v>
      </c>
      <c r="BV1938">
        <v>-2</v>
      </c>
      <c r="BX1938" t="s">
        <v>46</v>
      </c>
      <c r="BY1938" t="s">
        <v>41</v>
      </c>
      <c r="BZ1938">
        <v>64.485670999999996</v>
      </c>
      <c r="CA1938">
        <v>-6</v>
      </c>
      <c r="CB1938" t="s">
        <v>46</v>
      </c>
      <c r="CC1938" t="s">
        <v>50</v>
      </c>
      <c r="CD1938">
        <f>VLOOKUP(CC1938,MoodysRatingMapping!$A$3:$B$23,2,0)</f>
        <v>3.7000000000000006</v>
      </c>
      <c r="CE1938">
        <v>-6</v>
      </c>
      <c r="CF1938" s="11">
        <v>2.1</v>
      </c>
      <c r="CG1938" t="s">
        <v>80</v>
      </c>
      <c r="CH1938" s="15">
        <f>VLOOKUP(CG1938,'S&amp;PRatingMapping'!$A$3:$B$24,2,0)</f>
        <v>2.714285714285714</v>
      </c>
    </row>
    <row r="1939" spans="1:86" x14ac:dyDescent="0.25">
      <c r="A1939" s="2">
        <v>42766</v>
      </c>
      <c r="B1939">
        <v>8.1999999999999993</v>
      </c>
      <c r="C1939">
        <v>86593</v>
      </c>
      <c r="D1939">
        <v>1.1999999999999991</v>
      </c>
      <c r="E1939">
        <v>1</v>
      </c>
      <c r="F1939">
        <v>0</v>
      </c>
      <c r="G1939">
        <v>0</v>
      </c>
      <c r="H1939">
        <v>0</v>
      </c>
      <c r="I1939">
        <v>13721.62</v>
      </c>
      <c r="J1939" s="9" t="s">
        <v>40</v>
      </c>
      <c r="K1939">
        <v>2</v>
      </c>
      <c r="L1939" t="s">
        <v>41</v>
      </c>
      <c r="M1939">
        <v>0.35830000000000001</v>
      </c>
      <c r="N1939">
        <v>-9</v>
      </c>
      <c r="Q1939" s="11" t="s">
        <v>30</v>
      </c>
      <c r="R1939" t="s">
        <v>41</v>
      </c>
      <c r="S1939">
        <v>37.321100000000001</v>
      </c>
      <c r="T1939">
        <v>-1</v>
      </c>
      <c r="W1939" t="e">
        <f>VLOOKUP(V1939,MoodysRatingMapping!$A$3:$B$23,2,0)</f>
        <v>#N/A</v>
      </c>
      <c r="AA1939" s="7" t="e">
        <f>VLOOKUP(Z1939,'S&amp;PRatingMapping'!$A$3:$B$24,2,0)</f>
        <v>#N/A</v>
      </c>
      <c r="AC1939">
        <v>86916</v>
      </c>
      <c r="AD1939">
        <v>86916</v>
      </c>
      <c r="AE1939">
        <v>6528214.1299999999</v>
      </c>
      <c r="AF1939" t="s">
        <v>35</v>
      </c>
      <c r="AG1939">
        <v>3</v>
      </c>
      <c r="AH1939" t="s">
        <v>41</v>
      </c>
      <c r="AI1939">
        <v>0.16255</v>
      </c>
      <c r="AJ1939">
        <v>-6</v>
      </c>
      <c r="AL1939" t="s">
        <v>34</v>
      </c>
      <c r="AM1939" t="s">
        <v>41</v>
      </c>
      <c r="AN1939">
        <v>38.5122</v>
      </c>
      <c r="AO1939">
        <v>-7</v>
      </c>
      <c r="AR1939" t="e">
        <f>VLOOKUP(AQ1939,MoodysRatingMapping!$A$3:$B$23,2,0)</f>
        <v>#N/A</v>
      </c>
      <c r="AV1939" s="15" t="e">
        <f>VLOOKUP(AU1939,'S&amp;PRatingMapping'!$A$3:$B$24,2,0)</f>
        <v>#N/A</v>
      </c>
      <c r="AX1939">
        <v>7146047.3099999996</v>
      </c>
      <c r="BE1939" s="11">
        <v>2.1</v>
      </c>
      <c r="BF1939" t="s">
        <v>41</v>
      </c>
      <c r="BG1939">
        <v>38.72766</v>
      </c>
      <c r="BH1939">
        <v>-7</v>
      </c>
      <c r="BK1939" t="e">
        <f>VLOOKUP(BJ1939,MoodysRatingMapping!$A$3:$B$23,2,0)</f>
        <v>#N/A</v>
      </c>
      <c r="BO1939" s="15" t="e">
        <f>VLOOKUP(BN1939,'S&amp;PRatingMapping'!$A$3:$B$24,2,0)</f>
        <v>#N/A</v>
      </c>
      <c r="BQ1939">
        <v>7058408.3200000003</v>
      </c>
      <c r="BR1939" s="11" t="s">
        <v>30</v>
      </c>
      <c r="BS1939">
        <v>1</v>
      </c>
      <c r="BT1939" t="s">
        <v>41</v>
      </c>
      <c r="BU1939">
        <v>0.10915</v>
      </c>
      <c r="BV1939">
        <v>-8</v>
      </c>
      <c r="BX1939" t="s">
        <v>34</v>
      </c>
      <c r="BY1939" t="s">
        <v>41</v>
      </c>
      <c r="BZ1939">
        <v>38.951914000000002</v>
      </c>
      <c r="CA1939">
        <v>-7</v>
      </c>
      <c r="CD1939" t="e">
        <f>VLOOKUP(CC1939,MoodysRatingMapping!$A$3:$B$23,2,0)</f>
        <v>#N/A</v>
      </c>
      <c r="CH1939" s="15" t="e">
        <f>VLOOKUP(CG1939,'S&amp;PRatingMapping'!$A$3:$B$24,2,0)</f>
        <v>#N/A</v>
      </c>
    </row>
    <row r="1940" spans="1:86" x14ac:dyDescent="0.25">
      <c r="A1940" s="2">
        <v>41880</v>
      </c>
      <c r="B1940">
        <v>8.1</v>
      </c>
      <c r="C1940">
        <v>86638</v>
      </c>
      <c r="D1940">
        <v>1.1000000000000001</v>
      </c>
      <c r="E1940">
        <v>1</v>
      </c>
      <c r="F1940">
        <v>0</v>
      </c>
      <c r="G1940">
        <v>0</v>
      </c>
      <c r="H1940">
        <v>0</v>
      </c>
      <c r="I1940">
        <v>2362569.41</v>
      </c>
      <c r="J1940" s="9" t="s">
        <v>29</v>
      </c>
      <c r="K1940">
        <v>4</v>
      </c>
      <c r="L1940" t="s">
        <v>41</v>
      </c>
      <c r="M1940">
        <v>0.28139999999999998</v>
      </c>
      <c r="N1940">
        <v>-6</v>
      </c>
      <c r="W1940" t="e">
        <f>VLOOKUP(V1940,MoodysRatingMapping!$A$3:$B$23,2,0)</f>
        <v>#N/A</v>
      </c>
      <c r="AA1940" s="7" t="e">
        <f>VLOOKUP(Z1940,'S&amp;PRatingMapping'!$A$3:$B$24,2,0)</f>
        <v>#N/A</v>
      </c>
      <c r="AC1940">
        <v>86946</v>
      </c>
      <c r="AD1940">
        <v>86946</v>
      </c>
      <c r="AE1940">
        <v>2270795.5099999998</v>
      </c>
      <c r="AF1940" t="s">
        <v>29</v>
      </c>
      <c r="AG1940">
        <v>4</v>
      </c>
      <c r="AH1940" t="s">
        <v>41</v>
      </c>
      <c r="AI1940">
        <v>0.31819999999999998</v>
      </c>
      <c r="AJ1940">
        <v>-5</v>
      </c>
      <c r="AR1940" t="e">
        <f>VLOOKUP(AQ1940,MoodysRatingMapping!$A$3:$B$23,2,0)</f>
        <v>#N/A</v>
      </c>
      <c r="AV1940" s="15" t="e">
        <f>VLOOKUP(AU1940,'S&amp;PRatingMapping'!$A$3:$B$24,2,0)</f>
        <v>#N/A</v>
      </c>
      <c r="AX1940">
        <v>2566612.92</v>
      </c>
      <c r="AY1940" t="s">
        <v>38</v>
      </c>
      <c r="AZ1940">
        <v>5</v>
      </c>
      <c r="BA1940" t="s">
        <v>41</v>
      </c>
      <c r="BB1940">
        <v>0.35721000000000003</v>
      </c>
      <c r="BC1940">
        <v>-4</v>
      </c>
      <c r="BK1940" t="e">
        <f>VLOOKUP(BJ1940,MoodysRatingMapping!$A$3:$B$23,2,0)</f>
        <v>#N/A</v>
      </c>
      <c r="BO1940" s="15" t="e">
        <f>VLOOKUP(BN1940,'S&amp;PRatingMapping'!$A$3:$B$24,2,0)</f>
        <v>#N/A</v>
      </c>
      <c r="BQ1940">
        <v>2536990.7000000002</v>
      </c>
      <c r="BR1940" s="11">
        <v>5.0999999999999996</v>
      </c>
      <c r="BS1940">
        <v>5</v>
      </c>
      <c r="BT1940" t="s">
        <v>41</v>
      </c>
      <c r="BU1940">
        <v>0.39426</v>
      </c>
      <c r="BV1940">
        <v>-4</v>
      </c>
      <c r="CD1940" t="e">
        <f>VLOOKUP(CC1940,MoodysRatingMapping!$A$3:$B$23,2,0)</f>
        <v>#N/A</v>
      </c>
      <c r="CH1940" s="15" t="e">
        <f>VLOOKUP(CG1940,'S&amp;PRatingMapping'!$A$3:$B$24,2,0)</f>
        <v>#N/A</v>
      </c>
    </row>
    <row r="1941" spans="1:86" x14ac:dyDescent="0.25">
      <c r="A1941" s="2">
        <v>42185</v>
      </c>
      <c r="B1941">
        <v>8.1999999999999993</v>
      </c>
      <c r="C1941">
        <v>86638</v>
      </c>
      <c r="D1941">
        <v>9.9999999999999645E-2</v>
      </c>
      <c r="E1941">
        <v>1</v>
      </c>
      <c r="F1941">
        <v>0</v>
      </c>
      <c r="G1941">
        <v>0</v>
      </c>
      <c r="H1941">
        <v>0</v>
      </c>
      <c r="I1941">
        <v>296361.73</v>
      </c>
      <c r="J1941" s="9">
        <v>3.1</v>
      </c>
      <c r="K1941">
        <v>3</v>
      </c>
      <c r="L1941" t="s">
        <v>41</v>
      </c>
      <c r="M1941">
        <v>0.17599000000000001</v>
      </c>
      <c r="N1941">
        <v>-8</v>
      </c>
      <c r="W1941" t="e">
        <f>VLOOKUP(V1941,MoodysRatingMapping!$A$3:$B$23,2,0)</f>
        <v>#N/A</v>
      </c>
      <c r="AA1941" s="7" t="e">
        <f>VLOOKUP(Z1941,'S&amp;PRatingMapping'!$A$3:$B$24,2,0)</f>
        <v>#N/A</v>
      </c>
      <c r="AC1941">
        <v>86955</v>
      </c>
      <c r="AD1941">
        <v>86955</v>
      </c>
      <c r="AE1941">
        <v>295261.45</v>
      </c>
      <c r="AF1941" t="s">
        <v>30</v>
      </c>
      <c r="AG1941">
        <v>1</v>
      </c>
      <c r="AH1941" t="s">
        <v>41</v>
      </c>
      <c r="AI1941">
        <v>0.11328000000000001</v>
      </c>
      <c r="AJ1941">
        <v>-9</v>
      </c>
      <c r="AR1941" t="e">
        <f>VLOOKUP(AQ1941,MoodysRatingMapping!$A$3:$B$23,2,0)</f>
        <v>#N/A</v>
      </c>
      <c r="AV1941" s="15" t="e">
        <f>VLOOKUP(AU1941,'S&amp;PRatingMapping'!$A$3:$B$24,2,0)</f>
        <v>#N/A</v>
      </c>
      <c r="AX1941">
        <v>297830.94</v>
      </c>
      <c r="AY1941" t="s">
        <v>34</v>
      </c>
      <c r="AZ1941">
        <v>2</v>
      </c>
      <c r="BA1941" t="s">
        <v>41</v>
      </c>
      <c r="BB1941">
        <v>0.13797000000000001</v>
      </c>
      <c r="BC1941">
        <v>-8</v>
      </c>
      <c r="BK1941" t="e">
        <f>VLOOKUP(BJ1941,MoodysRatingMapping!$A$3:$B$23,2,0)</f>
        <v>#N/A</v>
      </c>
      <c r="BO1941" s="15" t="e">
        <f>VLOOKUP(BN1941,'S&amp;PRatingMapping'!$A$3:$B$24,2,0)</f>
        <v>#N/A</v>
      </c>
      <c r="BQ1941">
        <v>2018444.39</v>
      </c>
      <c r="BR1941" s="11">
        <v>2.1</v>
      </c>
      <c r="BS1941">
        <v>2</v>
      </c>
      <c r="BT1941" t="s">
        <v>41</v>
      </c>
      <c r="BU1941">
        <v>0.12654000000000001</v>
      </c>
      <c r="BV1941">
        <v>-8</v>
      </c>
      <c r="CD1941" t="e">
        <f>VLOOKUP(CC1941,MoodysRatingMapping!$A$3:$B$23,2,0)</f>
        <v>#N/A</v>
      </c>
      <c r="CH1941" s="15" t="e">
        <f>VLOOKUP(CG1941,'S&amp;PRatingMapping'!$A$3:$B$24,2,0)</f>
        <v>#N/A</v>
      </c>
    </row>
    <row r="1942" spans="1:86" x14ac:dyDescent="0.25">
      <c r="A1942" s="2">
        <v>42277</v>
      </c>
      <c r="B1942">
        <v>5.0999999999999996</v>
      </c>
      <c r="C1942">
        <v>8670</v>
      </c>
      <c r="D1942">
        <v>1.1000000000000001</v>
      </c>
      <c r="E1942">
        <v>1</v>
      </c>
      <c r="F1942">
        <v>0</v>
      </c>
      <c r="G1942">
        <v>0</v>
      </c>
      <c r="H1942">
        <v>0</v>
      </c>
      <c r="I1942">
        <v>400000</v>
      </c>
      <c r="J1942" s="9">
        <v>6.1</v>
      </c>
      <c r="K1942">
        <v>7</v>
      </c>
      <c r="L1942" t="s">
        <v>41</v>
      </c>
      <c r="M1942">
        <v>1.4158200000000001</v>
      </c>
      <c r="N1942">
        <v>2</v>
      </c>
      <c r="Q1942" s="11">
        <v>2.2999999999999998</v>
      </c>
      <c r="R1942" t="s">
        <v>42</v>
      </c>
      <c r="S1942">
        <v>55.697330000000001</v>
      </c>
      <c r="T1942">
        <v>-3</v>
      </c>
      <c r="W1942" t="e">
        <f>VLOOKUP(V1942,MoodysRatingMapping!$A$3:$B$23,2,0)</f>
        <v>#N/A</v>
      </c>
      <c r="AA1942" s="7" t="e">
        <f>VLOOKUP(Z1942,'S&amp;PRatingMapping'!$A$3:$B$24,2,0)</f>
        <v>#N/A</v>
      </c>
      <c r="AC1942">
        <v>8732</v>
      </c>
      <c r="AD1942">
        <v>8732</v>
      </c>
      <c r="AE1942">
        <v>400000</v>
      </c>
      <c r="AF1942" t="s">
        <v>37</v>
      </c>
      <c r="AG1942">
        <v>6</v>
      </c>
      <c r="AH1942" t="s">
        <v>41</v>
      </c>
      <c r="AI1942">
        <v>0.65671000000000002</v>
      </c>
      <c r="AJ1942">
        <v>2</v>
      </c>
      <c r="AL1942" t="s">
        <v>44</v>
      </c>
      <c r="AM1942" t="s">
        <v>42</v>
      </c>
      <c r="AN1942">
        <v>45.177107999999997</v>
      </c>
      <c r="AO1942">
        <v>-2</v>
      </c>
      <c r="AR1942" t="e">
        <f>VLOOKUP(AQ1942,MoodysRatingMapping!$A$3:$B$23,2,0)</f>
        <v>#N/A</v>
      </c>
      <c r="AV1942" s="15" t="e">
        <f>VLOOKUP(AU1942,'S&amp;PRatingMapping'!$A$3:$B$24,2,0)</f>
        <v>#N/A</v>
      </c>
      <c r="AX1942">
        <v>400000</v>
      </c>
      <c r="AY1942" t="s">
        <v>29</v>
      </c>
      <c r="AZ1942">
        <v>4</v>
      </c>
      <c r="BA1942" t="s">
        <v>41</v>
      </c>
      <c r="BB1942">
        <v>0.31979999999999997</v>
      </c>
      <c r="BC1942">
        <v>0</v>
      </c>
      <c r="BE1942" s="11">
        <v>2.2000000000000002</v>
      </c>
      <c r="BF1942" t="s">
        <v>42</v>
      </c>
      <c r="BG1942">
        <v>45.010013999999998</v>
      </c>
      <c r="BH1942">
        <v>-2</v>
      </c>
      <c r="BK1942" t="e">
        <f>VLOOKUP(BJ1942,MoodysRatingMapping!$A$3:$B$23,2,0)</f>
        <v>#N/A</v>
      </c>
      <c r="BO1942" s="15" t="e">
        <f>VLOOKUP(BN1942,'S&amp;PRatingMapping'!$A$3:$B$24,2,0)</f>
        <v>#N/A</v>
      </c>
      <c r="BQ1942">
        <v>400000</v>
      </c>
      <c r="BR1942" s="11" t="s">
        <v>29</v>
      </c>
      <c r="BS1942">
        <v>4</v>
      </c>
      <c r="BT1942" t="s">
        <v>41</v>
      </c>
      <c r="BU1942">
        <v>0.23585999999999999</v>
      </c>
      <c r="BV1942">
        <v>0</v>
      </c>
      <c r="BX1942" t="s">
        <v>44</v>
      </c>
      <c r="BY1942" t="s">
        <v>42</v>
      </c>
      <c r="BZ1942">
        <v>48.152490999999998</v>
      </c>
      <c r="CA1942">
        <v>-2</v>
      </c>
      <c r="CD1942" t="e">
        <f>VLOOKUP(CC1942,MoodysRatingMapping!$A$3:$B$23,2,0)</f>
        <v>#N/A</v>
      </c>
      <c r="CH1942" s="15" t="e">
        <f>VLOOKUP(CG1942,'S&amp;PRatingMapping'!$A$3:$B$24,2,0)</f>
        <v>#N/A</v>
      </c>
    </row>
    <row r="1943" spans="1:86" x14ac:dyDescent="0.25">
      <c r="A1943" s="2">
        <v>42460</v>
      </c>
      <c r="B1943">
        <v>5.2</v>
      </c>
      <c r="C1943">
        <v>8670</v>
      </c>
      <c r="D1943">
        <v>0.10000000000000051</v>
      </c>
      <c r="E1943">
        <v>1</v>
      </c>
      <c r="F1943">
        <v>0</v>
      </c>
      <c r="G1943">
        <v>0</v>
      </c>
      <c r="H1943">
        <v>0</v>
      </c>
      <c r="I1943">
        <v>400000</v>
      </c>
      <c r="J1943" s="9" t="s">
        <v>39</v>
      </c>
      <c r="K1943">
        <v>9</v>
      </c>
      <c r="L1943" t="s">
        <v>41</v>
      </c>
      <c r="M1943">
        <v>4.8188399999999998</v>
      </c>
      <c r="N1943">
        <v>3</v>
      </c>
      <c r="Q1943" s="11">
        <v>2.2999999999999998</v>
      </c>
      <c r="R1943" t="s">
        <v>42</v>
      </c>
      <c r="S1943">
        <v>69.997275999999999</v>
      </c>
      <c r="T1943">
        <v>-4</v>
      </c>
      <c r="W1943" t="e">
        <f>VLOOKUP(V1943,MoodysRatingMapping!$A$3:$B$23,2,0)</f>
        <v>#N/A</v>
      </c>
      <c r="AA1943" s="7" t="e">
        <f>VLOOKUP(Z1943,'S&amp;PRatingMapping'!$A$3:$B$24,2,0)</f>
        <v>#N/A</v>
      </c>
      <c r="AC1943">
        <v>8738</v>
      </c>
      <c r="AD1943">
        <v>8738</v>
      </c>
      <c r="AE1943">
        <v>400000</v>
      </c>
      <c r="AF1943" t="s">
        <v>36</v>
      </c>
      <c r="AG1943">
        <v>8</v>
      </c>
      <c r="AH1943" t="s">
        <v>41</v>
      </c>
      <c r="AI1943">
        <v>3.3157399999999999</v>
      </c>
      <c r="AJ1943">
        <v>3</v>
      </c>
      <c r="AL1943" t="s">
        <v>45</v>
      </c>
      <c r="AM1943" t="s">
        <v>42</v>
      </c>
      <c r="AN1943">
        <v>104.830529</v>
      </c>
      <c r="AO1943">
        <v>-2</v>
      </c>
      <c r="AR1943" t="e">
        <f>VLOOKUP(AQ1943,MoodysRatingMapping!$A$3:$B$23,2,0)</f>
        <v>#N/A</v>
      </c>
      <c r="AV1943" s="15" t="e">
        <f>VLOOKUP(AU1943,'S&amp;PRatingMapping'!$A$3:$B$24,2,0)</f>
        <v>#N/A</v>
      </c>
      <c r="AX1943">
        <v>400000</v>
      </c>
      <c r="AY1943" t="s">
        <v>36</v>
      </c>
      <c r="AZ1943">
        <v>8</v>
      </c>
      <c r="BA1943" t="s">
        <v>41</v>
      </c>
      <c r="BB1943">
        <v>2.7924099999999998</v>
      </c>
      <c r="BC1943">
        <v>3</v>
      </c>
      <c r="BE1943" s="11">
        <v>2.2999999999999998</v>
      </c>
      <c r="BF1943" t="s">
        <v>42</v>
      </c>
      <c r="BG1943">
        <v>64.561643000000004</v>
      </c>
      <c r="BH1943">
        <v>-3</v>
      </c>
      <c r="BK1943" t="e">
        <f>VLOOKUP(BJ1943,MoodysRatingMapping!$A$3:$B$23,2,0)</f>
        <v>#N/A</v>
      </c>
      <c r="BO1943" s="15" t="e">
        <f>VLOOKUP(BN1943,'S&amp;PRatingMapping'!$A$3:$B$24,2,0)</f>
        <v>#N/A</v>
      </c>
      <c r="BQ1943">
        <v>400000</v>
      </c>
      <c r="BR1943" s="11">
        <v>6.1</v>
      </c>
      <c r="BS1943">
        <v>7</v>
      </c>
      <c r="BT1943" t="s">
        <v>41</v>
      </c>
      <c r="BU1943">
        <v>1.48109</v>
      </c>
      <c r="BV1943">
        <v>2</v>
      </c>
      <c r="BX1943" t="s">
        <v>46</v>
      </c>
      <c r="BY1943" t="s">
        <v>42</v>
      </c>
      <c r="BZ1943">
        <v>58.549692999999998</v>
      </c>
      <c r="CA1943">
        <v>-3</v>
      </c>
      <c r="CD1943" t="e">
        <f>VLOOKUP(CC1943,MoodysRatingMapping!$A$3:$B$23,2,0)</f>
        <v>#N/A</v>
      </c>
      <c r="CH1943" s="15" t="e">
        <f>VLOOKUP(CG1943,'S&amp;PRatingMapping'!$A$3:$B$24,2,0)</f>
        <v>#N/A</v>
      </c>
    </row>
    <row r="1944" spans="1:86" x14ac:dyDescent="0.25">
      <c r="A1944" s="2">
        <v>42643</v>
      </c>
      <c r="B1944">
        <v>7</v>
      </c>
      <c r="C1944">
        <v>8670</v>
      </c>
      <c r="D1944">
        <v>1.8</v>
      </c>
      <c r="E1944">
        <v>1</v>
      </c>
      <c r="F1944">
        <v>0</v>
      </c>
      <c r="G1944">
        <v>0</v>
      </c>
      <c r="H1944">
        <v>0</v>
      </c>
      <c r="I1944">
        <v>400000</v>
      </c>
      <c r="J1944" s="9">
        <v>6.1</v>
      </c>
      <c r="K1944">
        <v>7</v>
      </c>
      <c r="L1944" t="s">
        <v>41</v>
      </c>
      <c r="M1944">
        <v>1.5573999999999999</v>
      </c>
      <c r="N1944">
        <v>-2</v>
      </c>
      <c r="Q1944" s="11" t="s">
        <v>30</v>
      </c>
      <c r="R1944" t="s">
        <v>42</v>
      </c>
      <c r="S1944">
        <v>48.499299999999998</v>
      </c>
      <c r="T1944">
        <v>-8</v>
      </c>
      <c r="W1944" t="e">
        <f>VLOOKUP(V1944,MoodysRatingMapping!$A$3:$B$23,2,0)</f>
        <v>#N/A</v>
      </c>
      <c r="AA1944" s="7" t="e">
        <f>VLOOKUP(Z1944,'S&amp;PRatingMapping'!$A$3:$B$24,2,0)</f>
        <v>#N/A</v>
      </c>
      <c r="AC1944">
        <v>8744</v>
      </c>
      <c r="AD1944">
        <v>8744</v>
      </c>
      <c r="AE1944">
        <v>400000</v>
      </c>
      <c r="AF1944" t="s">
        <v>31</v>
      </c>
      <c r="AG1944">
        <v>7</v>
      </c>
      <c r="AH1944" t="s">
        <v>41</v>
      </c>
      <c r="AI1944">
        <v>1.5459000000000001</v>
      </c>
      <c r="AJ1944">
        <v>1</v>
      </c>
      <c r="AL1944" t="s">
        <v>30</v>
      </c>
      <c r="AM1944" t="s">
        <v>42</v>
      </c>
      <c r="AN1944">
        <v>43.933900000000001</v>
      </c>
      <c r="AO1944">
        <v>-5</v>
      </c>
      <c r="AR1944" t="e">
        <f>VLOOKUP(AQ1944,MoodysRatingMapping!$A$3:$B$23,2,0)</f>
        <v>#N/A</v>
      </c>
      <c r="AV1944" s="15" t="e">
        <f>VLOOKUP(AU1944,'S&amp;PRatingMapping'!$A$3:$B$24,2,0)</f>
        <v>#N/A</v>
      </c>
      <c r="AX1944">
        <v>400000</v>
      </c>
      <c r="AY1944" t="s">
        <v>36</v>
      </c>
      <c r="AZ1944">
        <v>8</v>
      </c>
      <c r="BA1944" t="s">
        <v>41</v>
      </c>
      <c r="BB1944">
        <v>1.69556</v>
      </c>
      <c r="BC1944">
        <v>2</v>
      </c>
      <c r="BE1944" s="11" t="s">
        <v>30</v>
      </c>
      <c r="BF1944" t="s">
        <v>42</v>
      </c>
      <c r="BG1944">
        <v>46.101300000000002</v>
      </c>
      <c r="BH1944">
        <v>-5</v>
      </c>
      <c r="BK1944" t="e">
        <f>VLOOKUP(BJ1944,MoodysRatingMapping!$A$3:$B$23,2,0)</f>
        <v>#N/A</v>
      </c>
      <c r="BO1944" s="15" t="e">
        <f>VLOOKUP(BN1944,'S&amp;PRatingMapping'!$A$3:$B$24,2,0)</f>
        <v>#N/A</v>
      </c>
      <c r="BQ1944">
        <v>400000</v>
      </c>
      <c r="BR1944" s="11">
        <v>6.2</v>
      </c>
      <c r="BS1944">
        <v>8</v>
      </c>
      <c r="BT1944" t="s">
        <v>41</v>
      </c>
      <c r="BU1944">
        <v>2.3176100000000002</v>
      </c>
      <c r="BV1944">
        <v>2</v>
      </c>
      <c r="BX1944" t="s">
        <v>30</v>
      </c>
      <c r="BY1944" t="s">
        <v>42</v>
      </c>
      <c r="BZ1944">
        <v>49.988069000000003</v>
      </c>
      <c r="CA1944">
        <v>-5</v>
      </c>
      <c r="CD1944" t="e">
        <f>VLOOKUP(CC1944,MoodysRatingMapping!$A$3:$B$23,2,0)</f>
        <v>#N/A</v>
      </c>
      <c r="CH1944" s="15" t="e">
        <f>VLOOKUP(CG1944,'S&amp;PRatingMapping'!$A$3:$B$24,2,0)</f>
        <v>#N/A</v>
      </c>
    </row>
    <row r="1945" spans="1:86" x14ac:dyDescent="0.25">
      <c r="A1945" s="2">
        <v>42916</v>
      </c>
      <c r="B1945">
        <v>8.1</v>
      </c>
      <c r="C1945">
        <v>8670</v>
      </c>
      <c r="D1945">
        <v>1.1000000000000001</v>
      </c>
      <c r="E1945">
        <v>1</v>
      </c>
      <c r="F1945">
        <v>0</v>
      </c>
      <c r="G1945">
        <v>0</v>
      </c>
      <c r="H1945">
        <v>0</v>
      </c>
      <c r="I1945">
        <v>400000</v>
      </c>
      <c r="J1945" s="9">
        <v>6.2</v>
      </c>
      <c r="K1945">
        <v>8</v>
      </c>
      <c r="L1945" t="s">
        <v>41</v>
      </c>
      <c r="M1945">
        <v>0.57621</v>
      </c>
      <c r="N1945">
        <v>-2</v>
      </c>
      <c r="Q1945" s="11" t="s">
        <v>30</v>
      </c>
      <c r="R1945" t="s">
        <v>42</v>
      </c>
      <c r="S1945">
        <v>29.5334</v>
      </c>
      <c r="T1945">
        <v>-9</v>
      </c>
      <c r="W1945" t="e">
        <f>VLOOKUP(V1945,MoodysRatingMapping!$A$3:$B$23,2,0)</f>
        <v>#N/A</v>
      </c>
      <c r="AA1945" s="7" t="e">
        <f>VLOOKUP(Z1945,'S&amp;PRatingMapping'!$A$3:$B$24,2,0)</f>
        <v>#N/A</v>
      </c>
      <c r="AC1945">
        <v>8753</v>
      </c>
      <c r="AD1945">
        <v>8753</v>
      </c>
      <c r="AE1945">
        <v>400000</v>
      </c>
      <c r="AF1945" t="s">
        <v>36</v>
      </c>
      <c r="AG1945">
        <v>8</v>
      </c>
      <c r="AH1945" t="s">
        <v>41</v>
      </c>
      <c r="AI1945">
        <v>0.50105</v>
      </c>
      <c r="AJ1945">
        <v>-1</v>
      </c>
      <c r="AL1945" t="s">
        <v>30</v>
      </c>
      <c r="AM1945" t="s">
        <v>42</v>
      </c>
      <c r="AN1945">
        <v>32.068600000000004</v>
      </c>
      <c r="AO1945">
        <v>-8</v>
      </c>
      <c r="AR1945" t="e">
        <f>VLOOKUP(AQ1945,MoodysRatingMapping!$A$3:$B$23,2,0)</f>
        <v>#N/A</v>
      </c>
      <c r="AV1945" s="15" t="e">
        <f>VLOOKUP(AU1945,'S&amp;PRatingMapping'!$A$3:$B$24,2,0)</f>
        <v>#N/A</v>
      </c>
      <c r="AX1945">
        <v>400000</v>
      </c>
      <c r="AY1945" t="s">
        <v>36</v>
      </c>
      <c r="AZ1945">
        <v>8</v>
      </c>
      <c r="BA1945" t="s">
        <v>41</v>
      </c>
      <c r="BB1945">
        <v>0.64573000000000003</v>
      </c>
      <c r="BC1945">
        <v>-1</v>
      </c>
      <c r="BE1945" s="11" t="s">
        <v>30</v>
      </c>
      <c r="BF1945" t="s">
        <v>42</v>
      </c>
      <c r="BG1945">
        <v>34.471400000000003</v>
      </c>
      <c r="BH1945">
        <v>-8</v>
      </c>
      <c r="BK1945" t="e">
        <f>VLOOKUP(BJ1945,MoodysRatingMapping!$A$3:$B$23,2,0)</f>
        <v>#N/A</v>
      </c>
      <c r="BO1945" s="15" t="e">
        <f>VLOOKUP(BN1945,'S&amp;PRatingMapping'!$A$3:$B$24,2,0)</f>
        <v>#N/A</v>
      </c>
      <c r="BQ1945">
        <v>400000</v>
      </c>
      <c r="BR1945" s="11">
        <v>6.2</v>
      </c>
      <c r="BS1945">
        <v>8</v>
      </c>
      <c r="BT1945" t="s">
        <v>41</v>
      </c>
      <c r="BU1945">
        <v>0.81274999999999997</v>
      </c>
      <c r="BV1945">
        <v>-1</v>
      </c>
      <c r="BX1945" t="s">
        <v>30</v>
      </c>
      <c r="BY1945" t="s">
        <v>42</v>
      </c>
      <c r="BZ1945">
        <v>32.723100000000002</v>
      </c>
      <c r="CA1945">
        <v>-8</v>
      </c>
      <c r="CD1945" t="e">
        <f>VLOOKUP(CC1945,MoodysRatingMapping!$A$3:$B$23,2,0)</f>
        <v>#N/A</v>
      </c>
      <c r="CH1945" s="15" t="e">
        <f>VLOOKUP(CG1945,'S&amp;PRatingMapping'!$A$3:$B$24,2,0)</f>
        <v>#N/A</v>
      </c>
    </row>
    <row r="1946" spans="1:86" x14ac:dyDescent="0.25">
      <c r="A1946" s="2">
        <v>43098</v>
      </c>
      <c r="B1946">
        <v>8.1999999999999993</v>
      </c>
      <c r="C1946">
        <v>8670</v>
      </c>
      <c r="D1946">
        <v>9.9999999999999645E-2</v>
      </c>
      <c r="E1946">
        <v>1</v>
      </c>
      <c r="F1946">
        <v>0</v>
      </c>
      <c r="G1946">
        <v>0</v>
      </c>
      <c r="H1946">
        <v>0</v>
      </c>
      <c r="I1946">
        <v>400000</v>
      </c>
      <c r="J1946" s="9">
        <v>6.2</v>
      </c>
      <c r="K1946">
        <v>8</v>
      </c>
      <c r="L1946" t="s">
        <v>41</v>
      </c>
      <c r="M1946">
        <v>0.53996999999999995</v>
      </c>
      <c r="N1946">
        <v>-3</v>
      </c>
      <c r="Q1946" s="11">
        <v>2.1</v>
      </c>
      <c r="R1946" t="s">
        <v>42</v>
      </c>
      <c r="S1946">
        <v>4.5156999999999998</v>
      </c>
      <c r="T1946">
        <v>-9</v>
      </c>
      <c r="W1946" t="e">
        <f>VLOOKUP(V1946,MoodysRatingMapping!$A$3:$B$23,2,0)</f>
        <v>#N/A</v>
      </c>
      <c r="AA1946" s="7" t="e">
        <f>VLOOKUP(Z1946,'S&amp;PRatingMapping'!$A$3:$B$24,2,0)</f>
        <v>#N/A</v>
      </c>
      <c r="AC1946">
        <v>8759</v>
      </c>
      <c r="AD1946">
        <v>8759</v>
      </c>
      <c r="AE1946">
        <v>400000</v>
      </c>
      <c r="AF1946" t="s">
        <v>36</v>
      </c>
      <c r="AG1946">
        <v>8</v>
      </c>
      <c r="AH1946" t="s">
        <v>41</v>
      </c>
      <c r="AI1946">
        <v>0.68994</v>
      </c>
      <c r="AJ1946">
        <v>-2</v>
      </c>
      <c r="AL1946" t="s">
        <v>30</v>
      </c>
      <c r="AM1946" t="s">
        <v>42</v>
      </c>
      <c r="AN1946">
        <v>38.498600000000003</v>
      </c>
      <c r="AO1946">
        <v>-9</v>
      </c>
      <c r="AR1946" t="e">
        <f>VLOOKUP(AQ1946,MoodysRatingMapping!$A$3:$B$23,2,0)</f>
        <v>#N/A</v>
      </c>
      <c r="AV1946" s="15" t="e">
        <f>VLOOKUP(AU1946,'S&amp;PRatingMapping'!$A$3:$B$24,2,0)</f>
        <v>#N/A</v>
      </c>
      <c r="AX1946">
        <v>400000</v>
      </c>
      <c r="AY1946" t="s">
        <v>31</v>
      </c>
      <c r="AZ1946">
        <v>7</v>
      </c>
      <c r="BA1946" t="s">
        <v>41</v>
      </c>
      <c r="BB1946">
        <v>0.43818000000000001</v>
      </c>
      <c r="BC1946">
        <v>-3</v>
      </c>
      <c r="BE1946" s="11" t="s">
        <v>30</v>
      </c>
      <c r="BF1946" t="s">
        <v>42</v>
      </c>
      <c r="BG1946">
        <v>35.939</v>
      </c>
      <c r="BH1946">
        <v>-9</v>
      </c>
      <c r="BK1946" t="e">
        <f>VLOOKUP(BJ1946,MoodysRatingMapping!$A$3:$B$23,2,0)</f>
        <v>#N/A</v>
      </c>
      <c r="BO1946" s="15" t="e">
        <f>VLOOKUP(BN1946,'S&amp;PRatingMapping'!$A$3:$B$24,2,0)</f>
        <v>#N/A</v>
      </c>
      <c r="BQ1946">
        <v>400000</v>
      </c>
      <c r="BR1946" s="11">
        <v>6.1</v>
      </c>
      <c r="BS1946">
        <v>7</v>
      </c>
      <c r="BT1946" t="s">
        <v>41</v>
      </c>
      <c r="BU1946">
        <v>0.47377000000000002</v>
      </c>
      <c r="BV1946">
        <v>-3</v>
      </c>
      <c r="BX1946" t="s">
        <v>30</v>
      </c>
      <c r="BY1946" t="s">
        <v>42</v>
      </c>
      <c r="BZ1946">
        <v>35.488799999999998</v>
      </c>
      <c r="CA1946">
        <v>-9</v>
      </c>
      <c r="CD1946" t="e">
        <f>VLOOKUP(CC1946,MoodysRatingMapping!$A$3:$B$23,2,0)</f>
        <v>#N/A</v>
      </c>
      <c r="CH1946" s="15" t="e">
        <f>VLOOKUP(CG1946,'S&amp;PRatingMapping'!$A$3:$B$24,2,0)</f>
        <v>#N/A</v>
      </c>
    </row>
    <row r="1947" spans="1:86" x14ac:dyDescent="0.25">
      <c r="A1947" s="2">
        <v>42734</v>
      </c>
      <c r="B1947">
        <v>4</v>
      </c>
      <c r="C1947">
        <v>86711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42820844.600000001</v>
      </c>
      <c r="J1947" s="9">
        <v>6.1</v>
      </c>
      <c r="K1947">
        <v>7</v>
      </c>
      <c r="L1947" t="s">
        <v>41</v>
      </c>
      <c r="M1947">
        <v>1.52789</v>
      </c>
      <c r="N1947">
        <v>3</v>
      </c>
      <c r="Q1947" s="11">
        <v>3.2</v>
      </c>
      <c r="R1947" t="s">
        <v>41</v>
      </c>
      <c r="S1947">
        <v>92.812299999999993</v>
      </c>
      <c r="T1947">
        <v>-1</v>
      </c>
      <c r="U1947" s="11">
        <v>3.2</v>
      </c>
      <c r="V1947" t="s">
        <v>59</v>
      </c>
      <c r="W1947">
        <f>VLOOKUP(V1947,MoodysRatingMapping!$A$3:$B$23,2,0)</f>
        <v>4.6000000000000005</v>
      </c>
      <c r="X1947">
        <v>-1</v>
      </c>
      <c r="Y1947">
        <v>3.2</v>
      </c>
      <c r="Z1947" t="s">
        <v>69</v>
      </c>
      <c r="AA1947" s="7">
        <f>VLOOKUP(Z1947,'S&amp;PRatingMapping'!$A$3:$B$24,2,0)</f>
        <v>4.4285714285714279</v>
      </c>
      <c r="AC1947">
        <v>8779</v>
      </c>
      <c r="AD1947">
        <v>8779</v>
      </c>
      <c r="AE1947">
        <v>45291135.409999996</v>
      </c>
      <c r="AF1947" t="s">
        <v>36</v>
      </c>
      <c r="AG1947">
        <v>8</v>
      </c>
      <c r="AH1947" t="s">
        <v>41</v>
      </c>
      <c r="AI1947">
        <v>1.8636699999999999</v>
      </c>
      <c r="AJ1947">
        <v>5</v>
      </c>
      <c r="AL1947" t="s">
        <v>43</v>
      </c>
      <c r="AM1947" t="s">
        <v>41</v>
      </c>
      <c r="AN1947">
        <v>106.0134</v>
      </c>
      <c r="AO1947">
        <v>0</v>
      </c>
      <c r="AP1947" s="11">
        <v>3.2</v>
      </c>
      <c r="AQ1947" t="s">
        <v>59</v>
      </c>
      <c r="AR1947">
        <f>VLOOKUP(AQ1947,MoodysRatingMapping!$A$3:$B$23,2,0)</f>
        <v>4.6000000000000005</v>
      </c>
      <c r="AS1947">
        <v>0</v>
      </c>
      <c r="AT1947" s="11">
        <v>3.2</v>
      </c>
      <c r="AU1947" t="s">
        <v>69</v>
      </c>
      <c r="AV1947" s="15">
        <f>VLOOKUP(AU1947,'S&amp;PRatingMapping'!$A$3:$B$24,2,0)</f>
        <v>4.4285714285714279</v>
      </c>
      <c r="AX1947">
        <v>48455518.219999999</v>
      </c>
      <c r="AY1947" t="s">
        <v>36</v>
      </c>
      <c r="AZ1947">
        <v>8</v>
      </c>
      <c r="BA1947" t="s">
        <v>41</v>
      </c>
      <c r="BB1947">
        <v>1.65649</v>
      </c>
      <c r="BC1947">
        <v>5</v>
      </c>
      <c r="BE1947" s="11">
        <v>3.2</v>
      </c>
      <c r="BF1947" t="s">
        <v>41</v>
      </c>
      <c r="BG1947">
        <v>88.941299999999998</v>
      </c>
      <c r="BH1947">
        <v>0</v>
      </c>
      <c r="BI1947" s="11">
        <v>3.2</v>
      </c>
      <c r="BJ1947" t="s">
        <v>59</v>
      </c>
      <c r="BK1947">
        <f>VLOOKUP(BJ1947,MoodysRatingMapping!$A$3:$B$23,2,0)</f>
        <v>4.6000000000000005</v>
      </c>
      <c r="BL1947">
        <v>0</v>
      </c>
      <c r="BM1947" s="11">
        <v>3.2</v>
      </c>
      <c r="BN1947" t="s">
        <v>69</v>
      </c>
      <c r="BO1947" s="15">
        <f>VLOOKUP(BN1947,'S&amp;PRatingMapping'!$A$3:$B$24,2,0)</f>
        <v>4.4285714285714279</v>
      </c>
      <c r="BQ1947">
        <v>50303509.200000003</v>
      </c>
      <c r="BR1947" s="11">
        <v>6.2</v>
      </c>
      <c r="BS1947">
        <v>8</v>
      </c>
      <c r="BT1947" t="s">
        <v>41</v>
      </c>
      <c r="BU1947">
        <v>1.6448400000000001</v>
      </c>
      <c r="BV1947">
        <v>5</v>
      </c>
      <c r="BX1947" t="s">
        <v>45</v>
      </c>
      <c r="BY1947" t="s">
        <v>41</v>
      </c>
      <c r="BZ1947">
        <v>86.225899999999996</v>
      </c>
      <c r="CA1947">
        <v>0</v>
      </c>
      <c r="CB1947" t="s">
        <v>45</v>
      </c>
      <c r="CC1947" t="s">
        <v>59</v>
      </c>
      <c r="CD1947">
        <f>VLOOKUP(CC1947,MoodysRatingMapping!$A$3:$B$23,2,0)</f>
        <v>4.6000000000000005</v>
      </c>
      <c r="CE1947">
        <v>0</v>
      </c>
      <c r="CF1947" s="11">
        <v>3.2</v>
      </c>
      <c r="CG1947" t="s">
        <v>69</v>
      </c>
      <c r="CH1947" s="15">
        <f>VLOOKUP(CG1947,'S&amp;PRatingMapping'!$A$3:$B$24,2,0)</f>
        <v>4.4285714285714279</v>
      </c>
    </row>
    <row r="1948" spans="1:86" x14ac:dyDescent="0.25">
      <c r="A1948" s="2">
        <v>42094</v>
      </c>
      <c r="B1948">
        <v>7</v>
      </c>
      <c r="C1948">
        <v>86713</v>
      </c>
      <c r="D1948">
        <v>1.9</v>
      </c>
      <c r="E1948">
        <v>1</v>
      </c>
      <c r="F1948">
        <v>0</v>
      </c>
      <c r="G1948">
        <v>0</v>
      </c>
      <c r="H1948">
        <v>-3</v>
      </c>
      <c r="I1948">
        <v>70000000</v>
      </c>
      <c r="J1948" s="9">
        <v>8.1</v>
      </c>
      <c r="K1948">
        <v>1</v>
      </c>
      <c r="L1948" t="s">
        <v>42</v>
      </c>
      <c r="M1948">
        <v>22.347380000000001</v>
      </c>
      <c r="N1948">
        <v>1</v>
      </c>
      <c r="Q1948" s="11">
        <v>6.2</v>
      </c>
      <c r="R1948" t="s">
        <v>42</v>
      </c>
      <c r="S1948">
        <v>318.61867000000001</v>
      </c>
      <c r="T1948">
        <v>-1</v>
      </c>
      <c r="U1948" s="11">
        <v>5.0999999999999996</v>
      </c>
      <c r="V1948" t="s">
        <v>61</v>
      </c>
      <c r="W1948">
        <f>VLOOKUP(V1948,MoodysRatingMapping!$A$3:$B$23,2,0)</f>
        <v>5.9500000000000011</v>
      </c>
      <c r="X1948">
        <v>-4</v>
      </c>
      <c r="Y1948" t="s">
        <v>29</v>
      </c>
      <c r="Z1948" t="s">
        <v>84</v>
      </c>
      <c r="AA1948" s="7">
        <f>VLOOKUP(Z1948,'S&amp;PRatingMapping'!$A$3:$B$24,2,0)</f>
        <v>5.2857142857142856</v>
      </c>
      <c r="AC1948">
        <v>8797</v>
      </c>
      <c r="AD1948">
        <v>8797</v>
      </c>
      <c r="AE1948">
        <v>70000000</v>
      </c>
      <c r="AF1948" t="s">
        <v>33</v>
      </c>
      <c r="AG1948">
        <v>10</v>
      </c>
      <c r="AH1948" t="s">
        <v>42</v>
      </c>
      <c r="AI1948">
        <v>18.618590000000001</v>
      </c>
      <c r="AJ1948">
        <v>5</v>
      </c>
      <c r="AL1948" t="s">
        <v>36</v>
      </c>
      <c r="AM1948" t="s">
        <v>42</v>
      </c>
      <c r="AN1948">
        <v>309.07766299999997</v>
      </c>
      <c r="AO1948">
        <v>3</v>
      </c>
      <c r="AP1948" s="11">
        <v>5.0999999999999996</v>
      </c>
      <c r="AQ1948" t="s">
        <v>61</v>
      </c>
      <c r="AR1948">
        <f>VLOOKUP(AQ1948,MoodysRatingMapping!$A$3:$B$23,2,0)</f>
        <v>5.9500000000000011</v>
      </c>
      <c r="AS1948">
        <v>0</v>
      </c>
      <c r="AT1948" s="11" t="s">
        <v>29</v>
      </c>
      <c r="AU1948" t="s">
        <v>84</v>
      </c>
      <c r="AV1948" s="15">
        <f>VLOOKUP(AU1948,'S&amp;PRatingMapping'!$A$3:$B$24,2,0)</f>
        <v>5.2857142857142856</v>
      </c>
      <c r="AX1948">
        <v>70000000</v>
      </c>
      <c r="AY1948" t="s">
        <v>33</v>
      </c>
      <c r="AZ1948">
        <v>10</v>
      </c>
      <c r="BA1948" t="s">
        <v>42</v>
      </c>
      <c r="BB1948">
        <v>22.749359999999999</v>
      </c>
      <c r="BC1948">
        <v>5</v>
      </c>
      <c r="BE1948" s="11">
        <v>6.2</v>
      </c>
      <c r="BF1948" t="s">
        <v>42</v>
      </c>
      <c r="BG1948">
        <v>340.54565100000002</v>
      </c>
      <c r="BH1948">
        <v>3</v>
      </c>
      <c r="BI1948" s="11">
        <v>5.0999999999999996</v>
      </c>
      <c r="BJ1948" t="s">
        <v>61</v>
      </c>
      <c r="BK1948">
        <f>VLOOKUP(BJ1948,MoodysRatingMapping!$A$3:$B$23,2,0)</f>
        <v>5.9500000000000011</v>
      </c>
      <c r="BL1948">
        <v>0</v>
      </c>
      <c r="BM1948" s="11" t="s">
        <v>29</v>
      </c>
      <c r="BN1948" t="s">
        <v>84</v>
      </c>
      <c r="BO1948" s="15">
        <f>VLOOKUP(BN1948,'S&amp;PRatingMapping'!$A$3:$B$24,2,0)</f>
        <v>5.2857142857142856</v>
      </c>
      <c r="BQ1948">
        <v>70000000</v>
      </c>
      <c r="BR1948" s="11" t="s">
        <v>39</v>
      </c>
      <c r="BS1948">
        <v>9</v>
      </c>
      <c r="BT1948" t="s">
        <v>42</v>
      </c>
      <c r="BU1948">
        <v>6.0589199999999996</v>
      </c>
      <c r="BV1948">
        <v>4</v>
      </c>
      <c r="BX1948" t="s">
        <v>39</v>
      </c>
      <c r="BY1948" t="s">
        <v>42</v>
      </c>
      <c r="BZ1948">
        <v>333.48507000000001</v>
      </c>
      <c r="CA1948">
        <v>4</v>
      </c>
      <c r="CB1948" t="s">
        <v>38</v>
      </c>
      <c r="CC1948" t="s">
        <v>61</v>
      </c>
      <c r="CD1948">
        <f>VLOOKUP(CC1948,MoodysRatingMapping!$A$3:$B$23,2,0)</f>
        <v>5.9500000000000011</v>
      </c>
      <c r="CE1948">
        <v>0</v>
      </c>
      <c r="CF1948" s="11" t="s">
        <v>29</v>
      </c>
      <c r="CG1948" t="s">
        <v>84</v>
      </c>
      <c r="CH1948" s="15">
        <f>VLOOKUP(CG1948,'S&amp;PRatingMapping'!$A$3:$B$24,2,0)</f>
        <v>5.2857142857142856</v>
      </c>
    </row>
    <row r="1949" spans="1:86" x14ac:dyDescent="0.25">
      <c r="A1949" s="2">
        <v>42185</v>
      </c>
      <c r="B1949">
        <v>8.1999999999999993</v>
      </c>
      <c r="C1949">
        <v>86713</v>
      </c>
      <c r="D1949">
        <v>1.1999999999999991</v>
      </c>
      <c r="E1949">
        <v>1</v>
      </c>
      <c r="F1949">
        <v>0</v>
      </c>
      <c r="G1949">
        <v>0</v>
      </c>
      <c r="H1949">
        <v>0</v>
      </c>
      <c r="I1949">
        <v>70000000</v>
      </c>
      <c r="J1949" s="9">
        <v>8.1</v>
      </c>
      <c r="K1949">
        <v>1</v>
      </c>
      <c r="L1949" t="s">
        <v>42</v>
      </c>
      <c r="M1949">
        <v>19.518999999999998</v>
      </c>
      <c r="N1949">
        <v>-1</v>
      </c>
      <c r="Q1949" s="11" t="s">
        <v>39</v>
      </c>
      <c r="R1949" t="s">
        <v>42</v>
      </c>
      <c r="S1949">
        <v>32.139913999999997</v>
      </c>
      <c r="T1949">
        <v>-2</v>
      </c>
      <c r="U1949" s="11">
        <v>5.0999999999999996</v>
      </c>
      <c r="V1949" t="s">
        <v>61</v>
      </c>
      <c r="W1949">
        <f>VLOOKUP(V1949,MoodysRatingMapping!$A$3:$B$23,2,0)</f>
        <v>5.9500000000000011</v>
      </c>
      <c r="X1949">
        <v>-6</v>
      </c>
      <c r="Y1949">
        <v>5.0999999999999996</v>
      </c>
      <c r="Z1949" t="s">
        <v>70</v>
      </c>
      <c r="AA1949" s="7">
        <f>VLOOKUP(Z1949,'S&amp;PRatingMapping'!$A$3:$B$24,2,0)</f>
        <v>5.7142857142857144</v>
      </c>
      <c r="AC1949">
        <v>871</v>
      </c>
      <c r="AD1949">
        <v>871</v>
      </c>
      <c r="AE1949">
        <v>70000000</v>
      </c>
      <c r="AF1949" t="s">
        <v>39</v>
      </c>
      <c r="AG1949">
        <v>9</v>
      </c>
      <c r="AH1949" t="s">
        <v>42</v>
      </c>
      <c r="AI1949">
        <v>9.51187</v>
      </c>
      <c r="AJ1949">
        <v>0</v>
      </c>
      <c r="AL1949" t="s">
        <v>39</v>
      </c>
      <c r="AM1949" t="s">
        <v>42</v>
      </c>
      <c r="AN1949">
        <v>320.21517999999998</v>
      </c>
      <c r="AO1949">
        <v>0</v>
      </c>
      <c r="AP1949" s="11">
        <v>5.0999999999999996</v>
      </c>
      <c r="AQ1949" t="s">
        <v>61</v>
      </c>
      <c r="AR1949">
        <f>VLOOKUP(AQ1949,MoodysRatingMapping!$A$3:$B$23,2,0)</f>
        <v>5.9500000000000011</v>
      </c>
      <c r="AS1949">
        <v>-4</v>
      </c>
      <c r="AT1949" s="11">
        <v>5.0999999999999996</v>
      </c>
      <c r="AU1949" t="s">
        <v>70</v>
      </c>
      <c r="AV1949" s="15">
        <f>VLOOKUP(AU1949,'S&amp;PRatingMapping'!$A$3:$B$24,2,0)</f>
        <v>5.7142857142857144</v>
      </c>
      <c r="AX1949">
        <v>70000000</v>
      </c>
      <c r="AY1949" t="s">
        <v>33</v>
      </c>
      <c r="AZ1949">
        <v>10</v>
      </c>
      <c r="BA1949" t="s">
        <v>42</v>
      </c>
      <c r="BB1949">
        <v>16.200669999999999</v>
      </c>
      <c r="BC1949">
        <v>1</v>
      </c>
      <c r="BE1949" s="11" t="s">
        <v>39</v>
      </c>
      <c r="BF1949" t="s">
        <v>42</v>
      </c>
      <c r="BG1949">
        <v>320.252996</v>
      </c>
      <c r="BH1949">
        <v>0</v>
      </c>
      <c r="BI1949" s="11">
        <v>5.0999999999999996</v>
      </c>
      <c r="BJ1949" t="s">
        <v>61</v>
      </c>
      <c r="BK1949">
        <f>VLOOKUP(BJ1949,MoodysRatingMapping!$A$3:$B$23,2,0)</f>
        <v>5.9500000000000011</v>
      </c>
      <c r="BL1949">
        <v>-4</v>
      </c>
      <c r="BM1949" s="11">
        <v>5.0999999999999996</v>
      </c>
      <c r="BN1949" t="s">
        <v>70</v>
      </c>
      <c r="BO1949" s="15">
        <f>VLOOKUP(BN1949,'S&amp;PRatingMapping'!$A$3:$B$24,2,0)</f>
        <v>5.7142857142857144</v>
      </c>
      <c r="BQ1949">
        <v>70000000</v>
      </c>
      <c r="BR1949" s="11">
        <v>8.1</v>
      </c>
      <c r="BS1949">
        <v>10</v>
      </c>
      <c r="BT1949" t="s">
        <v>42</v>
      </c>
      <c r="BU1949">
        <v>22.347380000000001</v>
      </c>
      <c r="BV1949">
        <v>1</v>
      </c>
      <c r="BX1949" t="s">
        <v>36</v>
      </c>
      <c r="BY1949" t="s">
        <v>42</v>
      </c>
      <c r="BZ1949">
        <v>318.06186700000001</v>
      </c>
      <c r="CA1949">
        <v>-1</v>
      </c>
      <c r="CB1949" t="s">
        <v>38</v>
      </c>
      <c r="CC1949" t="s">
        <v>61</v>
      </c>
      <c r="CD1949">
        <f>VLOOKUP(CC1949,MoodysRatingMapping!$A$3:$B$23,2,0)</f>
        <v>5.9500000000000011</v>
      </c>
      <c r="CE1949">
        <v>-4</v>
      </c>
      <c r="CF1949" s="11" t="s">
        <v>29</v>
      </c>
      <c r="CG1949" t="s">
        <v>84</v>
      </c>
      <c r="CH1949" s="15">
        <f>VLOOKUP(CG1949,'S&amp;PRatingMapping'!$A$3:$B$24,2,0)</f>
        <v>5.2857142857142856</v>
      </c>
    </row>
    <row r="1950" spans="1:86" x14ac:dyDescent="0.25">
      <c r="A1950" s="2">
        <v>42398</v>
      </c>
      <c r="B1950">
        <v>9</v>
      </c>
      <c r="C1950">
        <v>86713</v>
      </c>
      <c r="D1950">
        <v>0.80000000000000071</v>
      </c>
      <c r="E1950">
        <v>1</v>
      </c>
      <c r="F1950">
        <v>0</v>
      </c>
      <c r="G1950">
        <v>0</v>
      </c>
      <c r="H1950">
        <v>-3</v>
      </c>
      <c r="I1950">
        <v>70000000</v>
      </c>
      <c r="J1950" s="9">
        <v>8.1</v>
      </c>
      <c r="K1950">
        <v>1</v>
      </c>
      <c r="L1950" t="s">
        <v>41</v>
      </c>
      <c r="M1950">
        <v>35</v>
      </c>
      <c r="N1950">
        <v>-2</v>
      </c>
      <c r="U1950" s="11">
        <v>8.1</v>
      </c>
      <c r="V1950" t="s">
        <v>67</v>
      </c>
      <c r="W1950">
        <f>VLOOKUP(V1950,MoodysRatingMapping!$A$3:$B$23,2,0)</f>
        <v>10</v>
      </c>
      <c r="X1950">
        <v>-2</v>
      </c>
      <c r="Y1950">
        <v>8.1</v>
      </c>
      <c r="Z1950" t="s">
        <v>76</v>
      </c>
      <c r="AA1950" s="7">
        <f>VLOOKUP(Z1950,'S&amp;PRatingMapping'!$A$3:$B$24,2,0)</f>
        <v>10</v>
      </c>
      <c r="AC1950">
        <v>8717</v>
      </c>
      <c r="AD1950">
        <v>8717</v>
      </c>
      <c r="AE1950">
        <v>70000000</v>
      </c>
      <c r="AF1950" t="s">
        <v>33</v>
      </c>
      <c r="AG1950">
        <v>10</v>
      </c>
      <c r="AH1950" t="s">
        <v>41</v>
      </c>
      <c r="AI1950">
        <v>35</v>
      </c>
      <c r="AJ1950">
        <v>-1</v>
      </c>
      <c r="AP1950" s="11">
        <v>8.1</v>
      </c>
      <c r="AQ1950" t="s">
        <v>119</v>
      </c>
      <c r="AR1950">
        <f>VLOOKUP(AQ1950,MoodysRatingMapping!$A$3:$B$23,2,0)</f>
        <v>9.1</v>
      </c>
      <c r="AS1950">
        <v>-1</v>
      </c>
      <c r="AT1950" s="11">
        <v>8.1</v>
      </c>
      <c r="AU1950" t="s">
        <v>85</v>
      </c>
      <c r="AV1950" s="15">
        <f>VLOOKUP(AU1950,'S&amp;PRatingMapping'!$A$3:$B$24,2,0)</f>
        <v>7.8571428571428585</v>
      </c>
      <c r="AX1950">
        <v>70000000</v>
      </c>
      <c r="AY1950" t="s">
        <v>33</v>
      </c>
      <c r="AZ1950">
        <v>10</v>
      </c>
      <c r="BA1950" t="s">
        <v>41</v>
      </c>
      <c r="BB1950">
        <v>35</v>
      </c>
      <c r="BC1950">
        <v>-1</v>
      </c>
      <c r="BI1950" s="11" t="s">
        <v>39</v>
      </c>
      <c r="BJ1950" t="s">
        <v>62</v>
      </c>
      <c r="BK1950">
        <f>VLOOKUP(BJ1950,MoodysRatingMapping!$A$3:$B$23,2,0)</f>
        <v>7.7500000000000018</v>
      </c>
      <c r="BL1950">
        <v>-2</v>
      </c>
      <c r="BM1950" s="11">
        <v>5.2</v>
      </c>
      <c r="BN1950" t="s">
        <v>82</v>
      </c>
      <c r="BO1950" s="15">
        <f>VLOOKUP(BN1950,'S&amp;PRatingMapping'!$A$3:$B$24,2,0)</f>
        <v>6.1428571428571432</v>
      </c>
      <c r="BQ1950">
        <v>70000000</v>
      </c>
      <c r="BR1950" s="11">
        <v>8.1</v>
      </c>
      <c r="BS1950">
        <v>10</v>
      </c>
      <c r="BT1950" t="s">
        <v>41</v>
      </c>
      <c r="BU1950">
        <v>35</v>
      </c>
      <c r="BV1950">
        <v>-1</v>
      </c>
      <c r="CB1950" t="s">
        <v>39</v>
      </c>
      <c r="CC1950" t="s">
        <v>62</v>
      </c>
      <c r="CD1950">
        <f>VLOOKUP(CC1950,MoodysRatingMapping!$A$3:$B$23,2,0)</f>
        <v>7.7500000000000018</v>
      </c>
      <c r="CE1950">
        <v>-2</v>
      </c>
      <c r="CF1950" s="11">
        <v>5.2</v>
      </c>
      <c r="CG1950" t="s">
        <v>82</v>
      </c>
      <c r="CH1950" s="15">
        <f>VLOOKUP(CG1950,'S&amp;PRatingMapping'!$A$3:$B$24,2,0)</f>
        <v>6.1428571428571432</v>
      </c>
    </row>
    <row r="1951" spans="1:86" x14ac:dyDescent="0.25">
      <c r="A1951" s="2">
        <v>42489</v>
      </c>
      <c r="B1951">
        <v>10.199999999999999</v>
      </c>
      <c r="C1951">
        <v>86713</v>
      </c>
      <c r="D1951">
        <v>1.1999999999999991</v>
      </c>
      <c r="E1951">
        <v>1</v>
      </c>
      <c r="F1951">
        <v>0</v>
      </c>
      <c r="G1951">
        <v>0</v>
      </c>
      <c r="H1951">
        <v>0</v>
      </c>
      <c r="I1951">
        <v>70000000</v>
      </c>
      <c r="U1951" s="11">
        <v>8.1</v>
      </c>
      <c r="V1951" t="s">
        <v>67</v>
      </c>
      <c r="W1951">
        <f>VLOOKUP(V1951,MoodysRatingMapping!$A$3:$B$23,2,0)</f>
        <v>10</v>
      </c>
      <c r="X1951">
        <v>-4</v>
      </c>
      <c r="Y1951">
        <v>8.1</v>
      </c>
      <c r="Z1951" t="s">
        <v>76</v>
      </c>
      <c r="AA1951" s="7">
        <f>VLOOKUP(Z1951,'S&amp;PRatingMapping'!$A$3:$B$24,2,0)</f>
        <v>10</v>
      </c>
      <c r="AC1951">
        <v>8711</v>
      </c>
      <c r="AD1951">
        <v>8711</v>
      </c>
      <c r="AE1951">
        <v>70000000</v>
      </c>
      <c r="AF1951" t="s">
        <v>33</v>
      </c>
      <c r="AG1951">
        <v>10</v>
      </c>
      <c r="AH1951" t="s">
        <v>41</v>
      </c>
      <c r="AI1951">
        <v>35</v>
      </c>
      <c r="AJ1951">
        <v>-2</v>
      </c>
      <c r="AP1951" s="11">
        <v>8.1</v>
      </c>
      <c r="AQ1951" t="s">
        <v>67</v>
      </c>
      <c r="AR1951">
        <f>VLOOKUP(AQ1951,MoodysRatingMapping!$A$3:$B$23,2,0)</f>
        <v>10</v>
      </c>
      <c r="AS1951">
        <v>-2</v>
      </c>
      <c r="AT1951" s="11">
        <v>8.1</v>
      </c>
      <c r="AU1951" t="s">
        <v>76</v>
      </c>
      <c r="AV1951" s="15">
        <f>VLOOKUP(AU1951,'S&amp;PRatingMapping'!$A$3:$B$24,2,0)</f>
        <v>10</v>
      </c>
      <c r="AX1951">
        <v>70000000</v>
      </c>
      <c r="AY1951" t="s">
        <v>33</v>
      </c>
      <c r="AZ1951">
        <v>10</v>
      </c>
      <c r="BA1951" t="s">
        <v>41</v>
      </c>
      <c r="BB1951">
        <v>50</v>
      </c>
      <c r="BC1951">
        <v>-2</v>
      </c>
      <c r="BI1951" s="11">
        <v>8.1</v>
      </c>
      <c r="BJ1951" t="s">
        <v>67</v>
      </c>
      <c r="BK1951">
        <f>VLOOKUP(BJ1951,MoodysRatingMapping!$A$3:$B$23,2,0)</f>
        <v>10</v>
      </c>
      <c r="BL1951">
        <v>-2</v>
      </c>
      <c r="BM1951" s="11">
        <v>8.1</v>
      </c>
      <c r="BN1951" t="s">
        <v>76</v>
      </c>
      <c r="BO1951" s="15">
        <f>VLOOKUP(BN1951,'S&amp;PRatingMapping'!$A$3:$B$24,2,0)</f>
        <v>10</v>
      </c>
      <c r="BQ1951">
        <v>70000000</v>
      </c>
      <c r="BR1951" s="11">
        <v>8.1</v>
      </c>
      <c r="BS1951">
        <v>10</v>
      </c>
      <c r="BT1951" t="s">
        <v>41</v>
      </c>
      <c r="BU1951">
        <v>35</v>
      </c>
      <c r="BV1951">
        <v>-2</v>
      </c>
      <c r="CB1951" t="s">
        <v>33</v>
      </c>
      <c r="CC1951" t="s">
        <v>67</v>
      </c>
      <c r="CD1951">
        <f>VLOOKUP(CC1951,MoodysRatingMapping!$A$3:$B$23,2,0)</f>
        <v>10</v>
      </c>
      <c r="CE1951">
        <v>-2</v>
      </c>
      <c r="CF1951" s="11">
        <v>8.1</v>
      </c>
      <c r="CG1951" t="s">
        <v>76</v>
      </c>
      <c r="CH1951" s="15">
        <f>VLOOKUP(CG1951,'S&amp;PRatingMapping'!$A$3:$B$24,2,0)</f>
        <v>10</v>
      </c>
    </row>
    <row r="1952" spans="1:86" x14ac:dyDescent="0.25">
      <c r="A1952" s="2">
        <v>42429</v>
      </c>
      <c r="B1952">
        <v>6.2</v>
      </c>
      <c r="C1952">
        <v>86714</v>
      </c>
      <c r="D1952">
        <v>0.10000000000000051</v>
      </c>
      <c r="E1952">
        <v>1</v>
      </c>
      <c r="F1952">
        <v>0</v>
      </c>
      <c r="G1952">
        <v>0</v>
      </c>
      <c r="H1952">
        <v>0</v>
      </c>
      <c r="I1952">
        <v>161379999.99000001</v>
      </c>
      <c r="Q1952" s="11">
        <v>5.0999999999999996</v>
      </c>
      <c r="R1952" t="s">
        <v>41</v>
      </c>
      <c r="S1952">
        <v>273.59166900000002</v>
      </c>
      <c r="T1952">
        <v>-3</v>
      </c>
      <c r="W1952" t="e">
        <f>VLOOKUP(V1952,MoodysRatingMapping!$A$3:$B$23,2,0)</f>
        <v>#N/A</v>
      </c>
      <c r="AA1952" s="7" t="e">
        <f>VLOOKUP(Z1952,'S&amp;PRatingMapping'!$A$3:$B$24,2,0)</f>
        <v>#N/A</v>
      </c>
      <c r="AC1952">
        <v>8714</v>
      </c>
      <c r="AD1952">
        <v>8714</v>
      </c>
      <c r="AE1952">
        <v>161379999.99000001</v>
      </c>
      <c r="AL1952" t="s">
        <v>38</v>
      </c>
      <c r="AM1952" t="s">
        <v>41</v>
      </c>
      <c r="AN1952">
        <v>278.69411100000002</v>
      </c>
      <c r="AO1952">
        <v>-2</v>
      </c>
      <c r="AR1952" t="e">
        <f>VLOOKUP(AQ1952,MoodysRatingMapping!$A$3:$B$23,2,0)</f>
        <v>#N/A</v>
      </c>
      <c r="AV1952" s="15" t="e">
        <f>VLOOKUP(AU1952,'S&amp;PRatingMapping'!$A$3:$B$24,2,0)</f>
        <v>#N/A</v>
      </c>
      <c r="AX1952">
        <v>161379999.99000001</v>
      </c>
      <c r="BK1952" t="e">
        <f>VLOOKUP(BJ1952,MoodysRatingMapping!$A$3:$B$23,2,0)</f>
        <v>#N/A</v>
      </c>
      <c r="BO1952" s="15" t="e">
        <f>VLOOKUP(BN1952,'S&amp;PRatingMapping'!$A$3:$B$24,2,0)</f>
        <v>#N/A</v>
      </c>
      <c r="BQ1952">
        <v>168579999.99000001</v>
      </c>
      <c r="CD1952" t="e">
        <f>VLOOKUP(CC1952,MoodysRatingMapping!$A$3:$B$23,2,0)</f>
        <v>#N/A</v>
      </c>
      <c r="CH1952" s="15" t="e">
        <f>VLOOKUP(CG1952,'S&amp;PRatingMapping'!$A$3:$B$24,2,0)</f>
        <v>#N/A</v>
      </c>
    </row>
    <row r="1953" spans="1:87" x14ac:dyDescent="0.25">
      <c r="A1953" s="2">
        <v>42398</v>
      </c>
      <c r="B1953">
        <v>4</v>
      </c>
      <c r="C1953">
        <v>86716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84246839.489999995</v>
      </c>
      <c r="Q1953" s="11">
        <v>5.0999999999999996</v>
      </c>
      <c r="R1953" t="s">
        <v>41</v>
      </c>
      <c r="S1953">
        <v>278.69411100000002</v>
      </c>
      <c r="T1953">
        <v>1</v>
      </c>
      <c r="U1953" s="11">
        <v>3.3</v>
      </c>
      <c r="V1953" t="s">
        <v>58</v>
      </c>
      <c r="W1953">
        <f>VLOOKUP(V1953,MoodysRatingMapping!$A$3:$B$23,2,0)</f>
        <v>5.0500000000000007</v>
      </c>
      <c r="X1953">
        <v>-1</v>
      </c>
      <c r="Y1953">
        <v>3.2</v>
      </c>
      <c r="Z1953" t="s">
        <v>69</v>
      </c>
      <c r="AA1953" s="7">
        <f>VLOOKUP(Z1953,'S&amp;PRatingMapping'!$A$3:$B$24,2,0)</f>
        <v>4.4285714285714279</v>
      </c>
      <c r="AC1953">
        <v>87185</v>
      </c>
      <c r="AD1953">
        <v>87185</v>
      </c>
      <c r="AE1953">
        <v>89863295.459999993</v>
      </c>
      <c r="AP1953" s="11">
        <v>3.2</v>
      </c>
      <c r="AQ1953" t="s">
        <v>59</v>
      </c>
      <c r="AR1953">
        <f>VLOOKUP(AQ1953,MoodysRatingMapping!$A$3:$B$23,2,0)</f>
        <v>4.6000000000000005</v>
      </c>
      <c r="AS1953">
        <v>0</v>
      </c>
      <c r="AT1953" s="11">
        <v>3.2</v>
      </c>
      <c r="AU1953" t="s">
        <v>69</v>
      </c>
      <c r="AV1953" s="15">
        <f>VLOOKUP(AU1953,'S&amp;PRatingMapping'!$A$3:$B$24,2,0)</f>
        <v>4.4285714285714279</v>
      </c>
      <c r="AW1953" t="s">
        <v>94</v>
      </c>
      <c r="AX1953">
        <v>89863295.459999993</v>
      </c>
      <c r="BI1953" s="11">
        <v>3.2</v>
      </c>
      <c r="BJ1953" t="s">
        <v>59</v>
      </c>
      <c r="BK1953">
        <f>VLOOKUP(BJ1953,MoodysRatingMapping!$A$3:$B$23,2,0)</f>
        <v>4.6000000000000005</v>
      </c>
      <c r="BL1953">
        <v>0</v>
      </c>
      <c r="BM1953" s="11">
        <v>3.2</v>
      </c>
      <c r="BN1953" t="s">
        <v>69</v>
      </c>
      <c r="BO1953" s="15">
        <f>VLOOKUP(BN1953,'S&amp;PRatingMapping'!$A$3:$B$24,2,0)</f>
        <v>4.4285714285714279</v>
      </c>
      <c r="BP1953" t="s">
        <v>92</v>
      </c>
      <c r="BQ1953">
        <v>89863295.459999993</v>
      </c>
      <c r="CB1953" t="s">
        <v>45</v>
      </c>
      <c r="CC1953" t="s">
        <v>59</v>
      </c>
      <c r="CD1953">
        <f>VLOOKUP(CC1953,MoodysRatingMapping!$A$3:$B$23,2,0)</f>
        <v>4.6000000000000005</v>
      </c>
      <c r="CE1953">
        <v>0</v>
      </c>
      <c r="CF1953" s="11">
        <v>3.2</v>
      </c>
      <c r="CG1953" t="s">
        <v>69</v>
      </c>
      <c r="CH1953" s="15">
        <f>VLOOKUP(CG1953,'S&amp;PRatingMapping'!$A$3:$B$24,2,0)</f>
        <v>4.4285714285714279</v>
      </c>
    </row>
    <row r="1954" spans="1:87" x14ac:dyDescent="0.25">
      <c r="A1954" s="2">
        <v>42153</v>
      </c>
      <c r="B1954">
        <v>3.2</v>
      </c>
      <c r="C1954">
        <v>86718</v>
      </c>
      <c r="D1954">
        <v>0.1000000000000001</v>
      </c>
      <c r="E1954">
        <v>1</v>
      </c>
      <c r="F1954">
        <v>0</v>
      </c>
      <c r="G1954">
        <v>0</v>
      </c>
      <c r="H1954">
        <v>0</v>
      </c>
      <c r="I1954">
        <v>20000000</v>
      </c>
      <c r="U1954" s="11">
        <v>3.1</v>
      </c>
      <c r="V1954" t="s">
        <v>52</v>
      </c>
      <c r="W1954">
        <f>VLOOKUP(V1954,MoodysRatingMapping!$A$3:$B$23,2,0)</f>
        <v>4.1500000000000004</v>
      </c>
      <c r="Y1954">
        <v>2.1</v>
      </c>
      <c r="Z1954" t="s">
        <v>80</v>
      </c>
      <c r="AA1954" s="7">
        <f>VLOOKUP(Z1954,'S&amp;PRatingMapping'!$A$3:$B$24,2,0)</f>
        <v>2.714285714285714</v>
      </c>
      <c r="AC1954">
        <v>87228</v>
      </c>
      <c r="AD1954">
        <v>87228</v>
      </c>
      <c r="AE1954">
        <v>20000000</v>
      </c>
      <c r="AP1954" s="11">
        <v>3.1</v>
      </c>
      <c r="AQ1954" t="s">
        <v>52</v>
      </c>
      <c r="AR1954">
        <f>VLOOKUP(AQ1954,MoodysRatingMapping!$A$3:$B$23,2,0)</f>
        <v>4.1500000000000004</v>
      </c>
      <c r="AS1954">
        <v>0</v>
      </c>
      <c r="AT1954" s="11">
        <v>2.1</v>
      </c>
      <c r="AU1954" t="s">
        <v>80</v>
      </c>
      <c r="AV1954" s="15">
        <f>VLOOKUP(AU1954,'S&amp;PRatingMapping'!$A$3:$B$24,2,0)</f>
        <v>2.714285714285714</v>
      </c>
      <c r="AW1954" t="s">
        <v>93</v>
      </c>
      <c r="AX1954">
        <v>20000000</v>
      </c>
      <c r="BI1954" s="11">
        <v>3.1</v>
      </c>
      <c r="BJ1954" t="s">
        <v>52</v>
      </c>
      <c r="BK1954">
        <f>VLOOKUP(BJ1954,MoodysRatingMapping!$A$3:$B$23,2,0)</f>
        <v>4.1500000000000004</v>
      </c>
      <c r="BL1954">
        <v>0</v>
      </c>
      <c r="BM1954" s="11">
        <v>2.1</v>
      </c>
      <c r="BN1954" t="s">
        <v>80</v>
      </c>
      <c r="BO1954" s="15">
        <f>VLOOKUP(BN1954,'S&amp;PRatingMapping'!$A$3:$B$24,2,0)</f>
        <v>2.714285714285714</v>
      </c>
      <c r="BP1954" t="s">
        <v>90</v>
      </c>
      <c r="BQ1954">
        <v>20000000</v>
      </c>
      <c r="CB1954" t="s">
        <v>35</v>
      </c>
      <c r="CC1954" t="s">
        <v>52</v>
      </c>
      <c r="CD1954">
        <f>VLOOKUP(CC1954,MoodysRatingMapping!$A$3:$B$23,2,0)</f>
        <v>4.1500000000000004</v>
      </c>
      <c r="CE1954">
        <v>0</v>
      </c>
      <c r="CF1954" s="11">
        <v>2.1</v>
      </c>
      <c r="CG1954" t="s">
        <v>80</v>
      </c>
      <c r="CH1954" s="15">
        <f>VLOOKUP(CG1954,'S&amp;PRatingMapping'!$A$3:$B$24,2,0)</f>
        <v>2.714285714285714</v>
      </c>
    </row>
    <row r="1955" spans="1:87" x14ac:dyDescent="0.25">
      <c r="A1955" s="2">
        <v>42307</v>
      </c>
      <c r="B1955">
        <v>7</v>
      </c>
      <c r="C1955">
        <v>86737</v>
      </c>
      <c r="D1955">
        <v>4.8</v>
      </c>
      <c r="E1955">
        <v>1</v>
      </c>
      <c r="F1955">
        <v>0</v>
      </c>
      <c r="G1955">
        <v>0</v>
      </c>
      <c r="H1955">
        <v>0</v>
      </c>
      <c r="I1955">
        <v>959958.81</v>
      </c>
      <c r="J1955" s="9" t="s">
        <v>30</v>
      </c>
      <c r="K1955">
        <v>1</v>
      </c>
      <c r="L1955" t="s">
        <v>41</v>
      </c>
      <c r="M1955">
        <v>0.1</v>
      </c>
      <c r="N1955">
        <v>-8</v>
      </c>
      <c r="U1955" s="11">
        <v>2.2000000000000002</v>
      </c>
      <c r="V1955" t="s">
        <v>51</v>
      </c>
      <c r="W1955">
        <f>VLOOKUP(V1955,MoodysRatingMapping!$A$3:$B$23,2,0)</f>
        <v>3.2500000000000004</v>
      </c>
      <c r="X1955">
        <v>-7</v>
      </c>
      <c r="Y1955">
        <v>2.2000000000000002</v>
      </c>
      <c r="Z1955" t="s">
        <v>71</v>
      </c>
      <c r="AA1955" s="7">
        <f>VLOOKUP(Z1955,'S&amp;PRatingMapping'!$A$3:$B$24,2,0)</f>
        <v>3.1428571428571423</v>
      </c>
      <c r="AC1955">
        <v>87339</v>
      </c>
      <c r="AD1955">
        <v>87339</v>
      </c>
      <c r="AE1955">
        <v>955827.26</v>
      </c>
      <c r="AF1955" t="s">
        <v>30</v>
      </c>
      <c r="AG1955">
        <v>1</v>
      </c>
      <c r="AH1955" t="s">
        <v>41</v>
      </c>
      <c r="AI1955">
        <v>0.01</v>
      </c>
      <c r="AJ1955">
        <v>-1</v>
      </c>
      <c r="AP1955" s="11">
        <v>2.2000000000000002</v>
      </c>
      <c r="AQ1955" t="s">
        <v>51</v>
      </c>
      <c r="AR1955">
        <f>VLOOKUP(AQ1955,MoodysRatingMapping!$A$3:$B$23,2,0)</f>
        <v>3.2500000000000004</v>
      </c>
      <c r="AS1955">
        <v>0</v>
      </c>
      <c r="AT1955" s="11">
        <v>2.2000000000000002</v>
      </c>
      <c r="AU1955" t="s">
        <v>71</v>
      </c>
      <c r="AV1955" s="15">
        <f>VLOOKUP(AU1955,'S&amp;PRatingMapping'!$A$3:$B$24,2,0)</f>
        <v>3.1428571428571423</v>
      </c>
      <c r="AX1955">
        <v>665540.27</v>
      </c>
      <c r="AY1955" t="s">
        <v>30</v>
      </c>
      <c r="AZ1955">
        <v>1</v>
      </c>
      <c r="BA1955" t="s">
        <v>41</v>
      </c>
      <c r="BB1955">
        <v>0.01</v>
      </c>
      <c r="BC1955">
        <v>-1</v>
      </c>
      <c r="BI1955" s="11">
        <v>2.2000000000000002</v>
      </c>
      <c r="BJ1955" t="s">
        <v>51</v>
      </c>
      <c r="BK1955">
        <f>VLOOKUP(BJ1955,MoodysRatingMapping!$A$3:$B$23,2,0)</f>
        <v>3.2500000000000004</v>
      </c>
      <c r="BL1955">
        <v>0</v>
      </c>
      <c r="BM1955" s="11">
        <v>2.2000000000000002</v>
      </c>
      <c r="BN1955" t="s">
        <v>71</v>
      </c>
      <c r="BO1955" s="15">
        <f>VLOOKUP(BN1955,'S&amp;PRatingMapping'!$A$3:$B$24,2,0)</f>
        <v>3.1428571428571423</v>
      </c>
      <c r="BQ1955">
        <v>1744660.1</v>
      </c>
      <c r="BR1955" s="11" t="s">
        <v>30</v>
      </c>
      <c r="BS1955">
        <v>1</v>
      </c>
      <c r="BT1955" t="s">
        <v>41</v>
      </c>
      <c r="BU1955">
        <v>0.01</v>
      </c>
      <c r="BV1955">
        <v>-1</v>
      </c>
      <c r="CB1955" t="s">
        <v>44</v>
      </c>
      <c r="CC1955" t="s">
        <v>51</v>
      </c>
      <c r="CD1955">
        <f>VLOOKUP(CC1955,MoodysRatingMapping!$A$3:$B$23,2,0)</f>
        <v>3.2500000000000004</v>
      </c>
      <c r="CE1955">
        <v>0</v>
      </c>
      <c r="CF1955" s="11">
        <v>2.2000000000000002</v>
      </c>
      <c r="CG1955" t="s">
        <v>71</v>
      </c>
      <c r="CH1955" s="15">
        <f>VLOOKUP(CG1955,'S&amp;PRatingMapping'!$A$3:$B$24,2,0)</f>
        <v>3.1428571428571423</v>
      </c>
    </row>
    <row r="1956" spans="1:87" x14ac:dyDescent="0.25">
      <c r="A1956" s="2">
        <v>42947</v>
      </c>
      <c r="B1956">
        <v>5.0999999999999996</v>
      </c>
      <c r="C1956">
        <v>86757</v>
      </c>
      <c r="D1956">
        <v>1.1000000000000001</v>
      </c>
      <c r="E1956">
        <v>1</v>
      </c>
      <c r="F1956">
        <v>0</v>
      </c>
      <c r="G1956">
        <v>0</v>
      </c>
      <c r="H1956">
        <v>0</v>
      </c>
      <c r="I1956">
        <v>67018880.600000001</v>
      </c>
      <c r="J1956" s="9" t="s">
        <v>30</v>
      </c>
      <c r="K1956">
        <v>1</v>
      </c>
      <c r="L1956" t="s">
        <v>42</v>
      </c>
      <c r="M1956">
        <v>0.246</v>
      </c>
      <c r="N1956">
        <v>-4</v>
      </c>
      <c r="W1956" t="e">
        <f>VLOOKUP(V1956,MoodysRatingMapping!$A$3:$B$23,2,0)</f>
        <v>#N/A</v>
      </c>
      <c r="AA1956" s="7" t="e">
        <f>VLOOKUP(Z1956,'S&amp;PRatingMapping'!$A$3:$B$24,2,0)</f>
        <v>#N/A</v>
      </c>
      <c r="AC1956">
        <v>87413</v>
      </c>
      <c r="AD1956">
        <v>87413</v>
      </c>
      <c r="AE1956">
        <v>66967000.329999998</v>
      </c>
      <c r="AF1956" t="s">
        <v>40</v>
      </c>
      <c r="AG1956">
        <v>2</v>
      </c>
      <c r="AH1956" t="s">
        <v>42</v>
      </c>
      <c r="AI1956">
        <v>2.6960000000000001E-2</v>
      </c>
      <c r="AJ1956">
        <v>-2</v>
      </c>
      <c r="AR1956" t="e">
        <f>VLOOKUP(AQ1956,MoodysRatingMapping!$A$3:$B$23,2,0)</f>
        <v>#N/A</v>
      </c>
      <c r="AV1956" s="15" t="e">
        <f>VLOOKUP(AU1956,'S&amp;PRatingMapping'!$A$3:$B$24,2,0)</f>
        <v>#N/A</v>
      </c>
      <c r="AX1956">
        <v>67106232.369999997</v>
      </c>
      <c r="AY1956" t="s">
        <v>40</v>
      </c>
      <c r="AZ1956">
        <v>2</v>
      </c>
      <c r="BA1956" t="s">
        <v>42</v>
      </c>
      <c r="BB1956">
        <v>2.7029999999999998E-2</v>
      </c>
      <c r="BC1956">
        <v>-2</v>
      </c>
      <c r="BK1956" t="e">
        <f>VLOOKUP(BJ1956,MoodysRatingMapping!$A$3:$B$23,2,0)</f>
        <v>#N/A</v>
      </c>
      <c r="BO1956" s="15" t="e">
        <f>VLOOKUP(BN1956,'S&amp;PRatingMapping'!$A$3:$B$24,2,0)</f>
        <v>#N/A</v>
      </c>
      <c r="BQ1956">
        <v>67058411.039999999</v>
      </c>
      <c r="BR1956" s="11" t="s">
        <v>40</v>
      </c>
      <c r="BS1956">
        <v>2</v>
      </c>
      <c r="BT1956" t="s">
        <v>42</v>
      </c>
      <c r="BU1956">
        <v>2.6759999999999999E-2</v>
      </c>
      <c r="BV1956">
        <v>-2</v>
      </c>
      <c r="CD1956" t="e">
        <f>VLOOKUP(CC1956,MoodysRatingMapping!$A$3:$B$23,2,0)</f>
        <v>#N/A</v>
      </c>
      <c r="CH1956" s="15" t="e">
        <f>VLOOKUP(CG1956,'S&amp;PRatingMapping'!$A$3:$B$24,2,0)</f>
        <v>#N/A</v>
      </c>
    </row>
    <row r="1957" spans="1:87" x14ac:dyDescent="0.25">
      <c r="A1957" s="2">
        <v>42124</v>
      </c>
      <c r="B1957">
        <v>6.1</v>
      </c>
      <c r="C1957">
        <v>86797</v>
      </c>
      <c r="D1957">
        <v>2.1</v>
      </c>
      <c r="E1957">
        <v>1</v>
      </c>
      <c r="F1957">
        <v>0</v>
      </c>
      <c r="G1957">
        <v>0</v>
      </c>
      <c r="H1957">
        <v>0</v>
      </c>
      <c r="I1957">
        <v>100000000</v>
      </c>
      <c r="J1957" s="9" t="s">
        <v>29</v>
      </c>
      <c r="K1957">
        <v>4</v>
      </c>
      <c r="L1957" t="s">
        <v>42</v>
      </c>
      <c r="M1957">
        <v>0.29897000000000001</v>
      </c>
      <c r="N1957">
        <v>-3</v>
      </c>
      <c r="Q1957" s="11">
        <v>3.3</v>
      </c>
      <c r="R1957" t="s">
        <v>42</v>
      </c>
      <c r="S1957">
        <v>87.663139999999999</v>
      </c>
      <c r="T1957">
        <v>-4</v>
      </c>
      <c r="U1957" s="11">
        <v>3.3</v>
      </c>
      <c r="V1957" t="s">
        <v>58</v>
      </c>
      <c r="W1957">
        <f>VLOOKUP(V1957,MoodysRatingMapping!$A$3:$B$23,2,0)</f>
        <v>5.0500000000000007</v>
      </c>
      <c r="X1957">
        <v>-4</v>
      </c>
      <c r="Y1957">
        <v>3.3</v>
      </c>
      <c r="Z1957" t="s">
        <v>81</v>
      </c>
      <c r="AA1957" s="7">
        <f>VLOOKUP(Z1957,'S&amp;PRatingMapping'!$A$3:$B$24,2,0)</f>
        <v>4.8571428571428568</v>
      </c>
      <c r="AC1957">
        <v>87439</v>
      </c>
      <c r="AD1957">
        <v>87439</v>
      </c>
      <c r="AE1957">
        <v>100000000</v>
      </c>
      <c r="AF1957" t="s">
        <v>29</v>
      </c>
      <c r="AG1957">
        <v>4</v>
      </c>
      <c r="AH1957" t="s">
        <v>42</v>
      </c>
      <c r="AI1957">
        <v>0.26780999999999999</v>
      </c>
      <c r="AJ1957">
        <v>0</v>
      </c>
      <c r="AL1957" t="s">
        <v>45</v>
      </c>
      <c r="AM1957" t="s">
        <v>42</v>
      </c>
      <c r="AN1957">
        <v>86.444992999999997</v>
      </c>
      <c r="AO1957">
        <v>-1</v>
      </c>
      <c r="AP1957" s="11">
        <v>3.3</v>
      </c>
      <c r="AQ1957" t="s">
        <v>58</v>
      </c>
      <c r="AR1957">
        <f>VLOOKUP(AQ1957,MoodysRatingMapping!$A$3:$B$23,2,0)</f>
        <v>5.0500000000000007</v>
      </c>
      <c r="AS1957">
        <v>-1</v>
      </c>
      <c r="AT1957" s="11">
        <v>3.3</v>
      </c>
      <c r="AU1957" t="s">
        <v>81</v>
      </c>
      <c r="AV1957" s="15">
        <f>VLOOKUP(AU1957,'S&amp;PRatingMapping'!$A$3:$B$24,2,0)</f>
        <v>4.8571428571428568</v>
      </c>
      <c r="AX1957">
        <v>100000000</v>
      </c>
      <c r="AY1957" t="s">
        <v>29</v>
      </c>
      <c r="AZ1957">
        <v>4</v>
      </c>
      <c r="BA1957" t="s">
        <v>42</v>
      </c>
      <c r="BB1957">
        <v>0.31727</v>
      </c>
      <c r="BC1957">
        <v>0</v>
      </c>
      <c r="BE1957" s="11" t="s">
        <v>29</v>
      </c>
      <c r="BF1957" t="s">
        <v>42</v>
      </c>
      <c r="BG1957">
        <v>125.63616</v>
      </c>
      <c r="BH1957">
        <v>0</v>
      </c>
      <c r="BI1957" s="11">
        <v>3.3</v>
      </c>
      <c r="BJ1957" t="s">
        <v>58</v>
      </c>
      <c r="BK1957">
        <f>VLOOKUP(BJ1957,MoodysRatingMapping!$A$3:$B$23,2,0)</f>
        <v>5.0500000000000007</v>
      </c>
      <c r="BL1957">
        <v>-1</v>
      </c>
      <c r="BM1957" s="11">
        <v>3.3</v>
      </c>
      <c r="BN1957" t="s">
        <v>81</v>
      </c>
      <c r="BO1957" s="15">
        <f>VLOOKUP(BN1957,'S&amp;PRatingMapping'!$A$3:$B$24,2,0)</f>
        <v>4.8571428571428568</v>
      </c>
      <c r="BQ1957">
        <v>100000000</v>
      </c>
      <c r="BR1957" s="11">
        <v>5.0999999999999996</v>
      </c>
      <c r="BS1957">
        <v>5</v>
      </c>
      <c r="BT1957" t="s">
        <v>42</v>
      </c>
      <c r="BU1957">
        <v>0.36670999999999998</v>
      </c>
      <c r="BV1957">
        <v>1</v>
      </c>
      <c r="BX1957" t="s">
        <v>38</v>
      </c>
      <c r="BY1957" t="s">
        <v>42</v>
      </c>
      <c r="BZ1957">
        <v>189.075909</v>
      </c>
      <c r="CA1957">
        <v>1</v>
      </c>
      <c r="CB1957" t="s">
        <v>43</v>
      </c>
      <c r="CC1957" t="s">
        <v>58</v>
      </c>
      <c r="CD1957">
        <f>VLOOKUP(CC1957,MoodysRatingMapping!$A$3:$B$23,2,0)</f>
        <v>5.0500000000000007</v>
      </c>
      <c r="CE1957">
        <v>-1</v>
      </c>
      <c r="CF1957" s="11">
        <v>3.3</v>
      </c>
      <c r="CG1957" t="s">
        <v>81</v>
      </c>
      <c r="CH1957" s="15">
        <f>VLOOKUP(CG1957,'S&amp;PRatingMapping'!$A$3:$B$24,2,0)</f>
        <v>4.8571428571428568</v>
      </c>
    </row>
    <row r="1958" spans="1:87" x14ac:dyDescent="0.25">
      <c r="A1958" s="2">
        <v>42674</v>
      </c>
      <c r="B1958">
        <v>3</v>
      </c>
      <c r="C1958">
        <v>86848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44942525.43</v>
      </c>
      <c r="J1958" s="9" t="s">
        <v>30</v>
      </c>
      <c r="K1958">
        <v>1</v>
      </c>
      <c r="L1958" t="s">
        <v>41</v>
      </c>
      <c r="M1958">
        <v>0.3589</v>
      </c>
      <c r="N1958">
        <v>-2</v>
      </c>
      <c r="Q1958" s="11" t="s">
        <v>30</v>
      </c>
      <c r="R1958" t="s">
        <v>42</v>
      </c>
      <c r="S1958">
        <v>41.311199999999999</v>
      </c>
      <c r="T1958">
        <v>-2</v>
      </c>
      <c r="U1958" s="11" t="s">
        <v>30</v>
      </c>
      <c r="V1958" t="s">
        <v>64</v>
      </c>
      <c r="W1958">
        <f>VLOOKUP(V1958,MoodysRatingMapping!$A$3:$B$23,2,0)</f>
        <v>1.45</v>
      </c>
      <c r="X1958">
        <v>-2</v>
      </c>
      <c r="Y1958" t="s">
        <v>30</v>
      </c>
      <c r="Z1958" t="s">
        <v>68</v>
      </c>
      <c r="AA1958" s="7">
        <f>VLOOKUP(Z1958,'S&amp;PRatingMapping'!$A$3:$B$24,2,0)</f>
        <v>2.2857142857142856</v>
      </c>
      <c r="AC1958">
        <v>87589</v>
      </c>
      <c r="AD1958">
        <v>87589</v>
      </c>
      <c r="AE1958">
        <v>29884810.760000002</v>
      </c>
      <c r="AF1958" t="s">
        <v>30</v>
      </c>
      <c r="AG1958">
        <v>1</v>
      </c>
      <c r="AH1958" t="s">
        <v>41</v>
      </c>
      <c r="AI1958">
        <v>4.02E-2</v>
      </c>
      <c r="AJ1958">
        <v>-1</v>
      </c>
      <c r="AL1958" t="s">
        <v>30</v>
      </c>
      <c r="AM1958" t="s">
        <v>42</v>
      </c>
      <c r="AN1958">
        <v>43.741300000000003</v>
      </c>
      <c r="AO1958">
        <v>-1</v>
      </c>
      <c r="AP1958" s="11" t="s">
        <v>30</v>
      </c>
      <c r="AQ1958" t="s">
        <v>64</v>
      </c>
      <c r="AR1958">
        <f>VLOOKUP(AQ1958,MoodysRatingMapping!$A$3:$B$23,2,0)</f>
        <v>1.45</v>
      </c>
      <c r="AS1958">
        <v>-1</v>
      </c>
      <c r="AT1958" s="11" t="s">
        <v>30</v>
      </c>
      <c r="AU1958" t="s">
        <v>68</v>
      </c>
      <c r="AV1958" s="15">
        <f>VLOOKUP(AU1958,'S&amp;PRatingMapping'!$A$3:$B$24,2,0)</f>
        <v>2.2857142857142856</v>
      </c>
      <c r="AX1958">
        <v>29690095.23</v>
      </c>
      <c r="AY1958" t="s">
        <v>30</v>
      </c>
      <c r="AZ1958">
        <v>1</v>
      </c>
      <c r="BA1958" t="s">
        <v>41</v>
      </c>
      <c r="BB1958">
        <v>3.1379999999999998E-2</v>
      </c>
      <c r="BC1958">
        <v>-1</v>
      </c>
      <c r="BE1958" s="11" t="s">
        <v>30</v>
      </c>
      <c r="BF1958" t="s">
        <v>42</v>
      </c>
      <c r="BG1958">
        <v>35.704099999999997</v>
      </c>
      <c r="BH1958">
        <v>-1</v>
      </c>
      <c r="BI1958" s="11" t="s">
        <v>30</v>
      </c>
      <c r="BJ1958" t="s">
        <v>64</v>
      </c>
      <c r="BK1958">
        <f>VLOOKUP(BJ1958,MoodysRatingMapping!$A$3:$B$23,2,0)</f>
        <v>1.45</v>
      </c>
      <c r="BL1958">
        <v>-1</v>
      </c>
      <c r="BM1958" s="11" t="s">
        <v>30</v>
      </c>
      <c r="BN1958" t="s">
        <v>68</v>
      </c>
      <c r="BO1958" s="15">
        <f>VLOOKUP(BN1958,'S&amp;PRatingMapping'!$A$3:$B$24,2,0)</f>
        <v>2.2857142857142856</v>
      </c>
      <c r="BQ1958">
        <v>25622424.699999999</v>
      </c>
      <c r="BR1958" s="11" t="s">
        <v>30</v>
      </c>
      <c r="BS1958">
        <v>1</v>
      </c>
      <c r="BT1958" t="s">
        <v>41</v>
      </c>
      <c r="BU1958">
        <v>3.5639999999999998E-2</v>
      </c>
      <c r="BV1958">
        <v>-1</v>
      </c>
      <c r="BX1958" t="s">
        <v>30</v>
      </c>
      <c r="BY1958" t="s">
        <v>42</v>
      </c>
      <c r="BZ1958">
        <v>37.096899999999998</v>
      </c>
      <c r="CA1958">
        <v>-1</v>
      </c>
      <c r="CB1958" t="s">
        <v>30</v>
      </c>
      <c r="CC1958" t="s">
        <v>64</v>
      </c>
      <c r="CD1958">
        <f>VLOOKUP(CC1958,MoodysRatingMapping!$A$3:$B$23,2,0)</f>
        <v>1.45</v>
      </c>
      <c r="CE1958">
        <v>-1</v>
      </c>
      <c r="CF1958" s="11" t="s">
        <v>30</v>
      </c>
      <c r="CG1958" t="s">
        <v>68</v>
      </c>
      <c r="CH1958" s="15">
        <f>VLOOKUP(CG1958,'S&amp;PRatingMapping'!$A$3:$B$24,2,0)</f>
        <v>2.2857142857142856</v>
      </c>
    </row>
    <row r="1959" spans="1:87" x14ac:dyDescent="0.25">
      <c r="A1959" s="2">
        <v>42551</v>
      </c>
      <c r="B1959">
        <v>7</v>
      </c>
      <c r="C1959">
        <v>86879</v>
      </c>
      <c r="D1959">
        <v>1.8</v>
      </c>
      <c r="E1959">
        <v>1</v>
      </c>
      <c r="F1959">
        <v>0</v>
      </c>
      <c r="G1959">
        <v>0</v>
      </c>
      <c r="H1959">
        <v>0</v>
      </c>
      <c r="I1959">
        <v>36224718.289999999</v>
      </c>
      <c r="J1959" s="9">
        <v>6.2</v>
      </c>
      <c r="K1959">
        <v>8</v>
      </c>
      <c r="L1959" t="s">
        <v>41</v>
      </c>
      <c r="M1959">
        <v>2.9312100000000001</v>
      </c>
      <c r="N1959">
        <v>-1</v>
      </c>
      <c r="Q1959" s="11">
        <v>3.3</v>
      </c>
      <c r="R1959" t="s">
        <v>41</v>
      </c>
      <c r="S1959">
        <v>111.269374</v>
      </c>
      <c r="T1959">
        <v>-6</v>
      </c>
      <c r="W1959" t="e">
        <f>VLOOKUP(V1959,MoodysRatingMapping!$A$3:$B$23,2,0)</f>
        <v>#N/A</v>
      </c>
      <c r="AA1959" s="7" t="e">
        <f>VLOOKUP(Z1959,'S&amp;PRatingMapping'!$A$3:$B$24,2,0)</f>
        <v>#N/A</v>
      </c>
      <c r="AC1959">
        <v>87678</v>
      </c>
      <c r="AD1959">
        <v>87678</v>
      </c>
      <c r="AE1959">
        <v>39888109.5</v>
      </c>
      <c r="AF1959" t="s">
        <v>36</v>
      </c>
      <c r="AG1959">
        <v>8</v>
      </c>
      <c r="AH1959" t="s">
        <v>41</v>
      </c>
      <c r="AI1959">
        <v>2.0263200000000001</v>
      </c>
      <c r="AJ1959">
        <v>2</v>
      </c>
      <c r="AL1959" t="s">
        <v>43</v>
      </c>
      <c r="AM1959" t="s">
        <v>41</v>
      </c>
      <c r="AN1959">
        <v>132.91385600000001</v>
      </c>
      <c r="AO1959">
        <v>-3</v>
      </c>
      <c r="AR1959" t="e">
        <f>VLOOKUP(AQ1959,MoodysRatingMapping!$A$3:$B$23,2,0)</f>
        <v>#N/A</v>
      </c>
      <c r="AV1959" s="15" t="e">
        <f>VLOOKUP(AU1959,'S&amp;PRatingMapping'!$A$3:$B$24,2,0)</f>
        <v>#N/A</v>
      </c>
      <c r="AX1959">
        <v>39947462.390000001</v>
      </c>
      <c r="AY1959" t="s">
        <v>31</v>
      </c>
      <c r="AZ1959">
        <v>7</v>
      </c>
      <c r="BA1959" t="s">
        <v>41</v>
      </c>
      <c r="BB1959">
        <v>1.3914500000000001</v>
      </c>
      <c r="BC1959">
        <v>1</v>
      </c>
      <c r="BE1959" s="11">
        <v>3.3</v>
      </c>
      <c r="BF1959" t="s">
        <v>41</v>
      </c>
      <c r="BG1959">
        <v>118.53063400000001</v>
      </c>
      <c r="BH1959">
        <v>-3</v>
      </c>
      <c r="BK1959" t="e">
        <f>VLOOKUP(BJ1959,MoodysRatingMapping!$A$3:$B$23,2,0)</f>
        <v>#N/A</v>
      </c>
      <c r="BO1959" s="15" t="e">
        <f>VLOOKUP(BN1959,'S&amp;PRatingMapping'!$A$3:$B$24,2,0)</f>
        <v>#N/A</v>
      </c>
      <c r="BQ1959">
        <v>39994218.969999999</v>
      </c>
      <c r="BR1959" s="11">
        <v>6.2</v>
      </c>
      <c r="BS1959">
        <v>8</v>
      </c>
      <c r="BT1959" t="s">
        <v>41</v>
      </c>
      <c r="BU1959">
        <v>1.7832600000000001</v>
      </c>
      <c r="BV1959">
        <v>2</v>
      </c>
      <c r="BX1959" t="s">
        <v>29</v>
      </c>
      <c r="BY1959" t="s">
        <v>41</v>
      </c>
      <c r="BZ1959">
        <v>171.071271</v>
      </c>
      <c r="CA1959">
        <v>-2</v>
      </c>
      <c r="CD1959" t="e">
        <f>VLOOKUP(CC1959,MoodysRatingMapping!$A$3:$B$23,2,0)</f>
        <v>#N/A</v>
      </c>
      <c r="CH1959" s="15" t="e">
        <f>VLOOKUP(CG1959,'S&amp;PRatingMapping'!$A$3:$B$24,2,0)</f>
        <v>#N/A</v>
      </c>
    </row>
    <row r="1960" spans="1:87" x14ac:dyDescent="0.25">
      <c r="A1960" s="2">
        <v>43039</v>
      </c>
      <c r="B1960">
        <v>7</v>
      </c>
      <c r="C1960">
        <v>86879</v>
      </c>
      <c r="D1960">
        <v>0.79999999999999982</v>
      </c>
      <c r="E1960">
        <v>1</v>
      </c>
      <c r="F1960">
        <v>0</v>
      </c>
      <c r="G1960">
        <v>0</v>
      </c>
      <c r="H1960">
        <v>0</v>
      </c>
      <c r="I1960">
        <v>17580205.809999999</v>
      </c>
      <c r="J1960" s="9" t="s">
        <v>39</v>
      </c>
      <c r="K1960">
        <v>9</v>
      </c>
      <c r="L1960" t="s">
        <v>41</v>
      </c>
      <c r="M1960">
        <v>1.16822</v>
      </c>
      <c r="Q1960" s="11">
        <v>5.0999999999999996</v>
      </c>
      <c r="R1960" t="s">
        <v>41</v>
      </c>
      <c r="S1960">
        <v>198.31</v>
      </c>
      <c r="T1960">
        <v>-4</v>
      </c>
      <c r="W1960" t="e">
        <f>VLOOKUP(V1960,MoodysRatingMapping!$A$3:$B$23,2,0)</f>
        <v>#N/A</v>
      </c>
      <c r="AA1960" s="7" t="e">
        <f>VLOOKUP(Z1960,'S&amp;PRatingMapping'!$A$3:$B$24,2,0)</f>
        <v>#N/A</v>
      </c>
      <c r="AC1960">
        <v>87694</v>
      </c>
      <c r="AD1960">
        <v>87694</v>
      </c>
      <c r="AE1960">
        <v>17589910.239999998</v>
      </c>
      <c r="AF1960" t="s">
        <v>36</v>
      </c>
      <c r="AG1960">
        <v>8</v>
      </c>
      <c r="AH1960" t="s">
        <v>41</v>
      </c>
      <c r="AI1960">
        <v>0.59011000000000002</v>
      </c>
      <c r="AJ1960">
        <v>0</v>
      </c>
      <c r="AL1960" t="s">
        <v>44</v>
      </c>
      <c r="AM1960" t="s">
        <v>41</v>
      </c>
      <c r="AN1960">
        <v>59.471400000000003</v>
      </c>
      <c r="AO1960">
        <v>-6</v>
      </c>
      <c r="AR1960" t="e">
        <f>VLOOKUP(AQ1960,MoodysRatingMapping!$A$3:$B$23,2,0)</f>
        <v>#N/A</v>
      </c>
      <c r="AV1960" s="15" t="e">
        <f>VLOOKUP(AU1960,'S&amp;PRatingMapping'!$A$3:$B$24,2,0)</f>
        <v>#N/A</v>
      </c>
      <c r="AX1960">
        <v>21196814.260000002</v>
      </c>
      <c r="AY1960" t="s">
        <v>36</v>
      </c>
      <c r="AZ1960">
        <v>8</v>
      </c>
      <c r="BA1960" t="s">
        <v>41</v>
      </c>
      <c r="BB1960">
        <v>0.59262999999999999</v>
      </c>
      <c r="BC1960">
        <v>0</v>
      </c>
      <c r="BE1960" s="11">
        <v>2.2000000000000002</v>
      </c>
      <c r="BF1960" t="s">
        <v>41</v>
      </c>
      <c r="BG1960">
        <v>49.793100000000003</v>
      </c>
      <c r="BH1960">
        <v>-6</v>
      </c>
      <c r="BK1960" t="e">
        <f>VLOOKUP(BJ1960,MoodysRatingMapping!$A$3:$B$23,2,0)</f>
        <v>#N/A</v>
      </c>
      <c r="BO1960" s="15" t="e">
        <f>VLOOKUP(BN1960,'S&amp;PRatingMapping'!$A$3:$B$24,2,0)</f>
        <v>#N/A</v>
      </c>
      <c r="BQ1960">
        <v>21202082.940000001</v>
      </c>
      <c r="BR1960" s="11">
        <v>6.1</v>
      </c>
      <c r="BS1960">
        <v>7</v>
      </c>
      <c r="BT1960" t="s">
        <v>41</v>
      </c>
      <c r="BU1960">
        <v>0.49828</v>
      </c>
      <c r="BV1960">
        <v>-1</v>
      </c>
      <c r="BX1960" t="s">
        <v>44</v>
      </c>
      <c r="BY1960" t="s">
        <v>41</v>
      </c>
      <c r="BZ1960">
        <v>55.219099999999997</v>
      </c>
      <c r="CA1960">
        <v>-6</v>
      </c>
      <c r="CD1960" t="e">
        <f>VLOOKUP(CC1960,MoodysRatingMapping!$A$3:$B$23,2,0)</f>
        <v>#N/A</v>
      </c>
      <c r="CH1960" s="15" t="e">
        <f>VLOOKUP(CG1960,'S&amp;PRatingMapping'!$A$3:$B$24,2,0)</f>
        <v>#N/A</v>
      </c>
    </row>
    <row r="1961" spans="1:87" x14ac:dyDescent="0.25">
      <c r="A1961" s="2">
        <v>42004</v>
      </c>
      <c r="B1961">
        <v>8.1999999999999993</v>
      </c>
      <c r="C1961">
        <v>86883</v>
      </c>
      <c r="D1961">
        <v>9.9999999999999645E-2</v>
      </c>
      <c r="E1961">
        <v>1</v>
      </c>
      <c r="F1961">
        <v>0</v>
      </c>
      <c r="G1961">
        <v>0</v>
      </c>
      <c r="H1961">
        <v>0</v>
      </c>
      <c r="I1961">
        <v>265058.08</v>
      </c>
      <c r="Q1961" s="11">
        <v>2.2999999999999998</v>
      </c>
      <c r="R1961" t="s">
        <v>41</v>
      </c>
      <c r="S1961">
        <v>49.318100000000001</v>
      </c>
      <c r="T1961">
        <v>-9</v>
      </c>
      <c r="U1961" s="11">
        <v>3.2</v>
      </c>
      <c r="V1961" t="s">
        <v>59</v>
      </c>
      <c r="W1961">
        <f>VLOOKUP(V1961,MoodysRatingMapping!$A$3:$B$23,2,0)</f>
        <v>4.6000000000000005</v>
      </c>
      <c r="X1961">
        <v>-8</v>
      </c>
      <c r="Y1961">
        <v>3.2</v>
      </c>
      <c r="Z1961" t="s">
        <v>69</v>
      </c>
      <c r="AA1961" s="7">
        <f>VLOOKUP(Z1961,'S&amp;PRatingMapping'!$A$3:$B$24,2,0)</f>
        <v>4.4285714285714279</v>
      </c>
      <c r="AC1961">
        <v>87713</v>
      </c>
      <c r="AD1961">
        <v>87713</v>
      </c>
      <c r="AE1961">
        <v>291293.15999999997</v>
      </c>
      <c r="AF1961" t="s">
        <v>38</v>
      </c>
      <c r="AG1961">
        <v>5</v>
      </c>
      <c r="AH1961" t="s">
        <v>41</v>
      </c>
      <c r="AI1961">
        <v>0.37896999999999997</v>
      </c>
      <c r="AJ1961">
        <v>-5</v>
      </c>
      <c r="AL1961" t="s">
        <v>46</v>
      </c>
      <c r="AM1961" t="s">
        <v>41</v>
      </c>
      <c r="AN1961">
        <v>45.355403000000003</v>
      </c>
      <c r="AO1961">
        <v>-8</v>
      </c>
      <c r="AP1961" s="11">
        <v>3.2</v>
      </c>
      <c r="AQ1961" t="s">
        <v>59</v>
      </c>
      <c r="AR1961">
        <f>VLOOKUP(AQ1961,MoodysRatingMapping!$A$3:$B$23,2,0)</f>
        <v>4.6000000000000005</v>
      </c>
      <c r="AS1961">
        <v>-7</v>
      </c>
      <c r="AT1961" s="11">
        <v>3.2</v>
      </c>
      <c r="AU1961" t="s">
        <v>69</v>
      </c>
      <c r="AV1961" s="15">
        <f>VLOOKUP(AU1961,'S&amp;PRatingMapping'!$A$3:$B$24,2,0)</f>
        <v>4.4285714285714279</v>
      </c>
      <c r="AX1961">
        <v>240570.05</v>
      </c>
      <c r="AY1961" t="s">
        <v>38</v>
      </c>
      <c r="AZ1961">
        <v>5</v>
      </c>
      <c r="BA1961" t="s">
        <v>41</v>
      </c>
      <c r="BB1961">
        <v>0.42002</v>
      </c>
      <c r="BC1961">
        <v>-5</v>
      </c>
      <c r="BE1961" s="11">
        <v>2.2999999999999998</v>
      </c>
      <c r="BF1961" t="s">
        <v>41</v>
      </c>
      <c r="BG1961">
        <v>56.203575000000001</v>
      </c>
      <c r="BH1961">
        <v>-8</v>
      </c>
      <c r="BI1961" s="11">
        <v>3.2</v>
      </c>
      <c r="BJ1961" t="s">
        <v>59</v>
      </c>
      <c r="BK1961">
        <f>VLOOKUP(BJ1961,MoodysRatingMapping!$A$3:$B$23,2,0)</f>
        <v>4.6000000000000005</v>
      </c>
      <c r="BL1961">
        <v>-7</v>
      </c>
      <c r="BM1961" s="11">
        <v>3.2</v>
      </c>
      <c r="BN1961" t="s">
        <v>69</v>
      </c>
      <c r="BO1961" s="15">
        <f>VLOOKUP(BN1961,'S&amp;PRatingMapping'!$A$3:$B$24,2,0)</f>
        <v>4.4285714285714279</v>
      </c>
      <c r="BQ1961">
        <v>319865.7</v>
      </c>
      <c r="BR1961" s="11">
        <v>5.0999999999999996</v>
      </c>
      <c r="BS1961">
        <v>5</v>
      </c>
      <c r="BT1961" t="s">
        <v>41</v>
      </c>
      <c r="BU1961">
        <v>0.35809999999999997</v>
      </c>
      <c r="BV1961">
        <v>-5</v>
      </c>
      <c r="BX1961" t="s">
        <v>46</v>
      </c>
      <c r="BY1961" t="s">
        <v>41</v>
      </c>
      <c r="BZ1961">
        <v>49.626503</v>
      </c>
      <c r="CA1961">
        <v>-8</v>
      </c>
      <c r="CB1961" t="s">
        <v>45</v>
      </c>
      <c r="CC1961" t="s">
        <v>59</v>
      </c>
      <c r="CD1961">
        <f>VLOOKUP(CC1961,MoodysRatingMapping!$A$3:$B$23,2,0)</f>
        <v>4.6000000000000005</v>
      </c>
      <c r="CE1961">
        <v>-7</v>
      </c>
      <c r="CF1961" s="11">
        <v>3.2</v>
      </c>
      <c r="CG1961" t="s">
        <v>69</v>
      </c>
      <c r="CH1961" s="15">
        <f>VLOOKUP(CG1961,'S&amp;PRatingMapping'!$A$3:$B$24,2,0)</f>
        <v>4.4285714285714279</v>
      </c>
    </row>
    <row r="1962" spans="1:87" x14ac:dyDescent="0.25">
      <c r="A1962" s="2">
        <v>42916</v>
      </c>
      <c r="B1962">
        <v>10.199999999999999</v>
      </c>
      <c r="C1962">
        <v>86883</v>
      </c>
      <c r="D1962">
        <v>2</v>
      </c>
      <c r="E1962">
        <v>1</v>
      </c>
      <c r="F1962">
        <v>0</v>
      </c>
      <c r="G1962">
        <v>0</v>
      </c>
      <c r="H1962">
        <v>0</v>
      </c>
      <c r="I1962">
        <v>238104.43</v>
      </c>
      <c r="J1962" s="9" t="s">
        <v>39</v>
      </c>
      <c r="K1962">
        <v>9</v>
      </c>
      <c r="L1962" t="s">
        <v>41</v>
      </c>
      <c r="M1962">
        <v>1.365</v>
      </c>
      <c r="N1962">
        <v>-5</v>
      </c>
      <c r="Q1962" s="11" t="s">
        <v>39</v>
      </c>
      <c r="R1962" t="s">
        <v>41</v>
      </c>
      <c r="S1962">
        <v>465.67329999999998</v>
      </c>
      <c r="T1962">
        <v>-5</v>
      </c>
      <c r="U1962" s="11">
        <v>8.1</v>
      </c>
      <c r="V1962" t="s">
        <v>63</v>
      </c>
      <c r="W1962">
        <f>VLOOKUP(V1962,MoodysRatingMapping!$A$3:$B$23,2,0)</f>
        <v>8.2000000000000011</v>
      </c>
      <c r="X1962">
        <v>-4</v>
      </c>
      <c r="Y1962">
        <v>8.1</v>
      </c>
      <c r="Z1962" t="s">
        <v>74</v>
      </c>
      <c r="AA1962" s="7">
        <f>VLOOKUP(Z1962,'S&amp;PRatingMapping'!$A$3:$B$24,2,0)</f>
        <v>8.7142857142857153</v>
      </c>
      <c r="AC1962">
        <v>87743</v>
      </c>
      <c r="AD1962">
        <v>87743</v>
      </c>
      <c r="AE1962">
        <v>272151.77</v>
      </c>
      <c r="AF1962" t="s">
        <v>39</v>
      </c>
      <c r="AG1962">
        <v>9</v>
      </c>
      <c r="AH1962" t="s">
        <v>41</v>
      </c>
      <c r="AI1962">
        <v>1.0619799999999999</v>
      </c>
      <c r="AJ1962">
        <v>-2</v>
      </c>
      <c r="AL1962" t="s">
        <v>36</v>
      </c>
      <c r="AM1962" t="s">
        <v>41</v>
      </c>
      <c r="AN1962">
        <v>414.91250000000002</v>
      </c>
      <c r="AO1962">
        <v>-3</v>
      </c>
      <c r="AP1962" s="11">
        <v>8.1</v>
      </c>
      <c r="AQ1962" t="s">
        <v>63</v>
      </c>
      <c r="AR1962">
        <f>VLOOKUP(AQ1962,MoodysRatingMapping!$A$3:$B$23,2,0)</f>
        <v>8.2000000000000011</v>
      </c>
      <c r="AS1962">
        <v>-1</v>
      </c>
      <c r="AT1962" s="11">
        <v>8.1</v>
      </c>
      <c r="AU1962" t="s">
        <v>74</v>
      </c>
      <c r="AV1962" s="15">
        <f>VLOOKUP(AU1962,'S&amp;PRatingMapping'!$A$3:$B$24,2,0)</f>
        <v>8.7142857142857153</v>
      </c>
      <c r="AX1962">
        <v>267828.25</v>
      </c>
      <c r="AY1962" t="s">
        <v>39</v>
      </c>
      <c r="AZ1962">
        <v>9</v>
      </c>
      <c r="BA1962" t="s">
        <v>41</v>
      </c>
      <c r="BB1962">
        <v>1.4547699999999999</v>
      </c>
      <c r="BC1962">
        <v>-2</v>
      </c>
      <c r="BE1962" s="11">
        <v>6.2</v>
      </c>
      <c r="BF1962" t="s">
        <v>41</v>
      </c>
      <c r="BG1962">
        <v>390.16820000000001</v>
      </c>
      <c r="BH1962">
        <v>-3</v>
      </c>
      <c r="BI1962" s="11">
        <v>8.1</v>
      </c>
      <c r="BJ1962" t="s">
        <v>63</v>
      </c>
      <c r="BK1962">
        <f>VLOOKUP(BJ1962,MoodysRatingMapping!$A$3:$B$23,2,0)</f>
        <v>8.2000000000000011</v>
      </c>
      <c r="BL1962">
        <v>-1</v>
      </c>
      <c r="BM1962" s="11">
        <v>8.1</v>
      </c>
      <c r="BN1962" t="s">
        <v>74</v>
      </c>
      <c r="BO1962" s="15">
        <f>VLOOKUP(BN1962,'S&amp;PRatingMapping'!$A$3:$B$24,2,0)</f>
        <v>8.7142857142857153</v>
      </c>
      <c r="BQ1962">
        <v>275030.28000000003</v>
      </c>
      <c r="BR1962" s="11">
        <v>6.1</v>
      </c>
      <c r="BS1962">
        <v>7</v>
      </c>
      <c r="BT1962" t="s">
        <v>41</v>
      </c>
      <c r="BU1962">
        <v>0.49325999999999998</v>
      </c>
      <c r="BV1962">
        <v>-4</v>
      </c>
      <c r="BX1962" t="s">
        <v>36</v>
      </c>
      <c r="BY1962" t="s">
        <v>41</v>
      </c>
      <c r="BZ1962">
        <v>435.40600000000001</v>
      </c>
      <c r="CA1962">
        <v>-3</v>
      </c>
      <c r="CB1962" t="s">
        <v>33</v>
      </c>
      <c r="CC1962" t="s">
        <v>63</v>
      </c>
      <c r="CD1962">
        <f>VLOOKUP(CC1962,MoodysRatingMapping!$A$3:$B$23,2,0)</f>
        <v>8.2000000000000011</v>
      </c>
      <c r="CE1962">
        <v>-1</v>
      </c>
      <c r="CF1962" s="11">
        <v>8.1</v>
      </c>
      <c r="CG1962" t="s">
        <v>74</v>
      </c>
      <c r="CH1962" s="15">
        <f>VLOOKUP(CG1962,'S&amp;PRatingMapping'!$A$3:$B$24,2,0)</f>
        <v>8.7142857142857153</v>
      </c>
    </row>
    <row r="1963" spans="1:87" x14ac:dyDescent="0.25">
      <c r="A1963" s="2">
        <v>42398</v>
      </c>
      <c r="B1963">
        <v>5.0999999999999996</v>
      </c>
      <c r="C1963">
        <v>86898</v>
      </c>
      <c r="D1963">
        <v>1.1000000000000001</v>
      </c>
      <c r="E1963">
        <v>1</v>
      </c>
      <c r="F1963">
        <v>0</v>
      </c>
      <c r="G1963">
        <v>0</v>
      </c>
      <c r="H1963">
        <v>0</v>
      </c>
      <c r="I1963">
        <v>5664000</v>
      </c>
      <c r="J1963" s="9" t="s">
        <v>30</v>
      </c>
      <c r="K1963">
        <v>1</v>
      </c>
      <c r="L1963" t="s">
        <v>41</v>
      </c>
      <c r="M1963">
        <v>0.54949999999999999</v>
      </c>
      <c r="N1963">
        <v>-4</v>
      </c>
      <c r="W1963" t="e">
        <f>VLOOKUP(V1963,MoodysRatingMapping!$A$3:$B$23,2,0)</f>
        <v>#N/A</v>
      </c>
      <c r="AA1963" s="7" t="e">
        <f>VLOOKUP(Z1963,'S&amp;PRatingMapping'!$A$3:$B$24,2,0)</f>
        <v>#N/A</v>
      </c>
      <c r="AC1963">
        <v>87772</v>
      </c>
      <c r="AD1963">
        <v>87772</v>
      </c>
      <c r="AE1963">
        <v>5280000</v>
      </c>
      <c r="AF1963" t="s">
        <v>30</v>
      </c>
      <c r="AG1963">
        <v>1</v>
      </c>
      <c r="AH1963" t="s">
        <v>41</v>
      </c>
      <c r="AI1963">
        <v>4.0719999999999999E-2</v>
      </c>
      <c r="AJ1963">
        <v>-3</v>
      </c>
      <c r="AR1963" t="e">
        <f>VLOOKUP(AQ1963,MoodysRatingMapping!$A$3:$B$23,2,0)</f>
        <v>#N/A</v>
      </c>
      <c r="AV1963" s="15" t="e">
        <f>VLOOKUP(AU1963,'S&amp;PRatingMapping'!$A$3:$B$24,2,0)</f>
        <v>#N/A</v>
      </c>
      <c r="AX1963">
        <v>6216000</v>
      </c>
      <c r="AY1963" t="s">
        <v>30</v>
      </c>
      <c r="AZ1963">
        <v>1</v>
      </c>
      <c r="BA1963" t="s">
        <v>41</v>
      </c>
      <c r="BB1963">
        <v>4.3929999999999997E-2</v>
      </c>
      <c r="BC1963">
        <v>-3</v>
      </c>
      <c r="BK1963" t="e">
        <f>VLOOKUP(BJ1963,MoodysRatingMapping!$A$3:$B$23,2,0)</f>
        <v>#N/A</v>
      </c>
      <c r="BO1963" s="15" t="e">
        <f>VLOOKUP(BN1963,'S&amp;PRatingMapping'!$A$3:$B$24,2,0)</f>
        <v>#N/A</v>
      </c>
      <c r="BQ1963">
        <v>5856000</v>
      </c>
      <c r="BR1963" s="11" t="s">
        <v>30</v>
      </c>
      <c r="BS1963">
        <v>1</v>
      </c>
      <c r="BT1963" t="s">
        <v>41</v>
      </c>
      <c r="BU1963">
        <v>5.636E-2</v>
      </c>
      <c r="BV1963">
        <v>-3</v>
      </c>
      <c r="CD1963" t="e">
        <f>VLOOKUP(CC1963,MoodysRatingMapping!$A$3:$B$23,2,0)</f>
        <v>#N/A</v>
      </c>
      <c r="CH1963" s="15" t="e">
        <f>VLOOKUP(CG1963,'S&amp;PRatingMapping'!$A$3:$B$24,2,0)</f>
        <v>#N/A</v>
      </c>
    </row>
    <row r="1964" spans="1:87" x14ac:dyDescent="0.25">
      <c r="A1964" s="2">
        <v>42034</v>
      </c>
      <c r="B1964">
        <v>2.2000000000000002</v>
      </c>
      <c r="C1964">
        <v>86905</v>
      </c>
      <c r="D1964">
        <v>0.1000000000000001</v>
      </c>
      <c r="E1964">
        <v>1</v>
      </c>
      <c r="F1964">
        <v>0</v>
      </c>
      <c r="G1964">
        <v>0</v>
      </c>
      <c r="H1964">
        <v>0</v>
      </c>
      <c r="I1964">
        <v>50000000</v>
      </c>
      <c r="U1964" s="11">
        <v>2.1</v>
      </c>
      <c r="V1964" t="s">
        <v>60</v>
      </c>
      <c r="W1964">
        <f>VLOOKUP(V1964,MoodysRatingMapping!$A$3:$B$23,2,0)</f>
        <v>2.8000000000000003</v>
      </c>
      <c r="Y1964">
        <v>2.1</v>
      </c>
      <c r="Z1964" t="s">
        <v>80</v>
      </c>
      <c r="AA1964" s="7">
        <f>VLOOKUP(Z1964,'S&amp;PRatingMapping'!$A$3:$B$24,2,0)</f>
        <v>2.714285714285714</v>
      </c>
      <c r="AC1964">
        <v>87812</v>
      </c>
      <c r="AD1964">
        <v>87812</v>
      </c>
      <c r="AE1964">
        <v>50000000</v>
      </c>
      <c r="AP1964" s="11">
        <v>2.1</v>
      </c>
      <c r="AQ1964" t="s">
        <v>60</v>
      </c>
      <c r="AR1964">
        <f>VLOOKUP(AQ1964,MoodysRatingMapping!$A$3:$B$23,2,0)</f>
        <v>2.8000000000000003</v>
      </c>
      <c r="AS1964">
        <v>0</v>
      </c>
      <c r="AT1964" s="11">
        <v>2.1</v>
      </c>
      <c r="AU1964" t="s">
        <v>80</v>
      </c>
      <c r="AV1964" s="15">
        <f>VLOOKUP(AU1964,'S&amp;PRatingMapping'!$A$3:$B$24,2,0)</f>
        <v>2.714285714285714</v>
      </c>
      <c r="AX1964">
        <v>50000000</v>
      </c>
      <c r="BI1964" s="11">
        <v>2.1</v>
      </c>
      <c r="BJ1964" t="s">
        <v>60</v>
      </c>
      <c r="BK1964">
        <f>VLOOKUP(BJ1964,MoodysRatingMapping!$A$3:$B$23,2,0)</f>
        <v>2.8000000000000003</v>
      </c>
      <c r="BL1964">
        <v>0</v>
      </c>
      <c r="BM1964" s="11">
        <v>2.1</v>
      </c>
      <c r="BN1964" t="s">
        <v>80</v>
      </c>
      <c r="BO1964" s="15">
        <f>VLOOKUP(BN1964,'S&amp;PRatingMapping'!$A$3:$B$24,2,0)</f>
        <v>2.714285714285714</v>
      </c>
      <c r="BQ1964">
        <v>50000000</v>
      </c>
      <c r="CB1964" t="s">
        <v>34</v>
      </c>
      <c r="CC1964" t="s">
        <v>60</v>
      </c>
      <c r="CD1964">
        <f>VLOOKUP(CC1964,MoodysRatingMapping!$A$3:$B$23,2,0)</f>
        <v>2.8000000000000003</v>
      </c>
      <c r="CE1964">
        <v>0</v>
      </c>
      <c r="CF1964" s="11">
        <v>2.1</v>
      </c>
      <c r="CG1964" t="s">
        <v>80</v>
      </c>
      <c r="CH1964" s="15">
        <f>VLOOKUP(CG1964,'S&amp;PRatingMapping'!$A$3:$B$24,2,0)</f>
        <v>2.714285714285714</v>
      </c>
    </row>
    <row r="1965" spans="1:87" x14ac:dyDescent="0.25">
      <c r="A1965" s="2">
        <v>42307</v>
      </c>
      <c r="B1965">
        <v>3.3</v>
      </c>
      <c r="C1965">
        <v>86908</v>
      </c>
      <c r="D1965">
        <v>9.9999999999999645E-2</v>
      </c>
      <c r="E1965">
        <v>1</v>
      </c>
      <c r="F1965">
        <v>0</v>
      </c>
      <c r="G1965">
        <v>0</v>
      </c>
      <c r="H1965">
        <v>0</v>
      </c>
      <c r="I1965">
        <v>102000000</v>
      </c>
      <c r="J1965" s="9" t="s">
        <v>30</v>
      </c>
      <c r="K1965">
        <v>1</v>
      </c>
      <c r="L1965" t="s">
        <v>42</v>
      </c>
      <c r="M1965">
        <v>0.25740000000000002</v>
      </c>
      <c r="N1965">
        <v>-2</v>
      </c>
      <c r="Q1965" s="11" t="s">
        <v>29</v>
      </c>
      <c r="R1965" t="s">
        <v>42</v>
      </c>
      <c r="S1965">
        <v>137.92178000000001</v>
      </c>
      <c r="T1965">
        <v>1</v>
      </c>
      <c r="U1965" s="11">
        <v>3.3</v>
      </c>
      <c r="V1965" t="s">
        <v>58</v>
      </c>
      <c r="W1965">
        <f>VLOOKUP(V1965,MoodysRatingMapping!$A$3:$B$23,2,0)</f>
        <v>5.0500000000000007</v>
      </c>
      <c r="Y1965">
        <v>3.3</v>
      </c>
      <c r="Z1965" t="s">
        <v>81</v>
      </c>
      <c r="AA1965" s="7">
        <f>VLOOKUP(Z1965,'S&amp;PRatingMapping'!$A$3:$B$24,2,0)</f>
        <v>4.8571428571428568</v>
      </c>
      <c r="AC1965">
        <v>87874</v>
      </c>
      <c r="AD1965">
        <v>87874</v>
      </c>
      <c r="AE1965">
        <v>102913396.40000001</v>
      </c>
      <c r="AF1965" t="s">
        <v>30</v>
      </c>
      <c r="AG1965">
        <v>1</v>
      </c>
      <c r="AH1965" t="s">
        <v>42</v>
      </c>
      <c r="AI1965">
        <v>2.579E-2</v>
      </c>
      <c r="AJ1965">
        <v>-2</v>
      </c>
      <c r="AL1965" t="s">
        <v>38</v>
      </c>
      <c r="AM1965" t="s">
        <v>42</v>
      </c>
      <c r="AN1965">
        <v>161.86760599999999</v>
      </c>
      <c r="AO1965">
        <v>2</v>
      </c>
      <c r="AP1965" s="11">
        <v>3.3</v>
      </c>
      <c r="AQ1965" t="s">
        <v>58</v>
      </c>
      <c r="AR1965">
        <f>VLOOKUP(AQ1965,MoodysRatingMapping!$A$3:$B$23,2,0)</f>
        <v>5.0500000000000007</v>
      </c>
      <c r="AS1965">
        <v>0</v>
      </c>
      <c r="AT1965" s="11">
        <v>3.3</v>
      </c>
      <c r="AU1965" t="s">
        <v>81</v>
      </c>
      <c r="AV1965" s="15">
        <f>VLOOKUP(AU1965,'S&amp;PRatingMapping'!$A$3:$B$24,2,0)</f>
        <v>4.8571428571428568</v>
      </c>
      <c r="AW1965" t="s">
        <v>95</v>
      </c>
      <c r="AX1965">
        <v>102000000</v>
      </c>
      <c r="AY1965" t="s">
        <v>30</v>
      </c>
      <c r="AZ1965">
        <v>1</v>
      </c>
      <c r="BA1965" t="s">
        <v>42</v>
      </c>
      <c r="BB1965">
        <v>1.3979999999999999E-2</v>
      </c>
      <c r="BC1965">
        <v>-2</v>
      </c>
      <c r="BE1965" s="11">
        <v>5.0999999999999996</v>
      </c>
      <c r="BF1965" t="s">
        <v>42</v>
      </c>
      <c r="BG1965">
        <v>160.99282700000001</v>
      </c>
      <c r="BH1965">
        <v>2</v>
      </c>
      <c r="BI1965" s="11">
        <v>3.3</v>
      </c>
      <c r="BJ1965" t="s">
        <v>58</v>
      </c>
      <c r="BK1965">
        <f>VLOOKUP(BJ1965,MoodysRatingMapping!$A$3:$B$23,2,0)</f>
        <v>5.0500000000000007</v>
      </c>
      <c r="BL1965">
        <v>0</v>
      </c>
      <c r="BM1965" s="11">
        <v>3.3</v>
      </c>
      <c r="BN1965" t="s">
        <v>81</v>
      </c>
      <c r="BO1965" s="15">
        <f>VLOOKUP(BN1965,'S&amp;PRatingMapping'!$A$3:$B$24,2,0)</f>
        <v>4.8571428571428568</v>
      </c>
      <c r="BP1965" t="s">
        <v>95</v>
      </c>
      <c r="BQ1965">
        <v>102000000</v>
      </c>
      <c r="BR1965" s="11" t="s">
        <v>30</v>
      </c>
      <c r="BS1965">
        <v>1</v>
      </c>
      <c r="BT1965" t="s">
        <v>42</v>
      </c>
      <c r="BU1965">
        <v>1.9709999999999998E-2</v>
      </c>
      <c r="BV1965">
        <v>-2</v>
      </c>
      <c r="BX1965" t="s">
        <v>43</v>
      </c>
      <c r="BY1965" t="s">
        <v>42</v>
      </c>
      <c r="BZ1965">
        <v>103.552468</v>
      </c>
      <c r="CA1965">
        <v>0</v>
      </c>
      <c r="CB1965" t="s">
        <v>45</v>
      </c>
      <c r="CC1965" t="s">
        <v>59</v>
      </c>
      <c r="CD1965">
        <f>VLOOKUP(CC1965,MoodysRatingMapping!$A$3:$B$23,2,0)</f>
        <v>4.6000000000000005</v>
      </c>
      <c r="CE1965">
        <v>0</v>
      </c>
      <c r="CF1965" s="11">
        <v>3.2</v>
      </c>
      <c r="CG1965" t="s">
        <v>69</v>
      </c>
      <c r="CH1965" s="15">
        <f>VLOOKUP(CG1965,'S&amp;PRatingMapping'!$A$3:$B$24,2,0)</f>
        <v>4.4285714285714279</v>
      </c>
      <c r="CI1965" t="s">
        <v>90</v>
      </c>
    </row>
    <row r="1966" spans="1:87" x14ac:dyDescent="0.25">
      <c r="A1966" s="2">
        <v>42825</v>
      </c>
      <c r="B1966">
        <v>7</v>
      </c>
      <c r="C1966">
        <v>86915</v>
      </c>
      <c r="D1966">
        <v>3.8</v>
      </c>
      <c r="E1966">
        <v>1</v>
      </c>
      <c r="F1966">
        <v>0</v>
      </c>
      <c r="G1966">
        <v>0</v>
      </c>
      <c r="H1966">
        <v>0</v>
      </c>
      <c r="I1966">
        <v>8264116.3899999997</v>
      </c>
      <c r="J1966" s="9" t="s">
        <v>30</v>
      </c>
      <c r="K1966">
        <v>1</v>
      </c>
      <c r="L1966" t="s">
        <v>41</v>
      </c>
      <c r="M1966">
        <v>0.24709999999999999</v>
      </c>
      <c r="N1966">
        <v>-8</v>
      </c>
      <c r="Q1966" s="11">
        <v>3.2</v>
      </c>
      <c r="R1966" t="s">
        <v>41</v>
      </c>
      <c r="S1966">
        <v>82.347200000000001</v>
      </c>
      <c r="T1966">
        <v>-6</v>
      </c>
      <c r="U1966" s="11">
        <v>3.1</v>
      </c>
      <c r="V1966" t="s">
        <v>52</v>
      </c>
      <c r="W1966">
        <f>VLOOKUP(V1966,MoodysRatingMapping!$A$3:$B$23,2,0)</f>
        <v>4.1500000000000004</v>
      </c>
      <c r="X1966">
        <v>-6</v>
      </c>
      <c r="Y1966">
        <v>3.2</v>
      </c>
      <c r="Z1966" t="s">
        <v>69</v>
      </c>
      <c r="AA1966" s="7">
        <f>VLOOKUP(Z1966,'S&amp;PRatingMapping'!$A$3:$B$24,2,0)</f>
        <v>4.4285714285714279</v>
      </c>
      <c r="AC1966">
        <v>87943</v>
      </c>
      <c r="AD1966">
        <v>87943</v>
      </c>
      <c r="AE1966">
        <v>8002730.0300000003</v>
      </c>
      <c r="AF1966" t="s">
        <v>30</v>
      </c>
      <c r="AG1966">
        <v>1</v>
      </c>
      <c r="AH1966" t="s">
        <v>41</v>
      </c>
      <c r="AI1966">
        <v>2.333E-2</v>
      </c>
      <c r="AJ1966">
        <v>-2</v>
      </c>
      <c r="AL1966" t="s">
        <v>45</v>
      </c>
      <c r="AM1966" t="s">
        <v>41</v>
      </c>
      <c r="AN1966">
        <v>83.4726</v>
      </c>
      <c r="AO1966">
        <v>0</v>
      </c>
      <c r="AP1966" s="11">
        <v>3.1</v>
      </c>
      <c r="AQ1966" t="s">
        <v>52</v>
      </c>
      <c r="AR1966">
        <f>VLOOKUP(AQ1966,MoodysRatingMapping!$A$3:$B$23,2,0)</f>
        <v>4.1500000000000004</v>
      </c>
      <c r="AS1966">
        <v>0</v>
      </c>
      <c r="AT1966" s="11">
        <v>3.2</v>
      </c>
      <c r="AU1966" t="s">
        <v>69</v>
      </c>
      <c r="AV1966" s="15">
        <f>VLOOKUP(AU1966,'S&amp;PRatingMapping'!$A$3:$B$24,2,0)</f>
        <v>4.4285714285714279</v>
      </c>
      <c r="AX1966">
        <v>5529627.7599999998</v>
      </c>
      <c r="AY1966" t="s">
        <v>40</v>
      </c>
      <c r="AZ1966">
        <v>2</v>
      </c>
      <c r="BA1966" t="s">
        <v>41</v>
      </c>
      <c r="BB1966">
        <v>2.6769999999999999E-2</v>
      </c>
      <c r="BC1966">
        <v>-1</v>
      </c>
      <c r="BE1966" s="11">
        <v>3.2</v>
      </c>
      <c r="BF1966" t="s">
        <v>41</v>
      </c>
      <c r="BG1966">
        <v>95.005899999999997</v>
      </c>
      <c r="BH1966">
        <v>0</v>
      </c>
      <c r="BI1966" s="11">
        <v>3.1</v>
      </c>
      <c r="BJ1966" t="s">
        <v>52</v>
      </c>
      <c r="BK1966">
        <f>VLOOKUP(BJ1966,MoodysRatingMapping!$A$3:$B$23,2,0)</f>
        <v>4.1500000000000004</v>
      </c>
      <c r="BL1966">
        <v>0</v>
      </c>
      <c r="BM1966" s="11">
        <v>3.2</v>
      </c>
      <c r="BN1966" t="s">
        <v>69</v>
      </c>
      <c r="BO1966" s="15">
        <f>VLOOKUP(BN1966,'S&amp;PRatingMapping'!$A$3:$B$24,2,0)</f>
        <v>4.4285714285714279</v>
      </c>
      <c r="BQ1966">
        <v>4490489.97</v>
      </c>
      <c r="BR1966" s="11" t="s">
        <v>30</v>
      </c>
      <c r="BS1966">
        <v>1</v>
      </c>
      <c r="BT1966" t="s">
        <v>41</v>
      </c>
      <c r="BU1966">
        <v>3.3619999999999997E-2</v>
      </c>
      <c r="BV1966">
        <v>-2</v>
      </c>
      <c r="BX1966" t="s">
        <v>45</v>
      </c>
      <c r="BY1966" t="s">
        <v>41</v>
      </c>
      <c r="BZ1966">
        <v>85.462500000000006</v>
      </c>
      <c r="CA1966">
        <v>0</v>
      </c>
      <c r="CB1966" t="s">
        <v>35</v>
      </c>
      <c r="CC1966" t="s">
        <v>52</v>
      </c>
      <c r="CD1966">
        <f>VLOOKUP(CC1966,MoodysRatingMapping!$A$3:$B$23,2,0)</f>
        <v>4.1500000000000004</v>
      </c>
      <c r="CE1966">
        <v>0</v>
      </c>
      <c r="CF1966" s="11">
        <v>3.2</v>
      </c>
      <c r="CG1966" t="s">
        <v>69</v>
      </c>
      <c r="CH1966" s="15">
        <f>VLOOKUP(CG1966,'S&amp;PRatingMapping'!$A$3:$B$24,2,0)</f>
        <v>4.4285714285714279</v>
      </c>
    </row>
    <row r="1967" spans="1:87" x14ac:dyDescent="0.25">
      <c r="A1967" s="2">
        <v>42489</v>
      </c>
      <c r="B1967">
        <v>8.1999999999999993</v>
      </c>
      <c r="C1967">
        <v>86977</v>
      </c>
      <c r="D1967">
        <v>2.1</v>
      </c>
      <c r="E1967">
        <v>1</v>
      </c>
      <c r="F1967">
        <v>0</v>
      </c>
      <c r="G1967">
        <v>0</v>
      </c>
      <c r="H1967">
        <v>0</v>
      </c>
      <c r="I1967">
        <v>15800000</v>
      </c>
      <c r="W1967" t="e">
        <f>VLOOKUP(V1967,MoodysRatingMapping!$A$3:$B$23,2,0)</f>
        <v>#N/A</v>
      </c>
      <c r="AA1967" s="7" t="e">
        <f>VLOOKUP(Z1967,'S&amp;PRatingMapping'!$A$3:$B$24,2,0)</f>
        <v>#N/A</v>
      </c>
      <c r="AC1967">
        <v>882</v>
      </c>
      <c r="AD1967">
        <v>882</v>
      </c>
      <c r="AE1967">
        <v>15800000</v>
      </c>
      <c r="AR1967" t="e">
        <f>VLOOKUP(AQ1967,MoodysRatingMapping!$A$3:$B$23,2,0)</f>
        <v>#N/A</v>
      </c>
      <c r="AV1967" s="15" t="e">
        <f>VLOOKUP(AU1967,'S&amp;PRatingMapping'!$A$3:$B$24,2,0)</f>
        <v>#N/A</v>
      </c>
      <c r="AX1967">
        <v>15800000</v>
      </c>
      <c r="BK1967" t="e">
        <f>VLOOKUP(BJ1967,MoodysRatingMapping!$A$3:$B$23,2,0)</f>
        <v>#N/A</v>
      </c>
      <c r="BO1967" s="15" t="e">
        <f>VLOOKUP(BN1967,'S&amp;PRatingMapping'!$A$3:$B$24,2,0)</f>
        <v>#N/A</v>
      </c>
      <c r="BQ1967">
        <v>15800000</v>
      </c>
      <c r="CD1967" t="e">
        <f>VLOOKUP(CC1967,MoodysRatingMapping!$A$3:$B$23,2,0)</f>
        <v>#N/A</v>
      </c>
      <c r="CH1967" s="15" t="e">
        <f>VLOOKUP(CG1967,'S&amp;PRatingMapping'!$A$3:$B$24,2,0)</f>
        <v>#N/A</v>
      </c>
    </row>
    <row r="1968" spans="1:87" x14ac:dyDescent="0.25">
      <c r="A1968" s="2">
        <v>42247</v>
      </c>
      <c r="B1968">
        <v>5.2</v>
      </c>
      <c r="C1968">
        <v>86999</v>
      </c>
      <c r="D1968">
        <v>0.10000000000000051</v>
      </c>
      <c r="E1968">
        <v>1</v>
      </c>
      <c r="F1968">
        <v>0</v>
      </c>
      <c r="G1968">
        <v>0</v>
      </c>
      <c r="H1968">
        <v>0</v>
      </c>
      <c r="I1968">
        <v>10000000</v>
      </c>
      <c r="W1968" t="e">
        <f>VLOOKUP(V1968,MoodysRatingMapping!$A$3:$B$23,2,0)</f>
        <v>#N/A</v>
      </c>
      <c r="AA1968" s="7" t="e">
        <f>VLOOKUP(Z1968,'S&amp;PRatingMapping'!$A$3:$B$24,2,0)</f>
        <v>#N/A</v>
      </c>
      <c r="AC1968">
        <v>8862</v>
      </c>
      <c r="AD1968">
        <v>8862</v>
      </c>
      <c r="AE1968">
        <v>10000000</v>
      </c>
      <c r="AR1968" t="e">
        <f>VLOOKUP(AQ1968,MoodysRatingMapping!$A$3:$B$23,2,0)</f>
        <v>#N/A</v>
      </c>
      <c r="AV1968" s="15" t="e">
        <f>VLOOKUP(AU1968,'S&amp;PRatingMapping'!$A$3:$B$24,2,0)</f>
        <v>#N/A</v>
      </c>
      <c r="AX1968">
        <v>10000000</v>
      </c>
      <c r="BK1968" t="e">
        <f>VLOOKUP(BJ1968,MoodysRatingMapping!$A$3:$B$23,2,0)</f>
        <v>#N/A</v>
      </c>
      <c r="BO1968" s="15" t="e">
        <f>VLOOKUP(BN1968,'S&amp;PRatingMapping'!$A$3:$B$24,2,0)</f>
        <v>#N/A</v>
      </c>
      <c r="BQ1968">
        <v>10000000</v>
      </c>
      <c r="CD1968" t="e">
        <f>VLOOKUP(CC1968,MoodysRatingMapping!$A$3:$B$23,2,0)</f>
        <v>#N/A</v>
      </c>
      <c r="CH1968" s="15" t="e">
        <f>VLOOKUP(CG1968,'S&amp;PRatingMapping'!$A$3:$B$24,2,0)</f>
        <v>#N/A</v>
      </c>
    </row>
    <row r="1969" spans="1:87" x14ac:dyDescent="0.25">
      <c r="A1969" s="2">
        <v>42643</v>
      </c>
      <c r="B1969">
        <v>6.1</v>
      </c>
      <c r="C1969">
        <v>86999</v>
      </c>
      <c r="D1969">
        <v>2.1</v>
      </c>
      <c r="E1969">
        <v>1</v>
      </c>
      <c r="F1969">
        <v>0</v>
      </c>
      <c r="G1969">
        <v>0</v>
      </c>
      <c r="H1969">
        <v>0</v>
      </c>
      <c r="I1969">
        <v>5000000</v>
      </c>
      <c r="W1969" t="e">
        <f>VLOOKUP(V1969,MoodysRatingMapping!$A$3:$B$23,2,0)</f>
        <v>#N/A</v>
      </c>
      <c r="AA1969" s="7" t="e">
        <f>VLOOKUP(Z1969,'S&amp;PRatingMapping'!$A$3:$B$24,2,0)</f>
        <v>#N/A</v>
      </c>
      <c r="AC1969">
        <v>8875</v>
      </c>
      <c r="AD1969">
        <v>8875</v>
      </c>
      <c r="AE1969">
        <v>5000000</v>
      </c>
      <c r="AR1969" t="e">
        <f>VLOOKUP(AQ1969,MoodysRatingMapping!$A$3:$B$23,2,0)</f>
        <v>#N/A</v>
      </c>
      <c r="AV1969" s="15" t="e">
        <f>VLOOKUP(AU1969,'S&amp;PRatingMapping'!$A$3:$B$24,2,0)</f>
        <v>#N/A</v>
      </c>
      <c r="AX1969">
        <v>5000000</v>
      </c>
      <c r="BK1969" t="e">
        <f>VLOOKUP(BJ1969,MoodysRatingMapping!$A$3:$B$23,2,0)</f>
        <v>#N/A</v>
      </c>
      <c r="BO1969" s="15" t="e">
        <f>VLOOKUP(BN1969,'S&amp;PRatingMapping'!$A$3:$B$24,2,0)</f>
        <v>#N/A</v>
      </c>
      <c r="BQ1969">
        <v>5000000</v>
      </c>
      <c r="CD1969" t="e">
        <f>VLOOKUP(CC1969,MoodysRatingMapping!$A$3:$B$23,2,0)</f>
        <v>#N/A</v>
      </c>
      <c r="CH1969" s="15" t="e">
        <f>VLOOKUP(CG1969,'S&amp;PRatingMapping'!$A$3:$B$24,2,0)</f>
        <v>#N/A</v>
      </c>
    </row>
    <row r="1970" spans="1:87" x14ac:dyDescent="0.25">
      <c r="A1970" s="2">
        <v>43007</v>
      </c>
      <c r="B1970">
        <v>5.0999999999999996</v>
      </c>
      <c r="C1970">
        <v>87061</v>
      </c>
      <c r="D1970">
        <v>1.1000000000000001</v>
      </c>
      <c r="E1970">
        <v>1</v>
      </c>
      <c r="F1970">
        <v>0</v>
      </c>
      <c r="G1970">
        <v>0</v>
      </c>
      <c r="H1970">
        <v>0</v>
      </c>
      <c r="I1970">
        <v>26172000</v>
      </c>
      <c r="J1970" s="9" t="s">
        <v>30</v>
      </c>
      <c r="K1970">
        <v>1</v>
      </c>
      <c r="L1970" t="s">
        <v>41</v>
      </c>
      <c r="M1970">
        <v>0.1764</v>
      </c>
      <c r="N1970">
        <v>-4</v>
      </c>
      <c r="Q1970" s="11" t="s">
        <v>30</v>
      </c>
      <c r="R1970" t="s">
        <v>41</v>
      </c>
      <c r="S1970">
        <v>44.863</v>
      </c>
      <c r="T1970">
        <v>-4</v>
      </c>
      <c r="U1970" s="11">
        <v>3.2</v>
      </c>
      <c r="V1970" t="s">
        <v>59</v>
      </c>
      <c r="W1970">
        <f>VLOOKUP(V1970,MoodysRatingMapping!$A$3:$B$23,2,0)</f>
        <v>4.6000000000000005</v>
      </c>
      <c r="X1970">
        <v>-2</v>
      </c>
      <c r="Y1970">
        <v>3.2</v>
      </c>
      <c r="Z1970" t="s">
        <v>69</v>
      </c>
      <c r="AA1970" s="7">
        <f>VLOOKUP(Z1970,'S&amp;PRatingMapping'!$A$3:$B$24,2,0)</f>
        <v>4.4285714285714279</v>
      </c>
      <c r="AC1970">
        <v>88289</v>
      </c>
      <c r="AD1970">
        <v>88289</v>
      </c>
      <c r="AE1970">
        <v>27482000</v>
      </c>
      <c r="AF1970" t="s">
        <v>30</v>
      </c>
      <c r="AG1970">
        <v>1</v>
      </c>
      <c r="AH1970" t="s">
        <v>41</v>
      </c>
      <c r="AI1970">
        <v>1.985E-2</v>
      </c>
      <c r="AJ1970">
        <v>-3</v>
      </c>
      <c r="AL1970" t="s">
        <v>30</v>
      </c>
      <c r="AM1970" t="s">
        <v>41</v>
      </c>
      <c r="AN1970">
        <v>40.942399999999999</v>
      </c>
      <c r="AO1970">
        <v>-3</v>
      </c>
      <c r="AP1970" s="11">
        <v>3.2</v>
      </c>
      <c r="AQ1970" t="s">
        <v>59</v>
      </c>
      <c r="AR1970">
        <f>VLOOKUP(AQ1970,MoodysRatingMapping!$A$3:$B$23,2,0)</f>
        <v>4.6000000000000005</v>
      </c>
      <c r="AS1970">
        <v>-1</v>
      </c>
      <c r="AT1970" s="11">
        <v>3.2</v>
      </c>
      <c r="AU1970" t="s">
        <v>69</v>
      </c>
      <c r="AV1970" s="15">
        <f>VLOOKUP(AU1970,'S&amp;PRatingMapping'!$A$3:$B$24,2,0)</f>
        <v>4.4285714285714279</v>
      </c>
      <c r="AX1970">
        <v>26752000</v>
      </c>
      <c r="AY1970" t="s">
        <v>30</v>
      </c>
      <c r="AZ1970">
        <v>1</v>
      </c>
      <c r="BA1970" t="s">
        <v>41</v>
      </c>
      <c r="BB1970">
        <v>1.6060000000000001E-2</v>
      </c>
      <c r="BC1970">
        <v>-3</v>
      </c>
      <c r="BE1970" s="11" t="s">
        <v>30</v>
      </c>
      <c r="BF1970" t="s">
        <v>41</v>
      </c>
      <c r="BG1970">
        <v>43.114600000000003</v>
      </c>
      <c r="BH1970">
        <v>-3</v>
      </c>
      <c r="BI1970" s="11">
        <v>3.2</v>
      </c>
      <c r="BJ1970" t="s">
        <v>59</v>
      </c>
      <c r="BK1970">
        <f>VLOOKUP(BJ1970,MoodysRatingMapping!$A$3:$B$23,2,0)</f>
        <v>4.6000000000000005</v>
      </c>
      <c r="BL1970">
        <v>-1</v>
      </c>
      <c r="BM1970" s="11">
        <v>3.2</v>
      </c>
      <c r="BN1970" t="s">
        <v>69</v>
      </c>
      <c r="BO1970" s="15">
        <f>VLOOKUP(BN1970,'S&amp;PRatingMapping'!$A$3:$B$24,2,0)</f>
        <v>4.4285714285714279</v>
      </c>
      <c r="BQ1970">
        <v>26602000</v>
      </c>
      <c r="BR1970" s="11" t="s">
        <v>30</v>
      </c>
      <c r="BS1970">
        <v>1</v>
      </c>
      <c r="BT1970" t="s">
        <v>41</v>
      </c>
      <c r="BU1970">
        <v>1.6209999999999999E-2</v>
      </c>
      <c r="BV1970">
        <v>-3</v>
      </c>
      <c r="BX1970" t="s">
        <v>34</v>
      </c>
      <c r="BY1970" t="s">
        <v>41</v>
      </c>
      <c r="BZ1970">
        <v>46.100299999999997</v>
      </c>
      <c r="CA1970">
        <v>-2</v>
      </c>
      <c r="CB1970" t="s">
        <v>45</v>
      </c>
      <c r="CC1970" t="s">
        <v>59</v>
      </c>
      <c r="CD1970">
        <f>VLOOKUP(CC1970,MoodysRatingMapping!$A$3:$B$23,2,0)</f>
        <v>4.6000000000000005</v>
      </c>
      <c r="CE1970">
        <v>-1</v>
      </c>
      <c r="CF1970" s="11">
        <v>3.2</v>
      </c>
      <c r="CG1970" t="s">
        <v>69</v>
      </c>
      <c r="CH1970" s="15">
        <f>VLOOKUP(CG1970,'S&amp;PRatingMapping'!$A$3:$B$24,2,0)</f>
        <v>4.4285714285714279</v>
      </c>
    </row>
    <row r="1971" spans="1:87" x14ac:dyDescent="0.25">
      <c r="A1971" s="2">
        <v>42277</v>
      </c>
      <c r="B1971">
        <v>8.1999999999999993</v>
      </c>
      <c r="C1971">
        <v>87076</v>
      </c>
      <c r="D1971">
        <v>1.1999999999999991</v>
      </c>
      <c r="E1971">
        <v>1</v>
      </c>
      <c r="F1971">
        <v>0</v>
      </c>
      <c r="G1971">
        <v>0</v>
      </c>
      <c r="H1971">
        <v>0</v>
      </c>
      <c r="I1971">
        <v>602597.84</v>
      </c>
      <c r="J1971" s="9" t="s">
        <v>30</v>
      </c>
      <c r="K1971">
        <v>1</v>
      </c>
      <c r="L1971" t="s">
        <v>41</v>
      </c>
      <c r="M1971">
        <v>0.151</v>
      </c>
      <c r="N1971">
        <v>-1</v>
      </c>
      <c r="U1971" s="11">
        <v>2.2999999999999998</v>
      </c>
      <c r="V1971" t="s">
        <v>50</v>
      </c>
      <c r="W1971">
        <f>VLOOKUP(V1971,MoodysRatingMapping!$A$3:$B$23,2,0)</f>
        <v>3.7000000000000006</v>
      </c>
      <c r="X1971">
        <v>-9</v>
      </c>
      <c r="AA1971" s="7" t="e">
        <f>VLOOKUP(Z1971,'S&amp;PRatingMapping'!$A$3:$B$24,2,0)</f>
        <v>#N/A</v>
      </c>
      <c r="AC1971">
        <v>88413</v>
      </c>
      <c r="AD1971">
        <v>88413</v>
      </c>
      <c r="AE1971">
        <v>660625.32999999996</v>
      </c>
      <c r="AF1971" t="s">
        <v>30</v>
      </c>
      <c r="AG1971">
        <v>1</v>
      </c>
      <c r="AH1971" t="s">
        <v>41</v>
      </c>
      <c r="AI1971">
        <v>7.6740000000000003E-2</v>
      </c>
      <c r="AJ1971">
        <v>-8</v>
      </c>
      <c r="AP1971" s="11">
        <v>2.2999999999999998</v>
      </c>
      <c r="AQ1971" t="s">
        <v>50</v>
      </c>
      <c r="AR1971">
        <f>VLOOKUP(AQ1971,MoodysRatingMapping!$A$3:$B$23,2,0)</f>
        <v>3.7000000000000006</v>
      </c>
      <c r="AS1971">
        <v>-7</v>
      </c>
      <c r="AV1971" s="15" t="e">
        <f>VLOOKUP(AU1971,'S&amp;PRatingMapping'!$A$3:$B$24,2,0)</f>
        <v>#N/A</v>
      </c>
      <c r="AX1971">
        <v>174479.11</v>
      </c>
      <c r="AY1971" t="s">
        <v>30</v>
      </c>
      <c r="AZ1971">
        <v>1</v>
      </c>
      <c r="BA1971" t="s">
        <v>41</v>
      </c>
      <c r="BB1971">
        <v>6.565E-2</v>
      </c>
      <c r="BC1971">
        <v>-8</v>
      </c>
      <c r="BI1971" s="11">
        <v>2.2999999999999998</v>
      </c>
      <c r="BJ1971" t="s">
        <v>50</v>
      </c>
      <c r="BK1971">
        <f>VLOOKUP(BJ1971,MoodysRatingMapping!$A$3:$B$23,2,0)</f>
        <v>3.7000000000000006</v>
      </c>
      <c r="BL1971">
        <v>-7</v>
      </c>
      <c r="BO1971" s="15" t="e">
        <f>VLOOKUP(BN1971,'S&amp;PRatingMapping'!$A$3:$B$24,2,0)</f>
        <v>#N/A</v>
      </c>
      <c r="BQ1971">
        <v>191714.67</v>
      </c>
      <c r="BR1971" s="11" t="s">
        <v>30</v>
      </c>
      <c r="BS1971">
        <v>1</v>
      </c>
      <c r="BT1971" t="s">
        <v>41</v>
      </c>
      <c r="BU1971">
        <v>6.021E-2</v>
      </c>
      <c r="BV1971">
        <v>-8</v>
      </c>
      <c r="CB1971" t="s">
        <v>46</v>
      </c>
      <c r="CC1971" t="s">
        <v>50</v>
      </c>
      <c r="CD1971">
        <f>VLOOKUP(CC1971,MoodysRatingMapping!$A$3:$B$23,2,0)</f>
        <v>3.7000000000000006</v>
      </c>
      <c r="CE1971">
        <v>-7</v>
      </c>
      <c r="CH1971" s="15" t="e">
        <f>VLOOKUP(CG1971,'S&amp;PRatingMapping'!$A$3:$B$24,2,0)</f>
        <v>#N/A</v>
      </c>
    </row>
    <row r="1972" spans="1:87" x14ac:dyDescent="0.25">
      <c r="A1972" s="2">
        <v>43007</v>
      </c>
      <c r="B1972">
        <v>8.1</v>
      </c>
      <c r="C1972">
        <v>87076</v>
      </c>
      <c r="D1972">
        <v>1.1000000000000001</v>
      </c>
      <c r="E1972">
        <v>1</v>
      </c>
      <c r="F1972">
        <v>0</v>
      </c>
      <c r="G1972">
        <v>0</v>
      </c>
      <c r="H1972">
        <v>0</v>
      </c>
      <c r="I1972">
        <v>640052.06000000006</v>
      </c>
      <c r="J1972" s="9" t="s">
        <v>40</v>
      </c>
      <c r="K1972">
        <v>2</v>
      </c>
      <c r="L1972" t="s">
        <v>41</v>
      </c>
      <c r="M1972">
        <v>0.26200000000000001</v>
      </c>
      <c r="N1972">
        <v>-8</v>
      </c>
      <c r="U1972" s="11">
        <v>2.2000000000000002</v>
      </c>
      <c r="V1972" t="s">
        <v>50</v>
      </c>
      <c r="W1972">
        <f>VLOOKUP(V1972,MoodysRatingMapping!$A$3:$B$23,2,0)</f>
        <v>3.7000000000000006</v>
      </c>
      <c r="X1972">
        <v>-8</v>
      </c>
      <c r="AA1972" s="7" t="e">
        <f>VLOOKUP(Z1972,'S&amp;PRatingMapping'!$A$3:$B$24,2,0)</f>
        <v>#N/A</v>
      </c>
      <c r="AC1972">
        <v>88437</v>
      </c>
      <c r="AD1972">
        <v>88437</v>
      </c>
      <c r="AE1972">
        <v>643223.02</v>
      </c>
      <c r="AF1972" t="s">
        <v>40</v>
      </c>
      <c r="AG1972">
        <v>2</v>
      </c>
      <c r="AH1972" t="s">
        <v>41</v>
      </c>
      <c r="AI1972">
        <v>2.792E-2</v>
      </c>
      <c r="AJ1972">
        <v>-7</v>
      </c>
      <c r="AP1972" s="11">
        <v>2.2000000000000002</v>
      </c>
      <c r="AQ1972" t="s">
        <v>50</v>
      </c>
      <c r="AR1972">
        <f>VLOOKUP(AQ1972,MoodysRatingMapping!$A$3:$B$23,2,0)</f>
        <v>3.7000000000000006</v>
      </c>
      <c r="AS1972">
        <v>-7</v>
      </c>
      <c r="AV1972" s="15" t="e">
        <f>VLOOKUP(AU1972,'S&amp;PRatingMapping'!$A$3:$B$24,2,0)</f>
        <v>#N/A</v>
      </c>
      <c r="AX1972">
        <v>649496.29</v>
      </c>
      <c r="AY1972" t="s">
        <v>30</v>
      </c>
      <c r="AZ1972">
        <v>1</v>
      </c>
      <c r="BA1972" t="s">
        <v>41</v>
      </c>
      <c r="BB1972">
        <v>2.4590000000000001E-2</v>
      </c>
      <c r="BC1972">
        <v>-8</v>
      </c>
      <c r="BI1972" s="11">
        <v>2.2000000000000002</v>
      </c>
      <c r="BJ1972" t="s">
        <v>50</v>
      </c>
      <c r="BK1972">
        <f>VLOOKUP(BJ1972,MoodysRatingMapping!$A$3:$B$23,2,0)</f>
        <v>3.7000000000000006</v>
      </c>
      <c r="BL1972">
        <v>-7</v>
      </c>
      <c r="BO1972" s="15" t="e">
        <f>VLOOKUP(BN1972,'S&amp;PRatingMapping'!$A$3:$B$24,2,0)</f>
        <v>#N/A</v>
      </c>
      <c r="BQ1972">
        <v>612220.5</v>
      </c>
      <c r="BR1972" s="11" t="s">
        <v>40</v>
      </c>
      <c r="BS1972">
        <v>2</v>
      </c>
      <c r="BT1972" t="s">
        <v>41</v>
      </c>
      <c r="BU1972">
        <v>2.5329999999999998E-2</v>
      </c>
      <c r="BV1972">
        <v>-7</v>
      </c>
      <c r="CB1972" t="s">
        <v>44</v>
      </c>
      <c r="CC1972" t="s">
        <v>50</v>
      </c>
      <c r="CD1972">
        <f>VLOOKUP(CC1972,MoodysRatingMapping!$A$3:$B$23,2,0)</f>
        <v>3.7000000000000006</v>
      </c>
      <c r="CE1972">
        <v>-7</v>
      </c>
      <c r="CH1972" s="15" t="e">
        <f>VLOOKUP(CG1972,'S&amp;PRatingMapping'!$A$3:$B$24,2,0)</f>
        <v>#N/A</v>
      </c>
    </row>
    <row r="1973" spans="1:87" x14ac:dyDescent="0.25">
      <c r="A1973" s="2">
        <v>42613</v>
      </c>
      <c r="B1973">
        <v>8.1</v>
      </c>
      <c r="C1973">
        <v>87089</v>
      </c>
      <c r="D1973">
        <v>1.1000000000000001</v>
      </c>
      <c r="E1973">
        <v>1</v>
      </c>
      <c r="F1973">
        <v>0</v>
      </c>
      <c r="G1973">
        <v>0</v>
      </c>
      <c r="H1973">
        <v>0</v>
      </c>
      <c r="I1973">
        <v>2000000</v>
      </c>
      <c r="W1973" t="e">
        <f>VLOOKUP(V1973,MoodysRatingMapping!$A$3:$B$23,2,0)</f>
        <v>#N/A</v>
      </c>
      <c r="AA1973" s="7" t="e">
        <f>VLOOKUP(Z1973,'S&amp;PRatingMapping'!$A$3:$B$24,2,0)</f>
        <v>#N/A</v>
      </c>
      <c r="AC1973">
        <v>88468</v>
      </c>
      <c r="AD1973">
        <v>88468</v>
      </c>
      <c r="AE1973">
        <v>2300000</v>
      </c>
      <c r="AR1973" t="e">
        <f>VLOOKUP(AQ1973,MoodysRatingMapping!$A$3:$B$23,2,0)</f>
        <v>#N/A</v>
      </c>
      <c r="AV1973" s="15" t="e">
        <f>VLOOKUP(AU1973,'S&amp;PRatingMapping'!$A$3:$B$24,2,0)</f>
        <v>#N/A</v>
      </c>
      <c r="AX1973">
        <v>2300000</v>
      </c>
      <c r="BK1973" t="e">
        <f>VLOOKUP(BJ1973,MoodysRatingMapping!$A$3:$B$23,2,0)</f>
        <v>#N/A</v>
      </c>
      <c r="BO1973" s="15" t="e">
        <f>VLOOKUP(BN1973,'S&amp;PRatingMapping'!$A$3:$B$24,2,0)</f>
        <v>#N/A</v>
      </c>
      <c r="BQ1973">
        <v>2300000</v>
      </c>
      <c r="CD1973" t="e">
        <f>VLOOKUP(CC1973,MoodysRatingMapping!$A$3:$B$23,2,0)</f>
        <v>#N/A</v>
      </c>
      <c r="CH1973" s="15" t="e">
        <f>VLOOKUP(CG1973,'S&amp;PRatingMapping'!$A$3:$B$24,2,0)</f>
        <v>#N/A</v>
      </c>
    </row>
    <row r="1974" spans="1:87" x14ac:dyDescent="0.25">
      <c r="A1974" s="2">
        <v>42429</v>
      </c>
      <c r="B1974">
        <v>8.1</v>
      </c>
      <c r="C1974">
        <v>87159</v>
      </c>
      <c r="D1974">
        <v>1.1000000000000001</v>
      </c>
      <c r="E1974">
        <v>1</v>
      </c>
      <c r="F1974">
        <v>0</v>
      </c>
      <c r="G1974">
        <v>0</v>
      </c>
      <c r="H1974">
        <v>0</v>
      </c>
      <c r="I1974">
        <v>15300921.34</v>
      </c>
      <c r="W1974" t="e">
        <f>VLOOKUP(V1974,MoodysRatingMapping!$A$3:$B$23,2,0)</f>
        <v>#N/A</v>
      </c>
      <c r="AA1974" s="7" t="e">
        <f>VLOOKUP(Z1974,'S&amp;PRatingMapping'!$A$3:$B$24,2,0)</f>
        <v>#N/A</v>
      </c>
      <c r="AC1974">
        <v>88656</v>
      </c>
      <c r="AD1974">
        <v>88656</v>
      </c>
      <c r="AE1974">
        <v>15242316.02</v>
      </c>
      <c r="AR1974" t="e">
        <f>VLOOKUP(AQ1974,MoodysRatingMapping!$A$3:$B$23,2,0)</f>
        <v>#N/A</v>
      </c>
      <c r="AV1974" s="15" t="e">
        <f>VLOOKUP(AU1974,'S&amp;PRatingMapping'!$A$3:$B$24,2,0)</f>
        <v>#N/A</v>
      </c>
      <c r="AX1974">
        <v>15635123.4</v>
      </c>
      <c r="BK1974" t="e">
        <f>VLOOKUP(BJ1974,MoodysRatingMapping!$A$3:$B$23,2,0)</f>
        <v>#N/A</v>
      </c>
      <c r="BO1974" s="15" t="e">
        <f>VLOOKUP(BN1974,'S&amp;PRatingMapping'!$A$3:$B$24,2,0)</f>
        <v>#N/A</v>
      </c>
      <c r="BQ1974">
        <v>15704880.359999999</v>
      </c>
      <c r="CD1974" t="e">
        <f>VLOOKUP(CC1974,MoodysRatingMapping!$A$3:$B$23,2,0)</f>
        <v>#N/A</v>
      </c>
      <c r="CH1974" s="15" t="e">
        <f>VLOOKUP(CG1974,'S&amp;PRatingMapping'!$A$3:$B$24,2,0)</f>
        <v>#N/A</v>
      </c>
    </row>
    <row r="1975" spans="1:87" x14ac:dyDescent="0.25">
      <c r="A1975" s="2">
        <v>42613</v>
      </c>
      <c r="B1975">
        <v>3.3</v>
      </c>
      <c r="C1975">
        <v>87165</v>
      </c>
      <c r="D1975">
        <v>9.9999999999999645E-2</v>
      </c>
      <c r="E1975">
        <v>1</v>
      </c>
      <c r="F1975">
        <v>0</v>
      </c>
      <c r="G1975">
        <v>0</v>
      </c>
      <c r="H1975">
        <v>0</v>
      </c>
      <c r="I1975">
        <v>52762092.829999998</v>
      </c>
      <c r="J1975" s="9" t="s">
        <v>30</v>
      </c>
      <c r="K1975">
        <v>1</v>
      </c>
      <c r="L1975" t="s">
        <v>42</v>
      </c>
      <c r="M1975">
        <v>0.312</v>
      </c>
      <c r="N1975">
        <v>-2</v>
      </c>
      <c r="U1975" s="11">
        <v>3.2</v>
      </c>
      <c r="V1975" t="s">
        <v>59</v>
      </c>
      <c r="W1975">
        <f>VLOOKUP(V1975,MoodysRatingMapping!$A$3:$B$23,2,0)</f>
        <v>4.6000000000000005</v>
      </c>
      <c r="Y1975">
        <v>3.2</v>
      </c>
      <c r="Z1975" t="s">
        <v>69</v>
      </c>
      <c r="AA1975" s="7">
        <f>VLOOKUP(Z1975,'S&amp;PRatingMapping'!$A$3:$B$24,2,0)</f>
        <v>4.4285714285714279</v>
      </c>
      <c r="AC1975">
        <v>88768</v>
      </c>
      <c r="AD1975">
        <v>88768</v>
      </c>
      <c r="AE1975">
        <v>52771615.439999998</v>
      </c>
      <c r="AF1975" t="s">
        <v>30</v>
      </c>
      <c r="AG1975">
        <v>1</v>
      </c>
      <c r="AH1975" t="s">
        <v>42</v>
      </c>
      <c r="AI1975">
        <v>3.4750000000000003E-2</v>
      </c>
      <c r="AJ1975">
        <v>-2</v>
      </c>
      <c r="AP1975" s="11">
        <v>3.2</v>
      </c>
      <c r="AQ1975" t="s">
        <v>59</v>
      </c>
      <c r="AR1975">
        <f>VLOOKUP(AQ1975,MoodysRatingMapping!$A$3:$B$23,2,0)</f>
        <v>4.6000000000000005</v>
      </c>
      <c r="AS1975">
        <v>0</v>
      </c>
      <c r="AT1975" s="11">
        <v>3.2</v>
      </c>
      <c r="AU1975" t="s">
        <v>69</v>
      </c>
      <c r="AV1975" s="15">
        <f>VLOOKUP(AU1975,'S&amp;PRatingMapping'!$A$3:$B$24,2,0)</f>
        <v>4.4285714285714279</v>
      </c>
      <c r="AX1975">
        <v>52771258.200000003</v>
      </c>
      <c r="AY1975" t="s">
        <v>30</v>
      </c>
      <c r="AZ1975">
        <v>1</v>
      </c>
      <c r="BA1975" t="s">
        <v>42</v>
      </c>
      <c r="BB1975">
        <v>4.0809999999999999E-2</v>
      </c>
      <c r="BC1975">
        <v>-2</v>
      </c>
      <c r="BI1975" s="11">
        <v>3.2</v>
      </c>
      <c r="BJ1975" t="s">
        <v>59</v>
      </c>
      <c r="BK1975">
        <f>VLOOKUP(BJ1975,MoodysRatingMapping!$A$3:$B$23,2,0)</f>
        <v>4.6000000000000005</v>
      </c>
      <c r="BL1975">
        <v>0</v>
      </c>
      <c r="BM1975" s="11">
        <v>3.2</v>
      </c>
      <c r="BN1975" t="s">
        <v>69</v>
      </c>
      <c r="BO1975" s="15">
        <f>VLOOKUP(BN1975,'S&amp;PRatingMapping'!$A$3:$B$24,2,0)</f>
        <v>4.4285714285714279</v>
      </c>
      <c r="BQ1975">
        <v>52875505.890000001</v>
      </c>
      <c r="CB1975" t="s">
        <v>45</v>
      </c>
      <c r="CC1975" t="s">
        <v>59</v>
      </c>
      <c r="CD1975">
        <f>VLOOKUP(CC1975,MoodysRatingMapping!$A$3:$B$23,2,0)</f>
        <v>4.6000000000000005</v>
      </c>
      <c r="CE1975">
        <v>0</v>
      </c>
      <c r="CF1975" s="11">
        <v>3.2</v>
      </c>
      <c r="CG1975" t="s">
        <v>69</v>
      </c>
      <c r="CH1975" s="15">
        <f>VLOOKUP(CG1975,'S&amp;PRatingMapping'!$A$3:$B$24,2,0)</f>
        <v>4.4285714285714279</v>
      </c>
    </row>
    <row r="1976" spans="1:87" x14ac:dyDescent="0.25">
      <c r="A1976" s="2">
        <v>42489</v>
      </c>
      <c r="B1976">
        <v>6.2</v>
      </c>
      <c r="C1976">
        <v>87190</v>
      </c>
      <c r="D1976">
        <v>0.10000000000000051</v>
      </c>
      <c r="E1976">
        <v>1</v>
      </c>
      <c r="F1976">
        <v>0</v>
      </c>
      <c r="G1976">
        <v>0</v>
      </c>
      <c r="H1976">
        <v>0</v>
      </c>
      <c r="I1976">
        <v>62188578.170000002</v>
      </c>
      <c r="W1976" t="e">
        <f>VLOOKUP(V1976,MoodysRatingMapping!$A$3:$B$23,2,0)</f>
        <v>#N/A</v>
      </c>
      <c r="AA1976" s="7" t="e">
        <f>VLOOKUP(Z1976,'S&amp;PRatingMapping'!$A$3:$B$24,2,0)</f>
        <v>#N/A</v>
      </c>
      <c r="AC1976">
        <v>88816</v>
      </c>
      <c r="AD1976">
        <v>88816</v>
      </c>
      <c r="AE1976">
        <v>45188578.170000002</v>
      </c>
      <c r="AR1976" t="e">
        <f>VLOOKUP(AQ1976,MoodysRatingMapping!$A$3:$B$23,2,0)</f>
        <v>#N/A</v>
      </c>
      <c r="AV1976" s="15" t="e">
        <f>VLOOKUP(AU1976,'S&amp;PRatingMapping'!$A$3:$B$24,2,0)</f>
        <v>#N/A</v>
      </c>
      <c r="AX1976">
        <v>44869408.079999998</v>
      </c>
      <c r="BK1976" t="e">
        <f>VLOOKUP(BJ1976,MoodysRatingMapping!$A$3:$B$23,2,0)</f>
        <v>#N/A</v>
      </c>
      <c r="BO1976" s="15" t="e">
        <f>VLOOKUP(BN1976,'S&amp;PRatingMapping'!$A$3:$B$24,2,0)</f>
        <v>#N/A</v>
      </c>
      <c r="BQ1976">
        <v>44646662.520000003</v>
      </c>
      <c r="CD1976" t="e">
        <f>VLOOKUP(CC1976,MoodysRatingMapping!$A$3:$B$23,2,0)</f>
        <v>#N/A</v>
      </c>
      <c r="CH1976" s="15" t="e">
        <f>VLOOKUP(CG1976,'S&amp;PRatingMapping'!$A$3:$B$24,2,0)</f>
        <v>#N/A</v>
      </c>
    </row>
    <row r="1977" spans="1:87" x14ac:dyDescent="0.25">
      <c r="A1977" s="2">
        <v>42613</v>
      </c>
      <c r="B1977">
        <v>6.2</v>
      </c>
      <c r="C1977">
        <v>87190</v>
      </c>
      <c r="D1977">
        <v>0.10000000000000051</v>
      </c>
      <c r="E1977">
        <v>1</v>
      </c>
      <c r="F1977">
        <v>-1</v>
      </c>
      <c r="G1977">
        <v>0</v>
      </c>
      <c r="H1977">
        <v>0</v>
      </c>
      <c r="I1977">
        <v>60795440.310000002</v>
      </c>
      <c r="W1977" t="e">
        <f>VLOOKUP(V1977,MoodysRatingMapping!$A$3:$B$23,2,0)</f>
        <v>#N/A</v>
      </c>
      <c r="AA1977" s="7" t="e">
        <f>VLOOKUP(Z1977,'S&amp;PRatingMapping'!$A$3:$B$24,2,0)</f>
        <v>#N/A</v>
      </c>
      <c r="AC1977">
        <v>8882</v>
      </c>
      <c r="AD1977">
        <v>8882</v>
      </c>
      <c r="AE1977">
        <v>60426052.859999999</v>
      </c>
      <c r="AR1977" t="e">
        <f>VLOOKUP(AQ1977,MoodysRatingMapping!$A$3:$B$23,2,0)</f>
        <v>#N/A</v>
      </c>
      <c r="AV1977" s="15" t="e">
        <f>VLOOKUP(AU1977,'S&amp;PRatingMapping'!$A$3:$B$24,2,0)</f>
        <v>#N/A</v>
      </c>
      <c r="AX1977">
        <v>61417323.020000003</v>
      </c>
      <c r="BK1977" t="e">
        <f>VLOOKUP(BJ1977,MoodysRatingMapping!$A$3:$B$23,2,0)</f>
        <v>#N/A</v>
      </c>
      <c r="BO1977" s="15" t="e">
        <f>VLOOKUP(BN1977,'S&amp;PRatingMapping'!$A$3:$B$24,2,0)</f>
        <v>#N/A</v>
      </c>
      <c r="BQ1977">
        <v>65000000</v>
      </c>
      <c r="CD1977" t="e">
        <f>VLOOKUP(CC1977,MoodysRatingMapping!$A$3:$B$23,2,0)</f>
        <v>#N/A</v>
      </c>
      <c r="CH1977" s="15" t="e">
        <f>VLOOKUP(CG1977,'S&amp;PRatingMapping'!$A$3:$B$24,2,0)</f>
        <v>#N/A</v>
      </c>
    </row>
    <row r="1978" spans="1:87" x14ac:dyDescent="0.25">
      <c r="A1978" s="2">
        <v>42643</v>
      </c>
      <c r="B1978">
        <v>7</v>
      </c>
      <c r="C1978">
        <v>87190</v>
      </c>
      <c r="D1978">
        <v>0.79999999999999982</v>
      </c>
      <c r="E1978">
        <v>1</v>
      </c>
      <c r="F1978">
        <v>0</v>
      </c>
      <c r="G1978">
        <v>0</v>
      </c>
      <c r="H1978">
        <v>0</v>
      </c>
      <c r="I1978">
        <v>61686937.119999997</v>
      </c>
      <c r="W1978" t="e">
        <f>VLOOKUP(V1978,MoodysRatingMapping!$A$3:$B$23,2,0)</f>
        <v>#N/A</v>
      </c>
      <c r="AA1978" s="7" t="e">
        <f>VLOOKUP(Z1978,'S&amp;PRatingMapping'!$A$3:$B$24,2,0)</f>
        <v>#N/A</v>
      </c>
      <c r="AC1978">
        <v>88821</v>
      </c>
      <c r="AD1978">
        <v>88821</v>
      </c>
      <c r="AE1978">
        <v>60795440.310000002</v>
      </c>
      <c r="AR1978" t="e">
        <f>VLOOKUP(AQ1978,MoodysRatingMapping!$A$3:$B$23,2,0)</f>
        <v>#N/A</v>
      </c>
      <c r="AV1978" s="15" t="e">
        <f>VLOOKUP(AU1978,'S&amp;PRatingMapping'!$A$3:$B$24,2,0)</f>
        <v>#N/A</v>
      </c>
      <c r="AX1978">
        <v>60426052.859999999</v>
      </c>
      <c r="BK1978" t="e">
        <f>VLOOKUP(BJ1978,MoodysRatingMapping!$A$3:$B$23,2,0)</f>
        <v>#N/A</v>
      </c>
      <c r="BO1978" s="15" t="e">
        <f>VLOOKUP(BN1978,'S&amp;PRatingMapping'!$A$3:$B$24,2,0)</f>
        <v>#N/A</v>
      </c>
      <c r="BQ1978">
        <v>61417323.020000003</v>
      </c>
      <c r="CD1978" t="e">
        <f>VLOOKUP(CC1978,MoodysRatingMapping!$A$3:$B$23,2,0)</f>
        <v>#N/A</v>
      </c>
      <c r="CH1978" s="15" t="e">
        <f>VLOOKUP(CG1978,'S&amp;PRatingMapping'!$A$3:$B$24,2,0)</f>
        <v>#N/A</v>
      </c>
    </row>
    <row r="1979" spans="1:87" x14ac:dyDescent="0.25">
      <c r="A1979" s="2">
        <v>42185</v>
      </c>
      <c r="B1979">
        <v>6.1</v>
      </c>
      <c r="C1979">
        <v>87201</v>
      </c>
      <c r="D1979">
        <v>0.89999999999999947</v>
      </c>
      <c r="E1979">
        <v>1</v>
      </c>
      <c r="F1979">
        <v>0</v>
      </c>
      <c r="G1979">
        <v>0</v>
      </c>
      <c r="H1979">
        <v>0</v>
      </c>
      <c r="I1979">
        <v>86689616.689999998</v>
      </c>
      <c r="Q1979" s="11">
        <v>3.1</v>
      </c>
      <c r="R1979" t="s">
        <v>41</v>
      </c>
      <c r="S1979">
        <v>72.524609999999996</v>
      </c>
      <c r="T1979">
        <v>-4</v>
      </c>
      <c r="U1979" s="11">
        <v>3.2</v>
      </c>
      <c r="V1979" t="s">
        <v>59</v>
      </c>
      <c r="W1979">
        <f>VLOOKUP(V1979,MoodysRatingMapping!$A$3:$B$23,2,0)</f>
        <v>4.6000000000000005</v>
      </c>
      <c r="X1979">
        <v>-4</v>
      </c>
      <c r="AA1979" s="7" t="e">
        <f>VLOOKUP(Z1979,'S&amp;PRatingMapping'!$A$3:$B$24,2,0)</f>
        <v>#N/A</v>
      </c>
      <c r="AC1979">
        <v>88859</v>
      </c>
      <c r="AD1979">
        <v>88859</v>
      </c>
      <c r="AE1979">
        <v>90391410.849999994</v>
      </c>
      <c r="AL1979" t="s">
        <v>45</v>
      </c>
      <c r="AM1979" t="s">
        <v>41</v>
      </c>
      <c r="AN1979">
        <v>68.875989000000004</v>
      </c>
      <c r="AO1979">
        <v>-3</v>
      </c>
      <c r="AP1979" s="11">
        <v>3.2</v>
      </c>
      <c r="AQ1979" t="s">
        <v>59</v>
      </c>
      <c r="AR1979">
        <f>VLOOKUP(AQ1979,MoodysRatingMapping!$A$3:$B$23,2,0)</f>
        <v>4.6000000000000005</v>
      </c>
      <c r="AS1979">
        <v>-3</v>
      </c>
      <c r="AV1979" s="15" t="e">
        <f>VLOOKUP(AU1979,'S&amp;PRatingMapping'!$A$3:$B$24,2,0)</f>
        <v>#N/A</v>
      </c>
      <c r="AX1979">
        <v>90391410.849999994</v>
      </c>
      <c r="BE1979" s="11">
        <v>3.2</v>
      </c>
      <c r="BF1979" t="s">
        <v>41</v>
      </c>
      <c r="BG1979">
        <v>67.015674000000004</v>
      </c>
      <c r="BH1979">
        <v>-3</v>
      </c>
      <c r="BI1979" s="11">
        <v>3.2</v>
      </c>
      <c r="BJ1979" t="s">
        <v>59</v>
      </c>
      <c r="BK1979">
        <f>VLOOKUP(BJ1979,MoodysRatingMapping!$A$3:$B$23,2,0)</f>
        <v>4.6000000000000005</v>
      </c>
      <c r="BL1979">
        <v>-3</v>
      </c>
      <c r="BO1979" s="15" t="e">
        <f>VLOOKUP(BN1979,'S&amp;PRatingMapping'!$A$3:$B$24,2,0)</f>
        <v>#N/A</v>
      </c>
      <c r="BQ1979">
        <v>90391410.849999994</v>
      </c>
      <c r="BX1979" t="s">
        <v>45</v>
      </c>
      <c r="BY1979" t="s">
        <v>41</v>
      </c>
      <c r="BZ1979">
        <v>68.067008000000001</v>
      </c>
      <c r="CA1979">
        <v>-3</v>
      </c>
      <c r="CB1979" t="s">
        <v>45</v>
      </c>
      <c r="CC1979" t="s">
        <v>59</v>
      </c>
      <c r="CD1979">
        <f>VLOOKUP(CC1979,MoodysRatingMapping!$A$3:$B$23,2,0)</f>
        <v>4.6000000000000005</v>
      </c>
      <c r="CE1979">
        <v>-3</v>
      </c>
      <c r="CH1979" s="15" t="e">
        <f>VLOOKUP(CG1979,'S&amp;PRatingMapping'!$A$3:$B$24,2,0)</f>
        <v>#N/A</v>
      </c>
    </row>
    <row r="1980" spans="1:87" x14ac:dyDescent="0.25">
      <c r="A1980" s="2">
        <v>42185</v>
      </c>
      <c r="B1980">
        <v>5.0999999999999996</v>
      </c>
      <c r="C1980">
        <v>87202</v>
      </c>
      <c r="D1980">
        <v>1.1000000000000001</v>
      </c>
      <c r="E1980">
        <v>1</v>
      </c>
      <c r="F1980">
        <v>0</v>
      </c>
      <c r="G1980">
        <v>0</v>
      </c>
      <c r="H1980">
        <v>0</v>
      </c>
      <c r="I1980">
        <v>66472267.780000001</v>
      </c>
      <c r="W1980" t="e">
        <f>VLOOKUP(V1980,MoodysRatingMapping!$A$3:$B$23,2,0)</f>
        <v>#N/A</v>
      </c>
      <c r="AA1980" s="7" t="e">
        <f>VLOOKUP(Z1980,'S&amp;PRatingMapping'!$A$3:$B$24,2,0)</f>
        <v>#N/A</v>
      </c>
      <c r="AC1980">
        <v>88878</v>
      </c>
      <c r="AD1980">
        <v>88878</v>
      </c>
      <c r="AE1980">
        <v>65436267.810000002</v>
      </c>
      <c r="AR1980" t="e">
        <f>VLOOKUP(AQ1980,MoodysRatingMapping!$A$3:$B$23,2,0)</f>
        <v>#N/A</v>
      </c>
      <c r="AV1980" s="15" t="e">
        <f>VLOOKUP(AU1980,'S&amp;PRatingMapping'!$A$3:$B$24,2,0)</f>
        <v>#N/A</v>
      </c>
      <c r="AX1980">
        <v>65587583.140000001</v>
      </c>
      <c r="BK1980" t="e">
        <f>VLOOKUP(BJ1980,MoodysRatingMapping!$A$3:$B$23,2,0)</f>
        <v>#N/A</v>
      </c>
      <c r="BO1980" s="15" t="e">
        <f>VLOOKUP(BN1980,'S&amp;PRatingMapping'!$A$3:$B$24,2,0)</f>
        <v>#N/A</v>
      </c>
      <c r="BQ1980">
        <v>65828574.909999996</v>
      </c>
      <c r="CD1980" t="e">
        <f>VLOOKUP(CC1980,MoodysRatingMapping!$A$3:$B$23,2,0)</f>
        <v>#N/A</v>
      </c>
      <c r="CH1980" s="15" t="e">
        <f>VLOOKUP(CG1980,'S&amp;PRatingMapping'!$A$3:$B$24,2,0)</f>
        <v>#N/A</v>
      </c>
    </row>
    <row r="1981" spans="1:87" x14ac:dyDescent="0.25">
      <c r="A1981" s="2">
        <v>42643</v>
      </c>
      <c r="B1981">
        <v>6.2</v>
      </c>
      <c r="C1981">
        <v>87245</v>
      </c>
      <c r="D1981">
        <v>1.100000000000001</v>
      </c>
      <c r="E1981">
        <v>1</v>
      </c>
      <c r="F1981">
        <v>0</v>
      </c>
      <c r="G1981">
        <v>0</v>
      </c>
      <c r="H1981">
        <v>0</v>
      </c>
      <c r="I1981">
        <v>2529511.19</v>
      </c>
      <c r="J1981" s="9" t="s">
        <v>30</v>
      </c>
      <c r="K1981">
        <v>1</v>
      </c>
      <c r="L1981" t="s">
        <v>41</v>
      </c>
      <c r="M1981">
        <v>0.37319999999999998</v>
      </c>
      <c r="N1981">
        <v>-7</v>
      </c>
      <c r="W1981" t="e">
        <f>VLOOKUP(V1981,MoodysRatingMapping!$A$3:$B$23,2,0)</f>
        <v>#N/A</v>
      </c>
      <c r="AA1981" s="7" t="e">
        <f>VLOOKUP(Z1981,'S&amp;PRatingMapping'!$A$3:$B$24,2,0)</f>
        <v>#N/A</v>
      </c>
      <c r="AC1981">
        <v>88946</v>
      </c>
      <c r="AD1981">
        <v>88946</v>
      </c>
      <c r="AE1981">
        <v>2635738.16</v>
      </c>
      <c r="AF1981" t="s">
        <v>30</v>
      </c>
      <c r="AG1981">
        <v>1</v>
      </c>
      <c r="AH1981" t="s">
        <v>41</v>
      </c>
      <c r="AI1981">
        <v>3.9120000000000002E-2</v>
      </c>
      <c r="AJ1981">
        <v>-4</v>
      </c>
      <c r="AR1981" t="e">
        <f>VLOOKUP(AQ1981,MoodysRatingMapping!$A$3:$B$23,2,0)</f>
        <v>#N/A</v>
      </c>
      <c r="AV1981" s="15" t="e">
        <f>VLOOKUP(AU1981,'S&amp;PRatingMapping'!$A$3:$B$24,2,0)</f>
        <v>#N/A</v>
      </c>
      <c r="AX1981">
        <v>2641081.14</v>
      </c>
      <c r="AY1981" t="s">
        <v>30</v>
      </c>
      <c r="AZ1981">
        <v>1</v>
      </c>
      <c r="BA1981" t="s">
        <v>41</v>
      </c>
      <c r="BB1981">
        <v>2.5530000000000001E-2</v>
      </c>
      <c r="BC1981">
        <v>-4</v>
      </c>
      <c r="BK1981" t="e">
        <f>VLOOKUP(BJ1981,MoodysRatingMapping!$A$3:$B$23,2,0)</f>
        <v>#N/A</v>
      </c>
      <c r="BO1981" s="15" t="e">
        <f>VLOOKUP(BN1981,'S&amp;PRatingMapping'!$A$3:$B$24,2,0)</f>
        <v>#N/A</v>
      </c>
      <c r="BQ1981">
        <v>2647024.7200000002</v>
      </c>
      <c r="BR1981" s="11" t="s">
        <v>30</v>
      </c>
      <c r="BS1981">
        <v>1</v>
      </c>
      <c r="BT1981" t="s">
        <v>41</v>
      </c>
      <c r="BU1981">
        <v>2.282E-2</v>
      </c>
      <c r="BV1981">
        <v>-4</v>
      </c>
      <c r="CD1981" t="e">
        <f>VLOOKUP(CC1981,MoodysRatingMapping!$A$3:$B$23,2,0)</f>
        <v>#N/A</v>
      </c>
      <c r="CH1981" s="15" t="e">
        <f>VLOOKUP(CG1981,'S&amp;PRatingMapping'!$A$3:$B$24,2,0)</f>
        <v>#N/A</v>
      </c>
    </row>
    <row r="1982" spans="1:87" x14ac:dyDescent="0.25">
      <c r="A1982" s="2">
        <v>41820</v>
      </c>
      <c r="B1982">
        <v>8.1999999999999993</v>
      </c>
      <c r="C1982">
        <v>87249</v>
      </c>
      <c r="D1982">
        <v>1.1999999999999991</v>
      </c>
      <c r="E1982">
        <v>1</v>
      </c>
      <c r="F1982">
        <v>0</v>
      </c>
      <c r="G1982">
        <v>0</v>
      </c>
      <c r="H1982">
        <v>0</v>
      </c>
      <c r="I1982">
        <v>136245.96</v>
      </c>
      <c r="J1982" s="9" t="s">
        <v>30</v>
      </c>
      <c r="K1982">
        <v>1</v>
      </c>
      <c r="L1982" t="s">
        <v>41</v>
      </c>
      <c r="M1982">
        <v>0.64680000000000004</v>
      </c>
      <c r="N1982">
        <v>-1</v>
      </c>
      <c r="W1982" t="e">
        <f>VLOOKUP(V1982,MoodysRatingMapping!$A$3:$B$23,2,0)</f>
        <v>#N/A</v>
      </c>
      <c r="AA1982" s="7" t="e">
        <f>VLOOKUP(Z1982,'S&amp;PRatingMapping'!$A$3:$B$24,2,0)</f>
        <v>#N/A</v>
      </c>
      <c r="AC1982">
        <v>88964</v>
      </c>
      <c r="AD1982">
        <v>88964</v>
      </c>
      <c r="AE1982">
        <v>134024.29999999999</v>
      </c>
      <c r="AF1982" t="s">
        <v>30</v>
      </c>
      <c r="AG1982">
        <v>1</v>
      </c>
      <c r="AH1982" t="s">
        <v>41</v>
      </c>
      <c r="AI1982">
        <v>6.7250000000000004E-2</v>
      </c>
      <c r="AJ1982">
        <v>-8</v>
      </c>
      <c r="AR1982" t="e">
        <f>VLOOKUP(AQ1982,MoodysRatingMapping!$A$3:$B$23,2,0)</f>
        <v>#N/A</v>
      </c>
      <c r="AV1982" s="15" t="e">
        <f>VLOOKUP(AU1982,'S&amp;PRatingMapping'!$A$3:$B$24,2,0)</f>
        <v>#N/A</v>
      </c>
      <c r="AX1982">
        <v>134204.16</v>
      </c>
      <c r="AY1982" t="s">
        <v>30</v>
      </c>
      <c r="AZ1982">
        <v>1</v>
      </c>
      <c r="BA1982" t="s">
        <v>41</v>
      </c>
      <c r="BB1982">
        <v>6.1129999999999997E-2</v>
      </c>
      <c r="BC1982">
        <v>-8</v>
      </c>
      <c r="BK1982" t="e">
        <f>VLOOKUP(BJ1982,MoodysRatingMapping!$A$3:$B$23,2,0)</f>
        <v>#N/A</v>
      </c>
      <c r="BO1982" s="15" t="e">
        <f>VLOOKUP(BN1982,'S&amp;PRatingMapping'!$A$3:$B$24,2,0)</f>
        <v>#N/A</v>
      </c>
      <c r="BQ1982">
        <v>132602.54</v>
      </c>
      <c r="BR1982" s="11" t="s">
        <v>30</v>
      </c>
      <c r="BS1982">
        <v>1</v>
      </c>
      <c r="BT1982" t="s">
        <v>41</v>
      </c>
      <c r="BU1982">
        <v>7.2029999999999997E-2</v>
      </c>
      <c r="BV1982">
        <v>-8</v>
      </c>
      <c r="CD1982" t="e">
        <f>VLOOKUP(CC1982,MoodysRatingMapping!$A$3:$B$23,2,0)</f>
        <v>#N/A</v>
      </c>
      <c r="CH1982" s="15" t="e">
        <f>VLOOKUP(CG1982,'S&amp;PRatingMapping'!$A$3:$B$24,2,0)</f>
        <v>#N/A</v>
      </c>
    </row>
    <row r="1983" spans="1:87" x14ac:dyDescent="0.25">
      <c r="A1983" s="2">
        <v>42307</v>
      </c>
      <c r="B1983">
        <v>5.0999999999999996</v>
      </c>
      <c r="C1983">
        <v>87256</v>
      </c>
      <c r="D1983">
        <v>1.1000000000000001</v>
      </c>
      <c r="E1983">
        <v>1</v>
      </c>
      <c r="F1983">
        <v>0</v>
      </c>
      <c r="G1983">
        <v>0</v>
      </c>
      <c r="H1983">
        <v>0</v>
      </c>
      <c r="I1983">
        <v>166500000</v>
      </c>
      <c r="J1983" s="9">
        <v>2.1</v>
      </c>
      <c r="K1983">
        <v>2</v>
      </c>
      <c r="L1983" t="s">
        <v>42</v>
      </c>
      <c r="M1983">
        <v>0.13821</v>
      </c>
      <c r="N1983">
        <v>-3</v>
      </c>
      <c r="U1983" s="11">
        <v>5.0999999999999996</v>
      </c>
      <c r="V1983" t="s">
        <v>61</v>
      </c>
      <c r="W1983">
        <f>VLOOKUP(V1983,MoodysRatingMapping!$A$3:$B$23,2,0)</f>
        <v>5.9500000000000011</v>
      </c>
      <c r="Y1983">
        <v>5.0999999999999996</v>
      </c>
      <c r="Z1983" t="s">
        <v>70</v>
      </c>
      <c r="AA1983" s="7">
        <f>VLOOKUP(Z1983,'S&amp;PRatingMapping'!$A$3:$B$24,2,0)</f>
        <v>5.7142857142857144</v>
      </c>
      <c r="AC1983">
        <v>891</v>
      </c>
      <c r="AD1983">
        <v>891</v>
      </c>
      <c r="AE1983">
        <v>167000000</v>
      </c>
      <c r="AF1983" t="s">
        <v>34</v>
      </c>
      <c r="AG1983">
        <v>2</v>
      </c>
      <c r="AH1983" t="s">
        <v>42</v>
      </c>
      <c r="AI1983">
        <v>0.15801999999999999</v>
      </c>
      <c r="AJ1983">
        <v>-2</v>
      </c>
      <c r="AP1983" s="11">
        <v>5.0999999999999996</v>
      </c>
      <c r="AQ1983" t="s">
        <v>61</v>
      </c>
      <c r="AR1983">
        <f>VLOOKUP(AQ1983,MoodysRatingMapping!$A$3:$B$23,2,0)</f>
        <v>5.9500000000000011</v>
      </c>
      <c r="AS1983">
        <v>1</v>
      </c>
      <c r="AT1983" s="11">
        <v>5.0999999999999996</v>
      </c>
      <c r="AU1983" t="s">
        <v>70</v>
      </c>
      <c r="AV1983" s="15">
        <f>VLOOKUP(AU1983,'S&amp;PRatingMapping'!$A$3:$B$24,2,0)</f>
        <v>5.7142857142857144</v>
      </c>
      <c r="AW1983" t="s">
        <v>92</v>
      </c>
      <c r="AX1983">
        <v>167000000</v>
      </c>
      <c r="AY1983" t="s">
        <v>30</v>
      </c>
      <c r="AZ1983">
        <v>1</v>
      </c>
      <c r="BA1983" t="s">
        <v>42</v>
      </c>
      <c r="BB1983">
        <v>0.10352</v>
      </c>
      <c r="BC1983">
        <v>-3</v>
      </c>
      <c r="BI1983" s="11">
        <v>5.0999999999999996</v>
      </c>
      <c r="BJ1983" t="s">
        <v>61</v>
      </c>
      <c r="BK1983">
        <f>VLOOKUP(BJ1983,MoodysRatingMapping!$A$3:$B$23,2,0)</f>
        <v>5.9500000000000011</v>
      </c>
      <c r="BL1983">
        <v>1</v>
      </c>
      <c r="BM1983" s="11">
        <v>5.0999999999999996</v>
      </c>
      <c r="BN1983" t="s">
        <v>70</v>
      </c>
      <c r="BO1983" s="15">
        <f>VLOOKUP(BN1983,'S&amp;PRatingMapping'!$A$3:$B$24,2,0)</f>
        <v>5.7142857142857144</v>
      </c>
      <c r="BP1983" t="s">
        <v>92</v>
      </c>
      <c r="BQ1983">
        <v>167000000</v>
      </c>
      <c r="BR1983" s="11" t="s">
        <v>30</v>
      </c>
      <c r="BS1983">
        <v>1</v>
      </c>
      <c r="BT1983" t="s">
        <v>42</v>
      </c>
      <c r="BU1983">
        <v>8.659E-2</v>
      </c>
      <c r="BV1983">
        <v>-3</v>
      </c>
      <c r="CB1983" t="s">
        <v>38</v>
      </c>
      <c r="CC1983" t="s">
        <v>61</v>
      </c>
      <c r="CD1983">
        <f>VLOOKUP(CC1983,MoodysRatingMapping!$A$3:$B$23,2,0)</f>
        <v>5.9500000000000011</v>
      </c>
      <c r="CE1983">
        <v>1</v>
      </c>
      <c r="CF1983" s="11" t="s">
        <v>29</v>
      </c>
      <c r="CG1983" t="s">
        <v>84</v>
      </c>
      <c r="CH1983" s="15">
        <f>VLOOKUP(CG1983,'S&amp;PRatingMapping'!$A$3:$B$24,2,0)</f>
        <v>5.2857142857142856</v>
      </c>
      <c r="CI1983" t="s">
        <v>92</v>
      </c>
    </row>
    <row r="1984" spans="1:87" x14ac:dyDescent="0.25">
      <c r="A1984" s="2">
        <v>42460</v>
      </c>
      <c r="B1984">
        <v>5.2</v>
      </c>
      <c r="C1984">
        <v>87256</v>
      </c>
      <c r="D1984">
        <v>0.10000000000000051</v>
      </c>
      <c r="E1984">
        <v>1</v>
      </c>
      <c r="F1984">
        <v>0</v>
      </c>
      <c r="G1984">
        <v>0</v>
      </c>
      <c r="H1984">
        <v>0</v>
      </c>
      <c r="I1984">
        <v>174660918.43000001</v>
      </c>
      <c r="J1984" s="9">
        <v>5.2</v>
      </c>
      <c r="K1984">
        <v>6</v>
      </c>
      <c r="L1984" t="s">
        <v>42</v>
      </c>
      <c r="M1984">
        <v>0.46425</v>
      </c>
      <c r="U1984" s="11">
        <v>5.0999999999999996</v>
      </c>
      <c r="V1984" t="s">
        <v>61</v>
      </c>
      <c r="W1984">
        <f>VLOOKUP(V1984,MoodysRatingMapping!$A$3:$B$23,2,0)</f>
        <v>5.9500000000000011</v>
      </c>
      <c r="X1984">
        <v>-1</v>
      </c>
      <c r="Y1984">
        <v>5.0999999999999996</v>
      </c>
      <c r="Z1984" t="s">
        <v>70</v>
      </c>
      <c r="AA1984" s="7">
        <f>VLOOKUP(Z1984,'S&amp;PRatingMapping'!$A$3:$B$24,2,0)</f>
        <v>5.7142857142857144</v>
      </c>
      <c r="AB1984" t="s">
        <v>53</v>
      </c>
      <c r="AC1984">
        <v>896</v>
      </c>
      <c r="AD1984">
        <v>896</v>
      </c>
      <c r="AE1984">
        <v>174798401.43000001</v>
      </c>
      <c r="AF1984" t="s">
        <v>31</v>
      </c>
      <c r="AG1984">
        <v>7</v>
      </c>
      <c r="AH1984" t="s">
        <v>42</v>
      </c>
      <c r="AI1984">
        <v>1.11687</v>
      </c>
      <c r="AJ1984">
        <v>2</v>
      </c>
      <c r="AP1984" s="11">
        <v>5.0999999999999996</v>
      </c>
      <c r="AQ1984" t="s">
        <v>61</v>
      </c>
      <c r="AR1984">
        <f>VLOOKUP(AQ1984,MoodysRatingMapping!$A$3:$B$23,2,0)</f>
        <v>5.9500000000000011</v>
      </c>
      <c r="AS1984">
        <v>0</v>
      </c>
      <c r="AT1984" s="11">
        <v>5.0999999999999996</v>
      </c>
      <c r="AU1984" t="s">
        <v>70</v>
      </c>
      <c r="AV1984" s="15">
        <f>VLOOKUP(AU1984,'S&amp;PRatingMapping'!$A$3:$B$24,2,0)</f>
        <v>5.7142857142857144</v>
      </c>
      <c r="AW1984" t="s">
        <v>62</v>
      </c>
      <c r="AX1984">
        <v>166000000</v>
      </c>
      <c r="AY1984" t="s">
        <v>37</v>
      </c>
      <c r="AZ1984">
        <v>6</v>
      </c>
      <c r="BA1984" t="s">
        <v>42</v>
      </c>
      <c r="BB1984">
        <v>0.57540000000000002</v>
      </c>
      <c r="BC1984">
        <v>1</v>
      </c>
      <c r="BI1984" s="11">
        <v>5.0999999999999996</v>
      </c>
      <c r="BJ1984" t="s">
        <v>61</v>
      </c>
      <c r="BK1984">
        <f>VLOOKUP(BJ1984,MoodysRatingMapping!$A$3:$B$23,2,0)</f>
        <v>5.9500000000000011</v>
      </c>
      <c r="BL1984">
        <v>0</v>
      </c>
      <c r="BM1984" s="11">
        <v>5.0999999999999996</v>
      </c>
      <c r="BN1984" t="s">
        <v>70</v>
      </c>
      <c r="BO1984" s="15">
        <f>VLOOKUP(BN1984,'S&amp;PRatingMapping'!$A$3:$B$24,2,0)</f>
        <v>5.7142857142857144</v>
      </c>
      <c r="BQ1984">
        <v>166500000</v>
      </c>
      <c r="BR1984" s="11">
        <v>3.1</v>
      </c>
      <c r="BS1984">
        <v>3</v>
      </c>
      <c r="BT1984" t="s">
        <v>42</v>
      </c>
      <c r="BU1984">
        <v>0.18138000000000001</v>
      </c>
      <c r="BV1984">
        <v>-2</v>
      </c>
      <c r="CB1984" t="s">
        <v>38</v>
      </c>
      <c r="CC1984" t="s">
        <v>61</v>
      </c>
      <c r="CD1984">
        <f>VLOOKUP(CC1984,MoodysRatingMapping!$A$3:$B$23,2,0)</f>
        <v>5.9500000000000011</v>
      </c>
      <c r="CE1984">
        <v>0</v>
      </c>
      <c r="CF1984" s="11">
        <v>5.0999999999999996</v>
      </c>
      <c r="CG1984" t="s">
        <v>70</v>
      </c>
      <c r="CH1984" s="15">
        <f>VLOOKUP(CG1984,'S&amp;PRatingMapping'!$A$3:$B$24,2,0)</f>
        <v>5.7142857142857144</v>
      </c>
      <c r="CI1984" t="s">
        <v>62</v>
      </c>
    </row>
    <row r="1985" spans="1:87" x14ac:dyDescent="0.25">
      <c r="A1985" s="2">
        <v>42674</v>
      </c>
      <c r="B1985">
        <v>6.1</v>
      </c>
      <c r="C1985">
        <v>87256</v>
      </c>
      <c r="D1985">
        <v>0.89999999999999947</v>
      </c>
      <c r="E1985">
        <v>1</v>
      </c>
      <c r="F1985">
        <v>0</v>
      </c>
      <c r="G1985">
        <v>0</v>
      </c>
      <c r="H1985">
        <v>0</v>
      </c>
      <c r="I1985">
        <v>179079787.24000001</v>
      </c>
      <c r="J1985" s="9">
        <v>6.1</v>
      </c>
      <c r="K1985">
        <v>7</v>
      </c>
      <c r="L1985" t="s">
        <v>42</v>
      </c>
      <c r="M1985">
        <v>1.55653</v>
      </c>
      <c r="O1985" t="s">
        <v>42</v>
      </c>
      <c r="P1985">
        <v>95.436499999999995</v>
      </c>
      <c r="U1985" s="11">
        <v>5.2</v>
      </c>
      <c r="V1985" t="s">
        <v>49</v>
      </c>
      <c r="W1985">
        <f>VLOOKUP(V1985,MoodysRatingMapping!$A$3:$B$23,2,0)</f>
        <v>6.4000000000000012</v>
      </c>
      <c r="X1985">
        <v>-1</v>
      </c>
      <c r="Y1985">
        <v>5.2</v>
      </c>
      <c r="Z1985" t="s">
        <v>82</v>
      </c>
      <c r="AA1985" s="7">
        <f>VLOOKUP(Z1985,'S&amp;PRatingMapping'!$A$3:$B$24,2,0)</f>
        <v>6.1428571428571432</v>
      </c>
      <c r="AC1985">
        <v>8913</v>
      </c>
      <c r="AD1985">
        <v>8913</v>
      </c>
      <c r="AE1985">
        <v>179914893.62</v>
      </c>
      <c r="AF1985" t="s">
        <v>31</v>
      </c>
      <c r="AG1985">
        <v>7</v>
      </c>
      <c r="AH1985" t="s">
        <v>42</v>
      </c>
      <c r="AI1985">
        <v>0.94951000000000008</v>
      </c>
      <c r="AJ1985">
        <v>1</v>
      </c>
      <c r="AK1985">
        <v>95.436499999999995</v>
      </c>
      <c r="AP1985" s="11">
        <v>5.0999999999999996</v>
      </c>
      <c r="AQ1985" t="s">
        <v>61</v>
      </c>
      <c r="AR1985">
        <f>VLOOKUP(AQ1985,MoodysRatingMapping!$A$3:$B$23,2,0)</f>
        <v>5.9500000000000011</v>
      </c>
      <c r="AS1985">
        <v>-1</v>
      </c>
      <c r="AT1985" s="11">
        <v>5.2</v>
      </c>
      <c r="AU1985" t="s">
        <v>82</v>
      </c>
      <c r="AV1985" s="15">
        <f>VLOOKUP(AU1985,'S&amp;PRatingMapping'!$A$3:$B$24,2,0)</f>
        <v>6.1428571428571432</v>
      </c>
      <c r="AX1985">
        <v>179914893.62</v>
      </c>
      <c r="AY1985" t="s">
        <v>37</v>
      </c>
      <c r="AZ1985">
        <v>6</v>
      </c>
      <c r="BA1985" t="s">
        <v>42</v>
      </c>
      <c r="BB1985">
        <v>0.68846000000000007</v>
      </c>
      <c r="BC1985">
        <v>0</v>
      </c>
      <c r="BD1985">
        <v>98.84</v>
      </c>
      <c r="BI1985" s="11">
        <v>5.0999999999999996</v>
      </c>
      <c r="BJ1985" t="s">
        <v>61</v>
      </c>
      <c r="BK1985">
        <f>VLOOKUP(BJ1985,MoodysRatingMapping!$A$3:$B$23,2,0)</f>
        <v>5.9500000000000011</v>
      </c>
      <c r="BL1985">
        <v>-1</v>
      </c>
      <c r="BM1985" s="11">
        <v>5.2</v>
      </c>
      <c r="BN1985" t="s">
        <v>82</v>
      </c>
      <c r="BO1985" s="15">
        <f>VLOOKUP(BN1985,'S&amp;PRatingMapping'!$A$3:$B$24,2,0)</f>
        <v>6.1428571428571432</v>
      </c>
      <c r="BQ1985">
        <v>179914893.62</v>
      </c>
      <c r="BR1985" s="11">
        <v>5.2</v>
      </c>
      <c r="BS1985">
        <v>6</v>
      </c>
      <c r="BT1985" t="s">
        <v>42</v>
      </c>
      <c r="BU1985">
        <v>0.76107999999999998</v>
      </c>
      <c r="BV1985">
        <v>0</v>
      </c>
      <c r="BW1985">
        <v>98.84</v>
      </c>
      <c r="CB1985" t="s">
        <v>38</v>
      </c>
      <c r="CC1985" t="s">
        <v>61</v>
      </c>
      <c r="CD1985">
        <f>VLOOKUP(CC1985,MoodysRatingMapping!$A$3:$B$23,2,0)</f>
        <v>5.9500000000000011</v>
      </c>
      <c r="CE1985">
        <v>-1</v>
      </c>
      <c r="CF1985" s="11">
        <v>5.2</v>
      </c>
      <c r="CG1985" t="s">
        <v>82</v>
      </c>
      <c r="CH1985" s="15">
        <f>VLOOKUP(CG1985,'S&amp;PRatingMapping'!$A$3:$B$24,2,0)</f>
        <v>6.1428571428571432</v>
      </c>
    </row>
    <row r="1986" spans="1:87" x14ac:dyDescent="0.25">
      <c r="A1986" s="2">
        <v>42916</v>
      </c>
      <c r="B1986">
        <v>6.2</v>
      </c>
      <c r="C1986">
        <v>87256</v>
      </c>
      <c r="D1986">
        <v>0.10000000000000051</v>
      </c>
      <c r="E1986">
        <v>1</v>
      </c>
      <c r="F1986">
        <v>0</v>
      </c>
      <c r="G1986">
        <v>0</v>
      </c>
      <c r="H1986">
        <v>0</v>
      </c>
      <c r="I1986">
        <v>163684574.47999999</v>
      </c>
      <c r="J1986" s="9" t="s">
        <v>39</v>
      </c>
      <c r="K1986">
        <v>9</v>
      </c>
      <c r="L1986" t="s">
        <v>42</v>
      </c>
      <c r="M1986">
        <v>1.5622400000000001</v>
      </c>
      <c r="N1986">
        <v>1</v>
      </c>
      <c r="O1986" t="s">
        <v>42</v>
      </c>
      <c r="P1986">
        <v>99.84</v>
      </c>
      <c r="U1986" s="11">
        <v>5.2</v>
      </c>
      <c r="V1986" t="s">
        <v>49</v>
      </c>
      <c r="W1986">
        <f>VLOOKUP(V1986,MoodysRatingMapping!$A$3:$B$23,2,0)</f>
        <v>6.4000000000000012</v>
      </c>
      <c r="X1986">
        <v>-2</v>
      </c>
      <c r="Y1986">
        <v>5.2</v>
      </c>
      <c r="Z1986" t="s">
        <v>82</v>
      </c>
      <c r="AA1986" s="7">
        <f>VLOOKUP(Z1986,'S&amp;PRatingMapping'!$A$3:$B$24,2,0)</f>
        <v>6.1428571428571432</v>
      </c>
      <c r="AC1986">
        <v>8921</v>
      </c>
      <c r="AD1986">
        <v>8921</v>
      </c>
      <c r="AE1986">
        <v>163684574.47999999</v>
      </c>
      <c r="AF1986" t="s">
        <v>39</v>
      </c>
      <c r="AG1986">
        <v>9</v>
      </c>
      <c r="AH1986" t="s">
        <v>42</v>
      </c>
      <c r="AI1986">
        <v>1.2014499999999999</v>
      </c>
      <c r="AJ1986">
        <v>2</v>
      </c>
      <c r="AK1986">
        <v>99.84</v>
      </c>
      <c r="AP1986" s="11">
        <v>5.2</v>
      </c>
      <c r="AQ1986" t="s">
        <v>49</v>
      </c>
      <c r="AR1986">
        <f>VLOOKUP(AQ1986,MoodysRatingMapping!$A$3:$B$23,2,0)</f>
        <v>6.4000000000000012</v>
      </c>
      <c r="AS1986">
        <v>-1</v>
      </c>
      <c r="AT1986" s="11">
        <v>5.2</v>
      </c>
      <c r="AU1986" t="s">
        <v>82</v>
      </c>
      <c r="AV1986" s="15">
        <f>VLOOKUP(AU1986,'S&amp;PRatingMapping'!$A$3:$B$24,2,0)</f>
        <v>6.1428571428571432</v>
      </c>
      <c r="AX1986">
        <v>177409574.47999999</v>
      </c>
      <c r="AY1986" t="s">
        <v>33</v>
      </c>
      <c r="AZ1986">
        <v>10</v>
      </c>
      <c r="BA1986" t="s">
        <v>42</v>
      </c>
      <c r="BB1986">
        <v>2.2220800000000001</v>
      </c>
      <c r="BC1986">
        <v>3</v>
      </c>
      <c r="BD1986">
        <v>99.84</v>
      </c>
      <c r="BI1986" s="11">
        <v>5.2</v>
      </c>
      <c r="BJ1986" t="s">
        <v>49</v>
      </c>
      <c r="BK1986">
        <f>VLOOKUP(BJ1986,MoodysRatingMapping!$A$3:$B$23,2,0)</f>
        <v>6.4000000000000012</v>
      </c>
      <c r="BL1986">
        <v>-1</v>
      </c>
      <c r="BM1986" s="11">
        <v>5.2</v>
      </c>
      <c r="BN1986" t="s">
        <v>82</v>
      </c>
      <c r="BO1986" s="15">
        <f>VLOOKUP(BN1986,'S&amp;PRatingMapping'!$A$3:$B$24,2,0)</f>
        <v>6.1428571428571432</v>
      </c>
      <c r="BQ1986">
        <v>178244680.86000001</v>
      </c>
      <c r="BR1986" s="11">
        <v>8.1</v>
      </c>
      <c r="BS1986">
        <v>10</v>
      </c>
      <c r="BT1986" t="s">
        <v>42</v>
      </c>
      <c r="BU1986">
        <v>2.2486799999999998</v>
      </c>
      <c r="BV1986">
        <v>3</v>
      </c>
      <c r="BW1986">
        <v>99.84</v>
      </c>
      <c r="CB1986" t="s">
        <v>37</v>
      </c>
      <c r="CC1986" t="s">
        <v>49</v>
      </c>
      <c r="CD1986">
        <f>VLOOKUP(CC1986,MoodysRatingMapping!$A$3:$B$23,2,0)</f>
        <v>6.4000000000000012</v>
      </c>
      <c r="CE1986">
        <v>-1</v>
      </c>
      <c r="CF1986" s="11">
        <v>5.2</v>
      </c>
      <c r="CG1986" t="s">
        <v>82</v>
      </c>
      <c r="CH1986" s="15">
        <f>VLOOKUP(CG1986,'S&amp;PRatingMapping'!$A$3:$B$24,2,0)</f>
        <v>6.1428571428571432</v>
      </c>
    </row>
    <row r="1987" spans="1:87" x14ac:dyDescent="0.25">
      <c r="A1987" s="2">
        <v>43098</v>
      </c>
      <c r="B1987">
        <v>7</v>
      </c>
      <c r="C1987">
        <v>87256</v>
      </c>
      <c r="D1987">
        <v>0.79999999999999982</v>
      </c>
      <c r="E1987">
        <v>1</v>
      </c>
      <c r="F1987">
        <v>0</v>
      </c>
      <c r="G1987">
        <v>0</v>
      </c>
      <c r="H1987">
        <v>0</v>
      </c>
      <c r="I1987">
        <v>97421276.599999994</v>
      </c>
      <c r="J1987" s="9">
        <v>8.1</v>
      </c>
      <c r="K1987">
        <v>1</v>
      </c>
      <c r="L1987" t="s">
        <v>42</v>
      </c>
      <c r="M1987">
        <v>2.2688899999999999</v>
      </c>
      <c r="N1987">
        <v>1</v>
      </c>
      <c r="O1987" t="s">
        <v>42</v>
      </c>
      <c r="P1987">
        <v>99.84</v>
      </c>
      <c r="U1987" s="11">
        <v>6.2</v>
      </c>
      <c r="V1987" t="s">
        <v>53</v>
      </c>
      <c r="W1987">
        <f>VLOOKUP(V1987,MoodysRatingMapping!$A$3:$B$23,2,0)</f>
        <v>7.3000000000000016</v>
      </c>
      <c r="X1987">
        <v>-1</v>
      </c>
      <c r="Y1987">
        <v>6.2</v>
      </c>
      <c r="Z1987" t="s">
        <v>73</v>
      </c>
      <c r="AA1987" s="7">
        <f>VLOOKUP(Z1987,'S&amp;PRatingMapping'!$A$3:$B$24,2,0)</f>
        <v>7.0000000000000009</v>
      </c>
      <c r="AC1987">
        <v>8927</v>
      </c>
      <c r="AD1987">
        <v>8927</v>
      </c>
      <c r="AE1987">
        <v>97421276.599999994</v>
      </c>
      <c r="AF1987" t="s">
        <v>33</v>
      </c>
      <c r="AG1987">
        <v>10</v>
      </c>
      <c r="AH1987" t="s">
        <v>42</v>
      </c>
      <c r="AI1987">
        <v>1.71448</v>
      </c>
      <c r="AJ1987">
        <v>2</v>
      </c>
      <c r="AK1987">
        <v>99.84</v>
      </c>
      <c r="AP1987" s="11">
        <v>6.2</v>
      </c>
      <c r="AQ1987" t="s">
        <v>53</v>
      </c>
      <c r="AR1987">
        <f>VLOOKUP(AQ1987,MoodysRatingMapping!$A$3:$B$23,2,0)</f>
        <v>7.3000000000000016</v>
      </c>
      <c r="AS1987">
        <v>0</v>
      </c>
      <c r="AT1987" s="11">
        <v>6.2</v>
      </c>
      <c r="AU1987" t="s">
        <v>73</v>
      </c>
      <c r="AV1987" s="15">
        <f>VLOOKUP(AU1987,'S&amp;PRatingMapping'!$A$3:$B$24,2,0)</f>
        <v>7.0000000000000009</v>
      </c>
      <c r="AW1987" t="s">
        <v>53</v>
      </c>
      <c r="AX1987">
        <v>122421276.59999999</v>
      </c>
      <c r="AY1987" t="s">
        <v>33</v>
      </c>
      <c r="AZ1987">
        <v>10</v>
      </c>
      <c r="BA1987" t="s">
        <v>42</v>
      </c>
      <c r="BB1987">
        <v>1.6960299999999999</v>
      </c>
      <c r="BC1987">
        <v>2</v>
      </c>
      <c r="BD1987">
        <v>99.84</v>
      </c>
      <c r="BI1987" s="11">
        <v>6.2</v>
      </c>
      <c r="BJ1987" t="s">
        <v>53</v>
      </c>
      <c r="BK1987">
        <f>VLOOKUP(BJ1987,MoodysRatingMapping!$A$3:$B$23,2,0)</f>
        <v>7.3000000000000016</v>
      </c>
      <c r="BL1987">
        <v>0</v>
      </c>
      <c r="BM1987" s="11">
        <v>6.2</v>
      </c>
      <c r="BN1987" t="s">
        <v>73</v>
      </c>
      <c r="BO1987" s="15">
        <f>VLOOKUP(BN1987,'S&amp;PRatingMapping'!$A$3:$B$24,2,0)</f>
        <v>7.0000000000000009</v>
      </c>
      <c r="BP1987" t="s">
        <v>89</v>
      </c>
      <c r="BQ1987">
        <v>122421276.59999999</v>
      </c>
      <c r="BR1987" s="11">
        <v>8.1</v>
      </c>
      <c r="BS1987">
        <v>10</v>
      </c>
      <c r="BT1987" t="s">
        <v>42</v>
      </c>
      <c r="BU1987">
        <v>1.7953699999999999</v>
      </c>
      <c r="BV1987">
        <v>2</v>
      </c>
      <c r="BW1987">
        <v>99.84</v>
      </c>
      <c r="CB1987" t="s">
        <v>36</v>
      </c>
      <c r="CC1987" t="s">
        <v>53</v>
      </c>
      <c r="CD1987">
        <f>VLOOKUP(CC1987,MoodysRatingMapping!$A$3:$B$23,2,0)</f>
        <v>7.3000000000000016</v>
      </c>
      <c r="CE1987">
        <v>0</v>
      </c>
      <c r="CF1987" s="11">
        <v>6.2</v>
      </c>
      <c r="CG1987" t="s">
        <v>73</v>
      </c>
      <c r="CH1987" s="15">
        <f>VLOOKUP(CG1987,'S&amp;PRatingMapping'!$A$3:$B$24,2,0)</f>
        <v>7.0000000000000009</v>
      </c>
    </row>
    <row r="1988" spans="1:87" x14ac:dyDescent="0.25">
      <c r="A1988" s="2">
        <v>41880</v>
      </c>
      <c r="B1988">
        <v>8.1</v>
      </c>
      <c r="C1988">
        <v>87294</v>
      </c>
      <c r="D1988">
        <v>1.1000000000000001</v>
      </c>
      <c r="E1988">
        <v>1</v>
      </c>
      <c r="F1988">
        <v>0</v>
      </c>
      <c r="G1988">
        <v>0</v>
      </c>
      <c r="H1988">
        <v>0</v>
      </c>
      <c r="I1988">
        <v>3625353.7639020002</v>
      </c>
      <c r="J1988" s="9" t="s">
        <v>30</v>
      </c>
      <c r="K1988">
        <v>1</v>
      </c>
      <c r="L1988" t="s">
        <v>41</v>
      </c>
      <c r="M1988">
        <v>0.46550000000000002</v>
      </c>
      <c r="N1988">
        <v>-9</v>
      </c>
      <c r="Q1988" s="11" t="s">
        <v>30</v>
      </c>
      <c r="R1988" t="s">
        <v>41</v>
      </c>
      <c r="S1988">
        <v>28.91461</v>
      </c>
      <c r="T1988">
        <v>-9</v>
      </c>
      <c r="W1988" t="e">
        <f>VLOOKUP(V1988,MoodysRatingMapping!$A$3:$B$23,2,0)</f>
        <v>#N/A</v>
      </c>
      <c r="Y1988" t="s">
        <v>30</v>
      </c>
      <c r="Z1988" t="s">
        <v>68</v>
      </c>
      <c r="AA1988" s="7">
        <f>VLOOKUP(Z1988,'S&amp;PRatingMapping'!$A$3:$B$24,2,0)</f>
        <v>2.2857142857142856</v>
      </c>
      <c r="AC1988">
        <v>894</v>
      </c>
      <c r="AD1988">
        <v>894</v>
      </c>
      <c r="AE1988">
        <v>3613937.0804400002</v>
      </c>
      <c r="AF1988" t="s">
        <v>30</v>
      </c>
      <c r="AG1988">
        <v>1</v>
      </c>
      <c r="AH1988" t="s">
        <v>41</v>
      </c>
      <c r="AI1988">
        <v>5.1839999999999997E-2</v>
      </c>
      <c r="AJ1988">
        <v>-8</v>
      </c>
      <c r="AL1988" t="s">
        <v>30</v>
      </c>
      <c r="AM1988" t="s">
        <v>41</v>
      </c>
      <c r="AN1988">
        <v>27.898492999999998</v>
      </c>
      <c r="AO1988">
        <v>-8</v>
      </c>
      <c r="AR1988" t="e">
        <f>VLOOKUP(AQ1988,MoodysRatingMapping!$A$3:$B$23,2,0)</f>
        <v>#N/A</v>
      </c>
      <c r="AT1988" s="11" t="s">
        <v>30</v>
      </c>
      <c r="AU1988" t="s">
        <v>68</v>
      </c>
      <c r="AV1988" s="15">
        <f>VLOOKUP(AU1988,'S&amp;PRatingMapping'!$A$3:$B$24,2,0)</f>
        <v>2.2857142857142856</v>
      </c>
      <c r="AX1988">
        <v>3711076.2294899998</v>
      </c>
      <c r="AY1988" t="s">
        <v>30</v>
      </c>
      <c r="AZ1988">
        <v>1</v>
      </c>
      <c r="BA1988" t="s">
        <v>41</v>
      </c>
      <c r="BB1988">
        <v>4.836E-2</v>
      </c>
      <c r="BC1988">
        <v>-8</v>
      </c>
      <c r="BE1988" s="11" t="s">
        <v>30</v>
      </c>
      <c r="BF1988" t="s">
        <v>41</v>
      </c>
      <c r="BG1988">
        <v>28.278843999999999</v>
      </c>
      <c r="BH1988">
        <v>-8</v>
      </c>
      <c r="BK1988" t="e">
        <f>VLOOKUP(BJ1988,MoodysRatingMapping!$A$3:$B$23,2,0)</f>
        <v>#N/A</v>
      </c>
      <c r="BM1988" s="11" t="s">
        <v>30</v>
      </c>
      <c r="BN1988" t="s">
        <v>68</v>
      </c>
      <c r="BO1988" s="15">
        <f>VLOOKUP(BN1988,'S&amp;PRatingMapping'!$A$3:$B$24,2,0)</f>
        <v>2.2857142857142856</v>
      </c>
      <c r="BQ1988">
        <v>3744741.3962500002</v>
      </c>
      <c r="BR1988" s="11" t="s">
        <v>30</v>
      </c>
      <c r="BS1988">
        <v>1</v>
      </c>
      <c r="BT1988" t="s">
        <v>41</v>
      </c>
      <c r="BU1988">
        <v>4.8430000000000001E-2</v>
      </c>
      <c r="BV1988">
        <v>-8</v>
      </c>
      <c r="BX1988" t="s">
        <v>30</v>
      </c>
      <c r="BY1988" t="s">
        <v>41</v>
      </c>
      <c r="BZ1988">
        <v>31.773548000000002</v>
      </c>
      <c r="CA1988">
        <v>-8</v>
      </c>
      <c r="CD1988" t="e">
        <f>VLOOKUP(CC1988,MoodysRatingMapping!$A$3:$B$23,2,0)</f>
        <v>#N/A</v>
      </c>
      <c r="CF1988" s="11" t="s">
        <v>30</v>
      </c>
      <c r="CG1988" t="s">
        <v>68</v>
      </c>
      <c r="CH1988" s="15">
        <f>VLOOKUP(CG1988,'S&amp;PRatingMapping'!$A$3:$B$24,2,0)</f>
        <v>2.2857142857142856</v>
      </c>
    </row>
    <row r="1989" spans="1:87" x14ac:dyDescent="0.25">
      <c r="A1989" s="2">
        <v>42185</v>
      </c>
      <c r="B1989">
        <v>7</v>
      </c>
      <c r="C1989">
        <v>87399</v>
      </c>
      <c r="D1989">
        <v>3</v>
      </c>
      <c r="E1989">
        <v>1</v>
      </c>
      <c r="F1989">
        <v>0</v>
      </c>
      <c r="G1989">
        <v>0</v>
      </c>
      <c r="H1989">
        <v>0</v>
      </c>
      <c r="I1989">
        <v>10000000</v>
      </c>
      <c r="J1989" s="9" t="s">
        <v>30</v>
      </c>
      <c r="K1989">
        <v>1</v>
      </c>
      <c r="L1989" t="s">
        <v>41</v>
      </c>
      <c r="M1989">
        <v>0.1336</v>
      </c>
      <c r="N1989">
        <v>-8</v>
      </c>
      <c r="Q1989" s="11">
        <v>2.2999999999999998</v>
      </c>
      <c r="R1989" t="s">
        <v>41</v>
      </c>
      <c r="S1989">
        <v>52.869118</v>
      </c>
      <c r="T1989">
        <v>-7</v>
      </c>
      <c r="U1989" s="11">
        <v>3.1</v>
      </c>
      <c r="V1989" t="s">
        <v>52</v>
      </c>
      <c r="W1989">
        <f>VLOOKUP(V1989,MoodysRatingMapping!$A$3:$B$23,2,0)</f>
        <v>4.1500000000000004</v>
      </c>
      <c r="X1989">
        <v>-6</v>
      </c>
      <c r="Y1989">
        <v>2.2999999999999998</v>
      </c>
      <c r="Z1989" t="s">
        <v>77</v>
      </c>
      <c r="AA1989" s="7">
        <f>VLOOKUP(Z1989,'S&amp;PRatingMapping'!$A$3:$B$24,2,0)</f>
        <v>3.5714285714285707</v>
      </c>
      <c r="AC1989">
        <v>89283</v>
      </c>
      <c r="AD1989">
        <v>89283</v>
      </c>
      <c r="AE1989">
        <v>10000000</v>
      </c>
      <c r="AF1989" t="s">
        <v>34</v>
      </c>
      <c r="AG1989">
        <v>2</v>
      </c>
      <c r="AH1989" t="s">
        <v>41</v>
      </c>
      <c r="AI1989">
        <v>0.12272</v>
      </c>
      <c r="AJ1989">
        <v>-2</v>
      </c>
      <c r="AL1989" t="s">
        <v>46</v>
      </c>
      <c r="AM1989" t="s">
        <v>41</v>
      </c>
      <c r="AN1989">
        <v>46.418993999999998</v>
      </c>
      <c r="AO1989">
        <v>-2</v>
      </c>
      <c r="AP1989" s="11">
        <v>3.1</v>
      </c>
      <c r="AQ1989" t="s">
        <v>52</v>
      </c>
      <c r="AR1989">
        <f>VLOOKUP(AQ1989,MoodysRatingMapping!$A$3:$B$23,2,0)</f>
        <v>4.1500000000000004</v>
      </c>
      <c r="AS1989">
        <v>-1</v>
      </c>
      <c r="AT1989" s="11">
        <v>2.2999999999999998</v>
      </c>
      <c r="AU1989" t="s">
        <v>77</v>
      </c>
      <c r="AV1989" s="15">
        <f>VLOOKUP(AU1989,'S&amp;PRatingMapping'!$A$3:$B$24,2,0)</f>
        <v>3.5714285714285707</v>
      </c>
      <c r="AX1989">
        <v>10000000</v>
      </c>
      <c r="AY1989" t="s">
        <v>34</v>
      </c>
      <c r="AZ1989">
        <v>2</v>
      </c>
      <c r="BA1989" t="s">
        <v>41</v>
      </c>
      <c r="BB1989">
        <v>0.15595999999999999</v>
      </c>
      <c r="BC1989">
        <v>-2</v>
      </c>
      <c r="BE1989" s="11">
        <v>2.2999999999999998</v>
      </c>
      <c r="BF1989" t="s">
        <v>41</v>
      </c>
      <c r="BG1989">
        <v>48.277599000000002</v>
      </c>
      <c r="BH1989">
        <v>-2</v>
      </c>
      <c r="BI1989" s="11">
        <v>3.1</v>
      </c>
      <c r="BJ1989" t="s">
        <v>52</v>
      </c>
      <c r="BK1989">
        <f>VLOOKUP(BJ1989,MoodysRatingMapping!$A$3:$B$23,2,0)</f>
        <v>4.1500000000000004</v>
      </c>
      <c r="BL1989">
        <v>-1</v>
      </c>
      <c r="BM1989" s="11">
        <v>2.2999999999999998</v>
      </c>
      <c r="BN1989" t="s">
        <v>77</v>
      </c>
      <c r="BO1989" s="15">
        <f>VLOOKUP(BN1989,'S&amp;PRatingMapping'!$A$3:$B$24,2,0)</f>
        <v>3.5714285714285707</v>
      </c>
      <c r="BQ1989">
        <v>10000000</v>
      </c>
      <c r="BR1989" s="11">
        <v>3.1</v>
      </c>
      <c r="BS1989">
        <v>3</v>
      </c>
      <c r="BT1989" t="s">
        <v>41</v>
      </c>
      <c r="BU1989">
        <v>0.19531999999999999</v>
      </c>
      <c r="BV1989">
        <v>-1</v>
      </c>
      <c r="BX1989" t="s">
        <v>35</v>
      </c>
      <c r="BY1989" t="s">
        <v>41</v>
      </c>
      <c r="BZ1989">
        <v>59.464469000000001</v>
      </c>
      <c r="CA1989">
        <v>-1</v>
      </c>
      <c r="CB1989" t="s">
        <v>35</v>
      </c>
      <c r="CC1989" t="s">
        <v>52</v>
      </c>
      <c r="CD1989">
        <f>VLOOKUP(CC1989,MoodysRatingMapping!$A$3:$B$23,2,0)</f>
        <v>4.1500000000000004</v>
      </c>
      <c r="CE1989">
        <v>-1</v>
      </c>
      <c r="CF1989" s="11">
        <v>2.2999999999999998</v>
      </c>
      <c r="CG1989" t="s">
        <v>77</v>
      </c>
      <c r="CH1989" s="15">
        <f>VLOOKUP(CG1989,'S&amp;PRatingMapping'!$A$3:$B$24,2,0)</f>
        <v>3.5714285714285707</v>
      </c>
    </row>
    <row r="1990" spans="1:87" x14ac:dyDescent="0.25">
      <c r="A1990" s="2">
        <v>42153</v>
      </c>
      <c r="B1990">
        <v>4</v>
      </c>
      <c r="C1990">
        <v>87410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18292800</v>
      </c>
      <c r="J1990" s="9">
        <v>5.2</v>
      </c>
      <c r="K1990">
        <v>6</v>
      </c>
      <c r="L1990" t="s">
        <v>42</v>
      </c>
      <c r="M1990">
        <v>0.67245999999999995</v>
      </c>
      <c r="N1990">
        <v>2</v>
      </c>
      <c r="U1990" s="11">
        <v>3.3</v>
      </c>
      <c r="V1990" t="s">
        <v>58</v>
      </c>
      <c r="W1990">
        <f>VLOOKUP(V1990,MoodysRatingMapping!$A$3:$B$23,2,0)</f>
        <v>5.0500000000000007</v>
      </c>
      <c r="X1990">
        <v>-1</v>
      </c>
      <c r="Y1990">
        <v>3.3</v>
      </c>
      <c r="Z1990" t="s">
        <v>81</v>
      </c>
      <c r="AA1990" s="7">
        <f>VLOOKUP(Z1990,'S&amp;PRatingMapping'!$A$3:$B$24,2,0)</f>
        <v>4.8571428571428568</v>
      </c>
      <c r="AC1990">
        <v>89322</v>
      </c>
      <c r="AD1990">
        <v>89322</v>
      </c>
      <c r="AE1990">
        <v>20160000</v>
      </c>
      <c r="AF1990" t="s">
        <v>37</v>
      </c>
      <c r="AG1990">
        <v>6</v>
      </c>
      <c r="AH1990" t="s">
        <v>42</v>
      </c>
      <c r="AI1990">
        <v>0.75006000000000006</v>
      </c>
      <c r="AJ1990">
        <v>3</v>
      </c>
      <c r="AP1990" s="11">
        <v>3.3</v>
      </c>
      <c r="AQ1990" t="s">
        <v>58</v>
      </c>
      <c r="AR1990">
        <f>VLOOKUP(AQ1990,MoodysRatingMapping!$A$3:$B$23,2,0)</f>
        <v>5.0500000000000007</v>
      </c>
      <c r="AS1990">
        <v>0</v>
      </c>
      <c r="AT1990" s="11">
        <v>3.3</v>
      </c>
      <c r="AU1990" t="s">
        <v>81</v>
      </c>
      <c r="AV1990" s="15">
        <f>VLOOKUP(AU1990,'S&amp;PRatingMapping'!$A$3:$B$24,2,0)</f>
        <v>4.8571428571428568</v>
      </c>
      <c r="AX1990">
        <v>7000000</v>
      </c>
      <c r="AY1990" t="s">
        <v>32</v>
      </c>
      <c r="AZ1990">
        <v>3</v>
      </c>
      <c r="BA1990" t="s">
        <v>41</v>
      </c>
      <c r="BB1990">
        <v>4.6089999999999999E-2</v>
      </c>
      <c r="BC1990">
        <v>-1</v>
      </c>
      <c r="BE1990" s="11" t="s">
        <v>30</v>
      </c>
      <c r="BF1990" t="s">
        <v>41</v>
      </c>
      <c r="BG1990">
        <v>34.3598</v>
      </c>
      <c r="BH1990">
        <v>-3</v>
      </c>
      <c r="BI1990" s="11">
        <v>2.2000000000000002</v>
      </c>
      <c r="BJ1990" t="s">
        <v>50</v>
      </c>
      <c r="BK1990">
        <f>VLOOKUP(BJ1990,MoodysRatingMapping!$A$3:$B$23,2,0)</f>
        <v>3.7000000000000006</v>
      </c>
      <c r="BL1990">
        <v>-2</v>
      </c>
      <c r="BM1990" s="11">
        <v>2.2000000000000002</v>
      </c>
      <c r="BN1990" t="s">
        <v>71</v>
      </c>
      <c r="BO1990" s="15">
        <f>VLOOKUP(BN1990,'S&amp;PRatingMapping'!$A$3:$B$24,2,0)</f>
        <v>3.1428571428571423</v>
      </c>
      <c r="BQ1990">
        <v>7000000</v>
      </c>
      <c r="BR1990" s="11" t="s">
        <v>32</v>
      </c>
      <c r="BS1990">
        <v>3</v>
      </c>
      <c r="BT1990" t="s">
        <v>41</v>
      </c>
      <c r="BU1990">
        <v>4.3929999999999997E-2</v>
      </c>
      <c r="BV1990">
        <v>-1</v>
      </c>
      <c r="BX1990" t="s">
        <v>30</v>
      </c>
      <c r="BY1990" t="s">
        <v>41</v>
      </c>
      <c r="BZ1990">
        <v>34.101300000000002</v>
      </c>
      <c r="CA1990">
        <v>-3</v>
      </c>
      <c r="CB1990" t="s">
        <v>44</v>
      </c>
      <c r="CC1990" t="s">
        <v>50</v>
      </c>
      <c r="CD1990">
        <f>VLOOKUP(CC1990,MoodysRatingMapping!$A$3:$B$23,2,0)</f>
        <v>3.7000000000000006</v>
      </c>
      <c r="CE1990">
        <v>-2</v>
      </c>
      <c r="CF1990" s="11">
        <v>2.2000000000000002</v>
      </c>
      <c r="CG1990" t="s">
        <v>77</v>
      </c>
      <c r="CH1990" s="15">
        <f>VLOOKUP(CG1990,'S&amp;PRatingMapping'!$A$3:$B$24,2,0)</f>
        <v>3.5714285714285707</v>
      </c>
    </row>
    <row r="1991" spans="1:87" x14ac:dyDescent="0.25">
      <c r="A1991" s="2">
        <v>41880</v>
      </c>
      <c r="B1991">
        <v>5.0999999999999996</v>
      </c>
      <c r="C1991">
        <v>87494</v>
      </c>
      <c r="D1991">
        <v>2.1</v>
      </c>
      <c r="E1991">
        <v>1</v>
      </c>
      <c r="F1991">
        <v>0</v>
      </c>
      <c r="G1991">
        <v>0</v>
      </c>
      <c r="H1991">
        <v>0</v>
      </c>
      <c r="I1991">
        <v>134066152.61</v>
      </c>
      <c r="W1991" t="e">
        <f>VLOOKUP(V1991,MoodysRatingMapping!$A$3:$B$23,2,0)</f>
        <v>#N/A</v>
      </c>
      <c r="AA1991" s="7" t="e">
        <f>VLOOKUP(Z1991,'S&amp;PRatingMapping'!$A$3:$B$24,2,0)</f>
        <v>#N/A</v>
      </c>
      <c r="AC1991">
        <v>8933</v>
      </c>
      <c r="AD1991">
        <v>8933</v>
      </c>
      <c r="AE1991">
        <v>103935780.81999999</v>
      </c>
      <c r="AR1991" t="e">
        <f>VLOOKUP(AQ1991,MoodysRatingMapping!$A$3:$B$23,2,0)</f>
        <v>#N/A</v>
      </c>
      <c r="AV1991" s="15" t="e">
        <f>VLOOKUP(AU1991,'S&amp;PRatingMapping'!$A$3:$B$24,2,0)</f>
        <v>#N/A</v>
      </c>
      <c r="AX1991">
        <v>140018891.61000001</v>
      </c>
      <c r="BK1991" t="e">
        <f>VLOOKUP(BJ1991,MoodysRatingMapping!$A$3:$B$23,2,0)</f>
        <v>#N/A</v>
      </c>
      <c r="BO1991" s="15" t="e">
        <f>VLOOKUP(BN1991,'S&amp;PRatingMapping'!$A$3:$B$24,2,0)</f>
        <v>#N/A</v>
      </c>
      <c r="BQ1991">
        <v>37547565.579999998</v>
      </c>
      <c r="CD1991" t="e">
        <f>VLOOKUP(CC1991,MoodysRatingMapping!$A$3:$B$23,2,0)</f>
        <v>#N/A</v>
      </c>
      <c r="CH1991" s="15" t="e">
        <f>VLOOKUP(CG1991,'S&amp;PRatingMapping'!$A$3:$B$24,2,0)</f>
        <v>#N/A</v>
      </c>
    </row>
    <row r="1992" spans="1:87" x14ac:dyDescent="0.25">
      <c r="A1992" s="2">
        <v>41820</v>
      </c>
      <c r="B1992">
        <v>8.1999999999999993</v>
      </c>
      <c r="C1992">
        <v>87513</v>
      </c>
      <c r="D1992">
        <v>9.9999999999999645E-2</v>
      </c>
      <c r="E1992">
        <v>1</v>
      </c>
      <c r="F1992">
        <v>0</v>
      </c>
      <c r="G1992">
        <v>0</v>
      </c>
      <c r="H1992">
        <v>0</v>
      </c>
      <c r="I1992">
        <v>2000000</v>
      </c>
      <c r="J1992" s="9" t="s">
        <v>30</v>
      </c>
      <c r="K1992">
        <v>1</v>
      </c>
      <c r="L1992" t="s">
        <v>41</v>
      </c>
      <c r="M1992">
        <v>0.63229999999999997</v>
      </c>
      <c r="N1992">
        <v>-1</v>
      </c>
      <c r="W1992" t="e">
        <f>VLOOKUP(V1992,MoodysRatingMapping!$A$3:$B$23,2,0)</f>
        <v>#N/A</v>
      </c>
      <c r="AA1992" s="7" t="e">
        <f>VLOOKUP(Z1992,'S&amp;PRatingMapping'!$A$3:$B$24,2,0)</f>
        <v>#N/A</v>
      </c>
      <c r="AC1992">
        <v>89381</v>
      </c>
      <c r="AD1992">
        <v>89381</v>
      </c>
      <c r="AE1992">
        <v>2000000</v>
      </c>
      <c r="AF1992" t="s">
        <v>30</v>
      </c>
      <c r="AG1992">
        <v>1</v>
      </c>
      <c r="AH1992" t="s">
        <v>41</v>
      </c>
      <c r="AI1992">
        <v>7.2419999999999998E-2</v>
      </c>
      <c r="AJ1992">
        <v>-9</v>
      </c>
      <c r="AR1992" t="e">
        <f>VLOOKUP(AQ1992,MoodysRatingMapping!$A$3:$B$23,2,0)</f>
        <v>#N/A</v>
      </c>
      <c r="AV1992" s="15" t="e">
        <f>VLOOKUP(AU1992,'S&amp;PRatingMapping'!$A$3:$B$24,2,0)</f>
        <v>#N/A</v>
      </c>
      <c r="AX1992">
        <v>2000000</v>
      </c>
      <c r="AY1992" t="s">
        <v>30</v>
      </c>
      <c r="AZ1992">
        <v>1</v>
      </c>
      <c r="BA1992" t="s">
        <v>41</v>
      </c>
      <c r="BB1992">
        <v>8.8829999999999992E-2</v>
      </c>
      <c r="BC1992">
        <v>-9</v>
      </c>
      <c r="BK1992" t="e">
        <f>VLOOKUP(BJ1992,MoodysRatingMapping!$A$3:$B$23,2,0)</f>
        <v>#N/A</v>
      </c>
      <c r="BO1992" s="15" t="e">
        <f>VLOOKUP(BN1992,'S&amp;PRatingMapping'!$A$3:$B$24,2,0)</f>
        <v>#N/A</v>
      </c>
      <c r="BQ1992">
        <v>2000000</v>
      </c>
      <c r="BR1992" s="11" t="s">
        <v>30</v>
      </c>
      <c r="BS1992">
        <v>1</v>
      </c>
      <c r="BT1992" t="s">
        <v>41</v>
      </c>
      <c r="BU1992">
        <v>0.10395</v>
      </c>
      <c r="BV1992">
        <v>-9</v>
      </c>
      <c r="CD1992" t="e">
        <f>VLOOKUP(CC1992,MoodysRatingMapping!$A$3:$B$23,2,0)</f>
        <v>#N/A</v>
      </c>
      <c r="CH1992" s="15" t="e">
        <f>VLOOKUP(CG1992,'S&amp;PRatingMapping'!$A$3:$B$24,2,0)</f>
        <v>#N/A</v>
      </c>
    </row>
    <row r="1993" spans="1:87" x14ac:dyDescent="0.25">
      <c r="A1993" s="2">
        <v>42613</v>
      </c>
      <c r="B1993">
        <v>5.0999999999999996</v>
      </c>
      <c r="C1993">
        <v>87621</v>
      </c>
      <c r="D1993">
        <v>1.1000000000000001</v>
      </c>
      <c r="E1993">
        <v>1</v>
      </c>
      <c r="F1993">
        <v>0</v>
      </c>
      <c r="G1993">
        <v>0</v>
      </c>
      <c r="H1993">
        <v>0</v>
      </c>
      <c r="I1993">
        <v>8695854.5099999998</v>
      </c>
      <c r="J1993" s="9" t="s">
        <v>30</v>
      </c>
      <c r="K1993">
        <v>1</v>
      </c>
      <c r="L1993" t="s">
        <v>41</v>
      </c>
      <c r="M1993">
        <v>0.48699999999999999</v>
      </c>
      <c r="N1993">
        <v>-4</v>
      </c>
      <c r="O1993" t="s">
        <v>41</v>
      </c>
      <c r="P1993">
        <v>99.191666999999995</v>
      </c>
      <c r="U1993" s="11" t="s">
        <v>29</v>
      </c>
      <c r="V1993" t="s">
        <v>48</v>
      </c>
      <c r="W1993">
        <f>VLOOKUP(V1993,MoodysRatingMapping!$A$3:$B$23,2,0)</f>
        <v>5.5000000000000009</v>
      </c>
      <c r="X1993">
        <v>-1</v>
      </c>
      <c r="Y1993">
        <v>5.0999999999999996</v>
      </c>
      <c r="Z1993" t="s">
        <v>70</v>
      </c>
      <c r="AA1993" s="7">
        <f>VLOOKUP(Z1993,'S&amp;PRatingMapping'!$A$3:$B$24,2,0)</f>
        <v>5.7142857142857144</v>
      </c>
      <c r="AC1993">
        <v>89677</v>
      </c>
      <c r="AD1993">
        <v>89677</v>
      </c>
      <c r="AE1993">
        <v>8742506.0899999999</v>
      </c>
      <c r="AF1993" t="s">
        <v>30</v>
      </c>
      <c r="AG1993">
        <v>1</v>
      </c>
      <c r="AH1993" t="s">
        <v>41</v>
      </c>
      <c r="AI1993">
        <v>4.1339999999999988E-2</v>
      </c>
      <c r="AJ1993">
        <v>-3</v>
      </c>
      <c r="AK1993">
        <v>99.191666999999995</v>
      </c>
      <c r="AP1993" s="11" t="s">
        <v>29</v>
      </c>
      <c r="AQ1993" t="s">
        <v>48</v>
      </c>
      <c r="AR1993">
        <f>VLOOKUP(AQ1993,MoodysRatingMapping!$A$3:$B$23,2,0)</f>
        <v>5.5000000000000009</v>
      </c>
      <c r="AS1993">
        <v>0</v>
      </c>
      <c r="AT1993" s="11">
        <v>5.0999999999999996</v>
      </c>
      <c r="AU1993" t="s">
        <v>70</v>
      </c>
      <c r="AV1993" s="15">
        <f>VLOOKUP(AU1993,'S&amp;PRatingMapping'!$A$3:$B$24,2,0)</f>
        <v>5.7142857142857144</v>
      </c>
      <c r="AX1993">
        <v>8798033.2300000004</v>
      </c>
      <c r="AY1993" t="s">
        <v>30</v>
      </c>
      <c r="AZ1993">
        <v>1</v>
      </c>
      <c r="BA1993" t="s">
        <v>41</v>
      </c>
      <c r="BB1993">
        <v>4.8140000000000002E-2</v>
      </c>
      <c r="BC1993">
        <v>-3</v>
      </c>
      <c r="BD1993">
        <v>99.191666999999995</v>
      </c>
      <c r="BI1993" s="11" t="s">
        <v>29</v>
      </c>
      <c r="BJ1993" t="s">
        <v>48</v>
      </c>
      <c r="BK1993">
        <f>VLOOKUP(BJ1993,MoodysRatingMapping!$A$3:$B$23,2,0)</f>
        <v>5.5000000000000009</v>
      </c>
      <c r="BL1993">
        <v>0</v>
      </c>
      <c r="BM1993" s="11">
        <v>5.0999999999999996</v>
      </c>
      <c r="BN1993" t="s">
        <v>70</v>
      </c>
      <c r="BO1993" s="15">
        <f>VLOOKUP(BN1993,'S&amp;PRatingMapping'!$A$3:$B$24,2,0)</f>
        <v>5.7142857142857144</v>
      </c>
      <c r="BQ1993">
        <v>8687212.3300000001</v>
      </c>
      <c r="BW1993">
        <v>99.191666999999995</v>
      </c>
      <c r="CB1993" t="s">
        <v>29</v>
      </c>
      <c r="CC1993" t="s">
        <v>48</v>
      </c>
      <c r="CD1993">
        <f>VLOOKUP(CC1993,MoodysRatingMapping!$A$3:$B$23,2,0)</f>
        <v>5.5000000000000009</v>
      </c>
      <c r="CE1993">
        <v>0</v>
      </c>
      <c r="CF1993" s="11">
        <v>5.0999999999999996</v>
      </c>
      <c r="CG1993" t="s">
        <v>70</v>
      </c>
      <c r="CH1993" s="15">
        <f>VLOOKUP(CG1993,'S&amp;PRatingMapping'!$A$3:$B$24,2,0)</f>
        <v>5.7142857142857144</v>
      </c>
    </row>
    <row r="1994" spans="1:87" x14ac:dyDescent="0.25">
      <c r="A1994" s="2">
        <v>42398</v>
      </c>
      <c r="B1994">
        <v>2.2000000000000002</v>
      </c>
      <c r="C1994">
        <v>87644</v>
      </c>
      <c r="D1994">
        <v>1.2</v>
      </c>
      <c r="E1994">
        <v>1</v>
      </c>
      <c r="F1994">
        <v>0</v>
      </c>
      <c r="G1994">
        <v>0</v>
      </c>
      <c r="H1994">
        <v>0</v>
      </c>
      <c r="I1994">
        <v>100000000</v>
      </c>
      <c r="J1994" s="9" t="s">
        <v>30</v>
      </c>
      <c r="K1994">
        <v>1</v>
      </c>
      <c r="L1994" t="s">
        <v>42</v>
      </c>
      <c r="M1994">
        <v>0.1</v>
      </c>
      <c r="N1994">
        <v>-1</v>
      </c>
      <c r="Q1994" s="11" t="s">
        <v>30</v>
      </c>
      <c r="R1994" t="s">
        <v>42</v>
      </c>
      <c r="S1994">
        <v>22.841142999999999</v>
      </c>
      <c r="T1994">
        <v>-1</v>
      </c>
      <c r="U1994" s="11" t="s">
        <v>30</v>
      </c>
      <c r="V1994" t="s">
        <v>65</v>
      </c>
      <c r="W1994">
        <f>VLOOKUP(V1994,MoodysRatingMapping!$A$3:$B$23,2,0)</f>
        <v>1.9</v>
      </c>
      <c r="X1994">
        <v>-1</v>
      </c>
      <c r="Y1994" t="s">
        <v>30</v>
      </c>
      <c r="Z1994" t="s">
        <v>86</v>
      </c>
      <c r="AA1994" s="7">
        <f>VLOOKUP(Z1994,'S&amp;PRatingMapping'!$A$3:$B$24,2,0)</f>
        <v>1.8571428571428572</v>
      </c>
      <c r="AC1994">
        <v>8973</v>
      </c>
      <c r="AD1994">
        <v>8973</v>
      </c>
      <c r="AE1994">
        <v>100000000</v>
      </c>
      <c r="AF1994" t="s">
        <v>30</v>
      </c>
      <c r="AG1994">
        <v>1</v>
      </c>
      <c r="AH1994" t="s">
        <v>42</v>
      </c>
      <c r="AI1994">
        <v>0.01</v>
      </c>
      <c r="AJ1994">
        <v>0</v>
      </c>
      <c r="AL1994" t="s">
        <v>30</v>
      </c>
      <c r="AM1994" t="s">
        <v>42</v>
      </c>
      <c r="AN1994">
        <v>22.769808000000001</v>
      </c>
      <c r="AO1994">
        <v>0</v>
      </c>
      <c r="AP1994" s="11" t="s">
        <v>30</v>
      </c>
      <c r="AQ1994" t="s">
        <v>65</v>
      </c>
      <c r="AR1994">
        <f>VLOOKUP(AQ1994,MoodysRatingMapping!$A$3:$B$23,2,0)</f>
        <v>1.9</v>
      </c>
      <c r="AS1994">
        <v>0</v>
      </c>
      <c r="AT1994" s="11" t="s">
        <v>30</v>
      </c>
      <c r="AU1994" t="s">
        <v>86</v>
      </c>
      <c r="AV1994" s="15">
        <f>VLOOKUP(AU1994,'S&amp;PRatingMapping'!$A$3:$B$24,2,0)</f>
        <v>1.8571428571428572</v>
      </c>
      <c r="AX1994">
        <v>100000000</v>
      </c>
      <c r="AY1994" t="s">
        <v>30</v>
      </c>
      <c r="AZ1994">
        <v>1</v>
      </c>
      <c r="BA1994" t="s">
        <v>42</v>
      </c>
      <c r="BB1994">
        <v>0.01</v>
      </c>
      <c r="BC1994">
        <v>0</v>
      </c>
      <c r="BE1994" s="11">
        <v>2.1</v>
      </c>
      <c r="BF1994" t="s">
        <v>42</v>
      </c>
      <c r="BG1994">
        <v>29.768090000000001</v>
      </c>
      <c r="BH1994">
        <v>1</v>
      </c>
      <c r="BI1994" s="11" t="s">
        <v>30</v>
      </c>
      <c r="BJ1994" t="s">
        <v>65</v>
      </c>
      <c r="BK1994">
        <f>VLOOKUP(BJ1994,MoodysRatingMapping!$A$3:$B$23,2,0)</f>
        <v>1.9</v>
      </c>
      <c r="BL1994">
        <v>0</v>
      </c>
      <c r="BM1994" s="11" t="s">
        <v>30</v>
      </c>
      <c r="BN1994" t="s">
        <v>86</v>
      </c>
      <c r="BO1994" s="15">
        <f>VLOOKUP(BN1994,'S&amp;PRatingMapping'!$A$3:$B$24,2,0)</f>
        <v>1.8571428571428572</v>
      </c>
      <c r="BQ1994">
        <v>100000000</v>
      </c>
      <c r="BX1994" t="s">
        <v>30</v>
      </c>
      <c r="BY1994" t="s">
        <v>42</v>
      </c>
      <c r="BZ1994">
        <v>30.183373</v>
      </c>
      <c r="CA1994">
        <v>0</v>
      </c>
      <c r="CB1994" t="s">
        <v>30</v>
      </c>
      <c r="CC1994" t="s">
        <v>65</v>
      </c>
      <c r="CD1994">
        <f>VLOOKUP(CC1994,MoodysRatingMapping!$A$3:$B$23,2,0)</f>
        <v>1.9</v>
      </c>
      <c r="CE1994">
        <v>0</v>
      </c>
      <c r="CF1994" s="11" t="s">
        <v>30</v>
      </c>
      <c r="CG1994" t="s">
        <v>86</v>
      </c>
      <c r="CH1994" s="15">
        <f>VLOOKUP(CG1994,'S&amp;PRatingMapping'!$A$3:$B$24,2,0)</f>
        <v>1.8571428571428572</v>
      </c>
    </row>
    <row r="1995" spans="1:87" x14ac:dyDescent="0.25">
      <c r="A1995" s="2">
        <v>42094</v>
      </c>
      <c r="B1995">
        <v>4</v>
      </c>
      <c r="C1995">
        <v>87690</v>
      </c>
      <c r="D1995">
        <v>0.70000000000000018</v>
      </c>
      <c r="E1995">
        <v>1</v>
      </c>
      <c r="F1995">
        <v>0</v>
      </c>
      <c r="G1995">
        <v>0</v>
      </c>
      <c r="H1995">
        <v>0</v>
      </c>
      <c r="I1995">
        <v>12000000</v>
      </c>
      <c r="J1995" s="9" t="s">
        <v>30</v>
      </c>
      <c r="K1995">
        <v>1</v>
      </c>
      <c r="L1995" t="s">
        <v>42</v>
      </c>
      <c r="M1995">
        <v>0.11124000000000001</v>
      </c>
      <c r="N1995">
        <v>-3</v>
      </c>
      <c r="Q1995" s="11">
        <v>5.0999999999999996</v>
      </c>
      <c r="R1995" t="s">
        <v>42</v>
      </c>
      <c r="S1995">
        <v>212.47965099999999</v>
      </c>
      <c r="T1995">
        <v>1</v>
      </c>
      <c r="U1995" s="11">
        <v>3.3</v>
      </c>
      <c r="V1995" t="s">
        <v>58</v>
      </c>
      <c r="W1995">
        <f>VLOOKUP(V1995,MoodysRatingMapping!$A$3:$B$23,2,0)</f>
        <v>5.0500000000000007</v>
      </c>
      <c r="X1995">
        <v>-1</v>
      </c>
      <c r="Y1995" t="s">
        <v>29</v>
      </c>
      <c r="Z1995" t="s">
        <v>84</v>
      </c>
      <c r="AA1995" s="7">
        <f>VLOOKUP(Z1995,'S&amp;PRatingMapping'!$A$3:$B$24,2,0)</f>
        <v>5.2857142857142856</v>
      </c>
      <c r="AB1995" t="s">
        <v>92</v>
      </c>
      <c r="AC1995">
        <v>89743</v>
      </c>
      <c r="AD1995">
        <v>89743</v>
      </c>
      <c r="AE1995">
        <v>12000000</v>
      </c>
      <c r="AF1995" t="s">
        <v>30</v>
      </c>
      <c r="AG1995">
        <v>1</v>
      </c>
      <c r="AH1995" t="s">
        <v>42</v>
      </c>
      <c r="AI1995">
        <v>0.11114</v>
      </c>
      <c r="AJ1995">
        <v>-2</v>
      </c>
      <c r="AL1995" t="s">
        <v>31</v>
      </c>
      <c r="AM1995" t="s">
        <v>42</v>
      </c>
      <c r="AN1995">
        <v>219.683322</v>
      </c>
      <c r="AO1995">
        <v>4</v>
      </c>
      <c r="AP1995" s="11">
        <v>3.3</v>
      </c>
      <c r="AQ1995" t="s">
        <v>58</v>
      </c>
      <c r="AR1995">
        <f>VLOOKUP(AQ1995,MoodysRatingMapping!$A$3:$B$23,2,0)</f>
        <v>5.0500000000000007</v>
      </c>
      <c r="AS1995">
        <v>0</v>
      </c>
      <c r="AT1995" s="11" t="s">
        <v>29</v>
      </c>
      <c r="AU1995" t="s">
        <v>84</v>
      </c>
      <c r="AV1995" s="15">
        <f>VLOOKUP(AU1995,'S&amp;PRatingMapping'!$A$3:$B$24,2,0)</f>
        <v>5.2857142857142856</v>
      </c>
      <c r="AX1995">
        <v>12000000</v>
      </c>
      <c r="AY1995" t="s">
        <v>30</v>
      </c>
      <c r="AZ1995">
        <v>1</v>
      </c>
      <c r="BA1995" t="s">
        <v>42</v>
      </c>
      <c r="BB1995">
        <v>0.10213999999999999</v>
      </c>
      <c r="BC1995">
        <v>-2</v>
      </c>
      <c r="BE1995" s="11">
        <v>5.2</v>
      </c>
      <c r="BF1995" t="s">
        <v>42</v>
      </c>
      <c r="BG1995">
        <v>222.846655</v>
      </c>
      <c r="BH1995">
        <v>3</v>
      </c>
      <c r="BI1995" s="11">
        <v>3.3</v>
      </c>
      <c r="BJ1995" t="s">
        <v>58</v>
      </c>
      <c r="BK1995">
        <f>VLOOKUP(BJ1995,MoodysRatingMapping!$A$3:$B$23,2,0)</f>
        <v>5.0500000000000007</v>
      </c>
      <c r="BL1995">
        <v>0</v>
      </c>
      <c r="BM1995" s="11" t="s">
        <v>29</v>
      </c>
      <c r="BN1995" t="s">
        <v>84</v>
      </c>
      <c r="BO1995" s="15">
        <f>VLOOKUP(BN1995,'S&amp;PRatingMapping'!$A$3:$B$24,2,0)</f>
        <v>5.2857142857142856</v>
      </c>
      <c r="BQ1995">
        <v>12000000</v>
      </c>
      <c r="BR1995" s="11" t="s">
        <v>30</v>
      </c>
      <c r="BS1995">
        <v>1</v>
      </c>
      <c r="BT1995" t="s">
        <v>42</v>
      </c>
      <c r="BU1995">
        <v>7.3660000000000003E-2</v>
      </c>
      <c r="BV1995">
        <v>-2</v>
      </c>
      <c r="BX1995" t="s">
        <v>38</v>
      </c>
      <c r="BY1995" t="s">
        <v>42</v>
      </c>
      <c r="BZ1995">
        <v>193.77314799999999</v>
      </c>
      <c r="CA1995">
        <v>2</v>
      </c>
      <c r="CB1995" t="s">
        <v>43</v>
      </c>
      <c r="CC1995" t="s">
        <v>58</v>
      </c>
      <c r="CD1995">
        <f>VLOOKUP(CC1995,MoodysRatingMapping!$A$3:$B$23,2,0)</f>
        <v>5.0500000000000007</v>
      </c>
      <c r="CE1995">
        <v>0</v>
      </c>
      <c r="CF1995" s="11" t="s">
        <v>29</v>
      </c>
      <c r="CG1995" t="s">
        <v>84</v>
      </c>
      <c r="CH1995" s="15">
        <f>VLOOKUP(CG1995,'S&amp;PRatingMapping'!$A$3:$B$24,2,0)</f>
        <v>5.2857142857142856</v>
      </c>
      <c r="CI1995" t="s">
        <v>94</v>
      </c>
    </row>
    <row r="1996" spans="1:87" x14ac:dyDescent="0.25">
      <c r="A1996" s="2">
        <v>42734</v>
      </c>
      <c r="B1996">
        <v>6.1</v>
      </c>
      <c r="C1996">
        <v>87709</v>
      </c>
      <c r="D1996">
        <v>0.89999999999999947</v>
      </c>
      <c r="E1996">
        <v>1</v>
      </c>
      <c r="F1996">
        <v>0</v>
      </c>
      <c r="G1996">
        <v>0</v>
      </c>
      <c r="H1996">
        <v>0</v>
      </c>
      <c r="I1996">
        <v>1500000</v>
      </c>
      <c r="W1996" t="e">
        <f>VLOOKUP(V1996,MoodysRatingMapping!$A$3:$B$23,2,0)</f>
        <v>#N/A</v>
      </c>
      <c r="AA1996" s="7" t="e">
        <f>VLOOKUP(Z1996,'S&amp;PRatingMapping'!$A$3:$B$24,2,0)</f>
        <v>#N/A</v>
      </c>
      <c r="AC1996">
        <v>89785</v>
      </c>
      <c r="AD1996">
        <v>89785</v>
      </c>
      <c r="AE1996">
        <v>500000</v>
      </c>
      <c r="AR1996" t="e">
        <f>VLOOKUP(AQ1996,MoodysRatingMapping!$A$3:$B$23,2,0)</f>
        <v>#N/A</v>
      </c>
      <c r="AV1996" s="15" t="e">
        <f>VLOOKUP(AU1996,'S&amp;PRatingMapping'!$A$3:$B$24,2,0)</f>
        <v>#N/A</v>
      </c>
      <c r="AX1996">
        <v>108953429.72</v>
      </c>
      <c r="AY1996" t="s">
        <v>40</v>
      </c>
      <c r="AZ1996">
        <v>2</v>
      </c>
      <c r="BA1996" t="s">
        <v>42</v>
      </c>
      <c r="BB1996">
        <v>3.0419999999999999E-2</v>
      </c>
      <c r="BC1996">
        <v>-1</v>
      </c>
      <c r="BE1996" s="11">
        <v>3.1</v>
      </c>
      <c r="BF1996" t="s">
        <v>42</v>
      </c>
      <c r="BG1996">
        <v>67.122799999999998</v>
      </c>
      <c r="BH1996">
        <v>0</v>
      </c>
      <c r="BI1996" s="11">
        <v>3.3</v>
      </c>
      <c r="BJ1996" t="s">
        <v>58</v>
      </c>
      <c r="BK1996">
        <f>VLOOKUP(BJ1996,MoodysRatingMapping!$A$3:$B$23,2,0)</f>
        <v>5.0500000000000007</v>
      </c>
      <c r="BL1996">
        <v>0</v>
      </c>
      <c r="BM1996" s="11">
        <v>3.2</v>
      </c>
      <c r="BN1996" t="s">
        <v>69</v>
      </c>
      <c r="BO1996" s="15">
        <f>VLOOKUP(BN1996,'S&amp;PRatingMapping'!$A$3:$B$24,2,0)</f>
        <v>4.4285714285714279</v>
      </c>
      <c r="BP1996" t="s">
        <v>90</v>
      </c>
      <c r="BQ1996">
        <v>109941420.84999999</v>
      </c>
      <c r="BR1996" s="11" t="s">
        <v>40</v>
      </c>
      <c r="BS1996">
        <v>2</v>
      </c>
      <c r="BT1996" t="s">
        <v>42</v>
      </c>
      <c r="BU1996">
        <v>3.1699999999999999E-2</v>
      </c>
      <c r="BV1996">
        <v>-1</v>
      </c>
      <c r="BX1996" t="s">
        <v>35</v>
      </c>
      <c r="BY1996" t="s">
        <v>42</v>
      </c>
      <c r="BZ1996">
        <v>72.225399999999993</v>
      </c>
      <c r="CA1996">
        <v>0</v>
      </c>
      <c r="CB1996" t="s">
        <v>43</v>
      </c>
      <c r="CC1996" t="s">
        <v>58</v>
      </c>
      <c r="CD1996">
        <f>VLOOKUP(CC1996,MoodysRatingMapping!$A$3:$B$23,2,0)</f>
        <v>5.0500000000000007</v>
      </c>
      <c r="CE1996">
        <v>0</v>
      </c>
      <c r="CF1996" s="11">
        <v>3.2</v>
      </c>
      <c r="CG1996" t="s">
        <v>69</v>
      </c>
      <c r="CH1996" s="15">
        <f>VLOOKUP(CG1996,'S&amp;PRatingMapping'!$A$3:$B$24,2,0)</f>
        <v>4.4285714285714279</v>
      </c>
    </row>
    <row r="1997" spans="1:87" x14ac:dyDescent="0.25">
      <c r="A1997" s="2">
        <v>43007</v>
      </c>
      <c r="B1997">
        <v>7</v>
      </c>
      <c r="C1997">
        <v>87709</v>
      </c>
      <c r="D1997">
        <v>0.90000000000000036</v>
      </c>
      <c r="E1997">
        <v>1</v>
      </c>
      <c r="F1997">
        <v>0</v>
      </c>
      <c r="G1997">
        <v>0</v>
      </c>
      <c r="H1997">
        <v>0</v>
      </c>
      <c r="I1997">
        <v>1500000</v>
      </c>
      <c r="W1997" t="e">
        <f>VLOOKUP(V1997,MoodysRatingMapping!$A$3:$B$23,2,0)</f>
        <v>#N/A</v>
      </c>
      <c r="AA1997" s="7" t="e">
        <f>VLOOKUP(Z1997,'S&amp;PRatingMapping'!$A$3:$B$24,2,0)</f>
        <v>#N/A</v>
      </c>
      <c r="AC1997">
        <v>89794</v>
      </c>
      <c r="AD1997">
        <v>89794</v>
      </c>
      <c r="AE1997">
        <v>1500000</v>
      </c>
      <c r="AR1997" t="e">
        <f>VLOOKUP(AQ1997,MoodysRatingMapping!$A$3:$B$23,2,0)</f>
        <v>#N/A</v>
      </c>
      <c r="AV1997" s="15" t="e">
        <f>VLOOKUP(AU1997,'S&amp;PRatingMapping'!$A$3:$B$24,2,0)</f>
        <v>#N/A</v>
      </c>
      <c r="AX1997">
        <v>1500000</v>
      </c>
      <c r="BK1997" t="e">
        <f>VLOOKUP(BJ1997,MoodysRatingMapping!$A$3:$B$23,2,0)</f>
        <v>#N/A</v>
      </c>
      <c r="BO1997" s="15" t="e">
        <f>VLOOKUP(BN1997,'S&amp;PRatingMapping'!$A$3:$B$24,2,0)</f>
        <v>#N/A</v>
      </c>
      <c r="BQ1997">
        <v>1500000</v>
      </c>
      <c r="CD1997" t="e">
        <f>VLOOKUP(CC1997,MoodysRatingMapping!$A$3:$B$23,2,0)</f>
        <v>#N/A</v>
      </c>
      <c r="CH1997" s="15" t="e">
        <f>VLOOKUP(CG1997,'S&amp;PRatingMapping'!$A$3:$B$24,2,0)</f>
        <v>#N/A</v>
      </c>
    </row>
    <row r="1998" spans="1:87" x14ac:dyDescent="0.25">
      <c r="A1998" s="2">
        <v>42734</v>
      </c>
      <c r="B1998">
        <v>7</v>
      </c>
      <c r="C1998">
        <v>87759</v>
      </c>
      <c r="D1998">
        <v>0.90000000000000036</v>
      </c>
      <c r="E1998">
        <v>1</v>
      </c>
      <c r="F1998">
        <v>0</v>
      </c>
      <c r="G1998">
        <v>0</v>
      </c>
      <c r="H1998">
        <v>0</v>
      </c>
      <c r="I1998">
        <v>108755434.84</v>
      </c>
      <c r="U1998" s="11">
        <v>5.0999999999999996</v>
      </c>
      <c r="V1998" t="s">
        <v>61</v>
      </c>
      <c r="W1998">
        <f>VLOOKUP(V1998,MoodysRatingMapping!$A$3:$B$23,2,0)</f>
        <v>5.9500000000000011</v>
      </c>
      <c r="X1998">
        <v>-4</v>
      </c>
      <c r="Y1998" t="s">
        <v>29</v>
      </c>
      <c r="Z1998" t="s">
        <v>84</v>
      </c>
      <c r="AA1998" s="7">
        <f>VLOOKUP(Z1998,'S&amp;PRatingMapping'!$A$3:$B$24,2,0)</f>
        <v>5.2857142857142856</v>
      </c>
      <c r="AC1998">
        <v>89864</v>
      </c>
      <c r="AD1998">
        <v>89864</v>
      </c>
      <c r="AE1998">
        <v>96386153.579999998</v>
      </c>
      <c r="AP1998" s="11">
        <v>5.0999999999999996</v>
      </c>
      <c r="AQ1998" t="s">
        <v>61</v>
      </c>
      <c r="AR1998">
        <f>VLOOKUP(AQ1998,MoodysRatingMapping!$A$3:$B$23,2,0)</f>
        <v>5.9500000000000011</v>
      </c>
      <c r="AS1998">
        <v>-2</v>
      </c>
      <c r="AT1998" s="11" t="s">
        <v>29</v>
      </c>
      <c r="AU1998" t="s">
        <v>84</v>
      </c>
      <c r="AV1998" s="15">
        <f>VLOOKUP(AU1998,'S&amp;PRatingMapping'!$A$3:$B$24,2,0)</f>
        <v>5.2857142857142856</v>
      </c>
      <c r="AW1998" t="s">
        <v>57</v>
      </c>
      <c r="AX1998">
        <v>119232895.18000001</v>
      </c>
      <c r="BI1998" s="11">
        <v>5.0999999999999996</v>
      </c>
      <c r="BJ1998" t="s">
        <v>61</v>
      </c>
      <c r="BK1998">
        <f>VLOOKUP(BJ1998,MoodysRatingMapping!$A$3:$B$23,2,0)</f>
        <v>5.9500000000000011</v>
      </c>
      <c r="BL1998">
        <v>-2</v>
      </c>
      <c r="BM1998" s="11" t="s">
        <v>29</v>
      </c>
      <c r="BN1998" t="s">
        <v>84</v>
      </c>
      <c r="BO1998" s="15">
        <f>VLOOKUP(BN1998,'S&amp;PRatingMapping'!$A$3:$B$24,2,0)</f>
        <v>5.2857142857142856</v>
      </c>
      <c r="BP1998" t="s">
        <v>57</v>
      </c>
      <c r="BQ1998">
        <v>118691238.77</v>
      </c>
      <c r="CB1998" t="s">
        <v>38</v>
      </c>
      <c r="CC1998" t="s">
        <v>61</v>
      </c>
      <c r="CD1998">
        <f>VLOOKUP(CC1998,MoodysRatingMapping!$A$3:$B$23,2,0)</f>
        <v>5.9500000000000011</v>
      </c>
      <c r="CE1998">
        <v>-2</v>
      </c>
      <c r="CF1998" s="11" t="s">
        <v>29</v>
      </c>
      <c r="CG1998" t="s">
        <v>84</v>
      </c>
      <c r="CH1998" s="15">
        <f>VLOOKUP(CG1998,'S&amp;PRatingMapping'!$A$3:$B$24,2,0)</f>
        <v>5.2857142857142856</v>
      </c>
      <c r="CI1998" t="s">
        <v>57</v>
      </c>
    </row>
    <row r="1999" spans="1:87" x14ac:dyDescent="0.25">
      <c r="A1999" s="2">
        <v>41820</v>
      </c>
      <c r="B1999">
        <v>8.1999999999999993</v>
      </c>
      <c r="C1999">
        <v>87781</v>
      </c>
      <c r="D1999">
        <v>9.9999999999999645E-2</v>
      </c>
      <c r="E1999">
        <v>1</v>
      </c>
      <c r="F1999">
        <v>0</v>
      </c>
      <c r="G1999">
        <v>0</v>
      </c>
      <c r="H1999">
        <v>0</v>
      </c>
      <c r="I1999">
        <v>4134475.69</v>
      </c>
      <c r="J1999" s="9" t="s">
        <v>39</v>
      </c>
      <c r="K1999">
        <v>9</v>
      </c>
      <c r="L1999" t="s">
        <v>41</v>
      </c>
      <c r="M1999">
        <v>4.2279999999999998</v>
      </c>
      <c r="N1999">
        <v>-2</v>
      </c>
      <c r="W1999" t="e">
        <f>VLOOKUP(V1999,MoodysRatingMapping!$A$3:$B$23,2,0)</f>
        <v>#N/A</v>
      </c>
      <c r="AA1999" s="7" t="e">
        <f>VLOOKUP(Z1999,'S&amp;PRatingMapping'!$A$3:$B$24,2,0)</f>
        <v>#N/A</v>
      </c>
      <c r="AC1999">
        <v>89879</v>
      </c>
      <c r="AD1999">
        <v>89879</v>
      </c>
      <c r="AE1999">
        <v>4063037.91</v>
      </c>
      <c r="AF1999" t="s">
        <v>39</v>
      </c>
      <c r="AG1999">
        <v>9</v>
      </c>
      <c r="AH1999" t="s">
        <v>41</v>
      </c>
      <c r="AI1999">
        <v>5.0253399999999999</v>
      </c>
      <c r="AJ1999">
        <v>-1</v>
      </c>
      <c r="AR1999" t="e">
        <f>VLOOKUP(AQ1999,MoodysRatingMapping!$A$3:$B$23,2,0)</f>
        <v>#N/A</v>
      </c>
      <c r="AV1999" s="15" t="e">
        <f>VLOOKUP(AU1999,'S&amp;PRatingMapping'!$A$3:$B$24,2,0)</f>
        <v>#N/A</v>
      </c>
      <c r="AX1999">
        <v>4062577.71</v>
      </c>
      <c r="AY1999" t="s">
        <v>39</v>
      </c>
      <c r="AZ1999">
        <v>9</v>
      </c>
      <c r="BA1999" t="s">
        <v>41</v>
      </c>
      <c r="BB1999">
        <v>5.9421300000000006</v>
      </c>
      <c r="BC1999">
        <v>-1</v>
      </c>
      <c r="BK1999" t="e">
        <f>VLOOKUP(BJ1999,MoodysRatingMapping!$A$3:$B$23,2,0)</f>
        <v>#N/A</v>
      </c>
      <c r="BO1999" s="15" t="e">
        <f>VLOOKUP(BN1999,'S&amp;PRatingMapping'!$A$3:$B$24,2,0)</f>
        <v>#N/A</v>
      </c>
      <c r="BQ1999">
        <v>4003619.63</v>
      </c>
      <c r="BR1999" s="11" t="s">
        <v>39</v>
      </c>
      <c r="BS1999">
        <v>9</v>
      </c>
      <c r="BT1999" t="s">
        <v>41</v>
      </c>
      <c r="BU1999">
        <v>6.1040700000000001</v>
      </c>
      <c r="BV1999">
        <v>-1</v>
      </c>
      <c r="CD1999" t="e">
        <f>VLOOKUP(CC1999,MoodysRatingMapping!$A$3:$B$23,2,0)</f>
        <v>#N/A</v>
      </c>
      <c r="CH1999" s="15" t="e">
        <f>VLOOKUP(CG1999,'S&amp;PRatingMapping'!$A$3:$B$24,2,0)</f>
        <v>#N/A</v>
      </c>
    </row>
    <row r="2000" spans="1:87" x14ac:dyDescent="0.25">
      <c r="A2000" s="2">
        <v>42429</v>
      </c>
      <c r="B2000">
        <v>5.2</v>
      </c>
      <c r="C2000">
        <v>87784</v>
      </c>
      <c r="D2000">
        <v>1.2</v>
      </c>
      <c r="E2000">
        <v>1</v>
      </c>
      <c r="F2000">
        <v>0</v>
      </c>
      <c r="G2000">
        <v>0</v>
      </c>
      <c r="H2000">
        <v>-3</v>
      </c>
      <c r="I2000">
        <v>1899314.16</v>
      </c>
      <c r="J2000" s="9" t="s">
        <v>30</v>
      </c>
      <c r="K2000">
        <v>1</v>
      </c>
      <c r="L2000" t="s">
        <v>41</v>
      </c>
      <c r="M2000">
        <v>0.73699999999999999</v>
      </c>
      <c r="N2000">
        <v>-5</v>
      </c>
      <c r="W2000" t="e">
        <f>VLOOKUP(V2000,MoodysRatingMapping!$A$3:$B$23,2,0)</f>
        <v>#N/A</v>
      </c>
      <c r="AA2000" s="7" t="e">
        <f>VLOOKUP(Z2000,'S&amp;PRatingMapping'!$A$3:$B$24,2,0)</f>
        <v>#N/A</v>
      </c>
      <c r="AC2000">
        <v>8996</v>
      </c>
      <c r="AD2000">
        <v>8996</v>
      </c>
      <c r="AE2000">
        <v>215893.19</v>
      </c>
      <c r="AF2000" t="s">
        <v>30</v>
      </c>
      <c r="AG2000">
        <v>1</v>
      </c>
      <c r="AH2000" t="s">
        <v>41</v>
      </c>
      <c r="AI2000">
        <v>5.3620000000000008E-2</v>
      </c>
      <c r="AJ2000">
        <v>-3</v>
      </c>
      <c r="AR2000" t="e">
        <f>VLOOKUP(AQ2000,MoodysRatingMapping!$A$3:$B$23,2,0)</f>
        <v>#N/A</v>
      </c>
      <c r="AV2000" s="15" t="e">
        <f>VLOOKUP(AU2000,'S&amp;PRatingMapping'!$A$3:$B$24,2,0)</f>
        <v>#N/A</v>
      </c>
      <c r="AX2000">
        <v>34643.9</v>
      </c>
      <c r="AY2000" t="s">
        <v>30</v>
      </c>
      <c r="AZ2000">
        <v>1</v>
      </c>
      <c r="BA2000" t="s">
        <v>41</v>
      </c>
      <c r="BB2000">
        <v>4.1770000000000002E-2</v>
      </c>
      <c r="BC2000">
        <v>-3</v>
      </c>
      <c r="BK2000" t="e">
        <f>VLOOKUP(BJ2000,MoodysRatingMapping!$A$3:$B$23,2,0)</f>
        <v>#N/A</v>
      </c>
      <c r="BO2000" s="15" t="e">
        <f>VLOOKUP(BN2000,'S&amp;PRatingMapping'!$A$3:$B$24,2,0)</f>
        <v>#N/A</v>
      </c>
      <c r="BQ2000">
        <v>257576.56</v>
      </c>
      <c r="BR2000" s="11" t="s">
        <v>30</v>
      </c>
      <c r="BS2000">
        <v>1</v>
      </c>
      <c r="BT2000" t="s">
        <v>41</v>
      </c>
      <c r="BU2000">
        <v>3.2139999999999988E-2</v>
      </c>
      <c r="BV2000">
        <v>-3</v>
      </c>
      <c r="CD2000" t="e">
        <f>VLOOKUP(CC2000,MoodysRatingMapping!$A$3:$B$23,2,0)</f>
        <v>#N/A</v>
      </c>
      <c r="CH2000" s="15" t="e">
        <f>VLOOKUP(CG2000,'S&amp;PRatingMapping'!$A$3:$B$24,2,0)</f>
        <v>#N/A</v>
      </c>
    </row>
    <row r="2001" spans="1:87" x14ac:dyDescent="0.25">
      <c r="A2001" s="2">
        <v>42521</v>
      </c>
      <c r="B2001">
        <v>6.2</v>
      </c>
      <c r="C2001">
        <v>87784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36971.78</v>
      </c>
      <c r="J2001" s="9" t="s">
        <v>30</v>
      </c>
      <c r="K2001">
        <v>1</v>
      </c>
      <c r="L2001" t="s">
        <v>41</v>
      </c>
      <c r="M2001">
        <v>0.51670000000000005</v>
      </c>
      <c r="N2001">
        <v>-7</v>
      </c>
      <c r="W2001" t="e">
        <f>VLOOKUP(V2001,MoodysRatingMapping!$A$3:$B$23,2,0)</f>
        <v>#N/A</v>
      </c>
      <c r="AA2001" s="7" t="e">
        <f>VLOOKUP(Z2001,'S&amp;PRatingMapping'!$A$3:$B$24,2,0)</f>
        <v>#N/A</v>
      </c>
      <c r="AC2001">
        <v>89963</v>
      </c>
      <c r="AD2001">
        <v>89963</v>
      </c>
      <c r="AE2001">
        <v>269636.61</v>
      </c>
      <c r="AF2001" t="s">
        <v>30</v>
      </c>
      <c r="AG2001">
        <v>1</v>
      </c>
      <c r="AH2001" t="s">
        <v>41</v>
      </c>
      <c r="AI2001">
        <v>6.071E-2</v>
      </c>
      <c r="AJ2001">
        <v>-5</v>
      </c>
      <c r="AR2001" t="e">
        <f>VLOOKUP(AQ2001,MoodysRatingMapping!$A$3:$B$23,2,0)</f>
        <v>#N/A</v>
      </c>
      <c r="AV2001" s="15" t="e">
        <f>VLOOKUP(AU2001,'S&amp;PRatingMapping'!$A$3:$B$24,2,0)</f>
        <v>#N/A</v>
      </c>
      <c r="AX2001">
        <v>2057788.64</v>
      </c>
      <c r="AY2001" t="s">
        <v>30</v>
      </c>
      <c r="AZ2001">
        <v>1</v>
      </c>
      <c r="BA2001" t="s">
        <v>41</v>
      </c>
      <c r="BB2001">
        <v>6.1420000000000002E-2</v>
      </c>
      <c r="BC2001">
        <v>-5</v>
      </c>
      <c r="BK2001" t="e">
        <f>VLOOKUP(BJ2001,MoodysRatingMapping!$A$3:$B$23,2,0)</f>
        <v>#N/A</v>
      </c>
      <c r="BO2001" s="15" t="e">
        <f>VLOOKUP(BN2001,'S&amp;PRatingMapping'!$A$3:$B$24,2,0)</f>
        <v>#N/A</v>
      </c>
      <c r="BQ2001">
        <v>1899314.16</v>
      </c>
      <c r="BR2001" s="11" t="s">
        <v>30</v>
      </c>
      <c r="BS2001">
        <v>1</v>
      </c>
      <c r="BT2001" t="s">
        <v>41</v>
      </c>
      <c r="BU2001">
        <v>7.307000000000001E-2</v>
      </c>
      <c r="BV2001">
        <v>-5</v>
      </c>
      <c r="CD2001" t="e">
        <f>VLOOKUP(CC2001,MoodysRatingMapping!$A$3:$B$23,2,0)</f>
        <v>#N/A</v>
      </c>
      <c r="CH2001" s="15" t="e">
        <f>VLOOKUP(CG2001,'S&amp;PRatingMapping'!$A$3:$B$24,2,0)</f>
        <v>#N/A</v>
      </c>
    </row>
    <row r="2002" spans="1:87" x14ac:dyDescent="0.25">
      <c r="A2002" s="2">
        <v>42094</v>
      </c>
      <c r="B2002">
        <v>4</v>
      </c>
      <c r="C2002">
        <v>87806</v>
      </c>
      <c r="D2002">
        <v>0.70000000000000018</v>
      </c>
      <c r="E2002">
        <v>1</v>
      </c>
      <c r="F2002">
        <v>0</v>
      </c>
      <c r="G2002">
        <v>0</v>
      </c>
      <c r="H2002">
        <v>0</v>
      </c>
      <c r="I2002">
        <v>1904761.9</v>
      </c>
      <c r="J2002" s="9">
        <v>5.0999999999999996</v>
      </c>
      <c r="K2002">
        <v>5</v>
      </c>
      <c r="L2002" t="s">
        <v>41</v>
      </c>
      <c r="M2002">
        <v>0.3634</v>
      </c>
      <c r="N2002">
        <v>1</v>
      </c>
      <c r="Q2002" s="11">
        <v>3.3</v>
      </c>
      <c r="R2002" t="s">
        <v>41</v>
      </c>
      <c r="S2002">
        <v>1.299274</v>
      </c>
      <c r="T2002">
        <v>-1</v>
      </c>
      <c r="U2002" s="11">
        <v>3.3</v>
      </c>
      <c r="V2002" t="s">
        <v>58</v>
      </c>
      <c r="W2002">
        <f>VLOOKUP(V2002,MoodysRatingMapping!$A$3:$B$23,2,0)</f>
        <v>5.0500000000000007</v>
      </c>
      <c r="X2002">
        <v>-1</v>
      </c>
      <c r="Y2002">
        <v>3.3</v>
      </c>
      <c r="Z2002" t="s">
        <v>81</v>
      </c>
      <c r="AA2002" s="7">
        <f>VLOOKUP(Z2002,'S&amp;PRatingMapping'!$A$3:$B$24,2,0)</f>
        <v>4.8571428571428568</v>
      </c>
      <c r="AC2002">
        <v>89971</v>
      </c>
      <c r="AD2002">
        <v>89971</v>
      </c>
      <c r="AE2002">
        <v>2857142.87</v>
      </c>
      <c r="AF2002" t="s">
        <v>38</v>
      </c>
      <c r="AG2002">
        <v>5</v>
      </c>
      <c r="AH2002" t="s">
        <v>41</v>
      </c>
      <c r="AI2002">
        <v>0.33079999999999998</v>
      </c>
      <c r="AJ2002">
        <v>2</v>
      </c>
      <c r="AL2002" t="s">
        <v>43</v>
      </c>
      <c r="AM2002" t="s">
        <v>41</v>
      </c>
      <c r="AN2002">
        <v>118.4744</v>
      </c>
      <c r="AO2002">
        <v>0</v>
      </c>
      <c r="AP2002" s="11">
        <v>3.3</v>
      </c>
      <c r="AQ2002" t="s">
        <v>58</v>
      </c>
      <c r="AR2002">
        <f>VLOOKUP(AQ2002,MoodysRatingMapping!$A$3:$B$23,2,0)</f>
        <v>5.0500000000000007</v>
      </c>
      <c r="AS2002">
        <v>0</v>
      </c>
      <c r="AT2002" s="11">
        <v>3.3</v>
      </c>
      <c r="AU2002" t="s">
        <v>81</v>
      </c>
      <c r="AV2002" s="15">
        <f>VLOOKUP(AU2002,'S&amp;PRatingMapping'!$A$3:$B$24,2,0)</f>
        <v>4.8571428571428568</v>
      </c>
      <c r="AX2002">
        <v>6476190.4900000002</v>
      </c>
      <c r="AY2002" t="s">
        <v>38</v>
      </c>
      <c r="AZ2002">
        <v>5</v>
      </c>
      <c r="BA2002" t="s">
        <v>41</v>
      </c>
      <c r="BB2002">
        <v>0.37341000000000002</v>
      </c>
      <c r="BC2002">
        <v>2</v>
      </c>
      <c r="BE2002" s="11">
        <v>3.3</v>
      </c>
      <c r="BF2002" t="s">
        <v>41</v>
      </c>
      <c r="BG2002">
        <v>99.074012999999994</v>
      </c>
      <c r="BH2002">
        <v>0</v>
      </c>
      <c r="BI2002" s="11">
        <v>3.3</v>
      </c>
      <c r="BJ2002" t="s">
        <v>58</v>
      </c>
      <c r="BK2002">
        <f>VLOOKUP(BJ2002,MoodysRatingMapping!$A$3:$B$23,2,0)</f>
        <v>5.0500000000000007</v>
      </c>
      <c r="BL2002">
        <v>0</v>
      </c>
      <c r="BM2002" s="11">
        <v>3.3</v>
      </c>
      <c r="BN2002" t="s">
        <v>81</v>
      </c>
      <c r="BO2002" s="15">
        <f>VLOOKUP(BN2002,'S&amp;PRatingMapping'!$A$3:$B$24,2,0)</f>
        <v>4.8571428571428568</v>
      </c>
      <c r="BQ2002">
        <v>8571428.5700000003</v>
      </c>
      <c r="BR2002" s="11">
        <v>5.2</v>
      </c>
      <c r="BS2002">
        <v>6</v>
      </c>
      <c r="BT2002" t="s">
        <v>41</v>
      </c>
      <c r="BU2002">
        <v>0.47012999999999999</v>
      </c>
      <c r="BV2002">
        <v>3</v>
      </c>
      <c r="BX2002" t="s">
        <v>43</v>
      </c>
      <c r="BY2002" t="s">
        <v>41</v>
      </c>
      <c r="BZ2002">
        <v>107.762529</v>
      </c>
      <c r="CA2002">
        <v>0</v>
      </c>
      <c r="CB2002" t="s">
        <v>43</v>
      </c>
      <c r="CC2002" t="s">
        <v>58</v>
      </c>
      <c r="CD2002">
        <f>VLOOKUP(CC2002,MoodysRatingMapping!$A$3:$B$23,2,0)</f>
        <v>5.0500000000000007</v>
      </c>
      <c r="CE2002">
        <v>0</v>
      </c>
      <c r="CF2002" s="11">
        <v>3.3</v>
      </c>
      <c r="CG2002" t="s">
        <v>81</v>
      </c>
      <c r="CH2002" s="15">
        <f>VLOOKUP(CG2002,'S&amp;PRatingMapping'!$A$3:$B$24,2,0)</f>
        <v>4.8571428571428568</v>
      </c>
    </row>
    <row r="2003" spans="1:87" x14ac:dyDescent="0.25">
      <c r="A2003" s="2">
        <v>42094</v>
      </c>
      <c r="B2003">
        <v>4</v>
      </c>
      <c r="C2003">
        <v>87807</v>
      </c>
      <c r="D2003">
        <v>0.70000000000000018</v>
      </c>
      <c r="E2003">
        <v>1</v>
      </c>
      <c r="F2003">
        <v>0</v>
      </c>
      <c r="G2003">
        <v>0</v>
      </c>
      <c r="H2003">
        <v>0</v>
      </c>
      <c r="I2003">
        <v>16037.72</v>
      </c>
      <c r="J2003" s="9">
        <v>5.0999999999999996</v>
      </c>
      <c r="K2003">
        <v>5</v>
      </c>
      <c r="L2003" t="s">
        <v>41</v>
      </c>
      <c r="M2003">
        <v>0.3634</v>
      </c>
      <c r="N2003">
        <v>1</v>
      </c>
      <c r="Q2003" s="11">
        <v>3.3</v>
      </c>
      <c r="R2003" t="s">
        <v>41</v>
      </c>
      <c r="S2003">
        <v>1.299274</v>
      </c>
      <c r="T2003">
        <v>-1</v>
      </c>
      <c r="U2003" s="11">
        <v>3.2</v>
      </c>
      <c r="V2003" t="s">
        <v>59</v>
      </c>
      <c r="W2003">
        <f>VLOOKUP(V2003,MoodysRatingMapping!$A$3:$B$23,2,0)</f>
        <v>4.6000000000000005</v>
      </c>
      <c r="X2003">
        <v>-1</v>
      </c>
      <c r="Y2003">
        <v>3.3</v>
      </c>
      <c r="Z2003" t="s">
        <v>81</v>
      </c>
      <c r="AA2003" s="7">
        <f>VLOOKUP(Z2003,'S&amp;PRatingMapping'!$A$3:$B$24,2,0)</f>
        <v>4.8571428571428568</v>
      </c>
      <c r="AC2003">
        <v>89987</v>
      </c>
      <c r="AD2003">
        <v>89987</v>
      </c>
      <c r="AE2003">
        <v>16037.72</v>
      </c>
      <c r="AF2003" t="s">
        <v>29</v>
      </c>
      <c r="AG2003">
        <v>4</v>
      </c>
      <c r="AH2003" t="s">
        <v>41</v>
      </c>
      <c r="AI2003">
        <v>0.26408999999999999</v>
      </c>
      <c r="AJ2003">
        <v>1</v>
      </c>
      <c r="AL2003" t="s">
        <v>43</v>
      </c>
      <c r="AM2003" t="s">
        <v>41</v>
      </c>
      <c r="AN2003">
        <v>90.242558000000002</v>
      </c>
      <c r="AO2003">
        <v>0</v>
      </c>
      <c r="AP2003" s="11">
        <v>3.2</v>
      </c>
      <c r="AQ2003" t="s">
        <v>59</v>
      </c>
      <c r="AR2003">
        <f>VLOOKUP(AQ2003,MoodysRatingMapping!$A$3:$B$23,2,0)</f>
        <v>4.6000000000000005</v>
      </c>
      <c r="AS2003">
        <v>0</v>
      </c>
      <c r="AT2003" s="11">
        <v>3.3</v>
      </c>
      <c r="AU2003" t="s">
        <v>81</v>
      </c>
      <c r="AV2003" s="15">
        <f>VLOOKUP(AU2003,'S&amp;PRatingMapping'!$A$3:$B$24,2,0)</f>
        <v>4.8571428571428568</v>
      </c>
      <c r="AX2003">
        <v>16037.72</v>
      </c>
      <c r="AY2003" t="s">
        <v>35</v>
      </c>
      <c r="AZ2003">
        <v>3</v>
      </c>
      <c r="BA2003" t="s">
        <v>41</v>
      </c>
      <c r="BB2003">
        <v>0.19017000000000001</v>
      </c>
      <c r="BC2003">
        <v>0</v>
      </c>
      <c r="BE2003" s="11">
        <v>3.3</v>
      </c>
      <c r="BF2003" t="s">
        <v>41</v>
      </c>
      <c r="BG2003">
        <v>97.253446999999994</v>
      </c>
      <c r="BH2003">
        <v>0</v>
      </c>
      <c r="BI2003" s="11">
        <v>3.2</v>
      </c>
      <c r="BJ2003" t="s">
        <v>59</v>
      </c>
      <c r="BK2003">
        <f>VLOOKUP(BJ2003,MoodysRatingMapping!$A$3:$B$23,2,0)</f>
        <v>4.6000000000000005</v>
      </c>
      <c r="BL2003">
        <v>0</v>
      </c>
      <c r="BM2003" s="11">
        <v>3.3</v>
      </c>
      <c r="BN2003" t="s">
        <v>81</v>
      </c>
      <c r="BO2003" s="15">
        <f>VLOOKUP(BN2003,'S&amp;PRatingMapping'!$A$3:$B$24,2,0)</f>
        <v>4.8571428571428568</v>
      </c>
      <c r="BQ2003">
        <v>16037.72</v>
      </c>
      <c r="BR2003" s="11">
        <v>3.1</v>
      </c>
      <c r="BS2003">
        <v>3</v>
      </c>
      <c r="BT2003" t="s">
        <v>41</v>
      </c>
      <c r="BU2003">
        <v>0.21682000000000001</v>
      </c>
      <c r="BV2003">
        <v>0</v>
      </c>
      <c r="BX2003" t="s">
        <v>43</v>
      </c>
      <c r="BY2003" t="s">
        <v>41</v>
      </c>
      <c r="BZ2003">
        <v>102.848654</v>
      </c>
      <c r="CA2003">
        <v>0</v>
      </c>
      <c r="CB2003" t="s">
        <v>45</v>
      </c>
      <c r="CC2003" t="s">
        <v>59</v>
      </c>
      <c r="CD2003">
        <f>VLOOKUP(CC2003,MoodysRatingMapping!$A$3:$B$23,2,0)</f>
        <v>4.6000000000000005</v>
      </c>
      <c r="CE2003">
        <v>0</v>
      </c>
      <c r="CF2003" s="11">
        <v>3.3</v>
      </c>
      <c r="CG2003" t="s">
        <v>81</v>
      </c>
      <c r="CH2003" s="15">
        <f>VLOOKUP(CG2003,'S&amp;PRatingMapping'!$A$3:$B$24,2,0)</f>
        <v>4.8571428571428568</v>
      </c>
    </row>
    <row r="2004" spans="1:87" x14ac:dyDescent="0.25">
      <c r="A2004" s="2">
        <v>42185</v>
      </c>
      <c r="B2004">
        <v>4</v>
      </c>
      <c r="C2004">
        <v>87813</v>
      </c>
      <c r="D2004">
        <v>0.70000000000000018</v>
      </c>
      <c r="E2004">
        <v>1</v>
      </c>
      <c r="F2004">
        <v>0</v>
      </c>
      <c r="G2004">
        <v>0</v>
      </c>
      <c r="H2004">
        <v>0</v>
      </c>
      <c r="I2004">
        <v>5714285.71</v>
      </c>
      <c r="J2004" s="9">
        <v>5.2</v>
      </c>
      <c r="K2004">
        <v>6</v>
      </c>
      <c r="L2004" t="s">
        <v>41</v>
      </c>
      <c r="M2004">
        <v>0.54600000000000004</v>
      </c>
      <c r="N2004">
        <v>2</v>
      </c>
      <c r="Q2004" s="11">
        <v>3.3</v>
      </c>
      <c r="R2004" t="s">
        <v>41</v>
      </c>
      <c r="S2004">
        <v>18.12677</v>
      </c>
      <c r="T2004">
        <v>-1</v>
      </c>
      <c r="U2004" s="11">
        <v>3.3</v>
      </c>
      <c r="V2004" t="s">
        <v>58</v>
      </c>
      <c r="W2004">
        <f>VLOOKUP(V2004,MoodysRatingMapping!$A$3:$B$23,2,0)</f>
        <v>5.0500000000000007</v>
      </c>
      <c r="X2004">
        <v>-1</v>
      </c>
      <c r="Y2004">
        <v>3.3</v>
      </c>
      <c r="Z2004" t="s">
        <v>81</v>
      </c>
      <c r="AA2004" s="7">
        <f>VLOOKUP(Z2004,'S&amp;PRatingMapping'!$A$3:$B$24,2,0)</f>
        <v>4.8571428571428568</v>
      </c>
      <c r="AC2004">
        <v>937</v>
      </c>
      <c r="AD2004">
        <v>937</v>
      </c>
      <c r="AE2004">
        <v>1904761.92</v>
      </c>
      <c r="AF2004" t="s">
        <v>35</v>
      </c>
      <c r="AG2004">
        <v>3</v>
      </c>
      <c r="AH2004" t="s">
        <v>41</v>
      </c>
      <c r="AI2004">
        <v>0.21682000000000001</v>
      </c>
      <c r="AJ2004">
        <v>0</v>
      </c>
      <c r="AL2004" t="s">
        <v>43</v>
      </c>
      <c r="AM2004" t="s">
        <v>41</v>
      </c>
      <c r="AN2004">
        <v>102.848654</v>
      </c>
      <c r="AO2004">
        <v>0</v>
      </c>
      <c r="AP2004" s="11">
        <v>3.3</v>
      </c>
      <c r="AQ2004" t="s">
        <v>58</v>
      </c>
      <c r="AR2004">
        <f>VLOOKUP(AQ2004,MoodysRatingMapping!$A$3:$B$23,2,0)</f>
        <v>5.0500000000000007</v>
      </c>
      <c r="AS2004">
        <v>0</v>
      </c>
      <c r="AT2004" s="11">
        <v>3.3</v>
      </c>
      <c r="AU2004" t="s">
        <v>81</v>
      </c>
      <c r="AV2004" s="15">
        <f>VLOOKUP(AU2004,'S&amp;PRatingMapping'!$A$3:$B$24,2,0)</f>
        <v>4.8571428571428568</v>
      </c>
      <c r="AX2004">
        <v>1904761.92</v>
      </c>
      <c r="AY2004" t="s">
        <v>29</v>
      </c>
      <c r="AZ2004">
        <v>4</v>
      </c>
      <c r="BA2004" t="s">
        <v>41</v>
      </c>
      <c r="BB2004">
        <v>0.24840999999999999</v>
      </c>
      <c r="BC2004">
        <v>1</v>
      </c>
      <c r="BE2004" s="11">
        <v>3.3</v>
      </c>
      <c r="BF2004" t="s">
        <v>41</v>
      </c>
      <c r="BG2004">
        <v>95.323527999999996</v>
      </c>
      <c r="BH2004">
        <v>0</v>
      </c>
      <c r="BI2004" s="11">
        <v>3.3</v>
      </c>
      <c r="BJ2004" t="s">
        <v>58</v>
      </c>
      <c r="BK2004">
        <f>VLOOKUP(BJ2004,MoodysRatingMapping!$A$3:$B$23,2,0)</f>
        <v>5.0500000000000007</v>
      </c>
      <c r="BL2004">
        <v>0</v>
      </c>
      <c r="BM2004" s="11">
        <v>3.3</v>
      </c>
      <c r="BN2004" t="s">
        <v>81</v>
      </c>
      <c r="BO2004" s="15">
        <f>VLOOKUP(BN2004,'S&amp;PRatingMapping'!$A$3:$B$24,2,0)</f>
        <v>4.8571428571428568</v>
      </c>
      <c r="BQ2004">
        <v>3809523.83</v>
      </c>
      <c r="BR2004" s="11" t="s">
        <v>29</v>
      </c>
      <c r="BS2004">
        <v>4</v>
      </c>
      <c r="BT2004" t="s">
        <v>41</v>
      </c>
      <c r="BU2004">
        <v>0.24215</v>
      </c>
      <c r="BV2004">
        <v>1</v>
      </c>
      <c r="BX2004" t="s">
        <v>43</v>
      </c>
      <c r="BY2004" t="s">
        <v>41</v>
      </c>
      <c r="BZ2004">
        <v>103.890619</v>
      </c>
      <c r="CA2004">
        <v>0</v>
      </c>
      <c r="CB2004" t="s">
        <v>43</v>
      </c>
      <c r="CC2004" t="s">
        <v>58</v>
      </c>
      <c r="CD2004">
        <f>VLOOKUP(CC2004,MoodysRatingMapping!$A$3:$B$23,2,0)</f>
        <v>5.0500000000000007</v>
      </c>
      <c r="CE2004">
        <v>0</v>
      </c>
      <c r="CF2004" s="11">
        <v>3.3</v>
      </c>
      <c r="CG2004" t="s">
        <v>81</v>
      </c>
      <c r="CH2004" s="15">
        <f>VLOOKUP(CG2004,'S&amp;PRatingMapping'!$A$3:$B$24,2,0)</f>
        <v>4.8571428571428568</v>
      </c>
    </row>
    <row r="2005" spans="1:87" x14ac:dyDescent="0.25">
      <c r="A2005" s="2">
        <v>42094</v>
      </c>
      <c r="B2005">
        <v>4</v>
      </c>
      <c r="C2005">
        <v>87817</v>
      </c>
      <c r="D2005">
        <v>0.70000000000000018</v>
      </c>
      <c r="E2005">
        <v>1</v>
      </c>
      <c r="F2005">
        <v>0</v>
      </c>
      <c r="G2005">
        <v>0</v>
      </c>
      <c r="H2005">
        <v>0</v>
      </c>
      <c r="I2005">
        <v>9523809.5199999996</v>
      </c>
      <c r="J2005" s="9">
        <v>5.0999999999999996</v>
      </c>
      <c r="K2005">
        <v>5</v>
      </c>
      <c r="L2005" t="s">
        <v>41</v>
      </c>
      <c r="M2005">
        <v>0.3634</v>
      </c>
      <c r="N2005">
        <v>1</v>
      </c>
      <c r="Q2005" s="11">
        <v>3.3</v>
      </c>
      <c r="R2005" t="s">
        <v>41</v>
      </c>
      <c r="S2005">
        <v>1.299274</v>
      </c>
      <c r="T2005">
        <v>-1</v>
      </c>
      <c r="U2005" s="11">
        <v>3.2</v>
      </c>
      <c r="V2005" t="s">
        <v>59</v>
      </c>
      <c r="W2005">
        <f>VLOOKUP(V2005,MoodysRatingMapping!$A$3:$B$23,2,0)</f>
        <v>4.6000000000000005</v>
      </c>
      <c r="X2005">
        <v>-1</v>
      </c>
      <c r="Y2005">
        <v>3.3</v>
      </c>
      <c r="Z2005" t="s">
        <v>81</v>
      </c>
      <c r="AA2005" s="7">
        <f>VLOOKUP(Z2005,'S&amp;PRatingMapping'!$A$3:$B$24,2,0)</f>
        <v>4.8571428571428568</v>
      </c>
      <c r="AC2005">
        <v>991</v>
      </c>
      <c r="AD2005">
        <v>991</v>
      </c>
      <c r="AE2005">
        <v>5714285.7199999997</v>
      </c>
      <c r="AF2005" t="s">
        <v>38</v>
      </c>
      <c r="AG2005">
        <v>5</v>
      </c>
      <c r="AH2005" t="s">
        <v>41</v>
      </c>
      <c r="AI2005">
        <v>0.33079999999999998</v>
      </c>
      <c r="AJ2005">
        <v>2</v>
      </c>
      <c r="AL2005" t="s">
        <v>43</v>
      </c>
      <c r="AM2005" t="s">
        <v>41</v>
      </c>
      <c r="AN2005">
        <v>118.4744</v>
      </c>
      <c r="AO2005">
        <v>0</v>
      </c>
      <c r="AP2005" s="11">
        <v>3.2</v>
      </c>
      <c r="AQ2005" t="s">
        <v>59</v>
      </c>
      <c r="AR2005">
        <f>VLOOKUP(AQ2005,MoodysRatingMapping!$A$3:$B$23,2,0)</f>
        <v>4.6000000000000005</v>
      </c>
      <c r="AS2005">
        <v>0</v>
      </c>
      <c r="AT2005" s="11">
        <v>3.3</v>
      </c>
      <c r="AU2005" t="s">
        <v>81</v>
      </c>
      <c r="AV2005" s="15">
        <f>VLOOKUP(AU2005,'S&amp;PRatingMapping'!$A$3:$B$24,2,0)</f>
        <v>4.8571428571428568</v>
      </c>
      <c r="AX2005">
        <v>10857142.859999999</v>
      </c>
      <c r="AY2005" t="s">
        <v>38</v>
      </c>
      <c r="AZ2005">
        <v>5</v>
      </c>
      <c r="BA2005" t="s">
        <v>41</v>
      </c>
      <c r="BB2005">
        <v>0.37341000000000002</v>
      </c>
      <c r="BC2005">
        <v>2</v>
      </c>
      <c r="BE2005" s="11">
        <v>3.3</v>
      </c>
      <c r="BF2005" t="s">
        <v>41</v>
      </c>
      <c r="BG2005">
        <v>99.074012999999994</v>
      </c>
      <c r="BH2005">
        <v>0</v>
      </c>
      <c r="BI2005" s="11">
        <v>3.2</v>
      </c>
      <c r="BJ2005" t="s">
        <v>59</v>
      </c>
      <c r="BK2005">
        <f>VLOOKUP(BJ2005,MoodysRatingMapping!$A$3:$B$23,2,0)</f>
        <v>4.6000000000000005</v>
      </c>
      <c r="BL2005">
        <v>0</v>
      </c>
      <c r="BM2005" s="11">
        <v>3.3</v>
      </c>
      <c r="BN2005" t="s">
        <v>81</v>
      </c>
      <c r="BO2005" s="15">
        <f>VLOOKUP(BN2005,'S&amp;PRatingMapping'!$A$3:$B$24,2,0)</f>
        <v>4.8571428571428568</v>
      </c>
      <c r="BQ2005">
        <v>12380952.380000001</v>
      </c>
      <c r="BR2005" s="11">
        <v>5.2</v>
      </c>
      <c r="BS2005">
        <v>6</v>
      </c>
      <c r="BT2005" t="s">
        <v>41</v>
      </c>
      <c r="BU2005">
        <v>0.47012999999999999</v>
      </c>
      <c r="BV2005">
        <v>3</v>
      </c>
      <c r="BX2005" t="s">
        <v>43</v>
      </c>
      <c r="BY2005" t="s">
        <v>41</v>
      </c>
      <c r="BZ2005">
        <v>107.762529</v>
      </c>
      <c r="CA2005">
        <v>0</v>
      </c>
      <c r="CB2005" t="s">
        <v>45</v>
      </c>
      <c r="CC2005" t="s">
        <v>59</v>
      </c>
      <c r="CD2005">
        <f>VLOOKUP(CC2005,MoodysRatingMapping!$A$3:$B$23,2,0)</f>
        <v>4.6000000000000005</v>
      </c>
      <c r="CE2005">
        <v>0</v>
      </c>
      <c r="CF2005" s="11">
        <v>3.3</v>
      </c>
      <c r="CG2005" t="s">
        <v>81</v>
      </c>
      <c r="CH2005" s="15">
        <f>VLOOKUP(CG2005,'S&amp;PRatingMapping'!$A$3:$B$24,2,0)</f>
        <v>4.8571428571428568</v>
      </c>
    </row>
    <row r="2006" spans="1:87" x14ac:dyDescent="0.25">
      <c r="A2006" s="2">
        <v>41943</v>
      </c>
      <c r="B2006">
        <v>5.2</v>
      </c>
      <c r="C2006">
        <v>87818</v>
      </c>
      <c r="D2006">
        <v>0.10000000000000051</v>
      </c>
      <c r="E2006">
        <v>1</v>
      </c>
      <c r="F2006">
        <v>0</v>
      </c>
      <c r="G2006">
        <v>0</v>
      </c>
      <c r="H2006">
        <v>0</v>
      </c>
      <c r="I2006">
        <v>66666666.600000001</v>
      </c>
      <c r="J2006" s="9" t="s">
        <v>29</v>
      </c>
      <c r="K2006">
        <v>4</v>
      </c>
      <c r="L2006" t="s">
        <v>41</v>
      </c>
      <c r="M2006">
        <v>0.24215</v>
      </c>
      <c r="N2006">
        <v>-2</v>
      </c>
      <c r="Q2006" s="11">
        <v>3.3</v>
      </c>
      <c r="R2006" t="s">
        <v>41</v>
      </c>
      <c r="S2006">
        <v>13.896190000000001</v>
      </c>
      <c r="T2006">
        <v>-3</v>
      </c>
      <c r="U2006" s="11">
        <v>3.3</v>
      </c>
      <c r="V2006" t="s">
        <v>58</v>
      </c>
      <c r="W2006">
        <f>VLOOKUP(V2006,MoodysRatingMapping!$A$3:$B$23,2,0)</f>
        <v>5.0500000000000007</v>
      </c>
      <c r="X2006">
        <v>-3</v>
      </c>
      <c r="Y2006">
        <v>3.3</v>
      </c>
      <c r="Z2006" t="s">
        <v>81</v>
      </c>
      <c r="AA2006" s="7">
        <f>VLOOKUP(Z2006,'S&amp;PRatingMapping'!$A$3:$B$24,2,0)</f>
        <v>4.8571428571428568</v>
      </c>
      <c r="AC2006">
        <v>913</v>
      </c>
      <c r="AD2006">
        <v>913</v>
      </c>
      <c r="AE2006">
        <v>66666666.600000001</v>
      </c>
      <c r="AF2006" t="s">
        <v>38</v>
      </c>
      <c r="AG2006">
        <v>5</v>
      </c>
      <c r="AH2006" t="s">
        <v>41</v>
      </c>
      <c r="AI2006">
        <v>0.33079999999999998</v>
      </c>
      <c r="AJ2006">
        <v>0</v>
      </c>
      <c r="AL2006" t="s">
        <v>43</v>
      </c>
      <c r="AM2006" t="s">
        <v>41</v>
      </c>
      <c r="AN2006">
        <v>118.4744</v>
      </c>
      <c r="AO2006">
        <v>-2</v>
      </c>
      <c r="AP2006" s="11">
        <v>3.3</v>
      </c>
      <c r="AQ2006" t="s">
        <v>58</v>
      </c>
      <c r="AR2006">
        <f>VLOOKUP(AQ2006,MoodysRatingMapping!$A$3:$B$23,2,0)</f>
        <v>5.0500000000000007</v>
      </c>
      <c r="AS2006">
        <v>-2</v>
      </c>
      <c r="AT2006" s="11">
        <v>3.3</v>
      </c>
      <c r="AU2006" t="s">
        <v>81</v>
      </c>
      <c r="AV2006" s="15">
        <f>VLOOKUP(AU2006,'S&amp;PRatingMapping'!$A$3:$B$24,2,0)</f>
        <v>4.8571428571428568</v>
      </c>
      <c r="AX2006">
        <v>66666666.600000001</v>
      </c>
      <c r="AY2006" t="s">
        <v>38</v>
      </c>
      <c r="AZ2006">
        <v>5</v>
      </c>
      <c r="BA2006" t="s">
        <v>41</v>
      </c>
      <c r="BB2006">
        <v>0.37341000000000002</v>
      </c>
      <c r="BC2006">
        <v>0</v>
      </c>
      <c r="BE2006" s="11">
        <v>3.3</v>
      </c>
      <c r="BF2006" t="s">
        <v>41</v>
      </c>
      <c r="BG2006">
        <v>99.074012999999994</v>
      </c>
      <c r="BH2006">
        <v>-2</v>
      </c>
      <c r="BI2006" s="11">
        <v>3.3</v>
      </c>
      <c r="BJ2006" t="s">
        <v>58</v>
      </c>
      <c r="BK2006">
        <f>VLOOKUP(BJ2006,MoodysRatingMapping!$A$3:$B$23,2,0)</f>
        <v>5.0500000000000007</v>
      </c>
      <c r="BL2006">
        <v>-2</v>
      </c>
      <c r="BM2006" s="11">
        <v>3.3</v>
      </c>
      <c r="BN2006" t="s">
        <v>81</v>
      </c>
      <c r="BO2006" s="15">
        <f>VLOOKUP(BN2006,'S&amp;PRatingMapping'!$A$3:$B$24,2,0)</f>
        <v>4.8571428571428568</v>
      </c>
      <c r="BQ2006">
        <v>66666666.600000001</v>
      </c>
      <c r="BR2006" s="11">
        <v>5.2</v>
      </c>
      <c r="BS2006">
        <v>6</v>
      </c>
      <c r="BT2006" t="s">
        <v>41</v>
      </c>
      <c r="BU2006">
        <v>0.47012999999999999</v>
      </c>
      <c r="BV2006">
        <v>1</v>
      </c>
      <c r="BX2006" t="s">
        <v>43</v>
      </c>
      <c r="BY2006" t="s">
        <v>41</v>
      </c>
      <c r="BZ2006">
        <v>107.762529</v>
      </c>
      <c r="CA2006">
        <v>-2</v>
      </c>
      <c r="CB2006" t="s">
        <v>43</v>
      </c>
      <c r="CC2006" t="s">
        <v>58</v>
      </c>
      <c r="CD2006">
        <f>VLOOKUP(CC2006,MoodysRatingMapping!$A$3:$B$23,2,0)</f>
        <v>5.0500000000000007</v>
      </c>
      <c r="CE2006">
        <v>-2</v>
      </c>
      <c r="CF2006" s="11">
        <v>3.3</v>
      </c>
      <c r="CG2006" t="s">
        <v>81</v>
      </c>
      <c r="CH2006" s="15">
        <f>VLOOKUP(CG2006,'S&amp;PRatingMapping'!$A$3:$B$24,2,0)</f>
        <v>4.8571428571428568</v>
      </c>
    </row>
    <row r="2007" spans="1:87" x14ac:dyDescent="0.25">
      <c r="A2007" s="2">
        <v>42704</v>
      </c>
      <c r="B2007">
        <v>7</v>
      </c>
      <c r="C2007">
        <v>87818</v>
      </c>
      <c r="D2007">
        <v>1.8</v>
      </c>
      <c r="E2007">
        <v>1</v>
      </c>
      <c r="F2007">
        <v>0</v>
      </c>
      <c r="G2007">
        <v>0</v>
      </c>
      <c r="H2007">
        <v>0</v>
      </c>
      <c r="I2007">
        <v>66666666.600000001</v>
      </c>
      <c r="J2007" s="9">
        <v>6.1</v>
      </c>
      <c r="K2007">
        <v>7</v>
      </c>
      <c r="L2007" t="s">
        <v>41</v>
      </c>
      <c r="M2007">
        <v>1.1712</v>
      </c>
      <c r="N2007">
        <v>-2</v>
      </c>
      <c r="O2007" t="s">
        <v>41</v>
      </c>
      <c r="P2007">
        <v>98.84</v>
      </c>
      <c r="Q2007" s="11">
        <v>3.2</v>
      </c>
      <c r="R2007" t="s">
        <v>41</v>
      </c>
      <c r="S2007">
        <v>12.796900000000001</v>
      </c>
      <c r="T2007">
        <v>-6</v>
      </c>
      <c r="U2007" s="11">
        <v>8.1</v>
      </c>
      <c r="V2007" t="s">
        <v>63</v>
      </c>
      <c r="W2007">
        <f>VLOOKUP(V2007,MoodysRatingMapping!$A$3:$B$23,2,0)</f>
        <v>8.2000000000000011</v>
      </c>
      <c r="X2007">
        <v>1</v>
      </c>
      <c r="Y2007">
        <v>6.2</v>
      </c>
      <c r="Z2007" t="s">
        <v>73</v>
      </c>
      <c r="AA2007" s="7">
        <f>VLOOKUP(Z2007,'S&amp;PRatingMapping'!$A$3:$B$24,2,0)</f>
        <v>7.0000000000000009</v>
      </c>
      <c r="AC2007">
        <v>9128</v>
      </c>
      <c r="AD2007">
        <v>9128</v>
      </c>
      <c r="AE2007">
        <v>66666666.600000001</v>
      </c>
      <c r="AF2007" t="s">
        <v>37</v>
      </c>
      <c r="AG2007">
        <v>6</v>
      </c>
      <c r="AH2007" t="s">
        <v>41</v>
      </c>
      <c r="AI2007">
        <v>0.72511999999999999</v>
      </c>
      <c r="AJ2007">
        <v>0</v>
      </c>
      <c r="AK2007">
        <v>98.84</v>
      </c>
      <c r="AL2007" t="s">
        <v>45</v>
      </c>
      <c r="AM2007" t="s">
        <v>41</v>
      </c>
      <c r="AN2007">
        <v>98.743600000000001</v>
      </c>
      <c r="AO2007">
        <v>-3</v>
      </c>
      <c r="AP2007" s="11">
        <v>5.0999999999999996</v>
      </c>
      <c r="AQ2007" t="s">
        <v>61</v>
      </c>
      <c r="AR2007">
        <f>VLOOKUP(AQ2007,MoodysRatingMapping!$A$3:$B$23,2,0)</f>
        <v>5.9500000000000011</v>
      </c>
      <c r="AS2007">
        <v>-1</v>
      </c>
      <c r="AT2007" s="11">
        <v>5.2</v>
      </c>
      <c r="AU2007" t="s">
        <v>82</v>
      </c>
      <c r="AV2007" s="15">
        <f>VLOOKUP(AU2007,'S&amp;PRatingMapping'!$A$3:$B$24,2,0)</f>
        <v>6.1428571428571432</v>
      </c>
      <c r="AX2007">
        <v>66666666.600000001</v>
      </c>
      <c r="AY2007" t="s">
        <v>37</v>
      </c>
      <c r="AZ2007">
        <v>6</v>
      </c>
      <c r="BA2007" t="s">
        <v>41</v>
      </c>
      <c r="BB2007">
        <v>0.75128000000000006</v>
      </c>
      <c r="BC2007">
        <v>0</v>
      </c>
      <c r="BD2007">
        <v>98.84</v>
      </c>
      <c r="BE2007" s="11">
        <v>3.2</v>
      </c>
      <c r="BF2007" t="s">
        <v>41</v>
      </c>
      <c r="BG2007">
        <v>95.830500000000001</v>
      </c>
      <c r="BH2007">
        <v>-3</v>
      </c>
      <c r="BI2007" s="11">
        <v>5.0999999999999996</v>
      </c>
      <c r="BJ2007" t="s">
        <v>61</v>
      </c>
      <c r="BK2007">
        <f>VLOOKUP(BJ2007,MoodysRatingMapping!$A$3:$B$23,2,0)</f>
        <v>5.9500000000000011</v>
      </c>
      <c r="BL2007">
        <v>-1</v>
      </c>
      <c r="BM2007" s="11">
        <v>5.2</v>
      </c>
      <c r="BN2007" t="s">
        <v>82</v>
      </c>
      <c r="BO2007" s="15">
        <f>VLOOKUP(BN2007,'S&amp;PRatingMapping'!$A$3:$B$24,2,0)</f>
        <v>6.1428571428571432</v>
      </c>
      <c r="BQ2007">
        <v>66666666.600000001</v>
      </c>
      <c r="BR2007" s="11">
        <v>6.1</v>
      </c>
      <c r="BS2007">
        <v>7</v>
      </c>
      <c r="BT2007" t="s">
        <v>41</v>
      </c>
      <c r="BU2007">
        <v>0.82841000000000009</v>
      </c>
      <c r="BV2007">
        <v>1</v>
      </c>
      <c r="BW2007">
        <v>98.84</v>
      </c>
      <c r="BX2007" t="s">
        <v>45</v>
      </c>
      <c r="BY2007" t="s">
        <v>41</v>
      </c>
      <c r="BZ2007">
        <v>87.506799999999998</v>
      </c>
      <c r="CA2007">
        <v>-3</v>
      </c>
      <c r="CB2007" t="s">
        <v>38</v>
      </c>
      <c r="CC2007" t="s">
        <v>61</v>
      </c>
      <c r="CD2007">
        <f>VLOOKUP(CC2007,MoodysRatingMapping!$A$3:$B$23,2,0)</f>
        <v>5.9500000000000011</v>
      </c>
      <c r="CE2007">
        <v>-1</v>
      </c>
      <c r="CF2007" s="11">
        <v>5.2</v>
      </c>
      <c r="CG2007" t="s">
        <v>82</v>
      </c>
      <c r="CH2007" s="15">
        <f>VLOOKUP(CG2007,'S&amp;PRatingMapping'!$A$3:$B$24,2,0)</f>
        <v>6.1428571428571432</v>
      </c>
    </row>
    <row r="2008" spans="1:87" x14ac:dyDescent="0.25">
      <c r="A2008" s="2">
        <v>43069</v>
      </c>
      <c r="B2008">
        <v>7</v>
      </c>
      <c r="C2008">
        <v>87824</v>
      </c>
      <c r="D2008">
        <v>1.9</v>
      </c>
      <c r="E2008">
        <v>1</v>
      </c>
      <c r="F2008">
        <v>0</v>
      </c>
      <c r="G2008">
        <v>0</v>
      </c>
      <c r="H2008">
        <v>0</v>
      </c>
      <c r="I2008">
        <v>4869482.5199999996</v>
      </c>
      <c r="W2008" t="e">
        <f>VLOOKUP(V2008,MoodysRatingMapping!$A$3:$B$23,2,0)</f>
        <v>#N/A</v>
      </c>
      <c r="AA2008" s="7" t="e">
        <f>VLOOKUP(Z2008,'S&amp;PRatingMapping'!$A$3:$B$24,2,0)</f>
        <v>#N/A</v>
      </c>
      <c r="AC2008">
        <v>9133</v>
      </c>
      <c r="AD2008">
        <v>9133</v>
      </c>
      <c r="AE2008">
        <v>4950492.54</v>
      </c>
      <c r="AR2008" t="e">
        <f>VLOOKUP(AQ2008,MoodysRatingMapping!$A$3:$B$23,2,0)</f>
        <v>#N/A</v>
      </c>
      <c r="AV2008" s="15" t="e">
        <f>VLOOKUP(AU2008,'S&amp;PRatingMapping'!$A$3:$B$24,2,0)</f>
        <v>#N/A</v>
      </c>
      <c r="AX2008">
        <v>5029833.6399999997</v>
      </c>
      <c r="BK2008" t="e">
        <f>VLOOKUP(BJ2008,MoodysRatingMapping!$A$3:$B$23,2,0)</f>
        <v>#N/A</v>
      </c>
      <c r="BO2008" s="15" t="e">
        <f>VLOOKUP(BN2008,'S&amp;PRatingMapping'!$A$3:$B$24,2,0)</f>
        <v>#N/A</v>
      </c>
      <c r="BQ2008">
        <v>5130699.4000000004</v>
      </c>
      <c r="CD2008" t="e">
        <f>VLOOKUP(CC2008,MoodysRatingMapping!$A$3:$B$23,2,0)</f>
        <v>#N/A</v>
      </c>
      <c r="CH2008" s="15" t="e">
        <f>VLOOKUP(CG2008,'S&amp;PRatingMapping'!$A$3:$B$24,2,0)</f>
        <v>#N/A</v>
      </c>
    </row>
    <row r="2009" spans="1:87" x14ac:dyDescent="0.25">
      <c r="A2009" s="2">
        <v>42489</v>
      </c>
      <c r="B2009">
        <v>6.2</v>
      </c>
      <c r="C2009">
        <v>87848</v>
      </c>
      <c r="D2009">
        <v>0.10000000000000051</v>
      </c>
      <c r="E2009">
        <v>1</v>
      </c>
      <c r="F2009">
        <v>0</v>
      </c>
      <c r="G2009">
        <v>-2</v>
      </c>
      <c r="H2009">
        <v>0</v>
      </c>
      <c r="I2009">
        <v>3524521.54</v>
      </c>
      <c r="W2009" t="e">
        <f>VLOOKUP(V2009,MoodysRatingMapping!$A$3:$B$23,2,0)</f>
        <v>#N/A</v>
      </c>
      <c r="AA2009" s="7" t="e">
        <f>VLOOKUP(Z2009,'S&amp;PRatingMapping'!$A$3:$B$24,2,0)</f>
        <v>#N/A</v>
      </c>
      <c r="AC2009">
        <v>9159</v>
      </c>
      <c r="AD2009">
        <v>9159</v>
      </c>
      <c r="AE2009">
        <v>2742941.54</v>
      </c>
      <c r="AR2009" t="e">
        <f>VLOOKUP(AQ2009,MoodysRatingMapping!$A$3:$B$23,2,0)</f>
        <v>#N/A</v>
      </c>
      <c r="AV2009" s="15" t="e">
        <f>VLOOKUP(AU2009,'S&amp;PRatingMapping'!$A$3:$B$24,2,0)</f>
        <v>#N/A</v>
      </c>
      <c r="AX2009">
        <v>40300315.490000002</v>
      </c>
      <c r="BK2009" t="e">
        <f>VLOOKUP(BJ2009,MoodysRatingMapping!$A$3:$B$23,2,0)</f>
        <v>#N/A</v>
      </c>
      <c r="BO2009" s="15" t="e">
        <f>VLOOKUP(BN2009,'S&amp;PRatingMapping'!$A$3:$B$24,2,0)</f>
        <v>#N/A</v>
      </c>
      <c r="BQ2009">
        <v>43767433.240000002</v>
      </c>
      <c r="CD2009" t="e">
        <f>VLOOKUP(CC2009,MoodysRatingMapping!$A$3:$B$23,2,0)</f>
        <v>#N/A</v>
      </c>
      <c r="CH2009" s="15" t="e">
        <f>VLOOKUP(CG2009,'S&amp;PRatingMapping'!$A$3:$B$24,2,0)</f>
        <v>#N/A</v>
      </c>
    </row>
    <row r="2010" spans="1:87" x14ac:dyDescent="0.25">
      <c r="A2010" s="2">
        <v>42551</v>
      </c>
      <c r="B2010">
        <v>8.1</v>
      </c>
      <c r="C2010">
        <v>87848</v>
      </c>
      <c r="D2010">
        <v>1.899999999999999</v>
      </c>
      <c r="E2010">
        <v>1</v>
      </c>
      <c r="F2010">
        <v>0</v>
      </c>
      <c r="G2010">
        <v>0</v>
      </c>
      <c r="H2010">
        <v>0</v>
      </c>
      <c r="I2010">
        <v>552228</v>
      </c>
      <c r="W2010" t="e">
        <f>VLOOKUP(V2010,MoodysRatingMapping!$A$3:$B$23,2,0)</f>
        <v>#N/A</v>
      </c>
      <c r="AA2010" s="7" t="e">
        <f>VLOOKUP(Z2010,'S&amp;PRatingMapping'!$A$3:$B$24,2,0)</f>
        <v>#N/A</v>
      </c>
      <c r="AC2010">
        <v>9161</v>
      </c>
      <c r="AD2010">
        <v>9161</v>
      </c>
      <c r="AE2010">
        <v>981476</v>
      </c>
      <c r="AR2010" t="e">
        <f>VLOOKUP(AQ2010,MoodysRatingMapping!$A$3:$B$23,2,0)</f>
        <v>#N/A</v>
      </c>
      <c r="AV2010" s="15" t="e">
        <f>VLOOKUP(AU2010,'S&amp;PRatingMapping'!$A$3:$B$24,2,0)</f>
        <v>#N/A</v>
      </c>
      <c r="AX2010">
        <v>3524521.54</v>
      </c>
      <c r="BK2010" t="e">
        <f>VLOOKUP(BJ2010,MoodysRatingMapping!$A$3:$B$23,2,0)</f>
        <v>#N/A</v>
      </c>
      <c r="BO2010" s="15" t="e">
        <f>VLOOKUP(BN2010,'S&amp;PRatingMapping'!$A$3:$B$24,2,0)</f>
        <v>#N/A</v>
      </c>
      <c r="BQ2010">
        <v>2742941.54</v>
      </c>
      <c r="CD2010" t="e">
        <f>VLOOKUP(CC2010,MoodysRatingMapping!$A$3:$B$23,2,0)</f>
        <v>#N/A</v>
      </c>
      <c r="CH2010" s="15" t="e">
        <f>VLOOKUP(CG2010,'S&amp;PRatingMapping'!$A$3:$B$24,2,0)</f>
        <v>#N/A</v>
      </c>
    </row>
    <row r="2011" spans="1:87" x14ac:dyDescent="0.25">
      <c r="A2011" s="2">
        <v>42398</v>
      </c>
      <c r="B2011">
        <v>5.2</v>
      </c>
      <c r="C2011">
        <v>87864</v>
      </c>
      <c r="D2011">
        <v>0.10000000000000051</v>
      </c>
      <c r="E2011">
        <v>1</v>
      </c>
      <c r="F2011">
        <v>0</v>
      </c>
      <c r="G2011">
        <v>0</v>
      </c>
      <c r="H2011">
        <v>0</v>
      </c>
      <c r="I2011">
        <v>9591944.5099999998</v>
      </c>
      <c r="O2011" t="s">
        <v>41</v>
      </c>
      <c r="P2011">
        <v>99.372799999999998</v>
      </c>
      <c r="U2011" s="11">
        <v>3.3</v>
      </c>
      <c r="V2011" t="s">
        <v>58</v>
      </c>
      <c r="W2011">
        <f>VLOOKUP(V2011,MoodysRatingMapping!$A$3:$B$23,2,0)</f>
        <v>5.0500000000000007</v>
      </c>
      <c r="X2011">
        <v>-3</v>
      </c>
      <c r="Y2011">
        <v>5.0999999999999996</v>
      </c>
      <c r="Z2011" t="s">
        <v>70</v>
      </c>
      <c r="AA2011" s="7">
        <f>VLOOKUP(Z2011,'S&amp;PRatingMapping'!$A$3:$B$24,2,0)</f>
        <v>5.7142857142857144</v>
      </c>
      <c r="AC2011">
        <v>9238</v>
      </c>
      <c r="AD2011">
        <v>9238</v>
      </c>
      <c r="AE2011">
        <v>8240751.7999999998</v>
      </c>
      <c r="AK2011">
        <v>99.298000000000002</v>
      </c>
      <c r="AP2011" s="11">
        <v>3.3</v>
      </c>
      <c r="AQ2011" t="s">
        <v>58</v>
      </c>
      <c r="AR2011">
        <f>VLOOKUP(AQ2011,MoodysRatingMapping!$A$3:$B$23,2,0)</f>
        <v>5.0500000000000007</v>
      </c>
      <c r="AS2011">
        <v>-2</v>
      </c>
      <c r="AT2011" s="11">
        <v>5.0999999999999996</v>
      </c>
      <c r="AU2011" t="s">
        <v>70</v>
      </c>
      <c r="AV2011" s="15">
        <f>VLOOKUP(AU2011,'S&amp;PRatingMapping'!$A$3:$B$24,2,0)</f>
        <v>5.7142857142857144</v>
      </c>
      <c r="AX2011">
        <v>8008406.4699999997</v>
      </c>
      <c r="BD2011">
        <v>99.639600000000002</v>
      </c>
      <c r="BI2011" s="11">
        <v>3.3</v>
      </c>
      <c r="BJ2011" t="s">
        <v>58</v>
      </c>
      <c r="BK2011">
        <f>VLOOKUP(BJ2011,MoodysRatingMapping!$A$3:$B$23,2,0)</f>
        <v>5.0500000000000007</v>
      </c>
      <c r="BL2011">
        <v>-2</v>
      </c>
      <c r="BM2011" s="11">
        <v>5.0999999999999996</v>
      </c>
      <c r="BN2011" t="s">
        <v>70</v>
      </c>
      <c r="BO2011" s="15">
        <f>VLOOKUP(BN2011,'S&amp;PRatingMapping'!$A$3:$B$24,2,0)</f>
        <v>5.7142857142857144</v>
      </c>
      <c r="BQ2011">
        <v>8331537.5</v>
      </c>
      <c r="BW2011">
        <v>100.075</v>
      </c>
      <c r="CB2011" t="s">
        <v>43</v>
      </c>
      <c r="CC2011" t="s">
        <v>58</v>
      </c>
      <c r="CD2011">
        <f>VLOOKUP(CC2011,MoodysRatingMapping!$A$3:$B$23,2,0)</f>
        <v>5.0500000000000007</v>
      </c>
      <c r="CE2011">
        <v>-2</v>
      </c>
      <c r="CF2011" s="11">
        <v>5.0999999999999996</v>
      </c>
      <c r="CG2011" t="s">
        <v>70</v>
      </c>
      <c r="CH2011" s="15">
        <f>VLOOKUP(CG2011,'S&amp;PRatingMapping'!$A$3:$B$24,2,0)</f>
        <v>5.7142857142857144</v>
      </c>
    </row>
    <row r="2012" spans="1:87" x14ac:dyDescent="0.25">
      <c r="A2012" s="2">
        <v>42369</v>
      </c>
      <c r="B2012">
        <v>5.0999999999999996</v>
      </c>
      <c r="C2012">
        <v>87865</v>
      </c>
      <c r="D2012">
        <v>1.1000000000000001</v>
      </c>
      <c r="E2012">
        <v>1</v>
      </c>
      <c r="F2012">
        <v>0</v>
      </c>
      <c r="G2012">
        <v>0</v>
      </c>
      <c r="H2012">
        <v>0</v>
      </c>
      <c r="I2012">
        <v>51393750</v>
      </c>
      <c r="O2012" t="s">
        <v>42</v>
      </c>
      <c r="P2012">
        <v>99.854500000000002</v>
      </c>
      <c r="Q2012" s="11">
        <v>3.3</v>
      </c>
      <c r="R2012" t="s">
        <v>42</v>
      </c>
      <c r="S2012">
        <v>17.117573</v>
      </c>
      <c r="T2012">
        <v>-2</v>
      </c>
      <c r="U2012" s="11">
        <v>6.1</v>
      </c>
      <c r="V2012" t="s">
        <v>57</v>
      </c>
      <c r="W2012">
        <f>VLOOKUP(V2012,MoodysRatingMapping!$A$3:$B$23,2,0)</f>
        <v>6.8500000000000014</v>
      </c>
      <c r="X2012">
        <v>2</v>
      </c>
      <c r="Y2012">
        <v>5.0999999999999996</v>
      </c>
      <c r="Z2012" t="s">
        <v>70</v>
      </c>
      <c r="AA2012" s="7">
        <f>VLOOKUP(Z2012,'S&amp;PRatingMapping'!$A$3:$B$24,2,0)</f>
        <v>5.7142857142857144</v>
      </c>
      <c r="AB2012" t="s">
        <v>92</v>
      </c>
      <c r="AC2012">
        <v>9287</v>
      </c>
      <c r="AD2012">
        <v>9287</v>
      </c>
      <c r="AE2012">
        <v>51393750</v>
      </c>
      <c r="AK2012">
        <v>100.1875</v>
      </c>
      <c r="AL2012" t="s">
        <v>43</v>
      </c>
      <c r="AM2012" t="s">
        <v>42</v>
      </c>
      <c r="AN2012">
        <v>106.356978</v>
      </c>
      <c r="AO2012">
        <v>-1</v>
      </c>
      <c r="AP2012" s="11">
        <v>6.1</v>
      </c>
      <c r="AQ2012" t="s">
        <v>57</v>
      </c>
      <c r="AR2012">
        <f>VLOOKUP(AQ2012,MoodysRatingMapping!$A$3:$B$23,2,0)</f>
        <v>6.8500000000000014</v>
      </c>
      <c r="AS2012">
        <v>3</v>
      </c>
      <c r="AT2012" s="11">
        <v>5.0999999999999996</v>
      </c>
      <c r="AU2012" t="s">
        <v>70</v>
      </c>
      <c r="AV2012" s="15">
        <f>VLOOKUP(AU2012,'S&amp;PRatingMapping'!$A$3:$B$24,2,0)</f>
        <v>5.7142857142857144</v>
      </c>
      <c r="AW2012" t="s">
        <v>95</v>
      </c>
      <c r="AX2012">
        <v>51393750</v>
      </c>
      <c r="BD2012">
        <v>100.479</v>
      </c>
      <c r="BE2012" s="11" t="s">
        <v>29</v>
      </c>
      <c r="BF2012" t="s">
        <v>42</v>
      </c>
      <c r="BG2012">
        <v>137.70738600000001</v>
      </c>
      <c r="BH2012">
        <v>0</v>
      </c>
      <c r="BI2012" s="11">
        <v>6.1</v>
      </c>
      <c r="BJ2012" t="s">
        <v>57</v>
      </c>
      <c r="BK2012">
        <f>VLOOKUP(BJ2012,MoodysRatingMapping!$A$3:$B$23,2,0)</f>
        <v>6.8500000000000014</v>
      </c>
      <c r="BL2012">
        <v>3</v>
      </c>
      <c r="BM2012" s="11">
        <v>5.0999999999999996</v>
      </c>
      <c r="BN2012" t="s">
        <v>70</v>
      </c>
      <c r="BO2012" s="15">
        <f>VLOOKUP(BN2012,'S&amp;PRatingMapping'!$A$3:$B$24,2,0)</f>
        <v>5.7142857142857144</v>
      </c>
      <c r="BQ2012">
        <v>51393750</v>
      </c>
      <c r="BW2012">
        <v>100.4845</v>
      </c>
      <c r="BX2012" t="s">
        <v>38</v>
      </c>
      <c r="BY2012" t="s">
        <v>42</v>
      </c>
      <c r="BZ2012">
        <v>175.075479</v>
      </c>
      <c r="CA2012">
        <v>1</v>
      </c>
      <c r="CB2012" t="s">
        <v>31</v>
      </c>
      <c r="CC2012" t="s">
        <v>57</v>
      </c>
      <c r="CD2012">
        <f>VLOOKUP(CC2012,MoodysRatingMapping!$A$3:$B$23,2,0)</f>
        <v>6.8500000000000014</v>
      </c>
      <c r="CE2012">
        <v>3</v>
      </c>
      <c r="CF2012" s="11">
        <v>5.0999999999999996</v>
      </c>
      <c r="CG2012" t="s">
        <v>70</v>
      </c>
      <c r="CH2012" s="15">
        <f>VLOOKUP(CG2012,'S&amp;PRatingMapping'!$A$3:$B$24,2,0)</f>
        <v>5.7142857142857144</v>
      </c>
      <c r="CI2012" t="s">
        <v>92</v>
      </c>
    </row>
    <row r="2013" spans="1:87" x14ac:dyDescent="0.25">
      <c r="A2013" s="2">
        <v>41820</v>
      </c>
      <c r="B2013">
        <v>6.2</v>
      </c>
      <c r="C2013">
        <v>87870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190377000</v>
      </c>
      <c r="J2013" s="9" t="s">
        <v>29</v>
      </c>
      <c r="K2013">
        <v>4</v>
      </c>
      <c r="L2013" t="s">
        <v>41</v>
      </c>
      <c r="M2013">
        <v>0.26651999999999998</v>
      </c>
      <c r="N2013">
        <v>-4</v>
      </c>
      <c r="Q2013" s="11">
        <v>2.2999999999999998</v>
      </c>
      <c r="R2013" t="s">
        <v>41</v>
      </c>
      <c r="S2013">
        <v>52.422230999999996</v>
      </c>
      <c r="T2013">
        <v>-6</v>
      </c>
      <c r="U2013" s="11">
        <v>3.1</v>
      </c>
      <c r="V2013" t="s">
        <v>52</v>
      </c>
      <c r="W2013">
        <f>VLOOKUP(V2013,MoodysRatingMapping!$A$3:$B$23,2,0)</f>
        <v>4.1500000000000004</v>
      </c>
      <c r="X2013">
        <v>-5</v>
      </c>
      <c r="Y2013">
        <v>2.2999999999999998</v>
      </c>
      <c r="Z2013" t="s">
        <v>77</v>
      </c>
      <c r="AA2013" s="7">
        <f>VLOOKUP(Z2013,'S&amp;PRatingMapping'!$A$3:$B$24,2,0)</f>
        <v>3.5714285714285707</v>
      </c>
      <c r="AC2013">
        <v>9321</v>
      </c>
      <c r="AD2013">
        <v>9321</v>
      </c>
      <c r="AE2013">
        <v>190377000</v>
      </c>
      <c r="AF2013" t="s">
        <v>38</v>
      </c>
      <c r="AG2013">
        <v>5</v>
      </c>
      <c r="AH2013" t="s">
        <v>41</v>
      </c>
      <c r="AI2013">
        <v>0.40931000000000001</v>
      </c>
      <c r="AJ2013">
        <v>-1</v>
      </c>
      <c r="AL2013" t="s">
        <v>46</v>
      </c>
      <c r="AM2013" t="s">
        <v>41</v>
      </c>
      <c r="AN2013">
        <v>58.282541000000002</v>
      </c>
      <c r="AO2013">
        <v>-4</v>
      </c>
      <c r="AP2013" s="11">
        <v>3.1</v>
      </c>
      <c r="AQ2013" t="s">
        <v>52</v>
      </c>
      <c r="AR2013">
        <f>VLOOKUP(AQ2013,MoodysRatingMapping!$A$3:$B$23,2,0)</f>
        <v>4.1500000000000004</v>
      </c>
      <c r="AS2013">
        <v>-3</v>
      </c>
      <c r="AT2013" s="11">
        <v>2.2999999999999998</v>
      </c>
      <c r="AU2013" t="s">
        <v>77</v>
      </c>
      <c r="AV2013" s="15">
        <f>VLOOKUP(AU2013,'S&amp;PRatingMapping'!$A$3:$B$24,2,0)</f>
        <v>3.5714285714285707</v>
      </c>
      <c r="AX2013">
        <v>190377000</v>
      </c>
      <c r="AY2013" t="s">
        <v>37</v>
      </c>
      <c r="AZ2013">
        <v>6</v>
      </c>
      <c r="BA2013" t="s">
        <v>41</v>
      </c>
      <c r="BB2013">
        <v>0.49285000000000001</v>
      </c>
      <c r="BC2013">
        <v>0</v>
      </c>
      <c r="BE2013" s="11">
        <v>2.2999999999999998</v>
      </c>
      <c r="BF2013" t="s">
        <v>41</v>
      </c>
      <c r="BG2013">
        <v>59.386713999999998</v>
      </c>
      <c r="BH2013">
        <v>-4</v>
      </c>
      <c r="BI2013" s="11">
        <v>3.1</v>
      </c>
      <c r="BJ2013" t="s">
        <v>52</v>
      </c>
      <c r="BK2013">
        <f>VLOOKUP(BJ2013,MoodysRatingMapping!$A$3:$B$23,2,0)</f>
        <v>4.1500000000000004</v>
      </c>
      <c r="BL2013">
        <v>-3</v>
      </c>
      <c r="BM2013" s="11">
        <v>2.2999999999999998</v>
      </c>
      <c r="BN2013" t="s">
        <v>77</v>
      </c>
      <c r="BO2013" s="15">
        <f>VLOOKUP(BN2013,'S&amp;PRatingMapping'!$A$3:$B$24,2,0)</f>
        <v>3.5714285714285707</v>
      </c>
      <c r="BQ2013">
        <v>190377000</v>
      </c>
      <c r="BR2013" s="11">
        <v>5.2</v>
      </c>
      <c r="BS2013">
        <v>6</v>
      </c>
      <c r="BT2013" t="s">
        <v>41</v>
      </c>
      <c r="BU2013">
        <v>0.502</v>
      </c>
      <c r="BV2013">
        <v>0</v>
      </c>
      <c r="BX2013" t="s">
        <v>46</v>
      </c>
      <c r="BY2013" t="s">
        <v>41</v>
      </c>
      <c r="BZ2013">
        <v>58.310485</v>
      </c>
      <c r="CA2013">
        <v>-4</v>
      </c>
      <c r="CB2013" t="s">
        <v>35</v>
      </c>
      <c r="CC2013" t="s">
        <v>52</v>
      </c>
      <c r="CD2013">
        <f>VLOOKUP(CC2013,MoodysRatingMapping!$A$3:$B$23,2,0)</f>
        <v>4.1500000000000004</v>
      </c>
      <c r="CE2013">
        <v>-3</v>
      </c>
      <c r="CF2013" s="11">
        <v>2.2999999999999998</v>
      </c>
      <c r="CG2013" t="s">
        <v>77</v>
      </c>
      <c r="CH2013" s="15">
        <f>VLOOKUP(CG2013,'S&amp;PRatingMapping'!$A$3:$B$24,2,0)</f>
        <v>3.5714285714285707</v>
      </c>
    </row>
    <row r="2014" spans="1:87" x14ac:dyDescent="0.25">
      <c r="A2014" s="2">
        <v>42643</v>
      </c>
      <c r="B2014">
        <v>6.1</v>
      </c>
      <c r="C2014">
        <v>87870</v>
      </c>
      <c r="D2014">
        <v>0.89999999999999947</v>
      </c>
      <c r="E2014">
        <v>1</v>
      </c>
      <c r="F2014">
        <v>0</v>
      </c>
      <c r="G2014">
        <v>0</v>
      </c>
      <c r="H2014">
        <v>0</v>
      </c>
      <c r="I2014">
        <v>570572000</v>
      </c>
      <c r="J2014" s="9">
        <v>2.1</v>
      </c>
      <c r="K2014">
        <v>2</v>
      </c>
      <c r="L2014" t="s">
        <v>41</v>
      </c>
      <c r="M2014">
        <v>0.14366000000000001</v>
      </c>
      <c r="N2014">
        <v>-5</v>
      </c>
      <c r="Q2014" s="11">
        <v>2.1</v>
      </c>
      <c r="R2014" t="s">
        <v>41</v>
      </c>
      <c r="S2014">
        <v>52.118200000000002</v>
      </c>
      <c r="T2014">
        <v>-5</v>
      </c>
      <c r="U2014" s="11">
        <v>3.1</v>
      </c>
      <c r="V2014" t="s">
        <v>52</v>
      </c>
      <c r="W2014">
        <f>VLOOKUP(V2014,MoodysRatingMapping!$A$3:$B$23,2,0)</f>
        <v>4.1500000000000004</v>
      </c>
      <c r="X2014">
        <v>-4</v>
      </c>
      <c r="Y2014">
        <v>2.2000000000000002</v>
      </c>
      <c r="Z2014" t="s">
        <v>77</v>
      </c>
      <c r="AA2014" s="7">
        <f>VLOOKUP(Z2014,'S&amp;PRatingMapping'!$A$3:$B$24,2,0)</f>
        <v>3.5714285714285707</v>
      </c>
      <c r="AC2014">
        <v>9348</v>
      </c>
      <c r="AD2014">
        <v>9348</v>
      </c>
      <c r="AE2014">
        <v>581533000</v>
      </c>
      <c r="AF2014" t="s">
        <v>35</v>
      </c>
      <c r="AG2014">
        <v>3</v>
      </c>
      <c r="AH2014" t="s">
        <v>41</v>
      </c>
      <c r="AI2014">
        <v>0.17238999999999999</v>
      </c>
      <c r="AJ2014">
        <v>-3</v>
      </c>
      <c r="AL2014" t="s">
        <v>30</v>
      </c>
      <c r="AM2014" t="s">
        <v>41</v>
      </c>
      <c r="AN2014">
        <v>46.147399999999998</v>
      </c>
      <c r="AO2014">
        <v>-5</v>
      </c>
      <c r="AP2014" s="11">
        <v>3.1</v>
      </c>
      <c r="AQ2014" t="s">
        <v>52</v>
      </c>
      <c r="AR2014">
        <f>VLOOKUP(AQ2014,MoodysRatingMapping!$A$3:$B$23,2,0)</f>
        <v>4.1500000000000004</v>
      </c>
      <c r="AS2014">
        <v>-3</v>
      </c>
      <c r="AT2014" s="11">
        <v>2.2000000000000002</v>
      </c>
      <c r="AU2014" t="s">
        <v>77</v>
      </c>
      <c r="AV2014" s="15">
        <f>VLOOKUP(AU2014,'S&amp;PRatingMapping'!$A$3:$B$24,2,0)</f>
        <v>3.5714285714285707</v>
      </c>
      <c r="AX2014">
        <v>581533000</v>
      </c>
      <c r="AY2014" t="s">
        <v>35</v>
      </c>
      <c r="AZ2014">
        <v>3</v>
      </c>
      <c r="BA2014" t="s">
        <v>41</v>
      </c>
      <c r="BB2014">
        <v>0.18701999999999999</v>
      </c>
      <c r="BC2014">
        <v>-3</v>
      </c>
      <c r="BE2014" s="11">
        <v>2.2000000000000002</v>
      </c>
      <c r="BF2014" t="s">
        <v>41</v>
      </c>
      <c r="BG2014">
        <v>54.793599999999998</v>
      </c>
      <c r="BH2014">
        <v>-4</v>
      </c>
      <c r="BI2014" s="11">
        <v>3.1</v>
      </c>
      <c r="BJ2014" t="s">
        <v>52</v>
      </c>
      <c r="BK2014">
        <f>VLOOKUP(BJ2014,MoodysRatingMapping!$A$3:$B$23,2,0)</f>
        <v>4.1500000000000004</v>
      </c>
      <c r="BL2014">
        <v>-3</v>
      </c>
      <c r="BM2014" s="11">
        <v>2.2000000000000002</v>
      </c>
      <c r="BN2014" t="s">
        <v>77</v>
      </c>
      <c r="BO2014" s="15">
        <f>VLOOKUP(BN2014,'S&amp;PRatingMapping'!$A$3:$B$24,2,0)</f>
        <v>3.5714285714285707</v>
      </c>
      <c r="BQ2014">
        <v>581533000</v>
      </c>
      <c r="BR2014" s="11">
        <v>3.1</v>
      </c>
      <c r="BS2014">
        <v>3</v>
      </c>
      <c r="BT2014" t="s">
        <v>41</v>
      </c>
      <c r="BU2014">
        <v>0.18262</v>
      </c>
      <c r="BV2014">
        <v>-3</v>
      </c>
      <c r="BX2014" t="s">
        <v>30</v>
      </c>
      <c r="BY2014" t="s">
        <v>41</v>
      </c>
      <c r="BZ2014">
        <v>49.055503000000002</v>
      </c>
      <c r="CA2014">
        <v>-5</v>
      </c>
      <c r="CB2014" t="s">
        <v>35</v>
      </c>
      <c r="CC2014" t="s">
        <v>52</v>
      </c>
      <c r="CD2014">
        <f>VLOOKUP(CC2014,MoodysRatingMapping!$A$3:$B$23,2,0)</f>
        <v>4.1500000000000004</v>
      </c>
      <c r="CE2014">
        <v>-3</v>
      </c>
      <c r="CF2014" s="11">
        <v>2.2999999999999998</v>
      </c>
      <c r="CG2014" t="s">
        <v>77</v>
      </c>
      <c r="CH2014" s="15">
        <f>VLOOKUP(CG2014,'S&amp;PRatingMapping'!$A$3:$B$24,2,0)</f>
        <v>3.5714285714285707</v>
      </c>
    </row>
    <row r="2015" spans="1:87" x14ac:dyDescent="0.25">
      <c r="A2015" s="2">
        <v>42580</v>
      </c>
      <c r="B2015">
        <v>8.1</v>
      </c>
      <c r="C2015">
        <v>87888</v>
      </c>
      <c r="D2015">
        <v>4.0999999999999996</v>
      </c>
      <c r="E2015">
        <v>1</v>
      </c>
      <c r="F2015">
        <v>0</v>
      </c>
      <c r="G2015">
        <v>0</v>
      </c>
      <c r="H2015">
        <v>0</v>
      </c>
      <c r="I2015">
        <v>5271.29</v>
      </c>
      <c r="W2015" t="e">
        <f>VLOOKUP(V2015,MoodysRatingMapping!$A$3:$B$23,2,0)</f>
        <v>#N/A</v>
      </c>
      <c r="AA2015" s="7" t="e">
        <f>VLOOKUP(Z2015,'S&amp;PRatingMapping'!$A$3:$B$24,2,0)</f>
        <v>#N/A</v>
      </c>
      <c r="AC2015">
        <v>9427</v>
      </c>
      <c r="AD2015">
        <v>9427</v>
      </c>
      <c r="AE2015">
        <v>6076.48</v>
      </c>
      <c r="AR2015" t="e">
        <f>VLOOKUP(AQ2015,MoodysRatingMapping!$A$3:$B$23,2,0)</f>
        <v>#N/A</v>
      </c>
      <c r="AV2015" s="15" t="e">
        <f>VLOOKUP(AU2015,'S&amp;PRatingMapping'!$A$3:$B$24,2,0)</f>
        <v>#N/A</v>
      </c>
      <c r="AX2015">
        <v>6076.48</v>
      </c>
      <c r="BK2015" t="e">
        <f>VLOOKUP(BJ2015,MoodysRatingMapping!$A$3:$B$23,2,0)</f>
        <v>#N/A</v>
      </c>
      <c r="BO2015" s="15" t="e">
        <f>VLOOKUP(BN2015,'S&amp;PRatingMapping'!$A$3:$B$24,2,0)</f>
        <v>#N/A</v>
      </c>
      <c r="BQ2015">
        <v>6076.48</v>
      </c>
      <c r="CD2015" t="e">
        <f>VLOOKUP(CC2015,MoodysRatingMapping!$A$3:$B$23,2,0)</f>
        <v>#N/A</v>
      </c>
      <c r="CH2015" s="15" t="e">
        <f>VLOOKUP(CG2015,'S&amp;PRatingMapping'!$A$3:$B$24,2,0)</f>
        <v>#N/A</v>
      </c>
    </row>
    <row r="2016" spans="1:87" x14ac:dyDescent="0.25">
      <c r="A2016" s="2">
        <v>42277</v>
      </c>
      <c r="B2016">
        <v>5.2</v>
      </c>
      <c r="C2016">
        <v>87893</v>
      </c>
      <c r="D2016">
        <v>0.10000000000000051</v>
      </c>
      <c r="E2016">
        <v>1</v>
      </c>
      <c r="F2016">
        <v>0</v>
      </c>
      <c r="G2016">
        <v>0</v>
      </c>
      <c r="H2016">
        <v>0</v>
      </c>
      <c r="I2016">
        <v>19290000</v>
      </c>
      <c r="J2016" s="9">
        <v>6.2</v>
      </c>
      <c r="K2016">
        <v>8</v>
      </c>
      <c r="L2016" t="s">
        <v>41</v>
      </c>
      <c r="M2016">
        <v>3.94693</v>
      </c>
      <c r="N2016">
        <v>2</v>
      </c>
      <c r="W2016" t="e">
        <f>VLOOKUP(V2016,MoodysRatingMapping!$A$3:$B$23,2,0)</f>
        <v>#N/A</v>
      </c>
      <c r="AA2016" s="7" t="e">
        <f>VLOOKUP(Z2016,'S&amp;PRatingMapping'!$A$3:$B$24,2,0)</f>
        <v>#N/A</v>
      </c>
      <c r="AC2016">
        <v>9467</v>
      </c>
      <c r="AD2016">
        <v>9467</v>
      </c>
      <c r="AE2016">
        <v>20790000</v>
      </c>
      <c r="AF2016" t="s">
        <v>36</v>
      </c>
      <c r="AG2016">
        <v>8</v>
      </c>
      <c r="AH2016" t="s">
        <v>41</v>
      </c>
      <c r="AI2016">
        <v>2.62466</v>
      </c>
      <c r="AJ2016">
        <v>3</v>
      </c>
      <c r="AR2016" t="e">
        <f>VLOOKUP(AQ2016,MoodysRatingMapping!$A$3:$B$23,2,0)</f>
        <v>#N/A</v>
      </c>
      <c r="AV2016" s="15" t="e">
        <f>VLOOKUP(AU2016,'S&amp;PRatingMapping'!$A$3:$B$24,2,0)</f>
        <v>#N/A</v>
      </c>
      <c r="AX2016">
        <v>20790000</v>
      </c>
      <c r="AY2016" t="s">
        <v>31</v>
      </c>
      <c r="AZ2016">
        <v>7</v>
      </c>
      <c r="BA2016" t="s">
        <v>41</v>
      </c>
      <c r="BB2016">
        <v>1.4444300000000001</v>
      </c>
      <c r="BC2016">
        <v>2</v>
      </c>
      <c r="BK2016" t="e">
        <f>VLOOKUP(BJ2016,MoodysRatingMapping!$A$3:$B$23,2,0)</f>
        <v>#N/A</v>
      </c>
      <c r="BO2016" s="15" t="e">
        <f>VLOOKUP(BN2016,'S&amp;PRatingMapping'!$A$3:$B$24,2,0)</f>
        <v>#N/A</v>
      </c>
      <c r="BQ2016">
        <v>20790000</v>
      </c>
      <c r="BR2016" s="11">
        <v>6.1</v>
      </c>
      <c r="BS2016">
        <v>7</v>
      </c>
      <c r="BT2016" t="s">
        <v>41</v>
      </c>
      <c r="BU2016">
        <v>1.3145899999999999</v>
      </c>
      <c r="BV2016">
        <v>2</v>
      </c>
      <c r="CD2016" t="e">
        <f>VLOOKUP(CC2016,MoodysRatingMapping!$A$3:$B$23,2,0)</f>
        <v>#N/A</v>
      </c>
      <c r="CH2016" s="15" t="e">
        <f>VLOOKUP(CG2016,'S&amp;PRatingMapping'!$A$3:$B$24,2,0)</f>
        <v>#N/A</v>
      </c>
    </row>
    <row r="2017" spans="1:86" x14ac:dyDescent="0.25">
      <c r="A2017" s="2">
        <v>41880</v>
      </c>
      <c r="B2017">
        <v>6.2</v>
      </c>
      <c r="C2017">
        <v>8790</v>
      </c>
      <c r="D2017">
        <v>0.10000000000000051</v>
      </c>
      <c r="E2017">
        <v>1</v>
      </c>
      <c r="F2017">
        <v>0</v>
      </c>
      <c r="G2017">
        <v>0</v>
      </c>
      <c r="H2017">
        <v>0</v>
      </c>
      <c r="I2017">
        <v>1865440</v>
      </c>
      <c r="J2017" s="9">
        <v>6.1</v>
      </c>
      <c r="K2017">
        <v>7</v>
      </c>
      <c r="L2017" t="s">
        <v>41</v>
      </c>
      <c r="M2017">
        <v>0.93113000000000001</v>
      </c>
      <c r="N2017">
        <v>-1</v>
      </c>
      <c r="W2017" t="e">
        <f>VLOOKUP(V2017,MoodysRatingMapping!$A$3:$B$23,2,0)</f>
        <v>#N/A</v>
      </c>
      <c r="AA2017" s="7" t="e">
        <f>VLOOKUP(Z2017,'S&amp;PRatingMapping'!$A$3:$B$24,2,0)</f>
        <v>#N/A</v>
      </c>
      <c r="AC2017">
        <v>9534</v>
      </c>
      <c r="AD2017">
        <v>9534</v>
      </c>
      <c r="AE2017">
        <v>3715440</v>
      </c>
      <c r="AF2017" t="s">
        <v>37</v>
      </c>
      <c r="AG2017">
        <v>6</v>
      </c>
      <c r="AH2017" t="s">
        <v>41</v>
      </c>
      <c r="AI2017">
        <v>0.59748000000000001</v>
      </c>
      <c r="AJ2017">
        <v>-1</v>
      </c>
      <c r="AR2017" t="e">
        <f>VLOOKUP(AQ2017,MoodysRatingMapping!$A$3:$B$23,2,0)</f>
        <v>#N/A</v>
      </c>
      <c r="AV2017" s="15" t="e">
        <f>VLOOKUP(AU2017,'S&amp;PRatingMapping'!$A$3:$B$24,2,0)</f>
        <v>#N/A</v>
      </c>
      <c r="AX2017">
        <v>1603400</v>
      </c>
      <c r="AY2017" t="s">
        <v>37</v>
      </c>
      <c r="AZ2017">
        <v>6</v>
      </c>
      <c r="BA2017" t="s">
        <v>41</v>
      </c>
      <c r="BB2017">
        <v>0.65459999999999996</v>
      </c>
      <c r="BC2017">
        <v>-1</v>
      </c>
      <c r="BK2017" t="e">
        <f>VLOOKUP(BJ2017,MoodysRatingMapping!$A$3:$B$23,2,0)</f>
        <v>#N/A</v>
      </c>
      <c r="BO2017" s="15" t="e">
        <f>VLOOKUP(BN2017,'S&amp;PRatingMapping'!$A$3:$B$24,2,0)</f>
        <v>#N/A</v>
      </c>
      <c r="BQ2017">
        <v>3103400</v>
      </c>
      <c r="BR2017" s="11">
        <v>6.1</v>
      </c>
      <c r="BS2017">
        <v>7</v>
      </c>
      <c r="BT2017" t="s">
        <v>41</v>
      </c>
      <c r="BU2017">
        <v>1.0365500000000001</v>
      </c>
      <c r="BV2017">
        <v>0</v>
      </c>
      <c r="CD2017" t="e">
        <f>VLOOKUP(CC2017,MoodysRatingMapping!$A$3:$B$23,2,0)</f>
        <v>#N/A</v>
      </c>
      <c r="CH2017" s="15" t="e">
        <f>VLOOKUP(CG2017,'S&amp;PRatingMapping'!$A$3:$B$24,2,0)</f>
        <v>#N/A</v>
      </c>
    </row>
    <row r="2018" spans="1:86" x14ac:dyDescent="0.25">
      <c r="A2018" s="2">
        <v>43280</v>
      </c>
      <c r="B2018">
        <v>3</v>
      </c>
      <c r="C2018">
        <v>87906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1633060</v>
      </c>
      <c r="J2018" s="9" t="s">
        <v>40</v>
      </c>
      <c r="K2018">
        <v>2</v>
      </c>
      <c r="L2018" t="s">
        <v>41</v>
      </c>
      <c r="M2018">
        <v>0.32900000000000001</v>
      </c>
      <c r="N2018">
        <v>-1</v>
      </c>
      <c r="Q2018" s="11" t="s">
        <v>30</v>
      </c>
      <c r="R2018" t="s">
        <v>41</v>
      </c>
      <c r="S2018">
        <v>24.712499999999999</v>
      </c>
      <c r="T2018">
        <v>-2</v>
      </c>
      <c r="U2018" s="11">
        <v>2.2000000000000002</v>
      </c>
      <c r="V2018" t="s">
        <v>51</v>
      </c>
      <c r="W2018">
        <f>VLOOKUP(V2018,MoodysRatingMapping!$A$3:$B$23,2,0)</f>
        <v>3.2500000000000004</v>
      </c>
      <c r="X2018">
        <v>-1</v>
      </c>
      <c r="AA2018" s="7" t="e">
        <f>VLOOKUP(Z2018,'S&amp;PRatingMapping'!$A$3:$B$24,2,0)</f>
        <v>#N/A</v>
      </c>
      <c r="AC2018">
        <v>9619</v>
      </c>
      <c r="AD2018">
        <v>9619</v>
      </c>
      <c r="AE2018">
        <v>1861137.98</v>
      </c>
      <c r="AF2018" t="s">
        <v>40</v>
      </c>
      <c r="AG2018">
        <v>2</v>
      </c>
      <c r="AH2018" t="s">
        <v>41</v>
      </c>
      <c r="AI2018">
        <v>3.3730000000000003E-2</v>
      </c>
      <c r="AJ2018">
        <v>0</v>
      </c>
      <c r="AL2018" t="s">
        <v>30</v>
      </c>
      <c r="AM2018" t="s">
        <v>41</v>
      </c>
      <c r="AN2018">
        <v>24.237200000000001</v>
      </c>
      <c r="AO2018">
        <v>-1</v>
      </c>
      <c r="AP2018" s="11">
        <v>2.2000000000000002</v>
      </c>
      <c r="AQ2018" t="s">
        <v>51</v>
      </c>
      <c r="AR2018">
        <f>VLOOKUP(AQ2018,MoodysRatingMapping!$A$3:$B$23,2,0)</f>
        <v>3.2500000000000004</v>
      </c>
      <c r="AS2018">
        <v>0</v>
      </c>
      <c r="AV2018" s="15" t="e">
        <f>VLOOKUP(AU2018,'S&amp;PRatingMapping'!$A$3:$B$24,2,0)</f>
        <v>#N/A</v>
      </c>
      <c r="AX2018">
        <v>1633060</v>
      </c>
      <c r="AY2018" t="s">
        <v>32</v>
      </c>
      <c r="AZ2018">
        <v>3</v>
      </c>
      <c r="BA2018" t="s">
        <v>41</v>
      </c>
      <c r="BB2018">
        <v>3.4660000000000003E-2</v>
      </c>
      <c r="BC2018">
        <v>1</v>
      </c>
      <c r="BE2018" s="11" t="s">
        <v>30</v>
      </c>
      <c r="BF2018" t="s">
        <v>41</v>
      </c>
      <c r="BG2018">
        <v>23.960899999999999</v>
      </c>
      <c r="BH2018">
        <v>-1</v>
      </c>
      <c r="BI2018" s="11">
        <v>2.2000000000000002</v>
      </c>
      <c r="BJ2018" t="s">
        <v>51</v>
      </c>
      <c r="BK2018">
        <f>VLOOKUP(BJ2018,MoodysRatingMapping!$A$3:$B$23,2,0)</f>
        <v>3.2500000000000004</v>
      </c>
      <c r="BL2018">
        <v>0</v>
      </c>
      <c r="BO2018" s="15" t="e">
        <f>VLOOKUP(BN2018,'S&amp;PRatingMapping'!$A$3:$B$24,2,0)</f>
        <v>#N/A</v>
      </c>
      <c r="BQ2018">
        <v>1633060</v>
      </c>
      <c r="BR2018" s="11" t="s">
        <v>32</v>
      </c>
      <c r="BS2018">
        <v>3</v>
      </c>
      <c r="BT2018" t="s">
        <v>41</v>
      </c>
      <c r="BU2018">
        <v>3.4459999999999998E-2</v>
      </c>
      <c r="BV2018">
        <v>1</v>
      </c>
      <c r="BX2018" t="s">
        <v>30</v>
      </c>
      <c r="BY2018" t="s">
        <v>41</v>
      </c>
      <c r="BZ2018">
        <v>23.417899999999999</v>
      </c>
      <c r="CA2018">
        <v>-1</v>
      </c>
      <c r="CB2018" t="s">
        <v>44</v>
      </c>
      <c r="CC2018" t="s">
        <v>51</v>
      </c>
      <c r="CD2018">
        <f>VLOOKUP(CC2018,MoodysRatingMapping!$A$3:$B$23,2,0)</f>
        <v>3.2500000000000004</v>
      </c>
      <c r="CE2018">
        <v>0</v>
      </c>
      <c r="CH2018" s="15" t="e">
        <f>VLOOKUP(CG2018,'S&amp;PRatingMapping'!$A$3:$B$24,2,0)</f>
        <v>#N/A</v>
      </c>
    </row>
    <row r="2019" spans="1:86" x14ac:dyDescent="0.25">
      <c r="A2019" s="2">
        <v>41789</v>
      </c>
      <c r="B2019">
        <v>6.2</v>
      </c>
      <c r="C2019">
        <v>87910</v>
      </c>
      <c r="D2019">
        <v>1.100000000000001</v>
      </c>
      <c r="E2019">
        <v>1</v>
      </c>
      <c r="F2019">
        <v>0</v>
      </c>
      <c r="G2019">
        <v>0</v>
      </c>
      <c r="H2019">
        <v>0</v>
      </c>
      <c r="I2019">
        <v>2139519.31</v>
      </c>
      <c r="W2019" t="e">
        <f>VLOOKUP(V2019,MoodysRatingMapping!$A$3:$B$23,2,0)</f>
        <v>#N/A</v>
      </c>
      <c r="AA2019" s="7" t="e">
        <f>VLOOKUP(Z2019,'S&amp;PRatingMapping'!$A$3:$B$24,2,0)</f>
        <v>#N/A</v>
      </c>
      <c r="AC2019">
        <v>9623</v>
      </c>
      <c r="AD2019">
        <v>9623</v>
      </c>
      <c r="AE2019">
        <v>2139519.31</v>
      </c>
      <c r="AR2019" t="e">
        <f>VLOOKUP(AQ2019,MoodysRatingMapping!$A$3:$B$23,2,0)</f>
        <v>#N/A</v>
      </c>
      <c r="AV2019" s="15" t="e">
        <f>VLOOKUP(AU2019,'S&amp;PRatingMapping'!$A$3:$B$24,2,0)</f>
        <v>#N/A</v>
      </c>
      <c r="AX2019">
        <v>2139519.31</v>
      </c>
      <c r="BK2019" t="e">
        <f>VLOOKUP(BJ2019,MoodysRatingMapping!$A$3:$B$23,2,0)</f>
        <v>#N/A</v>
      </c>
      <c r="BO2019" s="15" t="e">
        <f>VLOOKUP(BN2019,'S&amp;PRatingMapping'!$A$3:$B$24,2,0)</f>
        <v>#N/A</v>
      </c>
      <c r="BQ2019">
        <v>1633060</v>
      </c>
      <c r="BR2019" s="11" t="s">
        <v>40</v>
      </c>
      <c r="BS2019">
        <v>2</v>
      </c>
      <c r="BT2019" t="s">
        <v>41</v>
      </c>
      <c r="BU2019">
        <v>3.2419999999999997E-2</v>
      </c>
      <c r="BV2019">
        <v>-1</v>
      </c>
      <c r="BX2019" t="s">
        <v>30</v>
      </c>
      <c r="BY2019" t="s">
        <v>41</v>
      </c>
      <c r="BZ2019">
        <v>24.682500000000001</v>
      </c>
      <c r="CA2019">
        <v>-2</v>
      </c>
      <c r="CB2019" t="s">
        <v>44</v>
      </c>
      <c r="CC2019" t="s">
        <v>51</v>
      </c>
      <c r="CD2019">
        <f>VLOOKUP(CC2019,MoodysRatingMapping!$A$3:$B$23,2,0)</f>
        <v>3.2500000000000004</v>
      </c>
      <c r="CE2019">
        <v>-1</v>
      </c>
      <c r="CH2019" s="15" t="e">
        <f>VLOOKUP(CG2019,'S&amp;PRatingMapping'!$A$3:$B$24,2,0)</f>
        <v>#N/A</v>
      </c>
    </row>
    <row r="2020" spans="1:86" x14ac:dyDescent="0.25">
      <c r="A2020" s="2">
        <v>42886</v>
      </c>
      <c r="B2020">
        <v>4</v>
      </c>
      <c r="C2020">
        <v>87918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3865883.58</v>
      </c>
      <c r="J2020" s="9" t="s">
        <v>40</v>
      </c>
      <c r="K2020">
        <v>2</v>
      </c>
      <c r="L2020" t="s">
        <v>41</v>
      </c>
      <c r="M2020">
        <v>0.29260000000000003</v>
      </c>
      <c r="N2020">
        <v>-2</v>
      </c>
      <c r="Q2020" s="11" t="s">
        <v>30</v>
      </c>
      <c r="R2020" t="s">
        <v>41</v>
      </c>
      <c r="S2020">
        <v>25.973600000000001</v>
      </c>
      <c r="T2020">
        <v>-3</v>
      </c>
      <c r="U2020" s="11">
        <v>2.2000000000000002</v>
      </c>
      <c r="V2020" t="s">
        <v>51</v>
      </c>
      <c r="W2020">
        <f>VLOOKUP(V2020,MoodysRatingMapping!$A$3:$B$23,2,0)</f>
        <v>3.2500000000000004</v>
      </c>
      <c r="X2020">
        <v>-2</v>
      </c>
      <c r="Y2020">
        <v>2.2000000000000002</v>
      </c>
      <c r="Z2020" t="s">
        <v>71</v>
      </c>
      <c r="AA2020" s="7">
        <f>VLOOKUP(Z2020,'S&amp;PRatingMapping'!$A$3:$B$24,2,0)</f>
        <v>3.1428571428571423</v>
      </c>
      <c r="AC2020">
        <v>9696</v>
      </c>
      <c r="AD2020">
        <v>9696</v>
      </c>
      <c r="AE2020">
        <v>3896006.59</v>
      </c>
      <c r="AF2020" t="s">
        <v>40</v>
      </c>
      <c r="AG2020">
        <v>2</v>
      </c>
      <c r="AH2020" t="s">
        <v>41</v>
      </c>
      <c r="AI2020">
        <v>2.785E-2</v>
      </c>
      <c r="AJ2020">
        <v>-1</v>
      </c>
      <c r="AL2020" t="s">
        <v>30</v>
      </c>
      <c r="AM2020" t="s">
        <v>41</v>
      </c>
      <c r="AN2020">
        <v>26.4373</v>
      </c>
      <c r="AO2020">
        <v>-2</v>
      </c>
      <c r="AP2020" s="11">
        <v>2.2000000000000002</v>
      </c>
      <c r="AQ2020" t="s">
        <v>51</v>
      </c>
      <c r="AR2020">
        <f>VLOOKUP(AQ2020,MoodysRatingMapping!$A$3:$B$23,2,0)</f>
        <v>3.2500000000000004</v>
      </c>
      <c r="AS2020">
        <v>-1</v>
      </c>
      <c r="AT2020" s="11">
        <v>2.2000000000000002</v>
      </c>
      <c r="AU2020" t="s">
        <v>71</v>
      </c>
      <c r="AV2020" s="15">
        <f>VLOOKUP(AU2020,'S&amp;PRatingMapping'!$A$3:$B$24,2,0)</f>
        <v>3.1428571428571423</v>
      </c>
      <c r="AX2020">
        <v>13467902.210000001</v>
      </c>
      <c r="AY2020" t="s">
        <v>40</v>
      </c>
      <c r="AZ2020">
        <v>2</v>
      </c>
      <c r="BA2020" t="s">
        <v>41</v>
      </c>
      <c r="BB2020">
        <v>2.682E-2</v>
      </c>
      <c r="BC2020">
        <v>-1</v>
      </c>
      <c r="BE2020" s="11" t="s">
        <v>30</v>
      </c>
      <c r="BF2020" t="s">
        <v>41</v>
      </c>
      <c r="BG2020">
        <v>26.2774</v>
      </c>
      <c r="BH2020">
        <v>-2</v>
      </c>
      <c r="BI2020" s="11">
        <v>2.2000000000000002</v>
      </c>
      <c r="BJ2020" t="s">
        <v>51</v>
      </c>
      <c r="BK2020">
        <f>VLOOKUP(BJ2020,MoodysRatingMapping!$A$3:$B$23,2,0)</f>
        <v>3.2500000000000004</v>
      </c>
      <c r="BL2020">
        <v>-1</v>
      </c>
      <c r="BM2020" s="11">
        <v>2.2000000000000002</v>
      </c>
      <c r="BN2020" t="s">
        <v>71</v>
      </c>
      <c r="BO2020" s="15">
        <f>VLOOKUP(BN2020,'S&amp;PRatingMapping'!$A$3:$B$24,2,0)</f>
        <v>3.1428571428571423</v>
      </c>
      <c r="BQ2020">
        <v>11075834.49</v>
      </c>
      <c r="BR2020" s="11" t="s">
        <v>30</v>
      </c>
      <c r="BS2020">
        <v>1</v>
      </c>
      <c r="BT2020" t="s">
        <v>41</v>
      </c>
      <c r="BU2020">
        <v>2.4680000000000001E-2</v>
      </c>
      <c r="BV2020">
        <v>-2</v>
      </c>
      <c r="BX2020" t="s">
        <v>30</v>
      </c>
      <c r="BY2020" t="s">
        <v>41</v>
      </c>
      <c r="BZ2020">
        <v>24.481200000000001</v>
      </c>
      <c r="CA2020">
        <v>-2</v>
      </c>
      <c r="CB2020" t="s">
        <v>44</v>
      </c>
      <c r="CC2020" t="s">
        <v>51</v>
      </c>
      <c r="CD2020">
        <f>VLOOKUP(CC2020,MoodysRatingMapping!$A$3:$B$23,2,0)</f>
        <v>3.2500000000000004</v>
      </c>
      <c r="CE2020">
        <v>-1</v>
      </c>
      <c r="CF2020" s="11">
        <v>2.2000000000000002</v>
      </c>
      <c r="CG2020" t="s">
        <v>71</v>
      </c>
      <c r="CH2020" s="15">
        <f>VLOOKUP(CG2020,'S&amp;PRatingMapping'!$A$3:$B$24,2,0)</f>
        <v>3.1428571428571423</v>
      </c>
    </row>
    <row r="2021" spans="1:86" x14ac:dyDescent="0.25">
      <c r="A2021" s="2">
        <v>41789</v>
      </c>
      <c r="B2021">
        <v>6.1</v>
      </c>
      <c r="C2021">
        <v>87919</v>
      </c>
      <c r="D2021">
        <v>2.1</v>
      </c>
      <c r="E2021">
        <v>1</v>
      </c>
      <c r="F2021">
        <v>0</v>
      </c>
      <c r="G2021">
        <v>0</v>
      </c>
      <c r="H2021">
        <v>0</v>
      </c>
      <c r="I2021">
        <v>4276920.7013419801</v>
      </c>
      <c r="J2021" s="9">
        <v>5.0999999999999996</v>
      </c>
      <c r="K2021">
        <v>5</v>
      </c>
      <c r="L2021" t="s">
        <v>41</v>
      </c>
      <c r="M2021">
        <v>0.3387</v>
      </c>
      <c r="N2021">
        <v>-2</v>
      </c>
      <c r="Q2021" s="11">
        <v>3.1</v>
      </c>
      <c r="R2021" t="s">
        <v>41</v>
      </c>
      <c r="S2021">
        <v>71.476600000000005</v>
      </c>
      <c r="T2021">
        <v>-4</v>
      </c>
      <c r="U2021" s="11">
        <v>3.2</v>
      </c>
      <c r="V2021" t="s">
        <v>59</v>
      </c>
      <c r="W2021">
        <f>VLOOKUP(V2021,MoodysRatingMapping!$A$3:$B$23,2,0)</f>
        <v>4.6000000000000005</v>
      </c>
      <c r="X2021">
        <v>-4</v>
      </c>
      <c r="Y2021">
        <v>3.3</v>
      </c>
      <c r="Z2021" t="s">
        <v>81</v>
      </c>
      <c r="AA2021" s="7">
        <f>VLOOKUP(Z2021,'S&amp;PRatingMapping'!$A$3:$B$24,2,0)</f>
        <v>4.8571428571428568</v>
      </c>
      <c r="AC2021">
        <v>978</v>
      </c>
      <c r="AD2021">
        <v>978</v>
      </c>
      <c r="AE2021">
        <v>4276920.7</v>
      </c>
      <c r="AF2021" t="s">
        <v>38</v>
      </c>
      <c r="AG2021">
        <v>5</v>
      </c>
      <c r="AH2021" t="s">
        <v>41</v>
      </c>
      <c r="AI2021">
        <v>0.38555</v>
      </c>
      <c r="AJ2021">
        <v>1</v>
      </c>
      <c r="AL2021" t="s">
        <v>45</v>
      </c>
      <c r="AM2021" t="s">
        <v>41</v>
      </c>
      <c r="AN2021">
        <v>80.174456000000006</v>
      </c>
      <c r="AO2021">
        <v>-1</v>
      </c>
      <c r="AP2021" s="11">
        <v>3.2</v>
      </c>
      <c r="AQ2021" t="s">
        <v>59</v>
      </c>
      <c r="AR2021">
        <f>VLOOKUP(AQ2021,MoodysRatingMapping!$A$3:$B$23,2,0)</f>
        <v>4.6000000000000005</v>
      </c>
      <c r="AS2021">
        <v>-1</v>
      </c>
      <c r="AT2021" s="11">
        <v>3.3</v>
      </c>
      <c r="AU2021" t="s">
        <v>81</v>
      </c>
      <c r="AV2021" s="15">
        <f>VLOOKUP(AU2021,'S&amp;PRatingMapping'!$A$3:$B$24,2,0)</f>
        <v>4.8571428571428568</v>
      </c>
      <c r="AX2021">
        <v>4276920.7013419801</v>
      </c>
      <c r="AY2021" t="s">
        <v>38</v>
      </c>
      <c r="AZ2021">
        <v>5</v>
      </c>
      <c r="BA2021" t="s">
        <v>41</v>
      </c>
      <c r="BB2021">
        <v>0.3947</v>
      </c>
      <c r="BC2021">
        <v>1</v>
      </c>
      <c r="BE2021" s="11">
        <v>3.2</v>
      </c>
      <c r="BF2021" t="s">
        <v>41</v>
      </c>
      <c r="BG2021">
        <v>84.709214000000003</v>
      </c>
      <c r="BH2021">
        <v>-1</v>
      </c>
      <c r="BI2021" s="11">
        <v>3.2</v>
      </c>
      <c r="BJ2021" t="s">
        <v>59</v>
      </c>
      <c r="BK2021">
        <f>VLOOKUP(BJ2021,MoodysRatingMapping!$A$3:$B$23,2,0)</f>
        <v>4.6000000000000005</v>
      </c>
      <c r="BL2021">
        <v>-1</v>
      </c>
      <c r="BM2021" s="11">
        <v>3.3</v>
      </c>
      <c r="BN2021" t="s">
        <v>81</v>
      </c>
      <c r="BO2021" s="15">
        <f>VLOOKUP(BN2021,'S&amp;PRatingMapping'!$A$3:$B$24,2,0)</f>
        <v>4.8571428571428568</v>
      </c>
      <c r="BQ2021">
        <v>7122999.3499999996</v>
      </c>
      <c r="BR2021" s="11" t="s">
        <v>30</v>
      </c>
      <c r="BS2021">
        <v>1</v>
      </c>
      <c r="BT2021" t="s">
        <v>41</v>
      </c>
      <c r="BU2021">
        <v>1.847E-2</v>
      </c>
      <c r="BV2021">
        <v>-2</v>
      </c>
      <c r="BX2021" t="s">
        <v>30</v>
      </c>
      <c r="BY2021" t="s">
        <v>41</v>
      </c>
      <c r="BZ2021">
        <v>29.854099999999999</v>
      </c>
      <c r="CA2021">
        <v>-2</v>
      </c>
      <c r="CB2021" t="s">
        <v>44</v>
      </c>
      <c r="CC2021" t="s">
        <v>51</v>
      </c>
      <c r="CD2021">
        <f>VLOOKUP(CC2021,MoodysRatingMapping!$A$3:$B$23,2,0)</f>
        <v>3.2500000000000004</v>
      </c>
      <c r="CE2021">
        <v>-1</v>
      </c>
      <c r="CF2021" s="11">
        <v>2.2000000000000002</v>
      </c>
      <c r="CG2021" t="s">
        <v>71</v>
      </c>
      <c r="CH2021" s="15">
        <f>VLOOKUP(CG2021,'S&amp;PRatingMapping'!$A$3:$B$24,2,0)</f>
        <v>3.1428571428571423</v>
      </c>
    </row>
    <row r="2022" spans="1:86" x14ac:dyDescent="0.25">
      <c r="A2022" s="2">
        <v>42551</v>
      </c>
      <c r="B2022">
        <v>6.2</v>
      </c>
      <c r="C2022">
        <v>87919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3464809.14</v>
      </c>
      <c r="J2022" s="9">
        <v>6.1</v>
      </c>
      <c r="K2022">
        <v>7</v>
      </c>
      <c r="L2022" t="s">
        <v>41</v>
      </c>
      <c r="M2022">
        <v>0.97170000000000001</v>
      </c>
      <c r="N2022">
        <v>-1</v>
      </c>
      <c r="Q2022" s="11">
        <v>2.2000000000000002</v>
      </c>
      <c r="R2022" t="s">
        <v>41</v>
      </c>
      <c r="S2022">
        <v>59.91469</v>
      </c>
      <c r="T2022">
        <v>-6</v>
      </c>
      <c r="U2022" s="11">
        <v>3.2</v>
      </c>
      <c r="V2022" t="s">
        <v>59</v>
      </c>
      <c r="W2022">
        <f>VLOOKUP(V2022,MoodysRatingMapping!$A$3:$B$23,2,0)</f>
        <v>4.6000000000000005</v>
      </c>
      <c r="X2022">
        <v>-5</v>
      </c>
      <c r="Y2022">
        <v>3.2</v>
      </c>
      <c r="Z2022" t="s">
        <v>69</v>
      </c>
      <c r="AA2022" s="7">
        <f>VLOOKUP(Z2022,'S&amp;PRatingMapping'!$A$3:$B$24,2,0)</f>
        <v>4.4285714285714279</v>
      </c>
      <c r="AC2022">
        <v>9733</v>
      </c>
      <c r="AD2022">
        <v>9733</v>
      </c>
      <c r="AE2022">
        <v>3324268.05</v>
      </c>
      <c r="AF2022" t="s">
        <v>31</v>
      </c>
      <c r="AG2022">
        <v>7</v>
      </c>
      <c r="AH2022" t="s">
        <v>41</v>
      </c>
      <c r="AI2022">
        <v>0.85272999999999988</v>
      </c>
      <c r="AJ2022">
        <v>1</v>
      </c>
      <c r="AL2022" t="s">
        <v>44</v>
      </c>
      <c r="AM2022" t="s">
        <v>41</v>
      </c>
      <c r="AN2022">
        <v>59.200989</v>
      </c>
      <c r="AO2022">
        <v>-4</v>
      </c>
      <c r="AP2022" s="11">
        <v>3.2</v>
      </c>
      <c r="AQ2022" t="s">
        <v>59</v>
      </c>
      <c r="AR2022">
        <f>VLOOKUP(AQ2022,MoodysRatingMapping!$A$3:$B$23,2,0)</f>
        <v>4.6000000000000005</v>
      </c>
      <c r="AS2022">
        <v>-3</v>
      </c>
      <c r="AT2022" s="11">
        <v>3.2</v>
      </c>
      <c r="AU2022" t="s">
        <v>69</v>
      </c>
      <c r="AV2022" s="15">
        <f>VLOOKUP(AU2022,'S&amp;PRatingMapping'!$A$3:$B$24,2,0)</f>
        <v>4.4285714285714279</v>
      </c>
      <c r="AX2022">
        <v>3479445.85</v>
      </c>
      <c r="AY2022" t="s">
        <v>37</v>
      </c>
      <c r="AZ2022">
        <v>6</v>
      </c>
      <c r="BA2022" t="s">
        <v>41</v>
      </c>
      <c r="BB2022">
        <v>0.71597</v>
      </c>
      <c r="BC2022">
        <v>0</v>
      </c>
      <c r="BE2022" s="11">
        <v>2.2999999999999998</v>
      </c>
      <c r="BF2022" t="s">
        <v>41</v>
      </c>
      <c r="BG2022">
        <v>62.040717999999998</v>
      </c>
      <c r="BH2022">
        <v>-4</v>
      </c>
      <c r="BI2022" s="11">
        <v>3.2</v>
      </c>
      <c r="BJ2022" t="s">
        <v>59</v>
      </c>
      <c r="BK2022">
        <f>VLOOKUP(BJ2022,MoodysRatingMapping!$A$3:$B$23,2,0)</f>
        <v>4.6000000000000005</v>
      </c>
      <c r="BL2022">
        <v>-3</v>
      </c>
      <c r="BM2022" s="11">
        <v>3.2</v>
      </c>
      <c r="BN2022" t="s">
        <v>69</v>
      </c>
      <c r="BO2022" s="15">
        <f>VLOOKUP(BN2022,'S&amp;PRatingMapping'!$A$3:$B$24,2,0)</f>
        <v>4.4285714285714279</v>
      </c>
      <c r="BQ2022">
        <v>3441665.43</v>
      </c>
      <c r="BR2022" s="11">
        <v>5.2</v>
      </c>
      <c r="BS2022">
        <v>6</v>
      </c>
      <c r="BT2022" t="s">
        <v>41</v>
      </c>
      <c r="BU2022">
        <v>0.64349999999999996</v>
      </c>
      <c r="BV2022">
        <v>0</v>
      </c>
      <c r="BX2022" t="s">
        <v>46</v>
      </c>
      <c r="BY2022" t="s">
        <v>41</v>
      </c>
      <c r="BZ2022">
        <v>65.666143000000005</v>
      </c>
      <c r="CA2022">
        <v>-4</v>
      </c>
      <c r="CB2022" t="s">
        <v>45</v>
      </c>
      <c r="CC2022" t="s">
        <v>59</v>
      </c>
      <c r="CD2022">
        <f>VLOOKUP(CC2022,MoodysRatingMapping!$A$3:$B$23,2,0)</f>
        <v>4.6000000000000005</v>
      </c>
      <c r="CE2022">
        <v>-3</v>
      </c>
      <c r="CF2022" s="11">
        <v>3.2</v>
      </c>
      <c r="CG2022" t="s">
        <v>69</v>
      </c>
      <c r="CH2022" s="15">
        <f>VLOOKUP(CG2022,'S&amp;PRatingMapping'!$A$3:$B$24,2,0)</f>
        <v>4.4285714285714279</v>
      </c>
    </row>
    <row r="2023" spans="1:86" x14ac:dyDescent="0.25">
      <c r="A2023" s="2">
        <v>42124</v>
      </c>
      <c r="B2023">
        <v>7</v>
      </c>
      <c r="C2023">
        <v>87920</v>
      </c>
      <c r="D2023">
        <v>4</v>
      </c>
      <c r="E2023">
        <v>1</v>
      </c>
      <c r="F2023">
        <v>0</v>
      </c>
      <c r="G2023">
        <v>0</v>
      </c>
      <c r="H2023">
        <v>0</v>
      </c>
      <c r="I2023">
        <v>4477000</v>
      </c>
      <c r="J2023" s="9">
        <v>5.2</v>
      </c>
      <c r="K2023">
        <v>6</v>
      </c>
      <c r="L2023" t="s">
        <v>42</v>
      </c>
      <c r="M2023">
        <v>0.72979000000000005</v>
      </c>
      <c r="N2023">
        <v>-3</v>
      </c>
      <c r="U2023" s="11">
        <v>3.2</v>
      </c>
      <c r="V2023" t="s">
        <v>59</v>
      </c>
      <c r="W2023">
        <f>VLOOKUP(V2023,MoodysRatingMapping!$A$3:$B$23,2,0)</f>
        <v>4.6000000000000005</v>
      </c>
      <c r="X2023">
        <v>-6</v>
      </c>
      <c r="Y2023">
        <v>3.3</v>
      </c>
      <c r="Z2023" t="s">
        <v>81</v>
      </c>
      <c r="AA2023" s="7">
        <f>VLOOKUP(Z2023,'S&amp;PRatingMapping'!$A$3:$B$24,2,0)</f>
        <v>4.8571428571428568</v>
      </c>
      <c r="AC2023">
        <v>9765</v>
      </c>
      <c r="AD2023">
        <v>9765</v>
      </c>
      <c r="AE2023">
        <v>4988762.54</v>
      </c>
      <c r="AF2023" t="s">
        <v>31</v>
      </c>
      <c r="AG2023">
        <v>7</v>
      </c>
      <c r="AH2023" t="s">
        <v>42</v>
      </c>
      <c r="AI2023">
        <v>0.99221000000000004</v>
      </c>
      <c r="AJ2023">
        <v>4</v>
      </c>
      <c r="AP2023" s="11">
        <v>3.2</v>
      </c>
      <c r="AQ2023" t="s">
        <v>59</v>
      </c>
      <c r="AR2023">
        <f>VLOOKUP(AQ2023,MoodysRatingMapping!$A$3:$B$23,2,0)</f>
        <v>4.6000000000000005</v>
      </c>
      <c r="AS2023">
        <v>0</v>
      </c>
      <c r="AT2023" s="11">
        <v>3.3</v>
      </c>
      <c r="AU2023" t="s">
        <v>81</v>
      </c>
      <c r="AV2023" s="15">
        <f>VLOOKUP(AU2023,'S&amp;PRatingMapping'!$A$3:$B$24,2,0)</f>
        <v>4.8571428571428568</v>
      </c>
      <c r="AX2023">
        <v>1813324.7</v>
      </c>
      <c r="AY2023" t="s">
        <v>31</v>
      </c>
      <c r="AZ2023">
        <v>7</v>
      </c>
      <c r="BA2023" t="s">
        <v>42</v>
      </c>
      <c r="BB2023">
        <v>1.0337700000000001</v>
      </c>
      <c r="BC2023">
        <v>4</v>
      </c>
      <c r="BI2023" s="11">
        <v>3.2</v>
      </c>
      <c r="BJ2023" t="s">
        <v>59</v>
      </c>
      <c r="BK2023">
        <f>VLOOKUP(BJ2023,MoodysRatingMapping!$A$3:$B$23,2,0)</f>
        <v>4.6000000000000005</v>
      </c>
      <c r="BL2023">
        <v>0</v>
      </c>
      <c r="BM2023" s="11">
        <v>3.3</v>
      </c>
      <c r="BN2023" t="s">
        <v>81</v>
      </c>
      <c r="BO2023" s="15">
        <f>VLOOKUP(BN2023,'S&amp;PRatingMapping'!$A$3:$B$24,2,0)</f>
        <v>4.8571428571428568</v>
      </c>
      <c r="BQ2023">
        <v>685298.38</v>
      </c>
      <c r="BR2023" s="11">
        <v>6.1</v>
      </c>
      <c r="BS2023">
        <v>7</v>
      </c>
      <c r="BT2023" t="s">
        <v>42</v>
      </c>
      <c r="BU2023">
        <v>1.28756</v>
      </c>
      <c r="BV2023">
        <v>4</v>
      </c>
      <c r="CB2023" t="s">
        <v>45</v>
      </c>
      <c r="CC2023" t="s">
        <v>59</v>
      </c>
      <c r="CD2023">
        <f>VLOOKUP(CC2023,MoodysRatingMapping!$A$3:$B$23,2,0)</f>
        <v>4.6000000000000005</v>
      </c>
      <c r="CE2023">
        <v>0</v>
      </c>
      <c r="CF2023" s="11">
        <v>3.3</v>
      </c>
      <c r="CG2023" t="s">
        <v>81</v>
      </c>
      <c r="CH2023" s="15">
        <f>VLOOKUP(CG2023,'S&amp;PRatingMapping'!$A$3:$B$24,2,0)</f>
        <v>4.8571428571428568</v>
      </c>
    </row>
    <row r="2024" spans="1:86" x14ac:dyDescent="0.25">
      <c r="A2024" s="2">
        <v>42185</v>
      </c>
      <c r="B2024">
        <v>5.0999999999999996</v>
      </c>
      <c r="C2024">
        <v>87955</v>
      </c>
      <c r="D2024">
        <v>1.1000000000000001</v>
      </c>
      <c r="E2024">
        <v>1</v>
      </c>
      <c r="F2024">
        <v>0</v>
      </c>
      <c r="G2024">
        <v>0</v>
      </c>
      <c r="H2024">
        <v>0</v>
      </c>
      <c r="I2024">
        <v>101016701.56999999</v>
      </c>
      <c r="W2024" t="e">
        <f>VLOOKUP(V2024,MoodysRatingMapping!$A$3:$B$23,2,0)</f>
        <v>#N/A</v>
      </c>
      <c r="AA2024" s="7" t="e">
        <f>VLOOKUP(Z2024,'S&amp;PRatingMapping'!$A$3:$B$24,2,0)</f>
        <v>#N/A</v>
      </c>
      <c r="AC2024">
        <v>983</v>
      </c>
      <c r="AD2024">
        <v>983</v>
      </c>
      <c r="AE2024">
        <v>105478439.42</v>
      </c>
      <c r="AR2024" t="e">
        <f>VLOOKUP(AQ2024,MoodysRatingMapping!$A$3:$B$23,2,0)</f>
        <v>#N/A</v>
      </c>
      <c r="AV2024" s="15" t="e">
        <f>VLOOKUP(AU2024,'S&amp;PRatingMapping'!$A$3:$B$24,2,0)</f>
        <v>#N/A</v>
      </c>
      <c r="AX2024">
        <v>107081124.8</v>
      </c>
      <c r="BK2024" t="e">
        <f>VLOOKUP(BJ2024,MoodysRatingMapping!$A$3:$B$23,2,0)</f>
        <v>#N/A</v>
      </c>
      <c r="BO2024" s="15" t="e">
        <f>VLOOKUP(BN2024,'S&amp;PRatingMapping'!$A$3:$B$24,2,0)</f>
        <v>#N/A</v>
      </c>
      <c r="BQ2024">
        <v>108709797.44</v>
      </c>
      <c r="CD2024" t="e">
        <f>VLOOKUP(CC2024,MoodysRatingMapping!$A$3:$B$23,2,0)</f>
        <v>#N/A</v>
      </c>
      <c r="CH2024" s="15" t="e">
        <f>VLOOKUP(CG2024,'S&amp;PRatingMapping'!$A$3:$B$24,2,0)</f>
        <v>#N/A</v>
      </c>
    </row>
    <row r="2025" spans="1:86" x14ac:dyDescent="0.25">
      <c r="A2025" s="2">
        <v>42551</v>
      </c>
      <c r="B2025">
        <v>5.2</v>
      </c>
      <c r="C2025">
        <v>87955</v>
      </c>
      <c r="D2025">
        <v>0.10000000000000051</v>
      </c>
      <c r="E2025">
        <v>1</v>
      </c>
      <c r="F2025">
        <v>0</v>
      </c>
      <c r="G2025">
        <v>0</v>
      </c>
      <c r="H2025">
        <v>0</v>
      </c>
      <c r="I2025">
        <v>103804696.68000001</v>
      </c>
      <c r="J2025" s="9" t="s">
        <v>30</v>
      </c>
      <c r="K2025">
        <v>1</v>
      </c>
      <c r="L2025" t="s">
        <v>41</v>
      </c>
      <c r="M2025">
        <v>0.67269999999999996</v>
      </c>
      <c r="N2025">
        <v>-5</v>
      </c>
      <c r="U2025" s="11">
        <v>3.2</v>
      </c>
      <c r="V2025" t="s">
        <v>59</v>
      </c>
      <c r="W2025">
        <f>VLOOKUP(V2025,MoodysRatingMapping!$A$3:$B$23,2,0)</f>
        <v>4.6000000000000005</v>
      </c>
      <c r="X2025">
        <v>-3</v>
      </c>
      <c r="Y2025">
        <v>3.2</v>
      </c>
      <c r="Z2025" t="s">
        <v>69</v>
      </c>
      <c r="AA2025" s="7">
        <f>VLOOKUP(Z2025,'S&amp;PRatingMapping'!$A$3:$B$24,2,0)</f>
        <v>4.4285714285714279</v>
      </c>
      <c r="AC2025">
        <v>9815</v>
      </c>
      <c r="AD2025">
        <v>9815</v>
      </c>
      <c r="AE2025">
        <v>100081370.54000001</v>
      </c>
      <c r="AP2025" s="11">
        <v>3.2</v>
      </c>
      <c r="AQ2025" t="s">
        <v>59</v>
      </c>
      <c r="AR2025">
        <f>VLOOKUP(AQ2025,MoodysRatingMapping!$A$3:$B$23,2,0)</f>
        <v>4.6000000000000005</v>
      </c>
      <c r="AS2025">
        <v>-2</v>
      </c>
      <c r="AT2025" s="11">
        <v>3.2</v>
      </c>
      <c r="AU2025" t="s">
        <v>69</v>
      </c>
      <c r="AV2025" s="15">
        <f>VLOOKUP(AU2025,'S&amp;PRatingMapping'!$A$3:$B$24,2,0)</f>
        <v>4.4285714285714279</v>
      </c>
      <c r="AX2025">
        <v>100236473.75</v>
      </c>
      <c r="AY2025" t="s">
        <v>30</v>
      </c>
      <c r="AZ2025">
        <v>1</v>
      </c>
      <c r="BA2025" t="s">
        <v>41</v>
      </c>
      <c r="BB2025">
        <v>5.2290000000000003E-2</v>
      </c>
      <c r="BC2025">
        <v>-4</v>
      </c>
      <c r="BI2025" s="11">
        <v>3.2</v>
      </c>
      <c r="BJ2025" t="s">
        <v>59</v>
      </c>
      <c r="BK2025">
        <f>VLOOKUP(BJ2025,MoodysRatingMapping!$A$3:$B$23,2,0)</f>
        <v>4.6000000000000005</v>
      </c>
      <c r="BL2025">
        <v>-2</v>
      </c>
      <c r="BM2025" s="11">
        <v>3.2</v>
      </c>
      <c r="BN2025" t="s">
        <v>69</v>
      </c>
      <c r="BO2025" s="15">
        <f>VLOOKUP(BN2025,'S&amp;PRatingMapping'!$A$3:$B$24,2,0)</f>
        <v>4.4285714285714279</v>
      </c>
      <c r="BQ2025">
        <v>100243286.75</v>
      </c>
      <c r="BR2025" s="11" t="s">
        <v>30</v>
      </c>
      <c r="BS2025">
        <v>1</v>
      </c>
      <c r="BT2025" t="s">
        <v>41</v>
      </c>
      <c r="BU2025">
        <v>4.6189999999999988E-2</v>
      </c>
      <c r="BV2025">
        <v>-4</v>
      </c>
      <c r="CB2025" t="s">
        <v>45</v>
      </c>
      <c r="CC2025" t="s">
        <v>59</v>
      </c>
      <c r="CD2025">
        <f>VLOOKUP(CC2025,MoodysRatingMapping!$A$3:$B$23,2,0)</f>
        <v>4.6000000000000005</v>
      </c>
      <c r="CE2025">
        <v>-2</v>
      </c>
      <c r="CF2025" s="11">
        <v>3.2</v>
      </c>
      <c r="CG2025" t="s">
        <v>69</v>
      </c>
      <c r="CH2025" s="15">
        <f>VLOOKUP(CG2025,'S&amp;PRatingMapping'!$A$3:$B$24,2,0)</f>
        <v>4.4285714285714279</v>
      </c>
    </row>
    <row r="2026" spans="1:86" x14ac:dyDescent="0.25">
      <c r="A2026" s="2">
        <v>41971</v>
      </c>
      <c r="B2026">
        <v>9.9</v>
      </c>
      <c r="C2026">
        <v>87959</v>
      </c>
      <c r="D2026">
        <v>7.9</v>
      </c>
      <c r="E2026">
        <v>1</v>
      </c>
      <c r="F2026">
        <v>0</v>
      </c>
      <c r="G2026">
        <v>0</v>
      </c>
      <c r="H2026">
        <v>0</v>
      </c>
      <c r="I2026">
        <v>45704891.079999998</v>
      </c>
      <c r="W2026" t="e">
        <f>VLOOKUP(V2026,MoodysRatingMapping!$A$3:$B$23,2,0)</f>
        <v>#N/A</v>
      </c>
      <c r="AA2026" s="7" t="e">
        <f>VLOOKUP(Z2026,'S&amp;PRatingMapping'!$A$3:$B$24,2,0)</f>
        <v>#N/A</v>
      </c>
      <c r="AC2026">
        <v>9834</v>
      </c>
      <c r="AD2026">
        <v>9834</v>
      </c>
      <c r="AE2026">
        <v>69369961.599999994</v>
      </c>
      <c r="AP2026" s="11" t="s">
        <v>30</v>
      </c>
      <c r="AQ2026" t="s">
        <v>47</v>
      </c>
      <c r="AR2026">
        <f>VLOOKUP(AQ2026,MoodysRatingMapping!$A$3:$B$23,2,0)</f>
        <v>2.35</v>
      </c>
      <c r="AS2026">
        <v>-1</v>
      </c>
      <c r="AT2026" s="11" t="s">
        <v>30</v>
      </c>
      <c r="AU2026" t="s">
        <v>87</v>
      </c>
      <c r="AV2026" s="15">
        <f>VLOOKUP(AU2026,'S&amp;PRatingMapping'!$A$3:$B$24,2,0)</f>
        <v>1.4285714285714286</v>
      </c>
      <c r="AX2026">
        <v>67857799.469999999</v>
      </c>
      <c r="BI2026" s="11" t="s">
        <v>30</v>
      </c>
      <c r="BJ2026" t="s">
        <v>47</v>
      </c>
      <c r="BK2026">
        <f>VLOOKUP(BJ2026,MoodysRatingMapping!$A$3:$B$23,2,0)</f>
        <v>2.35</v>
      </c>
      <c r="BL2026">
        <v>-1</v>
      </c>
      <c r="BM2026" s="11" t="s">
        <v>30</v>
      </c>
      <c r="BN2026" t="s">
        <v>87</v>
      </c>
      <c r="BO2026" s="15">
        <f>VLOOKUP(BN2026,'S&amp;PRatingMapping'!$A$3:$B$24,2,0)</f>
        <v>1.4285714285714286</v>
      </c>
      <c r="BQ2026">
        <v>85651156.299999997</v>
      </c>
      <c r="CB2026" t="s">
        <v>45</v>
      </c>
      <c r="CC2026" t="s">
        <v>59</v>
      </c>
      <c r="CD2026">
        <f>VLOOKUP(CC2026,MoodysRatingMapping!$A$3:$B$23,2,0)</f>
        <v>4.6000000000000005</v>
      </c>
      <c r="CE2026">
        <v>-2</v>
      </c>
      <c r="CF2026" s="11">
        <v>3.2</v>
      </c>
      <c r="CG2026" t="s">
        <v>69</v>
      </c>
      <c r="CH2026" s="15">
        <f>VLOOKUP(CG2026,'S&amp;PRatingMapping'!$A$3:$B$24,2,0)</f>
        <v>4.4285714285714279</v>
      </c>
    </row>
    <row r="2027" spans="1:86" x14ac:dyDescent="0.25">
      <c r="A2027" s="2">
        <v>42034</v>
      </c>
      <c r="B2027">
        <v>8.1</v>
      </c>
      <c r="C2027">
        <v>87983</v>
      </c>
      <c r="D2027">
        <v>1.1000000000000001</v>
      </c>
      <c r="E2027">
        <v>1</v>
      </c>
      <c r="F2027">
        <v>0</v>
      </c>
      <c r="G2027">
        <v>0</v>
      </c>
      <c r="H2027">
        <v>0</v>
      </c>
      <c r="I2027">
        <v>730000</v>
      </c>
      <c r="J2027" s="9" t="s">
        <v>29</v>
      </c>
      <c r="K2027">
        <v>4</v>
      </c>
      <c r="L2027" t="s">
        <v>41</v>
      </c>
      <c r="M2027">
        <v>0.23469999999999999</v>
      </c>
      <c r="N2027">
        <v>-6</v>
      </c>
      <c r="Q2027" s="11">
        <v>3.2</v>
      </c>
      <c r="R2027" t="s">
        <v>41</v>
      </c>
      <c r="S2027">
        <v>77.741119999999995</v>
      </c>
      <c r="T2027">
        <v>-7</v>
      </c>
      <c r="U2027" s="11">
        <v>2.2000000000000002</v>
      </c>
      <c r="V2027" t="s">
        <v>51</v>
      </c>
      <c r="W2027">
        <f>VLOOKUP(V2027,MoodysRatingMapping!$A$3:$B$23,2,0)</f>
        <v>3.2500000000000004</v>
      </c>
      <c r="X2027">
        <v>-8</v>
      </c>
      <c r="Y2027">
        <v>2.2000000000000002</v>
      </c>
      <c r="Z2027" t="s">
        <v>71</v>
      </c>
      <c r="AA2027" s="7">
        <f>VLOOKUP(Z2027,'S&amp;PRatingMapping'!$A$3:$B$24,2,0)</f>
        <v>3.1428571428571423</v>
      </c>
      <c r="AC2027">
        <v>994</v>
      </c>
      <c r="AD2027">
        <v>994</v>
      </c>
      <c r="AE2027">
        <v>730000</v>
      </c>
      <c r="AL2027" t="s">
        <v>45</v>
      </c>
      <c r="AM2027" t="s">
        <v>41</v>
      </c>
      <c r="AN2027">
        <v>72.004650999999996</v>
      </c>
      <c r="AO2027">
        <v>-6</v>
      </c>
      <c r="AP2027" s="11">
        <v>2.2000000000000002</v>
      </c>
      <c r="AQ2027" t="s">
        <v>51</v>
      </c>
      <c r="AR2027">
        <f>VLOOKUP(AQ2027,MoodysRatingMapping!$A$3:$B$23,2,0)</f>
        <v>3.2500000000000004</v>
      </c>
      <c r="AS2027">
        <v>-7</v>
      </c>
      <c r="AT2027" s="11">
        <v>2.2000000000000002</v>
      </c>
      <c r="AU2027" t="s">
        <v>71</v>
      </c>
      <c r="AV2027" s="15">
        <f>VLOOKUP(AU2027,'S&amp;PRatingMapping'!$A$3:$B$24,2,0)</f>
        <v>3.1428571428571423</v>
      </c>
      <c r="AX2027">
        <v>430000</v>
      </c>
      <c r="AY2027" t="s">
        <v>35</v>
      </c>
      <c r="AZ2027">
        <v>3</v>
      </c>
      <c r="BA2027" t="s">
        <v>41</v>
      </c>
      <c r="BB2027">
        <v>0.16336999999999999</v>
      </c>
      <c r="BC2027">
        <v>-6</v>
      </c>
      <c r="BE2027" s="11">
        <v>2.2999999999999998</v>
      </c>
      <c r="BF2027" t="s">
        <v>41</v>
      </c>
      <c r="BG2027">
        <v>47.563051999999999</v>
      </c>
      <c r="BH2027">
        <v>-7</v>
      </c>
      <c r="BI2027" s="11">
        <v>2.2000000000000002</v>
      </c>
      <c r="BJ2027" t="s">
        <v>51</v>
      </c>
      <c r="BK2027">
        <f>VLOOKUP(BJ2027,MoodysRatingMapping!$A$3:$B$23,2,0)</f>
        <v>3.2500000000000004</v>
      </c>
      <c r="BL2027">
        <v>-7</v>
      </c>
      <c r="BM2027" s="11">
        <v>2.2000000000000002</v>
      </c>
      <c r="BN2027" t="s">
        <v>71</v>
      </c>
      <c r="BO2027" s="15">
        <f>VLOOKUP(BN2027,'S&amp;PRatingMapping'!$A$3:$B$24,2,0)</f>
        <v>3.1428571428571423</v>
      </c>
      <c r="BQ2027">
        <v>800000</v>
      </c>
      <c r="BR2027" s="11">
        <v>3.1</v>
      </c>
      <c r="BS2027">
        <v>3</v>
      </c>
      <c r="BT2027" t="s">
        <v>41</v>
      </c>
      <c r="BU2027">
        <v>0.19006999999999999</v>
      </c>
      <c r="BV2027">
        <v>-6</v>
      </c>
      <c r="BX2027" t="s">
        <v>46</v>
      </c>
      <c r="BY2027" t="s">
        <v>41</v>
      </c>
      <c r="BZ2027">
        <v>51.616647</v>
      </c>
      <c r="CA2027">
        <v>-7</v>
      </c>
      <c r="CB2027" t="s">
        <v>44</v>
      </c>
      <c r="CC2027" t="s">
        <v>51</v>
      </c>
      <c r="CD2027">
        <f>VLOOKUP(CC2027,MoodysRatingMapping!$A$3:$B$23,2,0)</f>
        <v>3.2500000000000004</v>
      </c>
      <c r="CE2027">
        <v>-7</v>
      </c>
      <c r="CF2027" s="11">
        <v>2.2000000000000002</v>
      </c>
      <c r="CG2027" t="s">
        <v>71</v>
      </c>
      <c r="CH2027" s="15">
        <f>VLOOKUP(CG2027,'S&amp;PRatingMapping'!$A$3:$B$24,2,0)</f>
        <v>3.1428571428571423</v>
      </c>
    </row>
    <row r="2028" spans="1:86" x14ac:dyDescent="0.25">
      <c r="A2028" s="2">
        <v>41912</v>
      </c>
      <c r="B2028">
        <v>8.1</v>
      </c>
      <c r="C2028">
        <v>87987</v>
      </c>
      <c r="D2028">
        <v>2.899999999999999</v>
      </c>
      <c r="E2028">
        <v>1</v>
      </c>
      <c r="F2028">
        <v>0</v>
      </c>
      <c r="G2028">
        <v>0</v>
      </c>
      <c r="H2028">
        <v>0</v>
      </c>
      <c r="I2028">
        <v>5700000</v>
      </c>
      <c r="J2028" s="9">
        <v>3.1</v>
      </c>
      <c r="K2028">
        <v>3</v>
      </c>
      <c r="L2028" t="s">
        <v>41</v>
      </c>
      <c r="M2028">
        <v>0.16358</v>
      </c>
      <c r="N2028">
        <v>-7</v>
      </c>
      <c r="Q2028" s="11" t="s">
        <v>30</v>
      </c>
      <c r="R2028" t="s">
        <v>41</v>
      </c>
      <c r="S2028">
        <v>35.854979999999998</v>
      </c>
      <c r="T2028">
        <v>-9</v>
      </c>
      <c r="U2028" s="11">
        <v>2.1</v>
      </c>
      <c r="V2028" t="s">
        <v>60</v>
      </c>
      <c r="W2028">
        <f>VLOOKUP(V2028,MoodysRatingMapping!$A$3:$B$23,2,0)</f>
        <v>2.8000000000000003</v>
      </c>
      <c r="X2028">
        <v>-8</v>
      </c>
      <c r="Y2028">
        <v>2.1</v>
      </c>
      <c r="Z2028" t="s">
        <v>80</v>
      </c>
      <c r="AA2028" s="7">
        <f>VLOOKUP(Z2028,'S&amp;PRatingMapping'!$A$3:$B$24,2,0)</f>
        <v>2.714285714285714</v>
      </c>
      <c r="AC2028">
        <v>9953</v>
      </c>
      <c r="AD2028">
        <v>9953</v>
      </c>
      <c r="AE2028">
        <v>9000000</v>
      </c>
      <c r="AL2028" t="s">
        <v>30</v>
      </c>
      <c r="AM2028" t="s">
        <v>41</v>
      </c>
      <c r="AN2028">
        <v>30.217949999999998</v>
      </c>
      <c r="AO2028">
        <v>-5</v>
      </c>
      <c r="AR2028" t="e">
        <f>VLOOKUP(AQ2028,MoodysRatingMapping!$A$3:$B$23,2,0)</f>
        <v>#N/A</v>
      </c>
      <c r="AV2028" s="15" t="e">
        <f>VLOOKUP(AU2028,'S&amp;PRatingMapping'!$A$3:$B$24,2,0)</f>
        <v>#N/A</v>
      </c>
      <c r="AX2028">
        <v>9000000</v>
      </c>
      <c r="AY2028" t="s">
        <v>34</v>
      </c>
      <c r="AZ2028">
        <v>2</v>
      </c>
      <c r="BA2028" t="s">
        <v>41</v>
      </c>
      <c r="BB2028">
        <v>0.13735</v>
      </c>
      <c r="BC2028">
        <v>-4</v>
      </c>
      <c r="BE2028" s="11" t="s">
        <v>30</v>
      </c>
      <c r="BF2028" t="s">
        <v>41</v>
      </c>
      <c r="BG2028">
        <v>30.716418000000001</v>
      </c>
      <c r="BH2028">
        <v>-5</v>
      </c>
      <c r="BI2028" s="11">
        <v>2.1</v>
      </c>
      <c r="BJ2028" t="s">
        <v>60</v>
      </c>
      <c r="BK2028">
        <f>VLOOKUP(BJ2028,MoodysRatingMapping!$A$3:$B$23,2,0)</f>
        <v>2.8000000000000003</v>
      </c>
      <c r="BL2028">
        <v>-4</v>
      </c>
      <c r="BM2028" s="11">
        <v>2.1</v>
      </c>
      <c r="BN2028" t="s">
        <v>80</v>
      </c>
      <c r="BO2028" s="15">
        <f>VLOOKUP(BN2028,'S&amp;PRatingMapping'!$A$3:$B$24,2,0)</f>
        <v>2.714285714285714</v>
      </c>
      <c r="BQ2028">
        <v>9000000</v>
      </c>
      <c r="BR2028" s="11">
        <v>2.1</v>
      </c>
      <c r="BS2028">
        <v>2</v>
      </c>
      <c r="BT2028" t="s">
        <v>41</v>
      </c>
      <c r="BU2028">
        <v>0.14288000000000001</v>
      </c>
      <c r="BV2028">
        <v>-4</v>
      </c>
      <c r="BX2028" t="s">
        <v>30</v>
      </c>
      <c r="BY2028" t="s">
        <v>41</v>
      </c>
      <c r="BZ2028">
        <v>31.670078</v>
      </c>
      <c r="CA2028">
        <v>-5</v>
      </c>
      <c r="CB2028" t="s">
        <v>34</v>
      </c>
      <c r="CC2028" t="s">
        <v>60</v>
      </c>
      <c r="CD2028">
        <f>VLOOKUP(CC2028,MoodysRatingMapping!$A$3:$B$23,2,0)</f>
        <v>2.8000000000000003</v>
      </c>
      <c r="CE2028">
        <v>-4</v>
      </c>
      <c r="CF2028" s="11">
        <v>2.1</v>
      </c>
      <c r="CG2028" t="s">
        <v>80</v>
      </c>
      <c r="CH2028" s="15">
        <f>VLOOKUP(CG2028,'S&amp;PRatingMapping'!$A$3:$B$24,2,0)</f>
        <v>2.714285714285714</v>
      </c>
    </row>
    <row r="2029" spans="1:86" x14ac:dyDescent="0.25">
      <c r="A2029" s="2">
        <v>43220</v>
      </c>
      <c r="B2029">
        <v>6.1</v>
      </c>
      <c r="C2029">
        <v>87987</v>
      </c>
      <c r="D2029">
        <v>0.89999999999999947</v>
      </c>
      <c r="E2029">
        <v>1</v>
      </c>
      <c r="F2029">
        <v>0</v>
      </c>
      <c r="G2029">
        <v>0</v>
      </c>
      <c r="H2029">
        <v>0</v>
      </c>
      <c r="I2029">
        <v>800000</v>
      </c>
      <c r="J2029" s="9" t="s">
        <v>30</v>
      </c>
      <c r="K2029">
        <v>1</v>
      </c>
      <c r="L2029" t="s">
        <v>41</v>
      </c>
      <c r="M2029">
        <v>0.23300000000000001</v>
      </c>
      <c r="N2029">
        <v>-6</v>
      </c>
      <c r="Q2029" s="11" t="s">
        <v>30</v>
      </c>
      <c r="R2029" t="s">
        <v>41</v>
      </c>
      <c r="S2029">
        <v>31.157699999999998</v>
      </c>
      <c r="T2029">
        <v>-6</v>
      </c>
      <c r="U2029" s="11">
        <v>2.2000000000000002</v>
      </c>
      <c r="V2029" t="s">
        <v>51</v>
      </c>
      <c r="W2029">
        <f>VLOOKUP(V2029,MoodysRatingMapping!$A$3:$B$23,2,0)</f>
        <v>3.2500000000000004</v>
      </c>
      <c r="X2029">
        <v>-5</v>
      </c>
      <c r="Y2029">
        <v>2.2000000000000002</v>
      </c>
      <c r="Z2029" t="s">
        <v>71</v>
      </c>
      <c r="AA2029" s="7">
        <f>VLOOKUP(Z2029,'S&amp;PRatingMapping'!$A$3:$B$24,2,0)</f>
        <v>3.1428571428571423</v>
      </c>
      <c r="AC2029">
        <v>9978</v>
      </c>
      <c r="AD2029">
        <v>9978</v>
      </c>
      <c r="AE2029">
        <v>1400000</v>
      </c>
      <c r="AF2029" t="s">
        <v>40</v>
      </c>
      <c r="AG2029">
        <v>2</v>
      </c>
      <c r="AH2029" t="s">
        <v>41</v>
      </c>
      <c r="AI2029">
        <v>2.682E-2</v>
      </c>
      <c r="AJ2029">
        <v>-4</v>
      </c>
      <c r="AL2029" t="s">
        <v>30</v>
      </c>
      <c r="AM2029" t="s">
        <v>41</v>
      </c>
      <c r="AN2029">
        <v>26.2774</v>
      </c>
      <c r="AO2029">
        <v>-5</v>
      </c>
      <c r="AP2029" s="11">
        <v>2.2000000000000002</v>
      </c>
      <c r="AQ2029" t="s">
        <v>51</v>
      </c>
      <c r="AR2029">
        <f>VLOOKUP(AQ2029,MoodysRatingMapping!$A$3:$B$23,2,0)</f>
        <v>3.2500000000000004</v>
      </c>
      <c r="AS2029">
        <v>-4</v>
      </c>
      <c r="AT2029" s="11">
        <v>2.2000000000000002</v>
      </c>
      <c r="AU2029" t="s">
        <v>71</v>
      </c>
      <c r="AV2029" s="15">
        <f>VLOOKUP(AU2029,'S&amp;PRatingMapping'!$A$3:$B$24,2,0)</f>
        <v>3.1428571428571423</v>
      </c>
      <c r="AX2029">
        <v>1200000</v>
      </c>
      <c r="AY2029" t="s">
        <v>30</v>
      </c>
      <c r="AZ2029">
        <v>1</v>
      </c>
      <c r="BA2029" t="s">
        <v>41</v>
      </c>
      <c r="BB2029">
        <v>2.4680000000000001E-2</v>
      </c>
      <c r="BC2029">
        <v>-5</v>
      </c>
      <c r="BE2029" s="11" t="s">
        <v>30</v>
      </c>
      <c r="BF2029" t="s">
        <v>41</v>
      </c>
      <c r="BG2029">
        <v>24.481200000000001</v>
      </c>
      <c r="BH2029">
        <v>-5</v>
      </c>
      <c r="BI2029" s="11">
        <v>2.2000000000000002</v>
      </c>
      <c r="BJ2029" t="s">
        <v>51</v>
      </c>
      <c r="BK2029">
        <f>VLOOKUP(BJ2029,MoodysRatingMapping!$A$3:$B$23,2,0)</f>
        <v>3.2500000000000004</v>
      </c>
      <c r="BL2029">
        <v>-4</v>
      </c>
      <c r="BM2029" s="11">
        <v>2.2000000000000002</v>
      </c>
      <c r="BN2029" t="s">
        <v>71</v>
      </c>
      <c r="BO2029" s="15">
        <f>VLOOKUP(BN2029,'S&amp;PRatingMapping'!$A$3:$B$24,2,0)</f>
        <v>3.1428571428571423</v>
      </c>
      <c r="BQ2029">
        <v>3650000</v>
      </c>
      <c r="BR2029" s="11" t="s">
        <v>30</v>
      </c>
      <c r="BS2029">
        <v>1</v>
      </c>
      <c r="BT2029" t="s">
        <v>41</v>
      </c>
      <c r="BU2029">
        <v>2.0410000000000001E-2</v>
      </c>
      <c r="BV2029">
        <v>-5</v>
      </c>
      <c r="BX2029" t="s">
        <v>30</v>
      </c>
      <c r="BY2029" t="s">
        <v>41</v>
      </c>
      <c r="BZ2029">
        <v>23.7835</v>
      </c>
      <c r="CA2029">
        <v>-5</v>
      </c>
      <c r="CB2029" t="s">
        <v>44</v>
      </c>
      <c r="CC2029" t="s">
        <v>51</v>
      </c>
      <c r="CD2029">
        <f>VLOOKUP(CC2029,MoodysRatingMapping!$A$3:$B$23,2,0)</f>
        <v>3.2500000000000004</v>
      </c>
      <c r="CE2029">
        <v>-4</v>
      </c>
      <c r="CF2029" s="11">
        <v>2.2000000000000002</v>
      </c>
      <c r="CG2029" t="s">
        <v>71</v>
      </c>
      <c r="CH2029" s="15">
        <f>VLOOKUP(CG2029,'S&amp;PRatingMapping'!$A$3:$B$24,2,0)</f>
        <v>3.1428571428571423</v>
      </c>
    </row>
    <row r="2030" spans="1:86" x14ac:dyDescent="0.25">
      <c r="A2030" s="2">
        <v>42369</v>
      </c>
      <c r="B2030">
        <v>7</v>
      </c>
      <c r="C2030">
        <v>87996</v>
      </c>
      <c r="D2030">
        <v>1.9</v>
      </c>
      <c r="E2030">
        <v>1</v>
      </c>
      <c r="F2030">
        <v>0</v>
      </c>
      <c r="G2030">
        <v>0</v>
      </c>
      <c r="H2030">
        <v>0</v>
      </c>
      <c r="I2030">
        <v>1000000</v>
      </c>
      <c r="J2030" s="9">
        <v>2.1</v>
      </c>
      <c r="K2030">
        <v>2</v>
      </c>
      <c r="L2030" t="s">
        <v>41</v>
      </c>
      <c r="M2030">
        <v>0.14849999999999999</v>
      </c>
      <c r="N2030">
        <v>-7</v>
      </c>
      <c r="W2030" t="e">
        <f>VLOOKUP(V2030,MoodysRatingMapping!$A$3:$B$23,2,0)</f>
        <v>#N/A</v>
      </c>
      <c r="AA2030" s="7" t="e">
        <f>VLOOKUP(Z2030,'S&amp;PRatingMapping'!$A$3:$B$24,2,0)</f>
        <v>#N/A</v>
      </c>
      <c r="AC2030">
        <v>9992</v>
      </c>
      <c r="AD2030">
        <v>9992</v>
      </c>
      <c r="AE2030">
        <v>7000000</v>
      </c>
      <c r="AF2030" t="s">
        <v>37</v>
      </c>
      <c r="AG2030">
        <v>6</v>
      </c>
      <c r="AH2030" t="s">
        <v>41</v>
      </c>
      <c r="AI2030">
        <v>0.61680000000000001</v>
      </c>
      <c r="AJ2030">
        <v>1</v>
      </c>
      <c r="AR2030" t="e">
        <f>VLOOKUP(AQ2030,MoodysRatingMapping!$A$3:$B$23,2,0)</f>
        <v>#N/A</v>
      </c>
      <c r="AV2030" s="15" t="e">
        <f>VLOOKUP(AU2030,'S&amp;PRatingMapping'!$A$3:$B$24,2,0)</f>
        <v>#N/A</v>
      </c>
      <c r="AX2030">
        <v>7140000.1900000004</v>
      </c>
      <c r="AY2030" t="s">
        <v>31</v>
      </c>
      <c r="AZ2030">
        <v>7</v>
      </c>
      <c r="BA2030" t="s">
        <v>41</v>
      </c>
      <c r="BB2030">
        <v>0.85876000000000008</v>
      </c>
      <c r="BC2030">
        <v>2</v>
      </c>
      <c r="BK2030" t="e">
        <f>VLOOKUP(BJ2030,MoodysRatingMapping!$A$3:$B$23,2,0)</f>
        <v>#N/A</v>
      </c>
      <c r="BO2030" s="15" t="e">
        <f>VLOOKUP(BN2030,'S&amp;PRatingMapping'!$A$3:$B$24,2,0)</f>
        <v>#N/A</v>
      </c>
      <c r="BQ2030">
        <v>9000000</v>
      </c>
      <c r="BR2030" s="11">
        <v>5.2</v>
      </c>
      <c r="BS2030">
        <v>6</v>
      </c>
      <c r="BT2030" t="s">
        <v>41</v>
      </c>
      <c r="BU2030">
        <v>0.55596999999999996</v>
      </c>
      <c r="BV2030">
        <v>-1</v>
      </c>
      <c r="CD2030" t="e">
        <f>VLOOKUP(CC2030,MoodysRatingMapping!$A$3:$B$23,2,0)</f>
        <v>#N/A</v>
      </c>
      <c r="CH2030" s="15" t="e">
        <f>VLOOKUP(CG2030,'S&amp;PRatingMapping'!$A$3:$B$24,2,0)</f>
        <v>#N/A</v>
      </c>
    </row>
    <row r="2031" spans="1:86" x14ac:dyDescent="0.25">
      <c r="A2031" s="2">
        <v>42153</v>
      </c>
      <c r="B2031">
        <v>4</v>
      </c>
      <c r="C2031">
        <v>88039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16586.78</v>
      </c>
      <c r="J2031" s="9" t="s">
        <v>30</v>
      </c>
      <c r="K2031">
        <v>1</v>
      </c>
      <c r="L2031" t="s">
        <v>41</v>
      </c>
      <c r="M2031">
        <v>0.11373999999999999</v>
      </c>
      <c r="N2031">
        <v>-3</v>
      </c>
      <c r="Q2031" s="11">
        <v>2.2000000000000002</v>
      </c>
      <c r="R2031" t="s">
        <v>41</v>
      </c>
      <c r="S2031">
        <v>38.336739999999999</v>
      </c>
      <c r="T2031">
        <v>-2</v>
      </c>
      <c r="U2031" s="11">
        <v>2.2000000000000002</v>
      </c>
      <c r="V2031" t="s">
        <v>51</v>
      </c>
      <c r="W2031">
        <f>VLOOKUP(V2031,MoodysRatingMapping!$A$3:$B$23,2,0)</f>
        <v>3.2500000000000004</v>
      </c>
      <c r="X2031">
        <v>-2</v>
      </c>
      <c r="Y2031">
        <v>2.1</v>
      </c>
      <c r="Z2031" t="s">
        <v>80</v>
      </c>
      <c r="AA2031" s="7">
        <f>VLOOKUP(Z2031,'S&amp;PRatingMapping'!$A$3:$B$24,2,0)</f>
        <v>2.714285714285714</v>
      </c>
      <c r="AC2031">
        <v>919</v>
      </c>
      <c r="AD2031">
        <v>919</v>
      </c>
      <c r="AE2031">
        <v>27614.59</v>
      </c>
      <c r="AL2031" t="s">
        <v>35</v>
      </c>
      <c r="AM2031" t="s">
        <v>41</v>
      </c>
      <c r="AN2031">
        <v>62.659193999999999</v>
      </c>
      <c r="AO2031">
        <v>0</v>
      </c>
      <c r="AP2031" s="11">
        <v>2.2000000000000002</v>
      </c>
      <c r="AQ2031" t="s">
        <v>51</v>
      </c>
      <c r="AR2031">
        <f>VLOOKUP(AQ2031,MoodysRatingMapping!$A$3:$B$23,2,0)</f>
        <v>3.2500000000000004</v>
      </c>
      <c r="AS2031">
        <v>-1</v>
      </c>
      <c r="AT2031" s="11">
        <v>2.1</v>
      </c>
      <c r="AU2031" t="s">
        <v>80</v>
      </c>
      <c r="AV2031" s="15">
        <f>VLOOKUP(AU2031,'S&amp;PRatingMapping'!$A$3:$B$24,2,0)</f>
        <v>2.714285714285714</v>
      </c>
      <c r="AX2031">
        <v>27060.13</v>
      </c>
      <c r="AY2031" t="s">
        <v>30</v>
      </c>
      <c r="AZ2031">
        <v>1</v>
      </c>
      <c r="BA2031" t="s">
        <v>41</v>
      </c>
      <c r="BB2031">
        <v>0.10799</v>
      </c>
      <c r="BC2031">
        <v>-2</v>
      </c>
      <c r="BE2031" s="11">
        <v>2.1</v>
      </c>
      <c r="BF2031" t="s">
        <v>41</v>
      </c>
      <c r="BG2031">
        <v>36.797097999999998</v>
      </c>
      <c r="BH2031">
        <v>-1</v>
      </c>
      <c r="BI2031" s="11">
        <v>2.2000000000000002</v>
      </c>
      <c r="BJ2031" t="s">
        <v>51</v>
      </c>
      <c r="BK2031">
        <f>VLOOKUP(BJ2031,MoodysRatingMapping!$A$3:$B$23,2,0)</f>
        <v>3.2500000000000004</v>
      </c>
      <c r="BL2031">
        <v>-1</v>
      </c>
      <c r="BM2031" s="11">
        <v>2.1</v>
      </c>
      <c r="BN2031" t="s">
        <v>80</v>
      </c>
      <c r="BO2031" s="15">
        <f>VLOOKUP(BN2031,'S&amp;PRatingMapping'!$A$3:$B$24,2,0)</f>
        <v>2.714285714285714</v>
      </c>
      <c r="BQ2031">
        <v>41000</v>
      </c>
      <c r="BX2031" t="s">
        <v>30</v>
      </c>
      <c r="BY2031" t="s">
        <v>41</v>
      </c>
      <c r="BZ2031">
        <v>29.467247</v>
      </c>
      <c r="CA2031">
        <v>-2</v>
      </c>
      <c r="CD2031" t="e">
        <f>VLOOKUP(CC2031,MoodysRatingMapping!$A$3:$B$23,2,0)</f>
        <v>#N/A</v>
      </c>
      <c r="CH2031" s="15" t="e">
        <f>VLOOKUP(CG2031,'S&amp;PRatingMapping'!$A$3:$B$24,2,0)</f>
        <v>#N/A</v>
      </c>
    </row>
    <row r="2032" spans="1:86" x14ac:dyDescent="0.25">
      <c r="A2032" s="2">
        <v>41851</v>
      </c>
      <c r="B2032">
        <v>8.1999999999999993</v>
      </c>
      <c r="C2032">
        <v>88070</v>
      </c>
      <c r="D2032">
        <v>9.9999999999999645E-2</v>
      </c>
      <c r="E2032">
        <v>1</v>
      </c>
      <c r="F2032">
        <v>0</v>
      </c>
      <c r="G2032">
        <v>0</v>
      </c>
      <c r="H2032">
        <v>0</v>
      </c>
      <c r="I2032">
        <v>8595738</v>
      </c>
      <c r="J2032" s="9">
        <v>5.2</v>
      </c>
      <c r="K2032">
        <v>6</v>
      </c>
      <c r="L2032" t="s">
        <v>41</v>
      </c>
      <c r="M2032">
        <v>0.78585000000000005</v>
      </c>
      <c r="N2032">
        <v>-5</v>
      </c>
      <c r="W2032" t="e">
        <f>VLOOKUP(V2032,MoodysRatingMapping!$A$3:$B$23,2,0)</f>
        <v>#N/A</v>
      </c>
      <c r="AA2032" s="7" t="e">
        <f>VLOOKUP(Z2032,'S&amp;PRatingMapping'!$A$3:$B$24,2,0)</f>
        <v>#N/A</v>
      </c>
      <c r="AC2032">
        <v>915</v>
      </c>
      <c r="AD2032">
        <v>915</v>
      </c>
      <c r="AE2032">
        <v>8558125</v>
      </c>
      <c r="AF2032" t="s">
        <v>37</v>
      </c>
      <c r="AG2032">
        <v>6</v>
      </c>
      <c r="AH2032" t="s">
        <v>41</v>
      </c>
      <c r="AI2032">
        <v>0.74465999999999999</v>
      </c>
      <c r="AJ2032">
        <v>-4</v>
      </c>
      <c r="AR2032" t="e">
        <f>VLOOKUP(AQ2032,MoodysRatingMapping!$A$3:$B$23,2,0)</f>
        <v>#N/A</v>
      </c>
      <c r="AV2032" s="15" t="e">
        <f>VLOOKUP(AU2032,'S&amp;PRatingMapping'!$A$3:$B$24,2,0)</f>
        <v>#N/A</v>
      </c>
      <c r="AX2032">
        <v>8519375</v>
      </c>
      <c r="AY2032" t="s">
        <v>31</v>
      </c>
      <c r="AZ2032">
        <v>7</v>
      </c>
      <c r="BA2032" t="s">
        <v>41</v>
      </c>
      <c r="BB2032">
        <v>1.0642499999999999</v>
      </c>
      <c r="BC2032">
        <v>-3</v>
      </c>
      <c r="BK2032" t="e">
        <f>VLOOKUP(BJ2032,MoodysRatingMapping!$A$3:$B$23,2,0)</f>
        <v>#N/A</v>
      </c>
      <c r="BO2032" s="15" t="e">
        <f>VLOOKUP(BN2032,'S&amp;PRatingMapping'!$A$3:$B$24,2,0)</f>
        <v>#N/A</v>
      </c>
      <c r="BQ2032">
        <v>8668750</v>
      </c>
      <c r="BR2032" s="11">
        <v>6.1</v>
      </c>
      <c r="BS2032">
        <v>7</v>
      </c>
      <c r="BT2032" t="s">
        <v>41</v>
      </c>
      <c r="BU2032">
        <v>1.2159599999999999</v>
      </c>
      <c r="BV2032">
        <v>-3</v>
      </c>
      <c r="CD2032" t="e">
        <f>VLOOKUP(CC2032,MoodysRatingMapping!$A$3:$B$23,2,0)</f>
        <v>#N/A</v>
      </c>
      <c r="CH2032" s="15" t="e">
        <f>VLOOKUP(CG2032,'S&amp;PRatingMapping'!$A$3:$B$24,2,0)</f>
        <v>#N/A</v>
      </c>
    </row>
    <row r="2033" spans="1:87" x14ac:dyDescent="0.25">
      <c r="A2033" s="2">
        <v>42947</v>
      </c>
      <c r="B2033">
        <v>3</v>
      </c>
      <c r="C2033">
        <v>88074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30000000</v>
      </c>
      <c r="U2033" s="11">
        <v>2.2000000000000002</v>
      </c>
      <c r="V2033" t="s">
        <v>50</v>
      </c>
      <c r="W2033">
        <f>VLOOKUP(V2033,MoodysRatingMapping!$A$3:$B$23,2,0)</f>
        <v>3.7000000000000006</v>
      </c>
      <c r="X2033">
        <v>-1</v>
      </c>
      <c r="AA2033" s="7" t="e">
        <f>VLOOKUP(Z2033,'S&amp;PRatingMapping'!$A$3:$B$24,2,0)</f>
        <v>#N/A</v>
      </c>
      <c r="AC2033">
        <v>91139</v>
      </c>
      <c r="AD2033">
        <v>91139</v>
      </c>
      <c r="AE2033">
        <v>30000000</v>
      </c>
      <c r="AP2033" s="11">
        <v>2.2000000000000002</v>
      </c>
      <c r="AQ2033" t="s">
        <v>50</v>
      </c>
      <c r="AR2033">
        <f>VLOOKUP(AQ2033,MoodysRatingMapping!$A$3:$B$23,2,0)</f>
        <v>3.7000000000000006</v>
      </c>
      <c r="AS2033">
        <v>0</v>
      </c>
      <c r="AV2033" s="15" t="e">
        <f>VLOOKUP(AU2033,'S&amp;PRatingMapping'!$A$3:$B$24,2,0)</f>
        <v>#N/A</v>
      </c>
      <c r="AX2033">
        <v>30000000</v>
      </c>
      <c r="BI2033" s="11">
        <v>2.2000000000000002</v>
      </c>
      <c r="BJ2033" t="s">
        <v>50</v>
      </c>
      <c r="BK2033">
        <f>VLOOKUP(BJ2033,MoodysRatingMapping!$A$3:$B$23,2,0)</f>
        <v>3.7000000000000006</v>
      </c>
      <c r="BL2033">
        <v>0</v>
      </c>
      <c r="BO2033" s="15" t="e">
        <f>VLOOKUP(BN2033,'S&amp;PRatingMapping'!$A$3:$B$24,2,0)</f>
        <v>#N/A</v>
      </c>
      <c r="BQ2033">
        <v>30000000</v>
      </c>
      <c r="CB2033" t="s">
        <v>44</v>
      </c>
      <c r="CC2033" t="s">
        <v>50</v>
      </c>
      <c r="CD2033">
        <f>VLOOKUP(CC2033,MoodysRatingMapping!$A$3:$B$23,2,0)</f>
        <v>3.7000000000000006</v>
      </c>
      <c r="CE2033">
        <v>0</v>
      </c>
      <c r="CH2033" s="15" t="e">
        <f>VLOOKUP(CG2033,'S&amp;PRatingMapping'!$A$3:$B$24,2,0)</f>
        <v>#N/A</v>
      </c>
    </row>
    <row r="2034" spans="1:87" x14ac:dyDescent="0.25">
      <c r="A2034" s="2">
        <v>42398</v>
      </c>
      <c r="B2034">
        <v>8.1</v>
      </c>
      <c r="C2034">
        <v>88077</v>
      </c>
      <c r="D2034">
        <v>1.1000000000000001</v>
      </c>
      <c r="E2034">
        <v>1</v>
      </c>
      <c r="F2034">
        <v>0</v>
      </c>
      <c r="G2034">
        <v>0</v>
      </c>
      <c r="H2034">
        <v>0</v>
      </c>
      <c r="I2034">
        <v>24674575.050000001</v>
      </c>
      <c r="J2034" s="9" t="s">
        <v>39</v>
      </c>
      <c r="K2034">
        <v>9</v>
      </c>
      <c r="L2034" t="s">
        <v>41</v>
      </c>
      <c r="M2034">
        <v>11.53462</v>
      </c>
      <c r="N2034">
        <v>-1</v>
      </c>
      <c r="Q2034" s="11">
        <v>8.1</v>
      </c>
      <c r="R2034" t="s">
        <v>41</v>
      </c>
      <c r="S2034">
        <v>112.48355100000001</v>
      </c>
      <c r="U2034" s="11">
        <v>6.2</v>
      </c>
      <c r="V2034" t="s">
        <v>53</v>
      </c>
      <c r="W2034">
        <f>VLOOKUP(V2034,MoodysRatingMapping!$A$3:$B$23,2,0)</f>
        <v>7.3000000000000016</v>
      </c>
      <c r="X2034">
        <v>-2</v>
      </c>
      <c r="Y2034">
        <v>6.2</v>
      </c>
      <c r="Z2034" t="s">
        <v>73</v>
      </c>
      <c r="AA2034" s="7">
        <f>VLOOKUP(Z2034,'S&amp;PRatingMapping'!$A$3:$B$24,2,0)</f>
        <v>7.0000000000000009</v>
      </c>
      <c r="AC2034">
        <v>91156</v>
      </c>
      <c r="AD2034">
        <v>91156</v>
      </c>
      <c r="AE2034">
        <v>24446991.989999998</v>
      </c>
      <c r="AF2034" t="s">
        <v>39</v>
      </c>
      <c r="AG2034">
        <v>9</v>
      </c>
      <c r="AH2034" t="s">
        <v>41</v>
      </c>
      <c r="AI2034">
        <v>7.1518300000000004</v>
      </c>
      <c r="AJ2034">
        <v>0</v>
      </c>
      <c r="AL2034" t="s">
        <v>33</v>
      </c>
      <c r="AM2034" t="s">
        <v>41</v>
      </c>
      <c r="AN2034">
        <v>1114.020123</v>
      </c>
      <c r="AO2034">
        <v>1</v>
      </c>
      <c r="AP2034" s="11">
        <v>6.2</v>
      </c>
      <c r="AQ2034" t="s">
        <v>53</v>
      </c>
      <c r="AR2034">
        <f>VLOOKUP(AQ2034,MoodysRatingMapping!$A$3:$B$23,2,0)</f>
        <v>7.3000000000000016</v>
      </c>
      <c r="AS2034">
        <v>-1</v>
      </c>
      <c r="AT2034" s="11">
        <v>6.2</v>
      </c>
      <c r="AU2034" t="s">
        <v>73</v>
      </c>
      <c r="AV2034" s="15">
        <f>VLOOKUP(AU2034,'S&amp;PRatingMapping'!$A$3:$B$24,2,0)</f>
        <v>7.0000000000000009</v>
      </c>
      <c r="AX2034">
        <v>25918077.010000002</v>
      </c>
      <c r="AY2034" t="s">
        <v>39</v>
      </c>
      <c r="AZ2034">
        <v>9</v>
      </c>
      <c r="BA2034" t="s">
        <v>41</v>
      </c>
      <c r="BB2034">
        <v>7.0771800000000002</v>
      </c>
      <c r="BC2034">
        <v>0</v>
      </c>
      <c r="BE2034" s="11">
        <v>8.1</v>
      </c>
      <c r="BF2034" t="s">
        <v>41</v>
      </c>
      <c r="BG2034">
        <v>952.00147000000004</v>
      </c>
      <c r="BH2034">
        <v>1</v>
      </c>
      <c r="BI2034" s="11">
        <v>6.2</v>
      </c>
      <c r="BJ2034" t="s">
        <v>53</v>
      </c>
      <c r="BK2034">
        <f>VLOOKUP(BJ2034,MoodysRatingMapping!$A$3:$B$23,2,0)</f>
        <v>7.3000000000000016</v>
      </c>
      <c r="BL2034">
        <v>-1</v>
      </c>
      <c r="BM2034" s="11">
        <v>6.2</v>
      </c>
      <c r="BN2034" t="s">
        <v>73</v>
      </c>
      <c r="BO2034" s="15">
        <f>VLOOKUP(BN2034,'S&amp;PRatingMapping'!$A$3:$B$24,2,0)</f>
        <v>7.0000000000000009</v>
      </c>
      <c r="BQ2034">
        <v>21732736.120000001</v>
      </c>
      <c r="BR2034" s="11" t="s">
        <v>39</v>
      </c>
      <c r="BS2034">
        <v>9</v>
      </c>
      <c r="BT2034" t="s">
        <v>41</v>
      </c>
      <c r="BU2034">
        <v>8.7156399999999987</v>
      </c>
      <c r="BV2034">
        <v>0</v>
      </c>
      <c r="BX2034" t="s">
        <v>33</v>
      </c>
      <c r="BY2034" t="s">
        <v>41</v>
      </c>
      <c r="BZ2034">
        <v>961.21389399999998</v>
      </c>
      <c r="CA2034">
        <v>1</v>
      </c>
      <c r="CB2034" t="s">
        <v>36</v>
      </c>
      <c r="CC2034" t="s">
        <v>53</v>
      </c>
      <c r="CD2034">
        <f>VLOOKUP(CC2034,MoodysRatingMapping!$A$3:$B$23,2,0)</f>
        <v>7.3000000000000016</v>
      </c>
      <c r="CE2034">
        <v>-1</v>
      </c>
      <c r="CF2034" s="11">
        <v>6.2</v>
      </c>
      <c r="CG2034" t="s">
        <v>73</v>
      </c>
      <c r="CH2034" s="15">
        <f>VLOOKUP(CG2034,'S&amp;PRatingMapping'!$A$3:$B$24,2,0)</f>
        <v>7.0000000000000009</v>
      </c>
    </row>
    <row r="2035" spans="1:87" x14ac:dyDescent="0.25">
      <c r="A2035" s="2">
        <v>42853</v>
      </c>
      <c r="B2035">
        <v>8.1999999999999993</v>
      </c>
      <c r="C2035">
        <v>88077</v>
      </c>
      <c r="D2035">
        <v>9.9999999999999645E-2</v>
      </c>
      <c r="E2035">
        <v>1</v>
      </c>
      <c r="F2035">
        <v>0</v>
      </c>
      <c r="G2035">
        <v>0</v>
      </c>
      <c r="H2035">
        <v>0</v>
      </c>
      <c r="I2035">
        <v>3581897.84</v>
      </c>
      <c r="J2035" s="9">
        <v>6.2</v>
      </c>
      <c r="K2035">
        <v>8</v>
      </c>
      <c r="L2035" t="s">
        <v>41</v>
      </c>
      <c r="M2035">
        <v>0.61833000000000005</v>
      </c>
      <c r="N2035">
        <v>-3</v>
      </c>
      <c r="Q2035" s="11">
        <v>6.2</v>
      </c>
      <c r="R2035" t="s">
        <v>41</v>
      </c>
      <c r="S2035">
        <v>381.94189999999998</v>
      </c>
      <c r="T2035">
        <v>-3</v>
      </c>
      <c r="U2035" s="11">
        <v>6.2</v>
      </c>
      <c r="V2035" t="s">
        <v>53</v>
      </c>
      <c r="W2035">
        <f>VLOOKUP(V2035,MoodysRatingMapping!$A$3:$B$23,2,0)</f>
        <v>7.3000000000000016</v>
      </c>
      <c r="X2035">
        <v>-3</v>
      </c>
      <c r="Y2035" t="s">
        <v>39</v>
      </c>
      <c r="Z2035" t="s">
        <v>83</v>
      </c>
      <c r="AA2035" s="7">
        <f>VLOOKUP(Z2035,'S&amp;PRatingMapping'!$A$3:$B$24,2,0)</f>
        <v>7.4285714285714297</v>
      </c>
      <c r="AC2035">
        <v>91171</v>
      </c>
      <c r="AD2035">
        <v>91171</v>
      </c>
      <c r="AE2035">
        <v>4704091.6900000004</v>
      </c>
      <c r="AF2035" t="s">
        <v>36</v>
      </c>
      <c r="AG2035">
        <v>8</v>
      </c>
      <c r="AH2035" t="s">
        <v>41</v>
      </c>
      <c r="AI2035">
        <v>0.63180999999999998</v>
      </c>
      <c r="AJ2035">
        <v>-2</v>
      </c>
      <c r="AL2035" t="s">
        <v>36</v>
      </c>
      <c r="AM2035" t="s">
        <v>41</v>
      </c>
      <c r="AN2035">
        <v>428.12470000000002</v>
      </c>
      <c r="AO2035">
        <v>-2</v>
      </c>
      <c r="AP2035" s="11">
        <v>6.2</v>
      </c>
      <c r="AQ2035" t="s">
        <v>53</v>
      </c>
      <c r="AR2035">
        <f>VLOOKUP(AQ2035,MoodysRatingMapping!$A$3:$B$23,2,0)</f>
        <v>7.3000000000000016</v>
      </c>
      <c r="AS2035">
        <v>-2</v>
      </c>
      <c r="AT2035" s="11" t="s">
        <v>39</v>
      </c>
      <c r="AU2035" t="s">
        <v>83</v>
      </c>
      <c r="AV2035" s="15">
        <f>VLOOKUP(AU2035,'S&amp;PRatingMapping'!$A$3:$B$24,2,0)</f>
        <v>7.4285714285714297</v>
      </c>
      <c r="AX2035">
        <v>6728436.5599999996</v>
      </c>
      <c r="AY2035" t="s">
        <v>36</v>
      </c>
      <c r="AZ2035">
        <v>8</v>
      </c>
      <c r="BA2035" t="s">
        <v>41</v>
      </c>
      <c r="BB2035">
        <v>0.52706000000000008</v>
      </c>
      <c r="BC2035">
        <v>-2</v>
      </c>
      <c r="BE2035" s="11">
        <v>6.2</v>
      </c>
      <c r="BF2035" t="s">
        <v>41</v>
      </c>
      <c r="BG2035">
        <v>367.30360000000002</v>
      </c>
      <c r="BH2035">
        <v>-2</v>
      </c>
      <c r="BI2035" s="11">
        <v>6.2</v>
      </c>
      <c r="BJ2035" t="s">
        <v>53</v>
      </c>
      <c r="BK2035">
        <f>VLOOKUP(BJ2035,MoodysRatingMapping!$A$3:$B$23,2,0)</f>
        <v>7.3000000000000016</v>
      </c>
      <c r="BL2035">
        <v>-2</v>
      </c>
      <c r="BM2035" s="11" t="s">
        <v>39</v>
      </c>
      <c r="BN2035" t="s">
        <v>83</v>
      </c>
      <c r="BO2035" s="15">
        <f>VLOOKUP(BN2035,'S&amp;PRatingMapping'!$A$3:$B$24,2,0)</f>
        <v>7.4285714285714297</v>
      </c>
      <c r="BQ2035">
        <v>7143836.25</v>
      </c>
      <c r="BR2035" s="11">
        <v>6.2</v>
      </c>
      <c r="BS2035">
        <v>8</v>
      </c>
      <c r="BT2035" t="s">
        <v>41</v>
      </c>
      <c r="BU2035">
        <v>0.64675000000000005</v>
      </c>
      <c r="BV2035">
        <v>-2</v>
      </c>
      <c r="BX2035" t="s">
        <v>36</v>
      </c>
      <c r="BY2035" t="s">
        <v>41</v>
      </c>
      <c r="BZ2035">
        <v>430.58600000000001</v>
      </c>
      <c r="CA2035">
        <v>-2</v>
      </c>
      <c r="CB2035" t="s">
        <v>36</v>
      </c>
      <c r="CC2035" t="s">
        <v>53</v>
      </c>
      <c r="CD2035">
        <f>VLOOKUP(CC2035,MoodysRatingMapping!$A$3:$B$23,2,0)</f>
        <v>7.3000000000000016</v>
      </c>
      <c r="CE2035">
        <v>-2</v>
      </c>
      <c r="CF2035" s="11" t="s">
        <v>39</v>
      </c>
      <c r="CG2035" t="s">
        <v>83</v>
      </c>
      <c r="CH2035" s="15">
        <f>VLOOKUP(CG2035,'S&amp;PRatingMapping'!$A$3:$B$24,2,0)</f>
        <v>7.4285714285714297</v>
      </c>
    </row>
    <row r="2036" spans="1:87" x14ac:dyDescent="0.25">
      <c r="A2036" s="2">
        <v>41820</v>
      </c>
      <c r="B2036">
        <v>4</v>
      </c>
      <c r="C2036">
        <v>88089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8634151</v>
      </c>
      <c r="W2036" t="e">
        <f>VLOOKUP(V2036,MoodysRatingMapping!$A$3:$B$23,2,0)</f>
        <v>#N/A</v>
      </c>
      <c r="AA2036" s="7" t="e">
        <f>VLOOKUP(Z2036,'S&amp;PRatingMapping'!$A$3:$B$24,2,0)</f>
        <v>#N/A</v>
      </c>
      <c r="AC2036">
        <v>91181</v>
      </c>
      <c r="AD2036">
        <v>91181</v>
      </c>
      <c r="AE2036">
        <v>8786359.9600000009</v>
      </c>
      <c r="AR2036" t="e">
        <f>VLOOKUP(AQ2036,MoodysRatingMapping!$A$3:$B$23,2,0)</f>
        <v>#N/A</v>
      </c>
      <c r="AV2036" s="15" t="e">
        <f>VLOOKUP(AU2036,'S&amp;PRatingMapping'!$A$3:$B$24,2,0)</f>
        <v>#N/A</v>
      </c>
      <c r="AX2036">
        <v>8750149.9800000004</v>
      </c>
      <c r="BK2036" t="e">
        <f>VLOOKUP(BJ2036,MoodysRatingMapping!$A$3:$B$23,2,0)</f>
        <v>#N/A</v>
      </c>
      <c r="BO2036" s="15" t="e">
        <f>VLOOKUP(BN2036,'S&amp;PRatingMapping'!$A$3:$B$24,2,0)</f>
        <v>#N/A</v>
      </c>
      <c r="BQ2036">
        <v>8903700.8399999999</v>
      </c>
      <c r="CD2036" t="e">
        <f>VLOOKUP(CC2036,MoodysRatingMapping!$A$3:$B$23,2,0)</f>
        <v>#N/A</v>
      </c>
      <c r="CH2036" s="15" t="e">
        <f>VLOOKUP(CG2036,'S&amp;PRatingMapping'!$A$3:$B$24,2,0)</f>
        <v>#N/A</v>
      </c>
    </row>
    <row r="2037" spans="1:87" x14ac:dyDescent="0.25">
      <c r="A2037" s="2">
        <v>42004</v>
      </c>
      <c r="B2037">
        <v>5.2</v>
      </c>
      <c r="C2037">
        <v>88089</v>
      </c>
      <c r="D2037">
        <v>1.2</v>
      </c>
      <c r="E2037">
        <v>1</v>
      </c>
      <c r="F2037">
        <v>0</v>
      </c>
      <c r="G2037">
        <v>0</v>
      </c>
      <c r="H2037">
        <v>0</v>
      </c>
      <c r="I2037">
        <v>8006238.6200000001</v>
      </c>
      <c r="W2037" t="e">
        <f>VLOOKUP(V2037,MoodysRatingMapping!$A$3:$B$23,2,0)</f>
        <v>#N/A</v>
      </c>
      <c r="AA2037" s="7" t="e">
        <f>VLOOKUP(Z2037,'S&amp;PRatingMapping'!$A$3:$B$24,2,0)</f>
        <v>#N/A</v>
      </c>
      <c r="AC2037">
        <v>91187</v>
      </c>
      <c r="AD2037">
        <v>91187</v>
      </c>
      <c r="AE2037">
        <v>8174056.2999999998</v>
      </c>
      <c r="AR2037" t="e">
        <f>VLOOKUP(AQ2037,MoodysRatingMapping!$A$3:$B$23,2,0)</f>
        <v>#N/A</v>
      </c>
      <c r="AV2037" s="15" t="e">
        <f>VLOOKUP(AU2037,'S&amp;PRatingMapping'!$A$3:$B$24,2,0)</f>
        <v>#N/A</v>
      </c>
      <c r="AX2037">
        <v>8154014.1799999997</v>
      </c>
      <c r="BK2037" t="e">
        <f>VLOOKUP(BJ2037,MoodysRatingMapping!$A$3:$B$23,2,0)</f>
        <v>#N/A</v>
      </c>
      <c r="BO2037" s="15" t="e">
        <f>VLOOKUP(BN2037,'S&amp;PRatingMapping'!$A$3:$B$24,2,0)</f>
        <v>#N/A</v>
      </c>
      <c r="BQ2037">
        <v>8275483.1200000001</v>
      </c>
      <c r="CD2037" t="e">
        <f>VLOOKUP(CC2037,MoodysRatingMapping!$A$3:$B$23,2,0)</f>
        <v>#N/A</v>
      </c>
      <c r="CH2037" s="15" t="e">
        <f>VLOOKUP(CG2037,'S&amp;PRatingMapping'!$A$3:$B$24,2,0)</f>
        <v>#N/A</v>
      </c>
    </row>
    <row r="2038" spans="1:87" x14ac:dyDescent="0.25">
      <c r="A2038" s="2">
        <v>43280</v>
      </c>
      <c r="B2038">
        <v>5.2</v>
      </c>
      <c r="C2038">
        <v>88090</v>
      </c>
      <c r="D2038">
        <v>1.2</v>
      </c>
      <c r="E2038">
        <v>1</v>
      </c>
      <c r="F2038">
        <v>0</v>
      </c>
      <c r="G2038">
        <v>0</v>
      </c>
      <c r="H2038">
        <v>0</v>
      </c>
      <c r="I2038">
        <v>39537234.460000001</v>
      </c>
      <c r="W2038" t="e">
        <f>VLOOKUP(V2038,MoodysRatingMapping!$A$3:$B$23,2,0)</f>
        <v>#N/A</v>
      </c>
      <c r="AA2038" s="7" t="e">
        <f>VLOOKUP(Z2038,'S&amp;PRatingMapping'!$A$3:$B$24,2,0)</f>
        <v>#N/A</v>
      </c>
      <c r="AC2038">
        <v>91268</v>
      </c>
      <c r="AD2038">
        <v>91268</v>
      </c>
      <c r="AE2038">
        <v>49645882.979999997</v>
      </c>
      <c r="AR2038" t="e">
        <f>VLOOKUP(AQ2038,MoodysRatingMapping!$A$3:$B$23,2,0)</f>
        <v>#N/A</v>
      </c>
      <c r="AV2038" s="15" t="e">
        <f>VLOOKUP(AU2038,'S&amp;PRatingMapping'!$A$3:$B$24,2,0)</f>
        <v>#N/A</v>
      </c>
      <c r="AX2038">
        <v>49633884.909999996</v>
      </c>
      <c r="BK2038" t="e">
        <f>VLOOKUP(BJ2038,MoodysRatingMapping!$A$3:$B$23,2,0)</f>
        <v>#N/A</v>
      </c>
      <c r="BO2038" s="15" t="e">
        <f>VLOOKUP(BN2038,'S&amp;PRatingMapping'!$A$3:$B$24,2,0)</f>
        <v>#N/A</v>
      </c>
      <c r="BQ2038">
        <v>45627741.130000003</v>
      </c>
      <c r="CD2038" t="e">
        <f>VLOOKUP(CC2038,MoodysRatingMapping!$A$3:$B$23,2,0)</f>
        <v>#N/A</v>
      </c>
      <c r="CH2038" s="15" t="e">
        <f>VLOOKUP(CG2038,'S&amp;PRatingMapping'!$A$3:$B$24,2,0)</f>
        <v>#N/A</v>
      </c>
    </row>
    <row r="2039" spans="1:87" x14ac:dyDescent="0.25">
      <c r="A2039" s="2">
        <v>42460</v>
      </c>
      <c r="B2039">
        <v>8.1</v>
      </c>
      <c r="C2039">
        <v>88098</v>
      </c>
      <c r="D2039">
        <v>3</v>
      </c>
      <c r="E2039">
        <v>1</v>
      </c>
      <c r="F2039">
        <v>0</v>
      </c>
      <c r="G2039">
        <v>0</v>
      </c>
      <c r="H2039">
        <v>0</v>
      </c>
      <c r="I2039">
        <v>72000000</v>
      </c>
      <c r="J2039" s="9" t="s">
        <v>39</v>
      </c>
      <c r="K2039">
        <v>9</v>
      </c>
      <c r="L2039" t="s">
        <v>42</v>
      </c>
      <c r="M2039">
        <v>5.8113299999999999</v>
      </c>
      <c r="N2039">
        <v>-1</v>
      </c>
      <c r="U2039" s="11">
        <v>6.2</v>
      </c>
      <c r="V2039" t="s">
        <v>53</v>
      </c>
      <c r="W2039">
        <f>VLOOKUP(V2039,MoodysRatingMapping!$A$3:$B$23,2,0)</f>
        <v>7.3000000000000016</v>
      </c>
      <c r="X2039">
        <v>-2</v>
      </c>
      <c r="Y2039">
        <v>5.2</v>
      </c>
      <c r="Z2039" t="s">
        <v>82</v>
      </c>
      <c r="AA2039" s="7">
        <f>VLOOKUP(Z2039,'S&amp;PRatingMapping'!$A$3:$B$24,2,0)</f>
        <v>6.1428571428571432</v>
      </c>
      <c r="AB2039" t="s">
        <v>96</v>
      </c>
      <c r="AC2039">
        <v>91294</v>
      </c>
      <c r="AD2039">
        <v>91294</v>
      </c>
      <c r="AE2039">
        <v>105000000</v>
      </c>
      <c r="AF2039" t="s">
        <v>39</v>
      </c>
      <c r="AG2039">
        <v>9</v>
      </c>
      <c r="AH2039" t="s">
        <v>42</v>
      </c>
      <c r="AI2039">
        <v>13.251150000000001</v>
      </c>
      <c r="AJ2039">
        <v>4</v>
      </c>
      <c r="AP2039" s="11">
        <v>6.2</v>
      </c>
      <c r="AQ2039" t="s">
        <v>53</v>
      </c>
      <c r="AR2039">
        <f>VLOOKUP(AQ2039,MoodysRatingMapping!$A$3:$B$23,2,0)</f>
        <v>7.3000000000000016</v>
      </c>
      <c r="AS2039">
        <v>3</v>
      </c>
      <c r="AT2039" s="11">
        <v>5.2</v>
      </c>
      <c r="AU2039" t="s">
        <v>82</v>
      </c>
      <c r="AV2039" s="15">
        <f>VLOOKUP(AU2039,'S&amp;PRatingMapping'!$A$3:$B$24,2,0)</f>
        <v>6.1428571428571432</v>
      </c>
      <c r="AW2039" t="s">
        <v>99</v>
      </c>
      <c r="AX2039">
        <v>105000000</v>
      </c>
      <c r="AY2039" t="s">
        <v>39</v>
      </c>
      <c r="AZ2039">
        <v>9</v>
      </c>
      <c r="BA2039" t="s">
        <v>42</v>
      </c>
      <c r="BB2039">
        <v>8.1183700000000005</v>
      </c>
      <c r="BC2039">
        <v>4</v>
      </c>
      <c r="BI2039" s="11" t="s">
        <v>29</v>
      </c>
      <c r="BJ2039" t="s">
        <v>48</v>
      </c>
      <c r="BK2039">
        <f>VLOOKUP(BJ2039,MoodysRatingMapping!$A$3:$B$23,2,0)</f>
        <v>5.5000000000000009</v>
      </c>
      <c r="BL2039">
        <v>-1</v>
      </c>
      <c r="BM2039" s="11">
        <v>5.0999999999999996</v>
      </c>
      <c r="BN2039" t="s">
        <v>70</v>
      </c>
      <c r="BO2039" s="15">
        <f>VLOOKUP(BN2039,'S&amp;PRatingMapping'!$A$3:$B$24,2,0)</f>
        <v>5.7142857142857144</v>
      </c>
      <c r="BQ2039">
        <v>105000000</v>
      </c>
      <c r="BR2039" s="11" t="s">
        <v>39</v>
      </c>
      <c r="BS2039">
        <v>9</v>
      </c>
      <c r="BT2039" t="s">
        <v>42</v>
      </c>
      <c r="BU2039">
        <v>8.2069700000000001</v>
      </c>
      <c r="BV2039">
        <v>4</v>
      </c>
      <c r="CB2039" t="s">
        <v>29</v>
      </c>
      <c r="CC2039" t="s">
        <v>48</v>
      </c>
      <c r="CD2039">
        <f>VLOOKUP(CC2039,MoodysRatingMapping!$A$3:$B$23,2,0)</f>
        <v>5.5000000000000009</v>
      </c>
      <c r="CE2039">
        <v>-1</v>
      </c>
      <c r="CF2039" s="11">
        <v>5.0999999999999996</v>
      </c>
      <c r="CG2039" t="s">
        <v>70</v>
      </c>
      <c r="CH2039" s="15">
        <f>VLOOKUP(CG2039,'S&amp;PRatingMapping'!$A$3:$B$24,2,0)</f>
        <v>5.7142857142857144</v>
      </c>
      <c r="CI2039" t="s">
        <v>96</v>
      </c>
    </row>
    <row r="2040" spans="1:87" x14ac:dyDescent="0.25">
      <c r="A2040" s="2">
        <v>42398</v>
      </c>
      <c r="B2040">
        <v>4</v>
      </c>
      <c r="C2040">
        <v>88105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60000000</v>
      </c>
      <c r="J2040" s="9" t="s">
        <v>30</v>
      </c>
      <c r="K2040">
        <v>1</v>
      </c>
      <c r="L2040" t="s">
        <v>41</v>
      </c>
      <c r="M2040">
        <v>0.41399999999999998</v>
      </c>
      <c r="N2040">
        <v>-3</v>
      </c>
      <c r="U2040" s="11">
        <v>3.2</v>
      </c>
      <c r="V2040" t="s">
        <v>59</v>
      </c>
      <c r="W2040">
        <f>VLOOKUP(V2040,MoodysRatingMapping!$A$3:$B$23,2,0)</f>
        <v>4.6000000000000005</v>
      </c>
      <c r="X2040">
        <v>-1</v>
      </c>
      <c r="Y2040">
        <v>3.3</v>
      </c>
      <c r="Z2040" t="s">
        <v>81</v>
      </c>
      <c r="AA2040" s="7">
        <f>VLOOKUP(Z2040,'S&amp;PRatingMapping'!$A$3:$B$24,2,0)</f>
        <v>4.8571428571428568</v>
      </c>
      <c r="AC2040">
        <v>91345</v>
      </c>
      <c r="AD2040">
        <v>91345</v>
      </c>
      <c r="AE2040">
        <v>60000000</v>
      </c>
      <c r="AF2040" t="s">
        <v>30</v>
      </c>
      <c r="AG2040">
        <v>1</v>
      </c>
      <c r="AH2040" t="s">
        <v>41</v>
      </c>
      <c r="AI2040">
        <v>3.7870000000000001E-2</v>
      </c>
      <c r="AJ2040">
        <v>-2</v>
      </c>
      <c r="AP2040" s="11">
        <v>3.2</v>
      </c>
      <c r="AQ2040" t="s">
        <v>59</v>
      </c>
      <c r="AR2040">
        <f>VLOOKUP(AQ2040,MoodysRatingMapping!$A$3:$B$23,2,0)</f>
        <v>4.6000000000000005</v>
      </c>
      <c r="AS2040">
        <v>0</v>
      </c>
      <c r="AT2040" s="11">
        <v>3.3</v>
      </c>
      <c r="AU2040" t="s">
        <v>81</v>
      </c>
      <c r="AV2040" s="15">
        <f>VLOOKUP(AU2040,'S&amp;PRatingMapping'!$A$3:$B$24,2,0)</f>
        <v>4.8571428571428568</v>
      </c>
      <c r="AX2040">
        <v>60000000</v>
      </c>
      <c r="AY2040" t="s">
        <v>30</v>
      </c>
      <c r="AZ2040">
        <v>1</v>
      </c>
      <c r="BA2040" t="s">
        <v>41</v>
      </c>
      <c r="BB2040">
        <v>3.031E-2</v>
      </c>
      <c r="BC2040">
        <v>-2</v>
      </c>
      <c r="BI2040" s="11">
        <v>3.2</v>
      </c>
      <c r="BJ2040" t="s">
        <v>59</v>
      </c>
      <c r="BK2040">
        <f>VLOOKUP(BJ2040,MoodysRatingMapping!$A$3:$B$23,2,0)</f>
        <v>4.6000000000000005</v>
      </c>
      <c r="BL2040">
        <v>0</v>
      </c>
      <c r="BM2040" s="11">
        <v>3.3</v>
      </c>
      <c r="BN2040" t="s">
        <v>81</v>
      </c>
      <c r="BO2040" s="15">
        <f>VLOOKUP(BN2040,'S&amp;PRatingMapping'!$A$3:$B$24,2,0)</f>
        <v>4.8571428571428568</v>
      </c>
      <c r="BQ2040">
        <v>60000000</v>
      </c>
      <c r="BR2040" s="11" t="s">
        <v>30</v>
      </c>
      <c r="BS2040">
        <v>1</v>
      </c>
      <c r="BT2040" t="s">
        <v>41</v>
      </c>
      <c r="BU2040">
        <v>2.6450000000000001E-2</v>
      </c>
      <c r="BV2040">
        <v>-2</v>
      </c>
      <c r="CB2040" t="s">
        <v>45</v>
      </c>
      <c r="CC2040" t="s">
        <v>59</v>
      </c>
      <c r="CD2040">
        <f>VLOOKUP(CC2040,MoodysRatingMapping!$A$3:$B$23,2,0)</f>
        <v>4.6000000000000005</v>
      </c>
      <c r="CE2040">
        <v>0</v>
      </c>
      <c r="CF2040" s="11">
        <v>3.3</v>
      </c>
      <c r="CG2040" t="s">
        <v>81</v>
      </c>
      <c r="CH2040" s="15">
        <f>VLOOKUP(CG2040,'S&amp;PRatingMapping'!$A$3:$B$24,2,0)</f>
        <v>4.8571428571428568</v>
      </c>
    </row>
    <row r="2041" spans="1:87" x14ac:dyDescent="0.25">
      <c r="A2041" s="2">
        <v>42185</v>
      </c>
      <c r="B2041">
        <v>7</v>
      </c>
      <c r="C2041">
        <v>88117</v>
      </c>
      <c r="D2041">
        <v>1.9</v>
      </c>
      <c r="E2041">
        <v>1</v>
      </c>
      <c r="F2041">
        <v>0</v>
      </c>
      <c r="G2041">
        <v>0</v>
      </c>
      <c r="H2041">
        <v>0</v>
      </c>
      <c r="I2041">
        <v>916666.63</v>
      </c>
      <c r="J2041" s="9">
        <v>6.1</v>
      </c>
      <c r="K2041">
        <v>7</v>
      </c>
      <c r="L2041" t="s">
        <v>41</v>
      </c>
      <c r="M2041">
        <v>1.5564</v>
      </c>
      <c r="N2041">
        <v>-2</v>
      </c>
      <c r="U2041" s="11">
        <v>3.3</v>
      </c>
      <c r="V2041" t="s">
        <v>58</v>
      </c>
      <c r="W2041">
        <f>VLOOKUP(V2041,MoodysRatingMapping!$A$3:$B$23,2,0)</f>
        <v>5.0500000000000007</v>
      </c>
      <c r="X2041">
        <v>-6</v>
      </c>
      <c r="Y2041">
        <v>3.3</v>
      </c>
      <c r="Z2041" t="s">
        <v>81</v>
      </c>
      <c r="AA2041" s="7">
        <f>VLOOKUP(Z2041,'S&amp;PRatingMapping'!$A$3:$B$24,2,0)</f>
        <v>4.8571428571428568</v>
      </c>
      <c r="AC2041">
        <v>91372</v>
      </c>
      <c r="AD2041">
        <v>91372</v>
      </c>
      <c r="AE2041">
        <v>916666.63</v>
      </c>
      <c r="AF2041" t="s">
        <v>37</v>
      </c>
      <c r="AG2041">
        <v>6</v>
      </c>
      <c r="AH2041" t="s">
        <v>41</v>
      </c>
      <c r="AI2041">
        <v>0.53905999999999998</v>
      </c>
      <c r="AJ2041">
        <v>1</v>
      </c>
      <c r="AP2041" s="11">
        <v>3.3</v>
      </c>
      <c r="AQ2041" t="s">
        <v>58</v>
      </c>
      <c r="AR2041">
        <f>VLOOKUP(AQ2041,MoodysRatingMapping!$A$3:$B$23,2,0)</f>
        <v>5.0500000000000007</v>
      </c>
      <c r="AS2041">
        <v>-2</v>
      </c>
      <c r="AT2041" s="11">
        <v>3.3</v>
      </c>
      <c r="AU2041" t="s">
        <v>81</v>
      </c>
      <c r="AV2041" s="15">
        <f>VLOOKUP(AU2041,'S&amp;PRatingMapping'!$A$3:$B$24,2,0)</f>
        <v>4.8571428571428568</v>
      </c>
      <c r="AX2041">
        <v>916666.63</v>
      </c>
      <c r="AY2041" t="s">
        <v>38</v>
      </c>
      <c r="AZ2041">
        <v>5</v>
      </c>
      <c r="BA2041" t="s">
        <v>41</v>
      </c>
      <c r="BB2041">
        <v>0.41747000000000001</v>
      </c>
      <c r="BC2041">
        <v>0</v>
      </c>
      <c r="BI2041" s="11">
        <v>3.3</v>
      </c>
      <c r="BJ2041" t="s">
        <v>58</v>
      </c>
      <c r="BK2041">
        <f>VLOOKUP(BJ2041,MoodysRatingMapping!$A$3:$B$23,2,0)</f>
        <v>5.0500000000000007</v>
      </c>
      <c r="BL2041">
        <v>-2</v>
      </c>
      <c r="BM2041" s="11">
        <v>3.3</v>
      </c>
      <c r="BN2041" t="s">
        <v>81</v>
      </c>
      <c r="BO2041" s="15">
        <f>VLOOKUP(BN2041,'S&amp;PRatingMapping'!$A$3:$B$24,2,0)</f>
        <v>4.8571428571428568</v>
      </c>
      <c r="BQ2041">
        <v>916666.63</v>
      </c>
      <c r="BR2041" s="11">
        <v>5.0999999999999996</v>
      </c>
      <c r="BS2041">
        <v>5</v>
      </c>
      <c r="BT2041" t="s">
        <v>41</v>
      </c>
      <c r="BU2041">
        <v>0.36026999999999998</v>
      </c>
      <c r="BV2041">
        <v>0</v>
      </c>
      <c r="CB2041" t="s">
        <v>43</v>
      </c>
      <c r="CC2041" t="s">
        <v>58</v>
      </c>
      <c r="CD2041">
        <f>VLOOKUP(CC2041,MoodysRatingMapping!$A$3:$B$23,2,0)</f>
        <v>5.0500000000000007</v>
      </c>
      <c r="CE2041">
        <v>-2</v>
      </c>
      <c r="CF2041" s="11">
        <v>3.3</v>
      </c>
      <c r="CG2041" t="s">
        <v>81</v>
      </c>
      <c r="CH2041" s="15">
        <f>VLOOKUP(CG2041,'S&amp;PRatingMapping'!$A$3:$B$24,2,0)</f>
        <v>4.8571428571428568</v>
      </c>
    </row>
    <row r="2042" spans="1:87" x14ac:dyDescent="0.25">
      <c r="A2042" s="2">
        <v>42004</v>
      </c>
      <c r="B2042">
        <v>7</v>
      </c>
      <c r="C2042">
        <v>88120</v>
      </c>
      <c r="D2042">
        <v>1.9</v>
      </c>
      <c r="E2042">
        <v>1</v>
      </c>
      <c r="F2042">
        <v>0</v>
      </c>
      <c r="G2042">
        <v>0</v>
      </c>
      <c r="H2042">
        <v>0</v>
      </c>
      <c r="I2042">
        <v>4238034.82</v>
      </c>
      <c r="W2042" t="e">
        <f>VLOOKUP(V2042,MoodysRatingMapping!$A$3:$B$23,2,0)</f>
        <v>#N/A</v>
      </c>
      <c r="AA2042" s="7" t="e">
        <f>VLOOKUP(Z2042,'S&amp;PRatingMapping'!$A$3:$B$24,2,0)</f>
        <v>#N/A</v>
      </c>
      <c r="AC2042">
        <v>91384</v>
      </c>
      <c r="AD2042">
        <v>91384</v>
      </c>
      <c r="AE2042">
        <v>4238034.82</v>
      </c>
      <c r="AR2042" t="e">
        <f>VLOOKUP(AQ2042,MoodysRatingMapping!$A$3:$B$23,2,0)</f>
        <v>#N/A</v>
      </c>
      <c r="AV2042" s="15" t="e">
        <f>VLOOKUP(AU2042,'S&amp;PRatingMapping'!$A$3:$B$24,2,0)</f>
        <v>#N/A</v>
      </c>
      <c r="AX2042">
        <v>4238034.82</v>
      </c>
      <c r="BK2042" t="e">
        <f>VLOOKUP(BJ2042,MoodysRatingMapping!$A$3:$B$23,2,0)</f>
        <v>#N/A</v>
      </c>
      <c r="BO2042" s="15" t="e">
        <f>VLOOKUP(BN2042,'S&amp;PRatingMapping'!$A$3:$B$24,2,0)</f>
        <v>#N/A</v>
      </c>
      <c r="BQ2042">
        <v>4238034.82</v>
      </c>
      <c r="CD2042" t="e">
        <f>VLOOKUP(CC2042,MoodysRatingMapping!$A$3:$B$23,2,0)</f>
        <v>#N/A</v>
      </c>
      <c r="CH2042" s="15" t="e">
        <f>VLOOKUP(CG2042,'S&amp;PRatingMapping'!$A$3:$B$24,2,0)</f>
        <v>#N/A</v>
      </c>
    </row>
    <row r="2043" spans="1:87" x14ac:dyDescent="0.25">
      <c r="A2043" s="2">
        <v>42034</v>
      </c>
      <c r="B2043">
        <v>7</v>
      </c>
      <c r="C2043">
        <v>88134</v>
      </c>
      <c r="D2043">
        <v>0.90000000000000036</v>
      </c>
      <c r="E2043">
        <v>1</v>
      </c>
      <c r="F2043">
        <v>0</v>
      </c>
      <c r="G2043">
        <v>-2</v>
      </c>
      <c r="H2043">
        <v>0</v>
      </c>
      <c r="I2043">
        <v>1991521.71</v>
      </c>
      <c r="W2043" t="e">
        <f>VLOOKUP(V2043,MoodysRatingMapping!$A$3:$B$23,2,0)</f>
        <v>#N/A</v>
      </c>
      <c r="AA2043" s="7" t="e">
        <f>VLOOKUP(Z2043,'S&amp;PRatingMapping'!$A$3:$B$24,2,0)</f>
        <v>#N/A</v>
      </c>
      <c r="AC2043">
        <v>9141</v>
      </c>
      <c r="AD2043">
        <v>9141</v>
      </c>
      <c r="AE2043">
        <v>1989725.26</v>
      </c>
      <c r="AR2043" t="e">
        <f>VLOOKUP(AQ2043,MoodysRatingMapping!$A$3:$B$23,2,0)</f>
        <v>#N/A</v>
      </c>
      <c r="AV2043" s="15" t="e">
        <f>VLOOKUP(AU2043,'S&amp;PRatingMapping'!$A$3:$B$24,2,0)</f>
        <v>#N/A</v>
      </c>
      <c r="AX2043">
        <v>2155764.7599999998</v>
      </c>
      <c r="BK2043" t="e">
        <f>VLOOKUP(BJ2043,MoodysRatingMapping!$A$3:$B$23,2,0)</f>
        <v>#N/A</v>
      </c>
      <c r="BO2043" s="15" t="e">
        <f>VLOOKUP(BN2043,'S&amp;PRatingMapping'!$A$3:$B$24,2,0)</f>
        <v>#N/A</v>
      </c>
      <c r="BQ2043">
        <v>2155951.69</v>
      </c>
      <c r="CD2043" t="e">
        <f>VLOOKUP(CC2043,MoodysRatingMapping!$A$3:$B$23,2,0)</f>
        <v>#N/A</v>
      </c>
      <c r="CH2043" s="15" t="e">
        <f>VLOOKUP(CG2043,'S&amp;PRatingMapping'!$A$3:$B$24,2,0)</f>
        <v>#N/A</v>
      </c>
    </row>
    <row r="2044" spans="1:87" x14ac:dyDescent="0.25">
      <c r="A2044" s="2">
        <v>42094</v>
      </c>
      <c r="B2044">
        <v>8.3000000000000007</v>
      </c>
      <c r="C2044">
        <v>88134</v>
      </c>
      <c r="D2044">
        <v>1.3000000000000009</v>
      </c>
      <c r="E2044">
        <v>1</v>
      </c>
      <c r="F2044">
        <v>0</v>
      </c>
      <c r="G2044">
        <v>0</v>
      </c>
      <c r="H2044">
        <v>0</v>
      </c>
      <c r="I2044">
        <v>1826771.93</v>
      </c>
      <c r="W2044" t="e">
        <f>VLOOKUP(V2044,MoodysRatingMapping!$A$3:$B$23,2,0)</f>
        <v>#N/A</v>
      </c>
      <c r="AA2044" s="7" t="e">
        <f>VLOOKUP(Z2044,'S&amp;PRatingMapping'!$A$3:$B$24,2,0)</f>
        <v>#N/A</v>
      </c>
      <c r="AC2044">
        <v>9143</v>
      </c>
      <c r="AD2044">
        <v>9143</v>
      </c>
      <c r="AE2044">
        <v>1989275.72</v>
      </c>
      <c r="AR2044" t="e">
        <f>VLOOKUP(AQ2044,MoodysRatingMapping!$A$3:$B$23,2,0)</f>
        <v>#N/A</v>
      </c>
      <c r="AV2044" s="15" t="e">
        <f>VLOOKUP(AU2044,'S&amp;PRatingMapping'!$A$3:$B$24,2,0)</f>
        <v>#N/A</v>
      </c>
      <c r="AX2044">
        <v>1991521.71</v>
      </c>
      <c r="BK2044" t="e">
        <f>VLOOKUP(BJ2044,MoodysRatingMapping!$A$3:$B$23,2,0)</f>
        <v>#N/A</v>
      </c>
      <c r="BO2044" s="15" t="e">
        <f>VLOOKUP(BN2044,'S&amp;PRatingMapping'!$A$3:$B$24,2,0)</f>
        <v>#N/A</v>
      </c>
      <c r="BQ2044">
        <v>1989725.26</v>
      </c>
      <c r="CD2044" t="e">
        <f>VLOOKUP(CC2044,MoodysRatingMapping!$A$3:$B$23,2,0)</f>
        <v>#N/A</v>
      </c>
      <c r="CH2044" s="15" t="e">
        <f>VLOOKUP(CG2044,'S&amp;PRatingMapping'!$A$3:$B$24,2,0)</f>
        <v>#N/A</v>
      </c>
    </row>
    <row r="2045" spans="1:87" x14ac:dyDescent="0.25">
      <c r="A2045" s="2">
        <v>42429</v>
      </c>
      <c r="B2045">
        <v>5.2</v>
      </c>
      <c r="C2045">
        <v>88151</v>
      </c>
      <c r="D2045">
        <v>0.10000000000000051</v>
      </c>
      <c r="E2045">
        <v>1</v>
      </c>
      <c r="F2045">
        <v>0</v>
      </c>
      <c r="G2045">
        <v>0</v>
      </c>
      <c r="H2045">
        <v>0</v>
      </c>
      <c r="I2045">
        <v>33694235.729999997</v>
      </c>
      <c r="J2045" s="9" t="s">
        <v>30</v>
      </c>
      <c r="K2045">
        <v>1</v>
      </c>
      <c r="L2045" t="s">
        <v>41</v>
      </c>
      <c r="M2045">
        <v>0.31330000000000002</v>
      </c>
      <c r="N2045">
        <v>-5</v>
      </c>
      <c r="O2045" t="s">
        <v>41</v>
      </c>
      <c r="P2045">
        <v>99.75</v>
      </c>
      <c r="U2045" s="11">
        <v>5.0999999999999996</v>
      </c>
      <c r="V2045" t="s">
        <v>61</v>
      </c>
      <c r="W2045">
        <f>VLOOKUP(V2045,MoodysRatingMapping!$A$3:$B$23,2,0)</f>
        <v>5.9500000000000011</v>
      </c>
      <c r="X2045">
        <v>-1</v>
      </c>
      <c r="Y2045">
        <v>5.0999999999999996</v>
      </c>
      <c r="Z2045" t="s">
        <v>70</v>
      </c>
      <c r="AA2045" s="7">
        <f>VLOOKUP(Z2045,'S&amp;PRatingMapping'!$A$3:$B$24,2,0)</f>
        <v>5.7142857142857144</v>
      </c>
      <c r="AC2045">
        <v>91442</v>
      </c>
      <c r="AD2045">
        <v>91442</v>
      </c>
      <c r="AE2045">
        <v>24743826.25</v>
      </c>
      <c r="AF2045" t="s">
        <v>30</v>
      </c>
      <c r="AG2045">
        <v>1</v>
      </c>
      <c r="AH2045" t="s">
        <v>41</v>
      </c>
      <c r="AI2045">
        <v>0.10013</v>
      </c>
      <c r="AJ2045">
        <v>-4</v>
      </c>
      <c r="AK2045">
        <v>99.875</v>
      </c>
      <c r="AP2045" s="11">
        <v>5.0999999999999996</v>
      </c>
      <c r="AQ2045" t="s">
        <v>61</v>
      </c>
      <c r="AR2045">
        <f>VLOOKUP(AQ2045,MoodysRatingMapping!$A$3:$B$23,2,0)</f>
        <v>5.9500000000000011</v>
      </c>
      <c r="AS2045">
        <v>0</v>
      </c>
      <c r="AT2045" s="11">
        <v>5.0999999999999996</v>
      </c>
      <c r="AU2045" t="s">
        <v>70</v>
      </c>
      <c r="AV2045" s="15">
        <f>VLOOKUP(AU2045,'S&amp;PRatingMapping'!$A$3:$B$24,2,0)</f>
        <v>5.7142857142857144</v>
      </c>
      <c r="AX2045">
        <v>25458830.789999999</v>
      </c>
      <c r="AY2045" t="s">
        <v>30</v>
      </c>
      <c r="AZ2045">
        <v>1</v>
      </c>
      <c r="BA2045" t="s">
        <v>41</v>
      </c>
      <c r="BB2045">
        <v>8.158E-2</v>
      </c>
      <c r="BC2045">
        <v>-4</v>
      </c>
      <c r="BD2045">
        <v>99.9375</v>
      </c>
      <c r="BI2045" s="11">
        <v>5.0999999999999996</v>
      </c>
      <c r="BJ2045" t="s">
        <v>61</v>
      </c>
      <c r="BK2045">
        <f>VLOOKUP(BJ2045,MoodysRatingMapping!$A$3:$B$23,2,0)</f>
        <v>5.9500000000000011</v>
      </c>
      <c r="BL2045">
        <v>0</v>
      </c>
      <c r="BM2045" s="11">
        <v>5.0999999999999996</v>
      </c>
      <c r="BN2045" t="s">
        <v>70</v>
      </c>
      <c r="BO2045" s="15">
        <f>VLOOKUP(BN2045,'S&amp;PRatingMapping'!$A$3:$B$24,2,0)</f>
        <v>5.7142857142857144</v>
      </c>
      <c r="BQ2045">
        <v>26426496.579999998</v>
      </c>
      <c r="BR2045" s="11" t="s">
        <v>30</v>
      </c>
      <c r="BS2045">
        <v>1</v>
      </c>
      <c r="BT2045" t="s">
        <v>41</v>
      </c>
      <c r="BU2045">
        <v>7.9710000000000003E-2</v>
      </c>
      <c r="BV2045">
        <v>-4</v>
      </c>
      <c r="BW2045">
        <v>99.9375</v>
      </c>
      <c r="CB2045" t="s">
        <v>38</v>
      </c>
      <c r="CC2045" t="s">
        <v>61</v>
      </c>
      <c r="CD2045">
        <f>VLOOKUP(CC2045,MoodysRatingMapping!$A$3:$B$23,2,0)</f>
        <v>5.9500000000000011</v>
      </c>
      <c r="CE2045">
        <v>0</v>
      </c>
      <c r="CF2045" s="11">
        <v>5.0999999999999996</v>
      </c>
      <c r="CG2045" t="s">
        <v>70</v>
      </c>
      <c r="CH2045" s="15">
        <f>VLOOKUP(CG2045,'S&amp;PRatingMapping'!$A$3:$B$24,2,0)</f>
        <v>5.7142857142857144</v>
      </c>
    </row>
    <row r="2046" spans="1:87" x14ac:dyDescent="0.25">
      <c r="A2046" s="2">
        <v>43098</v>
      </c>
      <c r="B2046">
        <v>5.2</v>
      </c>
      <c r="C2046">
        <v>88151</v>
      </c>
      <c r="D2046">
        <v>0.10000000000000051</v>
      </c>
      <c r="E2046">
        <v>1</v>
      </c>
      <c r="F2046">
        <v>0</v>
      </c>
      <c r="G2046">
        <v>0</v>
      </c>
      <c r="H2046">
        <v>0</v>
      </c>
      <c r="I2046">
        <v>11036171.220000001</v>
      </c>
      <c r="J2046" s="9" t="s">
        <v>30</v>
      </c>
      <c r="K2046">
        <v>1</v>
      </c>
      <c r="L2046" t="s">
        <v>41</v>
      </c>
      <c r="M2046">
        <v>0.23119999999999999</v>
      </c>
      <c r="N2046">
        <v>-5</v>
      </c>
      <c r="O2046" t="s">
        <v>41</v>
      </c>
      <c r="P2046">
        <v>99.838875000000002</v>
      </c>
      <c r="U2046" s="11">
        <v>5.0999999999999996</v>
      </c>
      <c r="V2046" t="s">
        <v>61</v>
      </c>
      <c r="W2046">
        <f>VLOOKUP(V2046,MoodysRatingMapping!$A$3:$B$23,2,0)</f>
        <v>5.9500000000000011</v>
      </c>
      <c r="X2046">
        <v>-1</v>
      </c>
      <c r="Y2046">
        <v>5.0999999999999996</v>
      </c>
      <c r="Z2046" t="s">
        <v>70</v>
      </c>
      <c r="AA2046" s="7">
        <f>VLOOKUP(Z2046,'S&amp;PRatingMapping'!$A$3:$B$24,2,0)</f>
        <v>5.7142857142857144</v>
      </c>
      <c r="AC2046">
        <v>91464</v>
      </c>
      <c r="AD2046">
        <v>91464</v>
      </c>
      <c r="AE2046">
        <v>10993997.050000001</v>
      </c>
      <c r="AF2046" t="s">
        <v>30</v>
      </c>
      <c r="AG2046">
        <v>1</v>
      </c>
      <c r="AH2046" t="s">
        <v>41</v>
      </c>
      <c r="AI2046">
        <v>2.1940000000000001E-2</v>
      </c>
      <c r="AJ2046">
        <v>-4</v>
      </c>
      <c r="AK2046">
        <v>99.818375000000003</v>
      </c>
      <c r="AP2046" s="11">
        <v>5.0999999999999996</v>
      </c>
      <c r="AQ2046" t="s">
        <v>61</v>
      </c>
      <c r="AR2046">
        <f>VLOOKUP(AQ2046,MoodysRatingMapping!$A$3:$B$23,2,0)</f>
        <v>5.9500000000000011</v>
      </c>
      <c r="AS2046">
        <v>0</v>
      </c>
      <c r="AT2046" s="11">
        <v>5.0999999999999996</v>
      </c>
      <c r="AU2046" t="s">
        <v>70</v>
      </c>
      <c r="AV2046" s="15">
        <f>VLOOKUP(AU2046,'S&amp;PRatingMapping'!$A$3:$B$24,2,0)</f>
        <v>5.7142857142857144</v>
      </c>
      <c r="AX2046">
        <v>10772769.42</v>
      </c>
      <c r="AY2046" t="s">
        <v>30</v>
      </c>
      <c r="AZ2046">
        <v>1</v>
      </c>
      <c r="BA2046" t="s">
        <v>41</v>
      </c>
      <c r="BB2046">
        <v>2.222E-2</v>
      </c>
      <c r="BC2046">
        <v>-4</v>
      </c>
      <c r="BD2046">
        <v>99.818375000000003</v>
      </c>
      <c r="BI2046" s="11">
        <v>5.0999999999999996</v>
      </c>
      <c r="BJ2046" t="s">
        <v>61</v>
      </c>
      <c r="BK2046">
        <f>VLOOKUP(BJ2046,MoodysRatingMapping!$A$3:$B$23,2,0)</f>
        <v>5.9500000000000011</v>
      </c>
      <c r="BL2046">
        <v>0</v>
      </c>
      <c r="BM2046" s="11">
        <v>5.0999999999999996</v>
      </c>
      <c r="BN2046" t="s">
        <v>70</v>
      </c>
      <c r="BO2046" s="15">
        <f>VLOOKUP(BN2046,'S&amp;PRatingMapping'!$A$3:$B$24,2,0)</f>
        <v>5.7142857142857144</v>
      </c>
      <c r="BQ2046">
        <v>10911944.91</v>
      </c>
      <c r="BR2046" s="11" t="s">
        <v>30</v>
      </c>
      <c r="BS2046">
        <v>1</v>
      </c>
      <c r="BT2046" t="s">
        <v>41</v>
      </c>
      <c r="BU2046">
        <v>2.2190000000000001E-2</v>
      </c>
      <c r="BV2046">
        <v>-4</v>
      </c>
      <c r="BW2046">
        <v>99.818375000000003</v>
      </c>
      <c r="CB2046" t="s">
        <v>38</v>
      </c>
      <c r="CC2046" t="s">
        <v>61</v>
      </c>
      <c r="CD2046">
        <f>VLOOKUP(CC2046,MoodysRatingMapping!$A$3:$B$23,2,0)</f>
        <v>5.9500000000000011</v>
      </c>
      <c r="CE2046">
        <v>0</v>
      </c>
      <c r="CF2046" s="11">
        <v>5.0999999999999996</v>
      </c>
      <c r="CG2046" t="s">
        <v>70</v>
      </c>
      <c r="CH2046" s="15">
        <f>VLOOKUP(CG2046,'S&amp;PRatingMapping'!$A$3:$B$24,2,0)</f>
        <v>5.7142857142857144</v>
      </c>
    </row>
    <row r="2047" spans="1:87" x14ac:dyDescent="0.25">
      <c r="A2047" s="2">
        <v>42429</v>
      </c>
      <c r="B2047">
        <v>5.2</v>
      </c>
      <c r="C2047">
        <v>88152</v>
      </c>
      <c r="D2047">
        <v>0.10000000000000051</v>
      </c>
      <c r="E2047">
        <v>1</v>
      </c>
      <c r="F2047">
        <v>0</v>
      </c>
      <c r="G2047">
        <v>0</v>
      </c>
      <c r="H2047">
        <v>0</v>
      </c>
      <c r="I2047">
        <v>90638337.799999997</v>
      </c>
      <c r="J2047" s="9" t="s">
        <v>30</v>
      </c>
      <c r="K2047">
        <v>1</v>
      </c>
      <c r="L2047" t="s">
        <v>41</v>
      </c>
      <c r="M2047">
        <v>0.31330000000000002</v>
      </c>
      <c r="N2047">
        <v>-5</v>
      </c>
      <c r="O2047" t="s">
        <v>41</v>
      </c>
      <c r="P2047">
        <v>99.75</v>
      </c>
      <c r="Q2047" s="11">
        <v>6.2</v>
      </c>
      <c r="R2047" t="s">
        <v>42</v>
      </c>
      <c r="S2047">
        <v>45.722166000000001</v>
      </c>
      <c r="T2047">
        <v>2</v>
      </c>
      <c r="U2047" s="11">
        <v>3.3</v>
      </c>
      <c r="V2047" t="s">
        <v>58</v>
      </c>
      <c r="W2047">
        <f>VLOOKUP(V2047,MoodysRatingMapping!$A$3:$B$23,2,0)</f>
        <v>5.0500000000000007</v>
      </c>
      <c r="X2047">
        <v>-3</v>
      </c>
      <c r="Y2047">
        <v>5.0999999999999996</v>
      </c>
      <c r="Z2047" t="s">
        <v>70</v>
      </c>
      <c r="AA2047" s="7">
        <f>VLOOKUP(Z2047,'S&amp;PRatingMapping'!$A$3:$B$24,2,0)</f>
        <v>5.7142857142857144</v>
      </c>
      <c r="AB2047" t="s">
        <v>91</v>
      </c>
      <c r="AC2047">
        <v>91495</v>
      </c>
      <c r="AD2047">
        <v>91495</v>
      </c>
      <c r="AE2047">
        <v>89582170.099999994</v>
      </c>
      <c r="AF2047" t="s">
        <v>30</v>
      </c>
      <c r="AG2047">
        <v>1</v>
      </c>
      <c r="AH2047" t="s">
        <v>41</v>
      </c>
      <c r="AI2047">
        <v>0.10013</v>
      </c>
      <c r="AJ2047">
        <v>-4</v>
      </c>
      <c r="AK2047">
        <v>99.875</v>
      </c>
      <c r="AL2047" t="s">
        <v>36</v>
      </c>
      <c r="AM2047" t="s">
        <v>42</v>
      </c>
      <c r="AN2047">
        <v>450.81316600000002</v>
      </c>
      <c r="AO2047">
        <v>3</v>
      </c>
      <c r="AP2047" s="11">
        <v>3.3</v>
      </c>
      <c r="AQ2047" t="s">
        <v>58</v>
      </c>
      <c r="AR2047">
        <f>VLOOKUP(AQ2047,MoodysRatingMapping!$A$3:$B$23,2,0)</f>
        <v>5.0500000000000007</v>
      </c>
      <c r="AS2047">
        <v>-2</v>
      </c>
      <c r="AT2047" s="11">
        <v>5.0999999999999996</v>
      </c>
      <c r="AU2047" t="s">
        <v>70</v>
      </c>
      <c r="AV2047" s="15">
        <f>VLOOKUP(AU2047,'S&amp;PRatingMapping'!$A$3:$B$24,2,0)</f>
        <v>5.7142857142857144</v>
      </c>
      <c r="AX2047">
        <v>88981575.219999999</v>
      </c>
      <c r="AY2047" t="s">
        <v>30</v>
      </c>
      <c r="AZ2047">
        <v>1</v>
      </c>
      <c r="BA2047" t="s">
        <v>41</v>
      </c>
      <c r="BB2047">
        <v>8.158E-2</v>
      </c>
      <c r="BC2047">
        <v>-4</v>
      </c>
      <c r="BD2047">
        <v>99.9375</v>
      </c>
      <c r="BE2047" s="11" t="s">
        <v>39</v>
      </c>
      <c r="BF2047" t="s">
        <v>42</v>
      </c>
      <c r="BG2047">
        <v>450.75693999999999</v>
      </c>
      <c r="BH2047">
        <v>4</v>
      </c>
      <c r="BI2047" s="11">
        <v>3.3</v>
      </c>
      <c r="BJ2047" t="s">
        <v>58</v>
      </c>
      <c r="BK2047">
        <f>VLOOKUP(BJ2047,MoodysRatingMapping!$A$3:$B$23,2,0)</f>
        <v>5.0500000000000007</v>
      </c>
      <c r="BL2047">
        <v>-2</v>
      </c>
      <c r="BM2047" s="11">
        <v>5.0999999999999996</v>
      </c>
      <c r="BN2047" t="s">
        <v>70</v>
      </c>
      <c r="BO2047" s="15">
        <f>VLOOKUP(BN2047,'S&amp;PRatingMapping'!$A$3:$B$24,2,0)</f>
        <v>5.7142857142857144</v>
      </c>
      <c r="BP2047" t="s">
        <v>90</v>
      </c>
      <c r="BQ2047">
        <v>91176959.230000004</v>
      </c>
      <c r="BR2047" s="11" t="s">
        <v>30</v>
      </c>
      <c r="BS2047">
        <v>1</v>
      </c>
      <c r="BT2047" t="s">
        <v>41</v>
      </c>
      <c r="BU2047">
        <v>7.9710000000000003E-2</v>
      </c>
      <c r="BV2047">
        <v>-4</v>
      </c>
      <c r="BW2047">
        <v>99.9375</v>
      </c>
      <c r="BX2047" t="s">
        <v>39</v>
      </c>
      <c r="BY2047" t="s">
        <v>42</v>
      </c>
      <c r="BZ2047">
        <v>450.99431900000002</v>
      </c>
      <c r="CA2047">
        <v>4</v>
      </c>
      <c r="CB2047" t="s">
        <v>43</v>
      </c>
      <c r="CC2047" t="s">
        <v>58</v>
      </c>
      <c r="CD2047">
        <f>VLOOKUP(CC2047,MoodysRatingMapping!$A$3:$B$23,2,0)</f>
        <v>5.0500000000000007</v>
      </c>
      <c r="CE2047">
        <v>-2</v>
      </c>
      <c r="CF2047" s="11">
        <v>5.0999999999999996</v>
      </c>
      <c r="CG2047" t="s">
        <v>70</v>
      </c>
      <c r="CH2047" s="15">
        <f>VLOOKUP(CG2047,'S&amp;PRatingMapping'!$A$3:$B$24,2,0)</f>
        <v>5.7142857142857144</v>
      </c>
      <c r="CI2047" t="s">
        <v>90</v>
      </c>
    </row>
    <row r="2048" spans="1:87" x14ac:dyDescent="0.25">
      <c r="A2048" s="2">
        <v>43098</v>
      </c>
      <c r="B2048">
        <v>5.2</v>
      </c>
      <c r="C2048">
        <v>88152</v>
      </c>
      <c r="D2048">
        <v>0.10000000000000051</v>
      </c>
      <c r="E2048">
        <v>1</v>
      </c>
      <c r="F2048">
        <v>0</v>
      </c>
      <c r="G2048">
        <v>0</v>
      </c>
      <c r="H2048">
        <v>0</v>
      </c>
      <c r="I2048">
        <v>55953238.450000003</v>
      </c>
      <c r="J2048" s="9" t="s">
        <v>30</v>
      </c>
      <c r="K2048">
        <v>1</v>
      </c>
      <c r="L2048" t="s">
        <v>41</v>
      </c>
      <c r="M2048">
        <v>0.23119999999999999</v>
      </c>
      <c r="N2048">
        <v>-5</v>
      </c>
      <c r="O2048" t="s">
        <v>41</v>
      </c>
      <c r="P2048">
        <v>99.838875000000002</v>
      </c>
      <c r="U2048" s="11">
        <v>5.2</v>
      </c>
      <c r="V2048" t="s">
        <v>49</v>
      </c>
      <c r="W2048">
        <f>VLOOKUP(V2048,MoodysRatingMapping!$A$3:$B$23,2,0)</f>
        <v>6.4000000000000012</v>
      </c>
      <c r="Y2048">
        <v>5.0999999999999996</v>
      </c>
      <c r="Z2048" t="s">
        <v>70</v>
      </c>
      <c r="AA2048" s="7">
        <f>VLOOKUP(Z2048,'S&amp;PRatingMapping'!$A$3:$B$24,2,0)</f>
        <v>5.7142857142857144</v>
      </c>
      <c r="AC2048">
        <v>91517</v>
      </c>
      <c r="AD2048">
        <v>91517</v>
      </c>
      <c r="AE2048">
        <v>59322838.450000003</v>
      </c>
      <c r="AF2048" t="s">
        <v>30</v>
      </c>
      <c r="AG2048">
        <v>1</v>
      </c>
      <c r="AH2048" t="s">
        <v>41</v>
      </c>
      <c r="AI2048">
        <v>2.1940000000000001E-2</v>
      </c>
      <c r="AJ2048">
        <v>-4</v>
      </c>
      <c r="AK2048">
        <v>99.818375000000003</v>
      </c>
      <c r="AP2048" s="11">
        <v>5.2</v>
      </c>
      <c r="AQ2048" t="s">
        <v>49</v>
      </c>
      <c r="AR2048">
        <f>VLOOKUP(AQ2048,MoodysRatingMapping!$A$3:$B$23,2,0)</f>
        <v>6.4000000000000012</v>
      </c>
      <c r="AS2048">
        <v>1</v>
      </c>
      <c r="AT2048" s="11">
        <v>5.0999999999999996</v>
      </c>
      <c r="AU2048" t="s">
        <v>70</v>
      </c>
      <c r="AV2048" s="15">
        <f>VLOOKUP(AU2048,'S&amp;PRatingMapping'!$A$3:$B$24,2,0)</f>
        <v>5.7142857142857144</v>
      </c>
      <c r="AW2048" t="s">
        <v>95</v>
      </c>
      <c r="AX2048">
        <v>59322838.450000003</v>
      </c>
      <c r="AY2048" t="s">
        <v>30</v>
      </c>
      <c r="AZ2048">
        <v>1</v>
      </c>
      <c r="BA2048" t="s">
        <v>41</v>
      </c>
      <c r="BB2048">
        <v>2.222E-2</v>
      </c>
      <c r="BC2048">
        <v>-4</v>
      </c>
      <c r="BD2048">
        <v>99.818375000000003</v>
      </c>
      <c r="BI2048" s="11">
        <v>5.2</v>
      </c>
      <c r="BJ2048" t="s">
        <v>49</v>
      </c>
      <c r="BK2048">
        <f>VLOOKUP(BJ2048,MoodysRatingMapping!$A$3:$B$23,2,0)</f>
        <v>6.4000000000000012</v>
      </c>
      <c r="BL2048">
        <v>1</v>
      </c>
      <c r="BM2048" s="11">
        <v>5.0999999999999996</v>
      </c>
      <c r="BN2048" t="s">
        <v>70</v>
      </c>
      <c r="BO2048" s="15">
        <f>VLOOKUP(BN2048,'S&amp;PRatingMapping'!$A$3:$B$24,2,0)</f>
        <v>5.7142857142857144</v>
      </c>
      <c r="BP2048" t="s">
        <v>95</v>
      </c>
      <c r="BQ2048">
        <v>59458615.710000001</v>
      </c>
      <c r="BR2048" s="11" t="s">
        <v>30</v>
      </c>
      <c r="BS2048">
        <v>1</v>
      </c>
      <c r="BT2048" t="s">
        <v>41</v>
      </c>
      <c r="BU2048">
        <v>2.2190000000000001E-2</v>
      </c>
      <c r="BV2048">
        <v>-4</v>
      </c>
      <c r="BW2048">
        <v>99.818375000000003</v>
      </c>
      <c r="CB2048" t="s">
        <v>37</v>
      </c>
      <c r="CC2048" t="s">
        <v>49</v>
      </c>
      <c r="CD2048">
        <f>VLOOKUP(CC2048,MoodysRatingMapping!$A$3:$B$23,2,0)</f>
        <v>6.4000000000000012</v>
      </c>
      <c r="CE2048">
        <v>1</v>
      </c>
      <c r="CF2048" s="11">
        <v>5.0999999999999996</v>
      </c>
      <c r="CG2048" t="s">
        <v>70</v>
      </c>
      <c r="CH2048" s="15">
        <f>VLOOKUP(CG2048,'S&amp;PRatingMapping'!$A$3:$B$24,2,0)</f>
        <v>5.7142857142857144</v>
      </c>
    </row>
    <row r="2049" spans="1:87" x14ac:dyDescent="0.25">
      <c r="A2049" s="2">
        <v>42825</v>
      </c>
      <c r="B2049">
        <v>5.0999999999999996</v>
      </c>
      <c r="C2049">
        <v>88153</v>
      </c>
      <c r="D2049">
        <v>1.1000000000000001</v>
      </c>
      <c r="E2049">
        <v>1</v>
      </c>
      <c r="F2049">
        <v>0</v>
      </c>
      <c r="G2049">
        <v>0</v>
      </c>
      <c r="H2049">
        <v>0</v>
      </c>
      <c r="I2049">
        <v>69052787.480000004</v>
      </c>
      <c r="J2049" s="9">
        <v>6.1</v>
      </c>
      <c r="K2049">
        <v>7</v>
      </c>
      <c r="L2049" t="s">
        <v>42</v>
      </c>
      <c r="M2049">
        <v>0.36934</v>
      </c>
      <c r="N2049">
        <v>2</v>
      </c>
      <c r="O2049" t="s">
        <v>42</v>
      </c>
      <c r="P2049">
        <v>1.2751999999999999</v>
      </c>
      <c r="U2049" s="11">
        <v>5.0999999999999996</v>
      </c>
      <c r="V2049" t="s">
        <v>61</v>
      </c>
      <c r="W2049">
        <f>VLOOKUP(V2049,MoodysRatingMapping!$A$3:$B$23,2,0)</f>
        <v>5.9500000000000011</v>
      </c>
      <c r="Y2049">
        <v>5.0999999999999996</v>
      </c>
      <c r="Z2049" t="s">
        <v>70</v>
      </c>
      <c r="AA2049" s="7">
        <f>VLOOKUP(Z2049,'S&amp;PRatingMapping'!$A$3:$B$24,2,0)</f>
        <v>5.7142857142857144</v>
      </c>
      <c r="AB2049" t="s">
        <v>92</v>
      </c>
      <c r="AC2049">
        <v>91531</v>
      </c>
      <c r="AD2049">
        <v>91531</v>
      </c>
      <c r="AE2049">
        <v>69052787.480000004</v>
      </c>
      <c r="AF2049" t="s">
        <v>31</v>
      </c>
      <c r="AG2049">
        <v>7</v>
      </c>
      <c r="AH2049" t="s">
        <v>42</v>
      </c>
      <c r="AI2049">
        <v>0.34415000000000001</v>
      </c>
      <c r="AJ2049">
        <v>3</v>
      </c>
      <c r="AK2049">
        <v>100.14919999999999</v>
      </c>
      <c r="AP2049" s="11">
        <v>5.0999999999999996</v>
      </c>
      <c r="AQ2049" t="s">
        <v>61</v>
      </c>
      <c r="AR2049">
        <f>VLOOKUP(AQ2049,MoodysRatingMapping!$A$3:$B$23,2,0)</f>
        <v>5.9500000000000011</v>
      </c>
      <c r="AS2049">
        <v>1</v>
      </c>
      <c r="AT2049" s="11">
        <v>5.0999999999999996</v>
      </c>
      <c r="AU2049" t="s">
        <v>70</v>
      </c>
      <c r="AV2049" s="15">
        <f>VLOOKUP(AU2049,'S&amp;PRatingMapping'!$A$3:$B$24,2,0)</f>
        <v>5.7142857142857144</v>
      </c>
      <c r="AW2049" t="s">
        <v>95</v>
      </c>
      <c r="AX2049">
        <v>69052787.480000004</v>
      </c>
      <c r="AY2049" t="s">
        <v>37</v>
      </c>
      <c r="AZ2049">
        <v>6</v>
      </c>
      <c r="BA2049" t="s">
        <v>42</v>
      </c>
      <c r="BB2049">
        <v>0.31892999999999999</v>
      </c>
      <c r="BC2049">
        <v>2</v>
      </c>
      <c r="BD2049">
        <v>100.1061</v>
      </c>
      <c r="BI2049" s="11">
        <v>5.0999999999999996</v>
      </c>
      <c r="BJ2049" t="s">
        <v>61</v>
      </c>
      <c r="BK2049">
        <f>VLOOKUP(BJ2049,MoodysRatingMapping!$A$3:$B$23,2,0)</f>
        <v>5.9500000000000011</v>
      </c>
      <c r="BL2049">
        <v>1</v>
      </c>
      <c r="BM2049" s="11">
        <v>5.0999999999999996</v>
      </c>
      <c r="BN2049" t="s">
        <v>70</v>
      </c>
      <c r="BO2049" s="15">
        <f>VLOOKUP(BN2049,'S&amp;PRatingMapping'!$A$3:$B$24,2,0)</f>
        <v>5.7142857142857144</v>
      </c>
      <c r="BP2049" t="s">
        <v>95</v>
      </c>
      <c r="BQ2049">
        <v>7691410.5999999996</v>
      </c>
      <c r="BR2049" s="11">
        <v>3.1</v>
      </c>
      <c r="BS2049">
        <v>3</v>
      </c>
      <c r="BT2049" t="s">
        <v>42</v>
      </c>
      <c r="BU2049">
        <v>0.19016</v>
      </c>
      <c r="BV2049">
        <v>-1</v>
      </c>
      <c r="BW2049">
        <v>100.2089</v>
      </c>
      <c r="CB2049" t="s">
        <v>38</v>
      </c>
      <c r="CC2049" t="s">
        <v>61</v>
      </c>
      <c r="CD2049">
        <f>VLOOKUP(CC2049,MoodysRatingMapping!$A$3:$B$23,2,0)</f>
        <v>5.9500000000000011</v>
      </c>
      <c r="CE2049">
        <v>1</v>
      </c>
      <c r="CF2049" s="11">
        <v>5.0999999999999996</v>
      </c>
      <c r="CG2049" t="s">
        <v>70</v>
      </c>
      <c r="CH2049" s="15">
        <f>VLOOKUP(CG2049,'S&amp;PRatingMapping'!$A$3:$B$24,2,0)</f>
        <v>5.7142857142857144</v>
      </c>
    </row>
    <row r="2050" spans="1:87" x14ac:dyDescent="0.25">
      <c r="A2050" s="2">
        <v>43098</v>
      </c>
      <c r="B2050">
        <v>5.2</v>
      </c>
      <c r="C2050">
        <v>88169</v>
      </c>
      <c r="D2050">
        <v>0.10000000000000051</v>
      </c>
      <c r="E2050">
        <v>1</v>
      </c>
      <c r="F2050">
        <v>0</v>
      </c>
      <c r="G2050">
        <v>0</v>
      </c>
      <c r="H2050">
        <v>0</v>
      </c>
      <c r="I2050">
        <v>75000000</v>
      </c>
      <c r="J2050" s="9" t="s">
        <v>30</v>
      </c>
      <c r="K2050">
        <v>1</v>
      </c>
      <c r="L2050" t="s">
        <v>42</v>
      </c>
      <c r="M2050">
        <v>0.23119999999999999</v>
      </c>
      <c r="N2050">
        <v>-5</v>
      </c>
      <c r="O2050" t="s">
        <v>42</v>
      </c>
      <c r="P2050">
        <v>99.838875000000002</v>
      </c>
      <c r="U2050" s="11">
        <v>5.0999999999999996</v>
      </c>
      <c r="V2050" t="s">
        <v>61</v>
      </c>
      <c r="W2050">
        <f>VLOOKUP(V2050,MoodysRatingMapping!$A$3:$B$23,2,0)</f>
        <v>5.9500000000000011</v>
      </c>
      <c r="X2050">
        <v>-1</v>
      </c>
      <c r="Y2050">
        <v>5.0999999999999996</v>
      </c>
      <c r="Z2050" t="s">
        <v>70</v>
      </c>
      <c r="AA2050" s="7">
        <f>VLOOKUP(Z2050,'S&amp;PRatingMapping'!$A$3:$B$24,2,0)</f>
        <v>5.7142857142857144</v>
      </c>
      <c r="AC2050">
        <v>91593</v>
      </c>
      <c r="AD2050">
        <v>91593</v>
      </c>
      <c r="AE2050">
        <v>75000000</v>
      </c>
      <c r="AF2050" t="s">
        <v>30</v>
      </c>
      <c r="AG2050">
        <v>1</v>
      </c>
      <c r="AH2050" t="s">
        <v>42</v>
      </c>
      <c r="AI2050">
        <v>2.1940000000000001E-2</v>
      </c>
      <c r="AJ2050">
        <v>-4</v>
      </c>
      <c r="AK2050">
        <v>99.818375000000003</v>
      </c>
      <c r="AP2050" s="11">
        <v>5.0999999999999996</v>
      </c>
      <c r="AQ2050" t="s">
        <v>61</v>
      </c>
      <c r="AR2050">
        <f>VLOOKUP(AQ2050,MoodysRatingMapping!$A$3:$B$23,2,0)</f>
        <v>5.9500000000000011</v>
      </c>
      <c r="AS2050">
        <v>0</v>
      </c>
      <c r="AT2050" s="11">
        <v>5.0999999999999996</v>
      </c>
      <c r="AU2050" t="s">
        <v>70</v>
      </c>
      <c r="AV2050" s="15">
        <f>VLOOKUP(AU2050,'S&amp;PRatingMapping'!$A$3:$B$24,2,0)</f>
        <v>5.7142857142857144</v>
      </c>
      <c r="AX2050">
        <v>75000000</v>
      </c>
      <c r="AY2050" t="s">
        <v>30</v>
      </c>
      <c r="AZ2050">
        <v>1</v>
      </c>
      <c r="BA2050" t="s">
        <v>42</v>
      </c>
      <c r="BB2050">
        <v>2.222E-2</v>
      </c>
      <c r="BC2050">
        <v>-4</v>
      </c>
      <c r="BD2050">
        <v>99.818375000000003</v>
      </c>
      <c r="BI2050" s="11">
        <v>5.0999999999999996</v>
      </c>
      <c r="BJ2050" t="s">
        <v>61</v>
      </c>
      <c r="BK2050">
        <f>VLOOKUP(BJ2050,MoodysRatingMapping!$A$3:$B$23,2,0)</f>
        <v>5.9500000000000011</v>
      </c>
      <c r="BL2050">
        <v>0</v>
      </c>
      <c r="BM2050" s="11">
        <v>5.0999999999999996</v>
      </c>
      <c r="BN2050" t="s">
        <v>70</v>
      </c>
      <c r="BO2050" s="15">
        <f>VLOOKUP(BN2050,'S&amp;PRatingMapping'!$A$3:$B$24,2,0)</f>
        <v>5.7142857142857144</v>
      </c>
      <c r="BQ2050">
        <v>75000000</v>
      </c>
      <c r="BR2050" s="11" t="s">
        <v>30</v>
      </c>
      <c r="BS2050">
        <v>1</v>
      </c>
      <c r="BT2050" t="s">
        <v>42</v>
      </c>
      <c r="BU2050">
        <v>2.2190000000000001E-2</v>
      </c>
      <c r="BV2050">
        <v>-4</v>
      </c>
      <c r="BW2050">
        <v>99.818375000000003</v>
      </c>
      <c r="CB2050" t="s">
        <v>38</v>
      </c>
      <c r="CC2050" t="s">
        <v>61</v>
      </c>
      <c r="CD2050">
        <f>VLOOKUP(CC2050,MoodysRatingMapping!$A$3:$B$23,2,0)</f>
        <v>5.9500000000000011</v>
      </c>
      <c r="CE2050">
        <v>0</v>
      </c>
      <c r="CF2050" s="11">
        <v>5.0999999999999996</v>
      </c>
      <c r="CG2050" t="s">
        <v>70</v>
      </c>
      <c r="CH2050" s="15">
        <f>VLOOKUP(CG2050,'S&amp;PRatingMapping'!$A$3:$B$24,2,0)</f>
        <v>5.7142857142857144</v>
      </c>
    </row>
    <row r="2051" spans="1:87" x14ac:dyDescent="0.25">
      <c r="A2051" s="2">
        <v>42643</v>
      </c>
      <c r="B2051">
        <v>6.1</v>
      </c>
      <c r="C2051">
        <v>88208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v>20000000</v>
      </c>
      <c r="J2051" s="9" t="s">
        <v>30</v>
      </c>
      <c r="K2051">
        <v>1</v>
      </c>
      <c r="L2051" t="s">
        <v>41</v>
      </c>
      <c r="M2051">
        <v>0.76870000000000005</v>
      </c>
      <c r="N2051">
        <v>-6</v>
      </c>
      <c r="U2051" s="11">
        <v>3.1</v>
      </c>
      <c r="V2051" t="s">
        <v>52</v>
      </c>
      <c r="W2051">
        <f>VLOOKUP(V2051,MoodysRatingMapping!$A$3:$B$23,2,0)</f>
        <v>4.1500000000000004</v>
      </c>
      <c r="X2051">
        <v>-4</v>
      </c>
      <c r="Y2051">
        <v>3.2</v>
      </c>
      <c r="Z2051" t="s">
        <v>69</v>
      </c>
      <c r="AA2051" s="7">
        <f>VLOOKUP(Z2051,'S&amp;PRatingMapping'!$A$3:$B$24,2,0)</f>
        <v>4.4285714285714279</v>
      </c>
      <c r="AC2051">
        <v>91687</v>
      </c>
      <c r="AD2051">
        <v>91687</v>
      </c>
      <c r="AE2051">
        <v>20000000</v>
      </c>
      <c r="AF2051" t="s">
        <v>30</v>
      </c>
      <c r="AG2051">
        <v>1</v>
      </c>
      <c r="AH2051" t="s">
        <v>41</v>
      </c>
      <c r="AI2051">
        <v>7.2039999999999993E-2</v>
      </c>
      <c r="AJ2051">
        <v>-4</v>
      </c>
      <c r="AP2051" s="11">
        <v>3.1</v>
      </c>
      <c r="AQ2051" t="s">
        <v>52</v>
      </c>
      <c r="AR2051">
        <f>VLOOKUP(AQ2051,MoodysRatingMapping!$A$3:$B$23,2,0)</f>
        <v>4.1500000000000004</v>
      </c>
      <c r="AS2051">
        <v>-2</v>
      </c>
      <c r="AT2051" s="11">
        <v>3.2</v>
      </c>
      <c r="AU2051" t="s">
        <v>69</v>
      </c>
      <c r="AV2051" s="15">
        <f>VLOOKUP(AU2051,'S&amp;PRatingMapping'!$A$3:$B$24,2,0)</f>
        <v>4.4285714285714279</v>
      </c>
      <c r="AX2051">
        <v>20000000</v>
      </c>
      <c r="AY2051" t="s">
        <v>30</v>
      </c>
      <c r="AZ2051">
        <v>1</v>
      </c>
      <c r="BA2051" t="s">
        <v>41</v>
      </c>
      <c r="BB2051">
        <v>7.9810000000000006E-2</v>
      </c>
      <c r="BC2051">
        <v>-4</v>
      </c>
      <c r="BI2051" s="11">
        <v>3.1</v>
      </c>
      <c r="BJ2051" t="s">
        <v>52</v>
      </c>
      <c r="BK2051">
        <f>VLOOKUP(BJ2051,MoodysRatingMapping!$A$3:$B$23,2,0)</f>
        <v>4.1500000000000004</v>
      </c>
      <c r="BL2051">
        <v>-2</v>
      </c>
      <c r="BM2051" s="11">
        <v>3.2</v>
      </c>
      <c r="BN2051" t="s">
        <v>69</v>
      </c>
      <c r="BO2051" s="15">
        <f>VLOOKUP(BN2051,'S&amp;PRatingMapping'!$A$3:$B$24,2,0)</f>
        <v>4.4285714285714279</v>
      </c>
      <c r="BQ2051">
        <v>20000000</v>
      </c>
      <c r="BR2051" s="11" t="s">
        <v>30</v>
      </c>
      <c r="BS2051">
        <v>1</v>
      </c>
      <c r="BT2051" t="s">
        <v>41</v>
      </c>
      <c r="BU2051">
        <v>9.3299999999999994E-2</v>
      </c>
      <c r="BV2051">
        <v>-4</v>
      </c>
      <c r="CB2051" t="s">
        <v>35</v>
      </c>
      <c r="CC2051" t="s">
        <v>52</v>
      </c>
      <c r="CD2051">
        <f>VLOOKUP(CC2051,MoodysRatingMapping!$A$3:$B$23,2,0)</f>
        <v>4.1500000000000004</v>
      </c>
      <c r="CE2051">
        <v>-2</v>
      </c>
      <c r="CF2051" s="11">
        <v>3.2</v>
      </c>
      <c r="CG2051" t="s">
        <v>69</v>
      </c>
      <c r="CH2051" s="15">
        <f>VLOOKUP(CG2051,'S&amp;PRatingMapping'!$A$3:$B$24,2,0)</f>
        <v>4.4285714285714279</v>
      </c>
    </row>
    <row r="2052" spans="1:87" x14ac:dyDescent="0.25">
      <c r="A2052" s="2">
        <v>42369</v>
      </c>
      <c r="B2052">
        <v>5.2</v>
      </c>
      <c r="C2052">
        <v>88225</v>
      </c>
      <c r="D2052">
        <v>1.2</v>
      </c>
      <c r="E2052">
        <v>1</v>
      </c>
      <c r="F2052">
        <v>0</v>
      </c>
      <c r="G2052">
        <v>0</v>
      </c>
      <c r="H2052">
        <v>-3</v>
      </c>
      <c r="I2052">
        <v>100000000</v>
      </c>
      <c r="J2052" s="9" t="s">
        <v>39</v>
      </c>
      <c r="K2052">
        <v>9</v>
      </c>
      <c r="L2052" t="s">
        <v>41</v>
      </c>
      <c r="M2052">
        <v>5.8147199999999986</v>
      </c>
      <c r="N2052">
        <v>3</v>
      </c>
      <c r="U2052" s="11">
        <v>3.3</v>
      </c>
      <c r="V2052" t="s">
        <v>58</v>
      </c>
      <c r="W2052">
        <f>VLOOKUP(V2052,MoodysRatingMapping!$A$3:$B$23,2,0)</f>
        <v>5.0500000000000007</v>
      </c>
      <c r="X2052">
        <v>-3</v>
      </c>
      <c r="Y2052">
        <v>3.3</v>
      </c>
      <c r="Z2052" t="s">
        <v>81</v>
      </c>
      <c r="AA2052" s="7">
        <f>VLOOKUP(Z2052,'S&amp;PRatingMapping'!$A$3:$B$24,2,0)</f>
        <v>4.8571428571428568</v>
      </c>
      <c r="AC2052">
        <v>91729</v>
      </c>
      <c r="AD2052">
        <v>91729</v>
      </c>
      <c r="AE2052">
        <v>100000000</v>
      </c>
      <c r="AF2052" t="s">
        <v>36</v>
      </c>
      <c r="AG2052">
        <v>8</v>
      </c>
      <c r="AH2052" t="s">
        <v>41</v>
      </c>
      <c r="AI2052">
        <v>1.99413</v>
      </c>
      <c r="AJ2052">
        <v>4</v>
      </c>
      <c r="AP2052" s="11">
        <v>3.3</v>
      </c>
      <c r="AQ2052" t="s">
        <v>58</v>
      </c>
      <c r="AR2052">
        <f>VLOOKUP(AQ2052,MoodysRatingMapping!$A$3:$B$23,2,0)</f>
        <v>5.0500000000000007</v>
      </c>
      <c r="AS2052">
        <v>-1</v>
      </c>
      <c r="AT2052" s="11">
        <v>3.3</v>
      </c>
      <c r="AU2052" t="s">
        <v>81</v>
      </c>
      <c r="AV2052" s="15">
        <f>VLOOKUP(AU2052,'S&amp;PRatingMapping'!$A$3:$B$24,2,0)</f>
        <v>4.8571428571428568</v>
      </c>
      <c r="AX2052">
        <v>100000000</v>
      </c>
      <c r="AY2052" t="s">
        <v>36</v>
      </c>
      <c r="AZ2052">
        <v>8</v>
      </c>
      <c r="BA2052" t="s">
        <v>41</v>
      </c>
      <c r="BB2052">
        <v>2.4260000000000002</v>
      </c>
      <c r="BC2052">
        <v>4</v>
      </c>
      <c r="BI2052" s="11">
        <v>3.3</v>
      </c>
      <c r="BJ2052" t="s">
        <v>58</v>
      </c>
      <c r="BK2052">
        <f>VLOOKUP(BJ2052,MoodysRatingMapping!$A$3:$B$23,2,0)</f>
        <v>5.0500000000000007</v>
      </c>
      <c r="BL2052">
        <v>-1</v>
      </c>
      <c r="BM2052" s="11">
        <v>3.3</v>
      </c>
      <c r="BN2052" t="s">
        <v>81</v>
      </c>
      <c r="BO2052" s="15">
        <f>VLOOKUP(BN2052,'S&amp;PRatingMapping'!$A$3:$B$24,2,0)</f>
        <v>4.8571428571428568</v>
      </c>
      <c r="BQ2052">
        <v>100000000</v>
      </c>
      <c r="BR2052" s="11">
        <v>6.2</v>
      </c>
      <c r="BS2052">
        <v>8</v>
      </c>
      <c r="BT2052" t="s">
        <v>41</v>
      </c>
      <c r="BU2052">
        <v>1.75118</v>
      </c>
      <c r="BV2052">
        <v>4</v>
      </c>
      <c r="CB2052" t="s">
        <v>43</v>
      </c>
      <c r="CC2052" t="s">
        <v>58</v>
      </c>
      <c r="CD2052">
        <f>VLOOKUP(CC2052,MoodysRatingMapping!$A$3:$B$23,2,0)</f>
        <v>5.0500000000000007</v>
      </c>
      <c r="CE2052">
        <v>-1</v>
      </c>
      <c r="CF2052" s="11">
        <v>3.3</v>
      </c>
      <c r="CG2052" t="s">
        <v>81</v>
      </c>
      <c r="CH2052" s="15">
        <f>VLOOKUP(CG2052,'S&amp;PRatingMapping'!$A$3:$B$24,2,0)</f>
        <v>4.8571428571428568</v>
      </c>
    </row>
    <row r="2053" spans="1:87" x14ac:dyDescent="0.25">
      <c r="A2053" s="2">
        <v>42460</v>
      </c>
      <c r="B2053">
        <v>7</v>
      </c>
      <c r="C2053">
        <v>88225</v>
      </c>
      <c r="D2053">
        <v>1.8</v>
      </c>
      <c r="E2053">
        <v>1</v>
      </c>
      <c r="F2053">
        <v>0</v>
      </c>
      <c r="G2053">
        <v>0</v>
      </c>
      <c r="H2053">
        <v>0</v>
      </c>
      <c r="I2053">
        <v>75000000</v>
      </c>
      <c r="J2053" s="9">
        <v>6.2</v>
      </c>
      <c r="K2053">
        <v>8</v>
      </c>
      <c r="L2053" t="s">
        <v>41</v>
      </c>
      <c r="M2053">
        <v>3.7677</v>
      </c>
      <c r="N2053">
        <v>-1</v>
      </c>
      <c r="U2053" s="11">
        <v>5.2</v>
      </c>
      <c r="V2053" t="s">
        <v>49</v>
      </c>
      <c r="W2053">
        <f>VLOOKUP(V2053,MoodysRatingMapping!$A$3:$B$23,2,0)</f>
        <v>6.4000000000000012</v>
      </c>
      <c r="X2053">
        <v>-3</v>
      </c>
      <c r="Y2053">
        <v>3.3</v>
      </c>
      <c r="Z2053" t="s">
        <v>81</v>
      </c>
      <c r="AA2053" s="7">
        <f>VLOOKUP(Z2053,'S&amp;PRatingMapping'!$A$3:$B$24,2,0)</f>
        <v>4.8571428571428568</v>
      </c>
      <c r="AC2053">
        <v>91732</v>
      </c>
      <c r="AD2053">
        <v>91732</v>
      </c>
      <c r="AE2053">
        <v>100000000</v>
      </c>
      <c r="AF2053" t="s">
        <v>33</v>
      </c>
      <c r="AG2053">
        <v>10</v>
      </c>
      <c r="AH2053" t="s">
        <v>41</v>
      </c>
      <c r="AI2053">
        <v>16.841699999999999</v>
      </c>
      <c r="AJ2053">
        <v>4</v>
      </c>
      <c r="AP2053" s="11">
        <v>5.2</v>
      </c>
      <c r="AQ2053" t="s">
        <v>49</v>
      </c>
      <c r="AR2053">
        <f>VLOOKUP(AQ2053,MoodysRatingMapping!$A$3:$B$23,2,0)</f>
        <v>6.4000000000000012</v>
      </c>
      <c r="AS2053">
        <v>0</v>
      </c>
      <c r="AT2053" s="11">
        <v>3.3</v>
      </c>
      <c r="AU2053" t="s">
        <v>81</v>
      </c>
      <c r="AV2053" s="15">
        <f>VLOOKUP(AU2053,'S&amp;PRatingMapping'!$A$3:$B$24,2,0)</f>
        <v>4.8571428571428568</v>
      </c>
      <c r="AX2053">
        <v>100000000</v>
      </c>
      <c r="AY2053" t="s">
        <v>39</v>
      </c>
      <c r="AZ2053">
        <v>9</v>
      </c>
      <c r="BA2053" t="s">
        <v>41</v>
      </c>
      <c r="BB2053">
        <v>9.5864499999999992</v>
      </c>
      <c r="BC2053">
        <v>3</v>
      </c>
      <c r="BI2053" s="11">
        <v>3.3</v>
      </c>
      <c r="BJ2053" t="s">
        <v>58</v>
      </c>
      <c r="BK2053">
        <f>VLOOKUP(BJ2053,MoodysRatingMapping!$A$3:$B$23,2,0)</f>
        <v>5.0500000000000007</v>
      </c>
      <c r="BL2053">
        <v>-3</v>
      </c>
      <c r="BM2053" s="11">
        <v>3.3</v>
      </c>
      <c r="BN2053" t="s">
        <v>81</v>
      </c>
      <c r="BO2053" s="15">
        <f>VLOOKUP(BN2053,'S&amp;PRatingMapping'!$A$3:$B$24,2,0)</f>
        <v>4.8571428571428568</v>
      </c>
      <c r="BQ2053">
        <v>100000000</v>
      </c>
      <c r="BR2053" s="11" t="s">
        <v>39</v>
      </c>
      <c r="BS2053">
        <v>9</v>
      </c>
      <c r="BT2053" t="s">
        <v>41</v>
      </c>
      <c r="BU2053">
        <v>5.8147199999999986</v>
      </c>
      <c r="BV2053">
        <v>3</v>
      </c>
      <c r="CB2053" t="s">
        <v>43</v>
      </c>
      <c r="CC2053" t="s">
        <v>58</v>
      </c>
      <c r="CD2053">
        <f>VLOOKUP(CC2053,MoodysRatingMapping!$A$3:$B$23,2,0)</f>
        <v>5.0500000000000007</v>
      </c>
      <c r="CE2053">
        <v>-3</v>
      </c>
      <c r="CF2053" s="11">
        <v>3.3</v>
      </c>
      <c r="CG2053" t="s">
        <v>81</v>
      </c>
      <c r="CH2053" s="15">
        <f>VLOOKUP(CG2053,'S&amp;PRatingMapping'!$A$3:$B$24,2,0)</f>
        <v>4.8571428571428568</v>
      </c>
    </row>
    <row r="2054" spans="1:87" x14ac:dyDescent="0.25">
      <c r="A2054" s="2">
        <v>42369</v>
      </c>
      <c r="B2054">
        <v>5.0999999999999996</v>
      </c>
      <c r="C2054">
        <v>88230</v>
      </c>
      <c r="D2054">
        <v>1.1000000000000001</v>
      </c>
      <c r="E2054">
        <v>1</v>
      </c>
      <c r="F2054">
        <v>0</v>
      </c>
      <c r="G2054">
        <v>-2</v>
      </c>
      <c r="H2054">
        <v>0</v>
      </c>
      <c r="I2054">
        <v>229166666.66999999</v>
      </c>
      <c r="U2054" s="11">
        <v>3.3</v>
      </c>
      <c r="V2054" t="s">
        <v>58</v>
      </c>
      <c r="W2054">
        <f>VLOOKUP(V2054,MoodysRatingMapping!$A$3:$B$23,2,0)</f>
        <v>5.0500000000000007</v>
      </c>
      <c r="X2054">
        <v>-2</v>
      </c>
      <c r="Y2054">
        <v>3.3</v>
      </c>
      <c r="Z2054" t="s">
        <v>81</v>
      </c>
      <c r="AA2054" s="7">
        <f>VLOOKUP(Z2054,'S&amp;PRatingMapping'!$A$3:$B$24,2,0)</f>
        <v>4.8571428571428568</v>
      </c>
      <c r="AB2054" t="s">
        <v>96</v>
      </c>
      <c r="AC2054">
        <v>91749</v>
      </c>
      <c r="AD2054">
        <v>91749</v>
      </c>
      <c r="AE2054">
        <v>229166666.66999999</v>
      </c>
      <c r="AP2054" s="11">
        <v>3.3</v>
      </c>
      <c r="AQ2054" t="s">
        <v>58</v>
      </c>
      <c r="AR2054">
        <f>VLOOKUP(AQ2054,MoodysRatingMapping!$A$3:$B$23,2,0)</f>
        <v>5.0500000000000007</v>
      </c>
      <c r="AS2054">
        <v>-1</v>
      </c>
      <c r="AT2054" s="11">
        <v>3.3</v>
      </c>
      <c r="AU2054" t="s">
        <v>81</v>
      </c>
      <c r="AV2054" s="15">
        <f>VLOOKUP(AU2054,'S&amp;PRatingMapping'!$A$3:$B$24,2,0)</f>
        <v>4.8571428571428568</v>
      </c>
      <c r="AW2054" t="s">
        <v>62</v>
      </c>
      <c r="AX2054">
        <v>229166666.66999999</v>
      </c>
      <c r="BI2054" s="11">
        <v>3.3</v>
      </c>
      <c r="BJ2054" t="s">
        <v>58</v>
      </c>
      <c r="BK2054">
        <f>VLOOKUP(BJ2054,MoodysRatingMapping!$A$3:$B$23,2,0)</f>
        <v>5.0500000000000007</v>
      </c>
      <c r="BL2054">
        <v>-1</v>
      </c>
      <c r="BM2054" s="11">
        <v>3.3</v>
      </c>
      <c r="BN2054" t="s">
        <v>81</v>
      </c>
      <c r="BO2054" s="15">
        <f>VLOOKUP(BN2054,'S&amp;PRatingMapping'!$A$3:$B$24,2,0)</f>
        <v>4.8571428571428568</v>
      </c>
      <c r="BQ2054">
        <v>229166666.66999999</v>
      </c>
      <c r="CB2054" t="s">
        <v>43</v>
      </c>
      <c r="CC2054" t="s">
        <v>58</v>
      </c>
      <c r="CD2054">
        <f>VLOOKUP(CC2054,MoodysRatingMapping!$A$3:$B$23,2,0)</f>
        <v>5.0500000000000007</v>
      </c>
      <c r="CE2054">
        <v>-1</v>
      </c>
      <c r="CF2054" s="11">
        <v>3.3</v>
      </c>
      <c r="CG2054" t="s">
        <v>81</v>
      </c>
      <c r="CH2054" s="15">
        <f>VLOOKUP(CG2054,'S&amp;PRatingMapping'!$A$3:$B$24,2,0)</f>
        <v>4.8571428571428568</v>
      </c>
      <c r="CI2054" t="s">
        <v>96</v>
      </c>
    </row>
    <row r="2055" spans="1:87" x14ac:dyDescent="0.25">
      <c r="A2055" s="2">
        <v>42429</v>
      </c>
      <c r="B2055">
        <v>6.1</v>
      </c>
      <c r="C2055">
        <v>88230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229166666.66999999</v>
      </c>
      <c r="U2055" s="11">
        <v>5.0999999999999996</v>
      </c>
      <c r="V2055" t="s">
        <v>61</v>
      </c>
      <c r="W2055">
        <f>VLOOKUP(V2055,MoodysRatingMapping!$A$3:$B$23,2,0)</f>
        <v>5.9500000000000011</v>
      </c>
      <c r="X2055">
        <v>-2</v>
      </c>
      <c r="Y2055" t="s">
        <v>29</v>
      </c>
      <c r="Z2055" t="s">
        <v>84</v>
      </c>
      <c r="AA2055" s="7">
        <f>VLOOKUP(Z2055,'S&amp;PRatingMapping'!$A$3:$B$24,2,0)</f>
        <v>5.2857142857142856</v>
      </c>
      <c r="AB2055" t="s">
        <v>96</v>
      </c>
      <c r="AC2055">
        <v>91751</v>
      </c>
      <c r="AD2055">
        <v>91751</v>
      </c>
      <c r="AE2055">
        <v>229166666.66999999</v>
      </c>
      <c r="AP2055" s="11">
        <v>3.3</v>
      </c>
      <c r="AQ2055" t="s">
        <v>58</v>
      </c>
      <c r="AR2055">
        <f>VLOOKUP(AQ2055,MoodysRatingMapping!$A$3:$B$23,2,0)</f>
        <v>5.0500000000000007</v>
      </c>
      <c r="AS2055">
        <v>-2</v>
      </c>
      <c r="AT2055" s="11">
        <v>3.3</v>
      </c>
      <c r="AU2055" t="s">
        <v>81</v>
      </c>
      <c r="AV2055" s="15">
        <f>VLOOKUP(AU2055,'S&amp;PRatingMapping'!$A$3:$B$24,2,0)</f>
        <v>4.8571428571428568</v>
      </c>
      <c r="AX2055">
        <v>229166666.66999999</v>
      </c>
      <c r="BI2055" s="11">
        <v>3.3</v>
      </c>
      <c r="BJ2055" t="s">
        <v>58</v>
      </c>
      <c r="BK2055">
        <f>VLOOKUP(BJ2055,MoodysRatingMapping!$A$3:$B$23,2,0)</f>
        <v>5.0500000000000007</v>
      </c>
      <c r="BL2055">
        <v>-2</v>
      </c>
      <c r="BM2055" s="11">
        <v>3.3</v>
      </c>
      <c r="BN2055" t="s">
        <v>81</v>
      </c>
      <c r="BO2055" s="15">
        <f>VLOOKUP(BN2055,'S&amp;PRatingMapping'!$A$3:$B$24,2,0)</f>
        <v>4.8571428571428568</v>
      </c>
      <c r="BP2055" t="s">
        <v>96</v>
      </c>
      <c r="BQ2055">
        <v>229166666.66999999</v>
      </c>
      <c r="CB2055" t="s">
        <v>43</v>
      </c>
      <c r="CC2055" t="s">
        <v>58</v>
      </c>
      <c r="CD2055">
        <f>VLOOKUP(CC2055,MoodysRatingMapping!$A$3:$B$23,2,0)</f>
        <v>5.0500000000000007</v>
      </c>
      <c r="CE2055">
        <v>-1</v>
      </c>
      <c r="CF2055" s="11">
        <v>3.3</v>
      </c>
      <c r="CG2055" t="s">
        <v>81</v>
      </c>
      <c r="CH2055" s="15">
        <f>VLOOKUP(CG2055,'S&amp;PRatingMapping'!$A$3:$B$24,2,0)</f>
        <v>4.8571428571428568</v>
      </c>
      <c r="CI2055" t="s">
        <v>62</v>
      </c>
    </row>
    <row r="2056" spans="1:87" x14ac:dyDescent="0.25">
      <c r="A2056" s="2">
        <v>42734</v>
      </c>
      <c r="B2056">
        <v>7</v>
      </c>
      <c r="C2056">
        <v>88230</v>
      </c>
      <c r="D2056">
        <v>0.90000000000000036</v>
      </c>
      <c r="E2056">
        <v>1</v>
      </c>
      <c r="F2056">
        <v>0</v>
      </c>
      <c r="G2056">
        <v>0</v>
      </c>
      <c r="H2056">
        <v>0</v>
      </c>
      <c r="I2056">
        <v>229166666.66999999</v>
      </c>
      <c r="U2056" s="11">
        <v>5.0999999999999996</v>
      </c>
      <c r="V2056" t="s">
        <v>61</v>
      </c>
      <c r="W2056">
        <f>VLOOKUP(V2056,MoodysRatingMapping!$A$3:$B$23,2,0)</f>
        <v>5.9500000000000011</v>
      </c>
      <c r="X2056">
        <v>-4</v>
      </c>
      <c r="Y2056" t="s">
        <v>29</v>
      </c>
      <c r="Z2056" t="s">
        <v>84</v>
      </c>
      <c r="AA2056" s="7">
        <f>VLOOKUP(Z2056,'S&amp;PRatingMapping'!$A$3:$B$24,2,0)</f>
        <v>5.2857142857142856</v>
      </c>
      <c r="AC2056">
        <v>91761</v>
      </c>
      <c r="AD2056">
        <v>91761</v>
      </c>
      <c r="AE2056">
        <v>229166666.66999999</v>
      </c>
      <c r="AP2056" s="11">
        <v>5.0999999999999996</v>
      </c>
      <c r="AQ2056" t="s">
        <v>61</v>
      </c>
      <c r="AR2056">
        <f>VLOOKUP(AQ2056,MoodysRatingMapping!$A$3:$B$23,2,0)</f>
        <v>5.9500000000000011</v>
      </c>
      <c r="AS2056">
        <v>-2</v>
      </c>
      <c r="AT2056" s="11" t="s">
        <v>29</v>
      </c>
      <c r="AU2056" t="s">
        <v>84</v>
      </c>
      <c r="AV2056" s="15">
        <f>VLOOKUP(AU2056,'S&amp;PRatingMapping'!$A$3:$B$24,2,0)</f>
        <v>5.2857142857142856</v>
      </c>
      <c r="AW2056" t="s">
        <v>57</v>
      </c>
      <c r="AX2056">
        <v>229166666.66999999</v>
      </c>
      <c r="BI2056" s="11">
        <v>5.0999999999999996</v>
      </c>
      <c r="BJ2056" t="s">
        <v>61</v>
      </c>
      <c r="BK2056">
        <f>VLOOKUP(BJ2056,MoodysRatingMapping!$A$3:$B$23,2,0)</f>
        <v>5.9500000000000011</v>
      </c>
      <c r="BL2056">
        <v>-2</v>
      </c>
      <c r="BM2056" s="11" t="s">
        <v>29</v>
      </c>
      <c r="BN2056" t="s">
        <v>84</v>
      </c>
      <c r="BO2056" s="15">
        <f>VLOOKUP(BN2056,'S&amp;PRatingMapping'!$A$3:$B$24,2,0)</f>
        <v>5.2857142857142856</v>
      </c>
      <c r="BP2056" t="s">
        <v>57</v>
      </c>
      <c r="BQ2056">
        <v>229166666.66999999</v>
      </c>
      <c r="CB2056" t="s">
        <v>38</v>
      </c>
      <c r="CC2056" t="s">
        <v>61</v>
      </c>
      <c r="CD2056">
        <f>VLOOKUP(CC2056,MoodysRatingMapping!$A$3:$B$23,2,0)</f>
        <v>5.9500000000000011</v>
      </c>
      <c r="CE2056">
        <v>-2</v>
      </c>
      <c r="CF2056" s="11" t="s">
        <v>29</v>
      </c>
      <c r="CG2056" t="s">
        <v>84</v>
      </c>
      <c r="CH2056" s="15">
        <f>VLOOKUP(CG2056,'S&amp;PRatingMapping'!$A$3:$B$24,2,0)</f>
        <v>5.2857142857142856</v>
      </c>
      <c r="CI2056" t="s">
        <v>57</v>
      </c>
    </row>
    <row r="2057" spans="1:87" x14ac:dyDescent="0.25">
      <c r="A2057" s="2">
        <v>42185</v>
      </c>
      <c r="B2057">
        <v>7</v>
      </c>
      <c r="C2057">
        <v>8824</v>
      </c>
      <c r="D2057">
        <v>1.9</v>
      </c>
      <c r="E2057">
        <v>1</v>
      </c>
      <c r="F2057">
        <v>0</v>
      </c>
      <c r="G2057">
        <v>0</v>
      </c>
      <c r="H2057">
        <v>0</v>
      </c>
      <c r="I2057">
        <v>9547155.0999999996</v>
      </c>
      <c r="W2057" t="e">
        <f>VLOOKUP(V2057,MoodysRatingMapping!$A$3:$B$23,2,0)</f>
        <v>#N/A</v>
      </c>
      <c r="AA2057" s="7" t="e">
        <f>VLOOKUP(Z2057,'S&amp;PRatingMapping'!$A$3:$B$24,2,0)</f>
        <v>#N/A</v>
      </c>
      <c r="AC2057">
        <v>91849</v>
      </c>
      <c r="AD2057">
        <v>91849</v>
      </c>
      <c r="AE2057">
        <v>7503267.75</v>
      </c>
      <c r="AR2057" t="e">
        <f>VLOOKUP(AQ2057,MoodysRatingMapping!$A$3:$B$23,2,0)</f>
        <v>#N/A</v>
      </c>
      <c r="AV2057" s="15" t="e">
        <f>VLOOKUP(AU2057,'S&amp;PRatingMapping'!$A$3:$B$24,2,0)</f>
        <v>#N/A</v>
      </c>
      <c r="AX2057">
        <v>9414681.8100000005</v>
      </c>
      <c r="BK2057" t="e">
        <f>VLOOKUP(BJ2057,MoodysRatingMapping!$A$3:$B$23,2,0)</f>
        <v>#N/A</v>
      </c>
      <c r="BO2057" s="15" t="e">
        <f>VLOOKUP(BN2057,'S&amp;PRatingMapping'!$A$3:$B$24,2,0)</f>
        <v>#N/A</v>
      </c>
      <c r="BQ2057">
        <v>8919190.0999999996</v>
      </c>
      <c r="CD2057" t="e">
        <f>VLOOKUP(CC2057,MoodysRatingMapping!$A$3:$B$23,2,0)</f>
        <v>#N/A</v>
      </c>
      <c r="CH2057" s="15" t="e">
        <f>VLOOKUP(CG2057,'S&amp;PRatingMapping'!$A$3:$B$24,2,0)</f>
        <v>#N/A</v>
      </c>
    </row>
    <row r="2058" spans="1:87" x14ac:dyDescent="0.25">
      <c r="A2058" s="2">
        <v>42613</v>
      </c>
      <c r="B2058">
        <v>8.1</v>
      </c>
      <c r="C2058">
        <v>8824</v>
      </c>
      <c r="D2058">
        <v>1.1000000000000001</v>
      </c>
      <c r="E2058">
        <v>1</v>
      </c>
      <c r="F2058">
        <v>0</v>
      </c>
      <c r="G2058">
        <v>0</v>
      </c>
      <c r="H2058">
        <v>0</v>
      </c>
      <c r="I2058">
        <v>12735249.439999999</v>
      </c>
      <c r="W2058" t="e">
        <f>VLOOKUP(V2058,MoodysRatingMapping!$A$3:$B$23,2,0)</f>
        <v>#N/A</v>
      </c>
      <c r="AA2058" s="7" t="e">
        <f>VLOOKUP(Z2058,'S&amp;PRatingMapping'!$A$3:$B$24,2,0)</f>
        <v>#N/A</v>
      </c>
      <c r="AC2058">
        <v>91862</v>
      </c>
      <c r="AD2058">
        <v>91862</v>
      </c>
      <c r="AE2058">
        <v>11679968.5</v>
      </c>
      <c r="AR2058" t="e">
        <f>VLOOKUP(AQ2058,MoodysRatingMapping!$A$3:$B$23,2,0)</f>
        <v>#N/A</v>
      </c>
      <c r="AV2058" s="15" t="e">
        <f>VLOOKUP(AU2058,'S&amp;PRatingMapping'!$A$3:$B$24,2,0)</f>
        <v>#N/A</v>
      </c>
      <c r="AX2058">
        <v>10526488.85</v>
      </c>
      <c r="BK2058" t="e">
        <f>VLOOKUP(BJ2058,MoodysRatingMapping!$A$3:$B$23,2,0)</f>
        <v>#N/A</v>
      </c>
      <c r="BO2058" s="15" t="e">
        <f>VLOOKUP(BN2058,'S&amp;PRatingMapping'!$A$3:$B$24,2,0)</f>
        <v>#N/A</v>
      </c>
      <c r="BQ2058">
        <v>9343122.9399999995</v>
      </c>
      <c r="CD2058" t="e">
        <f>VLOOKUP(CC2058,MoodysRatingMapping!$A$3:$B$23,2,0)</f>
        <v>#N/A</v>
      </c>
      <c r="CH2058" s="15" t="e">
        <f>VLOOKUP(CG2058,'S&amp;PRatingMapping'!$A$3:$B$24,2,0)</f>
        <v>#N/A</v>
      </c>
    </row>
    <row r="2059" spans="1:87" x14ac:dyDescent="0.25">
      <c r="A2059" s="2">
        <v>42766</v>
      </c>
      <c r="B2059">
        <v>8.1999999999999993</v>
      </c>
      <c r="C2059">
        <v>8824</v>
      </c>
      <c r="D2059">
        <v>9.9999999999999645E-2</v>
      </c>
      <c r="E2059">
        <v>1</v>
      </c>
      <c r="F2059">
        <v>0</v>
      </c>
      <c r="G2059">
        <v>0</v>
      </c>
      <c r="H2059">
        <v>0</v>
      </c>
      <c r="I2059">
        <v>12623534.18</v>
      </c>
      <c r="W2059" t="e">
        <f>VLOOKUP(V2059,MoodysRatingMapping!$A$3:$B$23,2,0)</f>
        <v>#N/A</v>
      </c>
      <c r="AA2059" s="7" t="e">
        <f>VLOOKUP(Z2059,'S&amp;PRatingMapping'!$A$3:$B$24,2,0)</f>
        <v>#N/A</v>
      </c>
      <c r="AC2059">
        <v>91867</v>
      </c>
      <c r="AD2059">
        <v>91867</v>
      </c>
      <c r="AE2059">
        <v>13466275.640000001</v>
      </c>
      <c r="AR2059" t="e">
        <f>VLOOKUP(AQ2059,MoodysRatingMapping!$A$3:$B$23,2,0)</f>
        <v>#N/A</v>
      </c>
      <c r="AV2059" s="15" t="e">
        <f>VLOOKUP(AU2059,'S&amp;PRatingMapping'!$A$3:$B$24,2,0)</f>
        <v>#N/A</v>
      </c>
      <c r="AX2059">
        <v>14146534.960000001</v>
      </c>
      <c r="BK2059" t="e">
        <f>VLOOKUP(BJ2059,MoodysRatingMapping!$A$3:$B$23,2,0)</f>
        <v>#N/A</v>
      </c>
      <c r="BO2059" s="15" t="e">
        <f>VLOOKUP(BN2059,'S&amp;PRatingMapping'!$A$3:$B$24,2,0)</f>
        <v>#N/A</v>
      </c>
      <c r="BQ2059">
        <v>14507690.699999999</v>
      </c>
      <c r="CD2059" t="e">
        <f>VLOOKUP(CC2059,MoodysRatingMapping!$A$3:$B$23,2,0)</f>
        <v>#N/A</v>
      </c>
      <c r="CH2059" s="15" t="e">
        <f>VLOOKUP(CG2059,'S&amp;PRatingMapping'!$A$3:$B$24,2,0)</f>
        <v>#N/A</v>
      </c>
    </row>
    <row r="2060" spans="1:87" x14ac:dyDescent="0.25">
      <c r="A2060" s="2">
        <v>42551</v>
      </c>
      <c r="B2060">
        <v>5.2</v>
      </c>
      <c r="C2060">
        <v>88263</v>
      </c>
      <c r="D2060">
        <v>1.2</v>
      </c>
      <c r="E2060">
        <v>1</v>
      </c>
      <c r="F2060">
        <v>0</v>
      </c>
      <c r="G2060">
        <v>0</v>
      </c>
      <c r="H2060">
        <v>0</v>
      </c>
      <c r="I2060">
        <v>20833333.329999998</v>
      </c>
      <c r="U2060" s="11">
        <v>5.0999999999999996</v>
      </c>
      <c r="V2060" t="s">
        <v>61</v>
      </c>
      <c r="W2060">
        <f>VLOOKUP(V2060,MoodysRatingMapping!$A$3:$B$23,2,0)</f>
        <v>5.9500000000000011</v>
      </c>
      <c r="X2060">
        <v>-1</v>
      </c>
      <c r="Y2060" t="s">
        <v>29</v>
      </c>
      <c r="Z2060" t="s">
        <v>84</v>
      </c>
      <c r="AA2060" s="7">
        <f>VLOOKUP(Z2060,'S&amp;PRatingMapping'!$A$3:$B$24,2,0)</f>
        <v>5.2857142857142856</v>
      </c>
      <c r="AC2060">
        <v>91895</v>
      </c>
      <c r="AD2060">
        <v>91895</v>
      </c>
      <c r="AE2060">
        <v>20833333.329999998</v>
      </c>
      <c r="AP2060" s="11">
        <v>5.0999999999999996</v>
      </c>
      <c r="AQ2060" t="s">
        <v>61</v>
      </c>
      <c r="AR2060">
        <f>VLOOKUP(AQ2060,MoodysRatingMapping!$A$3:$B$23,2,0)</f>
        <v>5.9500000000000011</v>
      </c>
      <c r="AS2060">
        <v>1</v>
      </c>
      <c r="AT2060" s="11" t="s">
        <v>29</v>
      </c>
      <c r="AU2060" t="s">
        <v>84</v>
      </c>
      <c r="AV2060" s="15">
        <f>VLOOKUP(AU2060,'S&amp;PRatingMapping'!$A$3:$B$24,2,0)</f>
        <v>5.2857142857142856</v>
      </c>
      <c r="AX2060">
        <v>20833333.329999998</v>
      </c>
      <c r="BI2060" s="11">
        <v>5.0999999999999996</v>
      </c>
      <c r="BJ2060" t="s">
        <v>61</v>
      </c>
      <c r="BK2060">
        <f>VLOOKUP(BJ2060,MoodysRatingMapping!$A$3:$B$23,2,0)</f>
        <v>5.9500000000000011</v>
      </c>
      <c r="BL2060">
        <v>1</v>
      </c>
      <c r="BM2060" s="11" t="s">
        <v>29</v>
      </c>
      <c r="BN2060" t="s">
        <v>84</v>
      </c>
      <c r="BO2060" s="15">
        <f>VLOOKUP(BN2060,'S&amp;PRatingMapping'!$A$3:$B$24,2,0)</f>
        <v>5.2857142857142856</v>
      </c>
      <c r="BQ2060">
        <v>20833333.329999998</v>
      </c>
      <c r="CB2060" t="s">
        <v>38</v>
      </c>
      <c r="CC2060" t="s">
        <v>61</v>
      </c>
      <c r="CD2060">
        <f>VLOOKUP(CC2060,MoodysRatingMapping!$A$3:$B$23,2,0)</f>
        <v>5.9500000000000011</v>
      </c>
      <c r="CE2060">
        <v>1</v>
      </c>
      <c r="CF2060" s="11" t="s">
        <v>29</v>
      </c>
      <c r="CG2060" t="s">
        <v>84</v>
      </c>
      <c r="CH2060" s="15">
        <f>VLOOKUP(CG2060,'S&amp;PRatingMapping'!$A$3:$B$24,2,0)</f>
        <v>5.2857142857142856</v>
      </c>
    </row>
    <row r="2061" spans="1:87" x14ac:dyDescent="0.25">
      <c r="A2061" s="2">
        <v>42766</v>
      </c>
      <c r="B2061">
        <v>6.1</v>
      </c>
      <c r="C2061">
        <v>88263</v>
      </c>
      <c r="D2061">
        <v>0.89999999999999947</v>
      </c>
      <c r="E2061">
        <v>1</v>
      </c>
      <c r="F2061">
        <v>0</v>
      </c>
      <c r="G2061">
        <v>0</v>
      </c>
      <c r="H2061">
        <v>0</v>
      </c>
      <c r="I2061">
        <v>20833333.329999998</v>
      </c>
      <c r="U2061" s="11">
        <v>5.0999999999999996</v>
      </c>
      <c r="V2061" t="s">
        <v>61</v>
      </c>
      <c r="W2061">
        <f>VLOOKUP(V2061,MoodysRatingMapping!$A$3:$B$23,2,0)</f>
        <v>5.9500000000000011</v>
      </c>
      <c r="X2061">
        <v>-2</v>
      </c>
      <c r="Y2061" t="s">
        <v>29</v>
      </c>
      <c r="Z2061" t="s">
        <v>84</v>
      </c>
      <c r="AA2061" s="7">
        <f>VLOOKUP(Z2061,'S&amp;PRatingMapping'!$A$3:$B$24,2,0)</f>
        <v>5.2857142857142856</v>
      </c>
      <c r="AC2061">
        <v>9192</v>
      </c>
      <c r="AD2061">
        <v>9192</v>
      </c>
      <c r="AE2061">
        <v>20833333.329999998</v>
      </c>
      <c r="AP2061" s="11">
        <v>5.0999999999999996</v>
      </c>
      <c r="AQ2061" t="s">
        <v>61</v>
      </c>
      <c r="AR2061">
        <f>VLOOKUP(AQ2061,MoodysRatingMapping!$A$3:$B$23,2,0)</f>
        <v>5.9500000000000011</v>
      </c>
      <c r="AS2061">
        <v>-1</v>
      </c>
      <c r="AT2061" s="11" t="s">
        <v>29</v>
      </c>
      <c r="AU2061" t="s">
        <v>84</v>
      </c>
      <c r="AV2061" s="15">
        <f>VLOOKUP(AU2061,'S&amp;PRatingMapping'!$A$3:$B$24,2,0)</f>
        <v>5.2857142857142856</v>
      </c>
      <c r="AX2061">
        <v>20833333.329999998</v>
      </c>
      <c r="BI2061" s="11">
        <v>5.0999999999999996</v>
      </c>
      <c r="BJ2061" t="s">
        <v>61</v>
      </c>
      <c r="BK2061">
        <f>VLOOKUP(BJ2061,MoodysRatingMapping!$A$3:$B$23,2,0)</f>
        <v>5.9500000000000011</v>
      </c>
      <c r="BL2061">
        <v>-1</v>
      </c>
      <c r="BM2061" s="11" t="s">
        <v>29</v>
      </c>
      <c r="BN2061" t="s">
        <v>84</v>
      </c>
      <c r="BO2061" s="15">
        <f>VLOOKUP(BN2061,'S&amp;PRatingMapping'!$A$3:$B$24,2,0)</f>
        <v>5.2857142857142856</v>
      </c>
      <c r="BQ2061">
        <v>20833333.329999998</v>
      </c>
      <c r="CB2061" t="s">
        <v>38</v>
      </c>
      <c r="CC2061" t="s">
        <v>61</v>
      </c>
      <c r="CD2061">
        <f>VLOOKUP(CC2061,MoodysRatingMapping!$A$3:$B$23,2,0)</f>
        <v>5.9500000000000011</v>
      </c>
      <c r="CE2061">
        <v>-1</v>
      </c>
      <c r="CF2061" s="11" t="s">
        <v>29</v>
      </c>
      <c r="CG2061" t="s">
        <v>84</v>
      </c>
      <c r="CH2061" s="15">
        <f>VLOOKUP(CG2061,'S&amp;PRatingMapping'!$A$3:$B$24,2,0)</f>
        <v>5.2857142857142856</v>
      </c>
    </row>
    <row r="2062" spans="1:87" x14ac:dyDescent="0.25">
      <c r="A2062" s="2">
        <v>43069</v>
      </c>
      <c r="B2062">
        <v>6.2</v>
      </c>
      <c r="C2062">
        <v>88263</v>
      </c>
      <c r="D2062">
        <v>0.10000000000000051</v>
      </c>
      <c r="E2062">
        <v>1</v>
      </c>
      <c r="F2062">
        <v>0</v>
      </c>
      <c r="G2062">
        <v>0</v>
      </c>
      <c r="H2062">
        <v>0</v>
      </c>
      <c r="I2062">
        <v>20833333.329999998</v>
      </c>
      <c r="U2062" s="11">
        <v>5.0999999999999996</v>
      </c>
      <c r="V2062" t="s">
        <v>61</v>
      </c>
      <c r="W2062">
        <f>VLOOKUP(V2062,MoodysRatingMapping!$A$3:$B$23,2,0)</f>
        <v>5.9500000000000011</v>
      </c>
      <c r="X2062">
        <v>-3</v>
      </c>
      <c r="Y2062" t="s">
        <v>29</v>
      </c>
      <c r="Z2062" t="s">
        <v>84</v>
      </c>
      <c r="AA2062" s="7">
        <f>VLOOKUP(Z2062,'S&amp;PRatingMapping'!$A$3:$B$24,2,0)</f>
        <v>5.2857142857142856</v>
      </c>
      <c r="AC2062">
        <v>91912</v>
      </c>
      <c r="AD2062">
        <v>91912</v>
      </c>
      <c r="AE2062">
        <v>20833333.329999998</v>
      </c>
      <c r="AP2062" s="11">
        <v>5.0999999999999996</v>
      </c>
      <c r="AQ2062" t="s">
        <v>61</v>
      </c>
      <c r="AR2062">
        <f>VLOOKUP(AQ2062,MoodysRatingMapping!$A$3:$B$23,2,0)</f>
        <v>5.9500000000000011</v>
      </c>
      <c r="AS2062">
        <v>-2</v>
      </c>
      <c r="AT2062" s="11" t="s">
        <v>29</v>
      </c>
      <c r="AU2062" t="s">
        <v>84</v>
      </c>
      <c r="AV2062" s="15">
        <f>VLOOKUP(AU2062,'S&amp;PRatingMapping'!$A$3:$B$24,2,0)</f>
        <v>5.2857142857142856</v>
      </c>
      <c r="AX2062">
        <v>20833333.329999998</v>
      </c>
      <c r="BI2062" s="11">
        <v>5.0999999999999996</v>
      </c>
      <c r="BJ2062" t="s">
        <v>61</v>
      </c>
      <c r="BK2062">
        <f>VLOOKUP(BJ2062,MoodysRatingMapping!$A$3:$B$23,2,0)</f>
        <v>5.9500000000000011</v>
      </c>
      <c r="BL2062">
        <v>-2</v>
      </c>
      <c r="BM2062" s="11" t="s">
        <v>29</v>
      </c>
      <c r="BN2062" t="s">
        <v>84</v>
      </c>
      <c r="BO2062" s="15">
        <f>VLOOKUP(BN2062,'S&amp;PRatingMapping'!$A$3:$B$24,2,0)</f>
        <v>5.2857142857142856</v>
      </c>
      <c r="BQ2062">
        <v>20833333.329999998</v>
      </c>
      <c r="CB2062" t="s">
        <v>38</v>
      </c>
      <c r="CC2062" t="s">
        <v>61</v>
      </c>
      <c r="CD2062">
        <f>VLOOKUP(CC2062,MoodysRatingMapping!$A$3:$B$23,2,0)</f>
        <v>5.9500000000000011</v>
      </c>
      <c r="CE2062">
        <v>-2</v>
      </c>
      <c r="CF2062" s="11" t="s">
        <v>29</v>
      </c>
      <c r="CG2062" t="s">
        <v>84</v>
      </c>
      <c r="CH2062" s="15">
        <f>VLOOKUP(CG2062,'S&amp;PRatingMapping'!$A$3:$B$24,2,0)</f>
        <v>5.2857142857142856</v>
      </c>
    </row>
    <row r="2063" spans="1:87" x14ac:dyDescent="0.25">
      <c r="A2063" s="2">
        <v>42398</v>
      </c>
      <c r="B2063">
        <v>4</v>
      </c>
      <c r="C2063">
        <v>88266</v>
      </c>
      <c r="D2063">
        <v>0.70000000000000018</v>
      </c>
      <c r="E2063">
        <v>1</v>
      </c>
      <c r="F2063">
        <v>0</v>
      </c>
      <c r="G2063">
        <v>-2</v>
      </c>
      <c r="H2063">
        <v>0</v>
      </c>
      <c r="I2063">
        <v>150714285.71000001</v>
      </c>
      <c r="U2063" s="11">
        <v>3.3</v>
      </c>
      <c r="V2063" t="s">
        <v>58</v>
      </c>
      <c r="W2063">
        <f>VLOOKUP(V2063,MoodysRatingMapping!$A$3:$B$23,2,0)</f>
        <v>5.0500000000000007</v>
      </c>
      <c r="X2063">
        <v>-1</v>
      </c>
      <c r="Y2063">
        <v>3.3</v>
      </c>
      <c r="Z2063" t="s">
        <v>81</v>
      </c>
      <c r="AA2063" s="7">
        <f>VLOOKUP(Z2063,'S&amp;PRatingMapping'!$A$3:$B$24,2,0)</f>
        <v>4.8571428571428568</v>
      </c>
      <c r="AC2063">
        <v>91943</v>
      </c>
      <c r="AD2063">
        <v>91943</v>
      </c>
      <c r="AE2063">
        <v>150714285.71000001</v>
      </c>
      <c r="AP2063" s="11">
        <v>3.3</v>
      </c>
      <c r="AQ2063" t="s">
        <v>58</v>
      </c>
      <c r="AR2063">
        <f>VLOOKUP(AQ2063,MoodysRatingMapping!$A$3:$B$23,2,0)</f>
        <v>5.0500000000000007</v>
      </c>
      <c r="AS2063">
        <v>0</v>
      </c>
      <c r="AT2063" s="11">
        <v>3.3</v>
      </c>
      <c r="AU2063" t="s">
        <v>81</v>
      </c>
      <c r="AV2063" s="15">
        <f>VLOOKUP(AU2063,'S&amp;PRatingMapping'!$A$3:$B$24,2,0)</f>
        <v>4.8571428571428568</v>
      </c>
      <c r="AX2063">
        <v>150714285.71000001</v>
      </c>
      <c r="BI2063" s="11">
        <v>3.3</v>
      </c>
      <c r="BJ2063" t="s">
        <v>58</v>
      </c>
      <c r="BK2063">
        <f>VLOOKUP(BJ2063,MoodysRatingMapping!$A$3:$B$23,2,0)</f>
        <v>5.0500000000000007</v>
      </c>
      <c r="BL2063">
        <v>0</v>
      </c>
      <c r="BM2063" s="11">
        <v>3.3</v>
      </c>
      <c r="BN2063" t="s">
        <v>81</v>
      </c>
      <c r="BO2063" s="15">
        <f>VLOOKUP(BN2063,'S&amp;PRatingMapping'!$A$3:$B$24,2,0)</f>
        <v>4.8571428571428568</v>
      </c>
      <c r="BQ2063">
        <v>150714285.71000001</v>
      </c>
      <c r="CB2063" t="s">
        <v>43</v>
      </c>
      <c r="CC2063" t="s">
        <v>58</v>
      </c>
      <c r="CD2063">
        <f>VLOOKUP(CC2063,MoodysRatingMapping!$A$3:$B$23,2,0)</f>
        <v>5.0500000000000007</v>
      </c>
      <c r="CE2063">
        <v>0</v>
      </c>
      <c r="CF2063" s="11">
        <v>3.3</v>
      </c>
      <c r="CG2063" t="s">
        <v>81</v>
      </c>
      <c r="CH2063" s="15">
        <f>VLOOKUP(CG2063,'S&amp;PRatingMapping'!$A$3:$B$24,2,0)</f>
        <v>4.8571428571428568</v>
      </c>
    </row>
    <row r="2064" spans="1:87" x14ac:dyDescent="0.25">
      <c r="A2064" s="2">
        <v>42460</v>
      </c>
      <c r="B2064">
        <v>6.1</v>
      </c>
      <c r="C2064">
        <v>88266</v>
      </c>
      <c r="D2064">
        <v>2.1</v>
      </c>
      <c r="E2064">
        <v>1</v>
      </c>
      <c r="F2064">
        <v>0</v>
      </c>
      <c r="G2064">
        <v>0</v>
      </c>
      <c r="H2064">
        <v>0</v>
      </c>
      <c r="I2064">
        <v>150714285.71000001</v>
      </c>
      <c r="U2064" s="11">
        <v>6.1</v>
      </c>
      <c r="V2064" t="s">
        <v>57</v>
      </c>
      <c r="W2064">
        <f>VLOOKUP(V2064,MoodysRatingMapping!$A$3:$B$23,2,0)</f>
        <v>6.8500000000000014</v>
      </c>
      <c r="Y2064">
        <v>3.3</v>
      </c>
      <c r="Z2064" t="s">
        <v>81</v>
      </c>
      <c r="AA2064" s="7">
        <f>VLOOKUP(Z2064,'S&amp;PRatingMapping'!$A$3:$B$24,2,0)</f>
        <v>4.8571428571428568</v>
      </c>
      <c r="AC2064">
        <v>91945</v>
      </c>
      <c r="AD2064">
        <v>91945</v>
      </c>
      <c r="AE2064">
        <v>150714285.71000001</v>
      </c>
      <c r="AP2064" s="11">
        <v>3.3</v>
      </c>
      <c r="AQ2064" t="s">
        <v>58</v>
      </c>
      <c r="AR2064">
        <f>VLOOKUP(AQ2064,MoodysRatingMapping!$A$3:$B$23,2,0)</f>
        <v>5.0500000000000007</v>
      </c>
      <c r="AS2064">
        <v>-1</v>
      </c>
      <c r="AT2064" s="11">
        <v>3.3</v>
      </c>
      <c r="AU2064" t="s">
        <v>81</v>
      </c>
      <c r="AV2064" s="15">
        <f>VLOOKUP(AU2064,'S&amp;PRatingMapping'!$A$3:$B$24,2,0)</f>
        <v>4.8571428571428568</v>
      </c>
      <c r="AX2064">
        <v>150714285.71000001</v>
      </c>
      <c r="BI2064" s="11">
        <v>3.3</v>
      </c>
      <c r="BJ2064" t="s">
        <v>58</v>
      </c>
      <c r="BK2064">
        <f>VLOOKUP(BJ2064,MoodysRatingMapping!$A$3:$B$23,2,0)</f>
        <v>5.0500000000000007</v>
      </c>
      <c r="BL2064">
        <v>-1</v>
      </c>
      <c r="BM2064" s="11">
        <v>3.3</v>
      </c>
      <c r="BN2064" t="s">
        <v>81</v>
      </c>
      <c r="BO2064" s="15">
        <f>VLOOKUP(BN2064,'S&amp;PRatingMapping'!$A$3:$B$24,2,0)</f>
        <v>4.8571428571428568</v>
      </c>
      <c r="BQ2064">
        <v>150714285.71000001</v>
      </c>
      <c r="CB2064" t="s">
        <v>43</v>
      </c>
      <c r="CC2064" t="s">
        <v>58</v>
      </c>
      <c r="CD2064">
        <f>VLOOKUP(CC2064,MoodysRatingMapping!$A$3:$B$23,2,0)</f>
        <v>5.0500000000000007</v>
      </c>
      <c r="CE2064">
        <v>0</v>
      </c>
      <c r="CF2064" s="11">
        <v>3.3</v>
      </c>
      <c r="CG2064" t="s">
        <v>81</v>
      </c>
      <c r="CH2064" s="15">
        <f>VLOOKUP(CG2064,'S&amp;PRatingMapping'!$A$3:$B$24,2,0)</f>
        <v>4.8571428571428568</v>
      </c>
    </row>
    <row r="2065" spans="1:86" x14ac:dyDescent="0.25">
      <c r="A2065" s="2">
        <v>42734</v>
      </c>
      <c r="B2065">
        <v>7</v>
      </c>
      <c r="C2065">
        <v>88266</v>
      </c>
      <c r="D2065">
        <v>0.90000000000000036</v>
      </c>
      <c r="E2065">
        <v>1</v>
      </c>
      <c r="F2065">
        <v>0</v>
      </c>
      <c r="G2065">
        <v>0</v>
      </c>
      <c r="H2065">
        <v>0</v>
      </c>
      <c r="I2065">
        <v>150714285.71000001</v>
      </c>
      <c r="U2065" s="11">
        <v>6.1</v>
      </c>
      <c r="V2065" t="s">
        <v>57</v>
      </c>
      <c r="W2065">
        <f>VLOOKUP(V2065,MoodysRatingMapping!$A$3:$B$23,2,0)</f>
        <v>6.8500000000000014</v>
      </c>
      <c r="X2065">
        <v>-2</v>
      </c>
      <c r="Y2065">
        <v>6.1</v>
      </c>
      <c r="Z2065" t="s">
        <v>79</v>
      </c>
      <c r="AA2065" s="7">
        <f>VLOOKUP(Z2065,'S&amp;PRatingMapping'!$A$3:$B$24,2,0)</f>
        <v>6.5714285714285721</v>
      </c>
      <c r="AC2065">
        <v>91954</v>
      </c>
      <c r="AD2065">
        <v>91954</v>
      </c>
      <c r="AE2065">
        <v>150714285.71000001</v>
      </c>
      <c r="AP2065" s="11">
        <v>6.1</v>
      </c>
      <c r="AQ2065" t="s">
        <v>57</v>
      </c>
      <c r="AR2065">
        <f>VLOOKUP(AQ2065,MoodysRatingMapping!$A$3:$B$23,2,0)</f>
        <v>6.8500000000000014</v>
      </c>
      <c r="AS2065">
        <v>0</v>
      </c>
      <c r="AT2065" s="11">
        <v>5.0999999999999996</v>
      </c>
      <c r="AU2065" t="s">
        <v>70</v>
      </c>
      <c r="AV2065" s="15">
        <f>VLOOKUP(AU2065,'S&amp;PRatingMapping'!$A$3:$B$24,2,0)</f>
        <v>5.7142857142857144</v>
      </c>
      <c r="AX2065">
        <v>150714285.71000001</v>
      </c>
      <c r="BI2065" s="11">
        <v>6.1</v>
      </c>
      <c r="BJ2065" t="s">
        <v>57</v>
      </c>
      <c r="BK2065">
        <f>VLOOKUP(BJ2065,MoodysRatingMapping!$A$3:$B$23,2,0)</f>
        <v>6.8500000000000014</v>
      </c>
      <c r="BL2065">
        <v>0</v>
      </c>
      <c r="BM2065" s="11">
        <v>5.0999999999999996</v>
      </c>
      <c r="BN2065" t="s">
        <v>70</v>
      </c>
      <c r="BO2065" s="15">
        <f>VLOOKUP(BN2065,'S&amp;PRatingMapping'!$A$3:$B$24,2,0)</f>
        <v>5.7142857142857144</v>
      </c>
      <c r="BQ2065">
        <v>150714285.71000001</v>
      </c>
      <c r="CB2065" t="s">
        <v>31</v>
      </c>
      <c r="CC2065" t="s">
        <v>57</v>
      </c>
      <c r="CD2065">
        <f>VLOOKUP(CC2065,MoodysRatingMapping!$A$3:$B$23,2,0)</f>
        <v>6.8500000000000014</v>
      </c>
      <c r="CE2065">
        <v>0</v>
      </c>
      <c r="CF2065" s="11">
        <v>5.0999999999999996</v>
      </c>
      <c r="CG2065" t="s">
        <v>70</v>
      </c>
      <c r="CH2065" s="15">
        <f>VLOOKUP(CG2065,'S&amp;PRatingMapping'!$A$3:$B$24,2,0)</f>
        <v>5.7142857142857144</v>
      </c>
    </row>
    <row r="2066" spans="1:86" x14ac:dyDescent="0.25">
      <c r="A2066" s="2">
        <v>43189</v>
      </c>
      <c r="B2066">
        <v>8.1999999999999993</v>
      </c>
      <c r="C2066">
        <v>88266</v>
      </c>
      <c r="D2066">
        <v>1.1999999999999991</v>
      </c>
      <c r="E2066">
        <v>1</v>
      </c>
      <c r="F2066">
        <v>0</v>
      </c>
      <c r="G2066">
        <v>0</v>
      </c>
      <c r="H2066">
        <v>0</v>
      </c>
      <c r="I2066">
        <v>150714285.71000001</v>
      </c>
      <c r="J2066" s="9">
        <v>8.1</v>
      </c>
      <c r="K2066">
        <v>1</v>
      </c>
      <c r="L2066" t="s">
        <v>41</v>
      </c>
      <c r="M2066">
        <v>4.3552400000000002</v>
      </c>
      <c r="N2066">
        <v>-1</v>
      </c>
      <c r="U2066" s="11">
        <v>6.2</v>
      </c>
      <c r="V2066" t="s">
        <v>53</v>
      </c>
      <c r="W2066">
        <f>VLOOKUP(V2066,MoodysRatingMapping!$A$3:$B$23,2,0)</f>
        <v>7.3000000000000016</v>
      </c>
      <c r="X2066">
        <v>-3</v>
      </c>
      <c r="Y2066">
        <v>6.1</v>
      </c>
      <c r="Z2066" t="s">
        <v>79</v>
      </c>
      <c r="AA2066" s="7">
        <f>VLOOKUP(Z2066,'S&amp;PRatingMapping'!$A$3:$B$24,2,0)</f>
        <v>6.5714285714285721</v>
      </c>
      <c r="AC2066">
        <v>91969</v>
      </c>
      <c r="AD2066">
        <v>91969</v>
      </c>
      <c r="AE2066">
        <v>150714285.71000001</v>
      </c>
      <c r="AF2066" t="s">
        <v>33</v>
      </c>
      <c r="AG2066">
        <v>10</v>
      </c>
      <c r="AH2066" t="s">
        <v>41</v>
      </c>
      <c r="AI2066">
        <v>4.3141600000000002</v>
      </c>
      <c r="AJ2066">
        <v>1</v>
      </c>
      <c r="AP2066" s="11">
        <v>6.2</v>
      </c>
      <c r="AQ2066" t="s">
        <v>53</v>
      </c>
      <c r="AR2066">
        <f>VLOOKUP(AQ2066,MoodysRatingMapping!$A$3:$B$23,2,0)</f>
        <v>7.3000000000000016</v>
      </c>
      <c r="AS2066">
        <v>-1</v>
      </c>
      <c r="AT2066" s="11">
        <v>6.1</v>
      </c>
      <c r="AU2066" t="s">
        <v>79</v>
      </c>
      <c r="AV2066" s="15">
        <f>VLOOKUP(AU2066,'S&amp;PRatingMapping'!$A$3:$B$24,2,0)</f>
        <v>6.5714285714285721</v>
      </c>
      <c r="AX2066">
        <v>150714285.71000001</v>
      </c>
      <c r="AY2066" t="s">
        <v>33</v>
      </c>
      <c r="AZ2066">
        <v>10</v>
      </c>
      <c r="BA2066" t="s">
        <v>41</v>
      </c>
      <c r="BB2066">
        <v>3.2593800000000002</v>
      </c>
      <c r="BC2066">
        <v>1</v>
      </c>
      <c r="BI2066" s="11">
        <v>6.2</v>
      </c>
      <c r="BJ2066" t="s">
        <v>53</v>
      </c>
      <c r="BK2066">
        <f>VLOOKUP(BJ2066,MoodysRatingMapping!$A$3:$B$23,2,0)</f>
        <v>7.3000000000000016</v>
      </c>
      <c r="BL2066">
        <v>-1</v>
      </c>
      <c r="BM2066" s="11">
        <v>6.1</v>
      </c>
      <c r="BN2066" t="s">
        <v>79</v>
      </c>
      <c r="BO2066" s="15">
        <f>VLOOKUP(BN2066,'S&amp;PRatingMapping'!$A$3:$B$24,2,0)</f>
        <v>6.5714285714285721</v>
      </c>
      <c r="BQ2066">
        <v>150714285.71000001</v>
      </c>
      <c r="BR2066" s="11">
        <v>8.1</v>
      </c>
      <c r="BS2066">
        <v>10</v>
      </c>
      <c r="BT2066" t="s">
        <v>41</v>
      </c>
      <c r="BU2066">
        <v>2.89758</v>
      </c>
      <c r="BV2066">
        <v>1</v>
      </c>
      <c r="CB2066" t="s">
        <v>36</v>
      </c>
      <c r="CC2066" t="s">
        <v>53</v>
      </c>
      <c r="CD2066">
        <f>VLOOKUP(CC2066,MoodysRatingMapping!$A$3:$B$23,2,0)</f>
        <v>7.3000000000000016</v>
      </c>
      <c r="CE2066">
        <v>-1</v>
      </c>
      <c r="CF2066" s="11">
        <v>6.1</v>
      </c>
      <c r="CG2066" t="s">
        <v>79</v>
      </c>
      <c r="CH2066" s="15">
        <f>VLOOKUP(CG2066,'S&amp;PRatingMapping'!$A$3:$B$24,2,0)</f>
        <v>6.5714285714285721</v>
      </c>
    </row>
    <row r="2067" spans="1:86" x14ac:dyDescent="0.25">
      <c r="A2067" s="2">
        <v>42825</v>
      </c>
      <c r="B2067">
        <v>4</v>
      </c>
      <c r="C2067">
        <v>88273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56056495.229999997</v>
      </c>
      <c r="J2067" s="9" t="s">
        <v>30</v>
      </c>
      <c r="K2067">
        <v>1</v>
      </c>
      <c r="L2067" t="s">
        <v>41</v>
      </c>
      <c r="M2067">
        <v>0.28399999999999997</v>
      </c>
      <c r="N2067">
        <v>-3</v>
      </c>
      <c r="Q2067" s="11" t="s">
        <v>30</v>
      </c>
      <c r="R2067" t="s">
        <v>41</v>
      </c>
      <c r="S2067">
        <v>48.5762</v>
      </c>
      <c r="T2067">
        <v>-3</v>
      </c>
      <c r="U2067" s="11">
        <v>3.2</v>
      </c>
      <c r="V2067" t="s">
        <v>59</v>
      </c>
      <c r="W2067">
        <f>VLOOKUP(V2067,MoodysRatingMapping!$A$3:$B$23,2,0)</f>
        <v>4.6000000000000005</v>
      </c>
      <c r="X2067">
        <v>-1</v>
      </c>
      <c r="Y2067">
        <v>3.2</v>
      </c>
      <c r="Z2067" t="s">
        <v>69</v>
      </c>
      <c r="AA2067" s="7">
        <f>VLOOKUP(Z2067,'S&amp;PRatingMapping'!$A$3:$B$24,2,0)</f>
        <v>4.4285714285714279</v>
      </c>
      <c r="AC2067">
        <v>91996</v>
      </c>
      <c r="AD2067">
        <v>91996</v>
      </c>
      <c r="AE2067">
        <v>61259346.270000003</v>
      </c>
      <c r="AF2067" t="s">
        <v>37</v>
      </c>
      <c r="AG2067">
        <v>6</v>
      </c>
      <c r="AH2067" t="s">
        <v>41</v>
      </c>
      <c r="AI2067">
        <v>0.45973999999999998</v>
      </c>
      <c r="AJ2067">
        <v>3</v>
      </c>
      <c r="AL2067" t="s">
        <v>30</v>
      </c>
      <c r="AM2067" t="s">
        <v>41</v>
      </c>
      <c r="AN2067">
        <v>46.381399999999999</v>
      </c>
      <c r="AO2067">
        <v>-2</v>
      </c>
      <c r="AP2067" s="11">
        <v>3.2</v>
      </c>
      <c r="AQ2067" t="s">
        <v>59</v>
      </c>
      <c r="AR2067">
        <f>VLOOKUP(AQ2067,MoodysRatingMapping!$A$3:$B$23,2,0)</f>
        <v>4.6000000000000005</v>
      </c>
      <c r="AS2067">
        <v>0</v>
      </c>
      <c r="AT2067" s="11">
        <v>3.2</v>
      </c>
      <c r="AU2067" t="s">
        <v>69</v>
      </c>
      <c r="AV2067" s="15">
        <f>VLOOKUP(AU2067,'S&amp;PRatingMapping'!$A$3:$B$24,2,0)</f>
        <v>4.4285714285714279</v>
      </c>
      <c r="AX2067">
        <v>57342986.380000003</v>
      </c>
      <c r="AY2067" t="s">
        <v>31</v>
      </c>
      <c r="AZ2067">
        <v>7</v>
      </c>
      <c r="BA2067" t="s">
        <v>41</v>
      </c>
      <c r="BB2067">
        <v>0.84593999999999991</v>
      </c>
      <c r="BC2067">
        <v>4</v>
      </c>
      <c r="BE2067" s="11">
        <v>2.2000000000000002</v>
      </c>
      <c r="BF2067" t="s">
        <v>41</v>
      </c>
      <c r="BG2067">
        <v>62.325400000000002</v>
      </c>
      <c r="BH2067">
        <v>-1</v>
      </c>
      <c r="BI2067" s="11">
        <v>3.2</v>
      </c>
      <c r="BJ2067" t="s">
        <v>59</v>
      </c>
      <c r="BK2067">
        <f>VLOOKUP(BJ2067,MoodysRatingMapping!$A$3:$B$23,2,0)</f>
        <v>4.6000000000000005</v>
      </c>
      <c r="BL2067">
        <v>0</v>
      </c>
      <c r="BM2067" s="11">
        <v>3.2</v>
      </c>
      <c r="BN2067" t="s">
        <v>69</v>
      </c>
      <c r="BO2067" s="15">
        <f>VLOOKUP(BN2067,'S&amp;PRatingMapping'!$A$3:$B$24,2,0)</f>
        <v>4.4285714285714279</v>
      </c>
      <c r="BQ2067">
        <v>132084290.06999999</v>
      </c>
      <c r="BR2067" s="11">
        <v>6.2</v>
      </c>
      <c r="BS2067">
        <v>8</v>
      </c>
      <c r="BT2067" t="s">
        <v>41</v>
      </c>
      <c r="BU2067">
        <v>1.61663</v>
      </c>
      <c r="BV2067">
        <v>5</v>
      </c>
      <c r="BX2067" t="s">
        <v>35</v>
      </c>
      <c r="BY2067" t="s">
        <v>41</v>
      </c>
      <c r="BZ2067">
        <v>74.421988999999996</v>
      </c>
      <c r="CA2067">
        <v>0</v>
      </c>
      <c r="CB2067" t="s">
        <v>45</v>
      </c>
      <c r="CC2067" t="s">
        <v>59</v>
      </c>
      <c r="CD2067">
        <f>VLOOKUP(CC2067,MoodysRatingMapping!$A$3:$B$23,2,0)</f>
        <v>4.6000000000000005</v>
      </c>
      <c r="CE2067">
        <v>0</v>
      </c>
      <c r="CF2067" s="11">
        <v>3.2</v>
      </c>
      <c r="CG2067" t="s">
        <v>69</v>
      </c>
      <c r="CH2067" s="15">
        <f>VLOOKUP(CG2067,'S&amp;PRatingMapping'!$A$3:$B$24,2,0)</f>
        <v>4.4285714285714279</v>
      </c>
    </row>
    <row r="2068" spans="1:86" x14ac:dyDescent="0.25">
      <c r="A2068" s="2">
        <v>42947</v>
      </c>
      <c r="B2068">
        <v>3.1</v>
      </c>
      <c r="C2068">
        <v>88275</v>
      </c>
      <c r="D2068">
        <v>0.1000000000000001</v>
      </c>
      <c r="E2068">
        <v>1</v>
      </c>
      <c r="F2068">
        <v>0</v>
      </c>
      <c r="G2068">
        <v>0</v>
      </c>
      <c r="H2068">
        <v>0</v>
      </c>
      <c r="I2068">
        <v>5800000</v>
      </c>
      <c r="U2068" s="11">
        <v>3.3</v>
      </c>
      <c r="V2068" t="s">
        <v>58</v>
      </c>
      <c r="W2068">
        <f>VLOOKUP(V2068,MoodysRatingMapping!$A$3:$B$23,2,0)</f>
        <v>5.0500000000000007</v>
      </c>
      <c r="AA2068" s="7" t="e">
        <f>VLOOKUP(Z2068,'S&amp;PRatingMapping'!$A$3:$B$24,2,0)</f>
        <v>#N/A</v>
      </c>
      <c r="AC2068">
        <v>9242</v>
      </c>
      <c r="AD2068">
        <v>9242</v>
      </c>
      <c r="AE2068">
        <v>5800000</v>
      </c>
      <c r="AP2068" s="11">
        <v>3.3</v>
      </c>
      <c r="AQ2068" t="s">
        <v>58</v>
      </c>
      <c r="AR2068">
        <f>VLOOKUP(AQ2068,MoodysRatingMapping!$A$3:$B$23,2,0)</f>
        <v>5.0500000000000007</v>
      </c>
      <c r="AS2068">
        <v>0</v>
      </c>
      <c r="AV2068" s="15" t="e">
        <f>VLOOKUP(AU2068,'S&amp;PRatingMapping'!$A$3:$B$24,2,0)</f>
        <v>#N/A</v>
      </c>
      <c r="AX2068">
        <v>5800000</v>
      </c>
      <c r="BI2068" s="11">
        <v>3.3</v>
      </c>
      <c r="BJ2068" t="s">
        <v>58</v>
      </c>
      <c r="BK2068">
        <f>VLOOKUP(BJ2068,MoodysRatingMapping!$A$3:$B$23,2,0)</f>
        <v>5.0500000000000007</v>
      </c>
      <c r="BL2068">
        <v>0</v>
      </c>
      <c r="BO2068" s="15" t="e">
        <f>VLOOKUP(BN2068,'S&amp;PRatingMapping'!$A$3:$B$24,2,0)</f>
        <v>#N/A</v>
      </c>
      <c r="BQ2068">
        <v>5800000</v>
      </c>
      <c r="CB2068" t="s">
        <v>43</v>
      </c>
      <c r="CC2068" t="s">
        <v>58</v>
      </c>
      <c r="CD2068">
        <f>VLOOKUP(CC2068,MoodysRatingMapping!$A$3:$B$23,2,0)</f>
        <v>5.0500000000000007</v>
      </c>
      <c r="CE2068">
        <v>0</v>
      </c>
      <c r="CH2068" s="15" t="e">
        <f>VLOOKUP(CG2068,'S&amp;PRatingMapping'!$A$3:$B$24,2,0)</f>
        <v>#N/A</v>
      </c>
    </row>
    <row r="2069" spans="1:86" x14ac:dyDescent="0.25">
      <c r="A2069" s="2">
        <v>41880</v>
      </c>
      <c r="B2069">
        <v>6.2</v>
      </c>
      <c r="C2069">
        <v>88324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21735156.629999999</v>
      </c>
      <c r="W2069" t="e">
        <f>VLOOKUP(V2069,MoodysRatingMapping!$A$3:$B$23,2,0)</f>
        <v>#N/A</v>
      </c>
      <c r="AA2069" s="7" t="e">
        <f>VLOOKUP(Z2069,'S&amp;PRatingMapping'!$A$3:$B$24,2,0)</f>
        <v>#N/A</v>
      </c>
      <c r="AC2069">
        <v>92113</v>
      </c>
      <c r="AD2069">
        <v>92113</v>
      </c>
      <c r="AE2069">
        <v>22682075.16</v>
      </c>
      <c r="AR2069" t="e">
        <f>VLOOKUP(AQ2069,MoodysRatingMapping!$A$3:$B$23,2,0)</f>
        <v>#N/A</v>
      </c>
      <c r="AV2069" s="15" t="e">
        <f>VLOOKUP(AU2069,'S&amp;PRatingMapping'!$A$3:$B$24,2,0)</f>
        <v>#N/A</v>
      </c>
      <c r="AX2069">
        <v>24621720.969999999</v>
      </c>
      <c r="BK2069" t="e">
        <f>VLOOKUP(BJ2069,MoodysRatingMapping!$A$3:$B$23,2,0)</f>
        <v>#N/A</v>
      </c>
      <c r="BO2069" s="15" t="e">
        <f>VLOOKUP(BN2069,'S&amp;PRatingMapping'!$A$3:$B$24,2,0)</f>
        <v>#N/A</v>
      </c>
      <c r="BQ2069">
        <v>24265590.260000002</v>
      </c>
      <c r="CD2069" t="e">
        <f>VLOOKUP(CC2069,MoodysRatingMapping!$A$3:$B$23,2,0)</f>
        <v>#N/A</v>
      </c>
      <c r="CH2069" s="15" t="e">
        <f>VLOOKUP(CG2069,'S&amp;PRatingMapping'!$A$3:$B$24,2,0)</f>
        <v>#N/A</v>
      </c>
    </row>
    <row r="2070" spans="1:86" x14ac:dyDescent="0.25">
      <c r="A2070" s="2">
        <v>42613</v>
      </c>
      <c r="B2070">
        <v>6.2</v>
      </c>
      <c r="C2070">
        <v>88324</v>
      </c>
      <c r="D2070">
        <v>2.2000000000000002</v>
      </c>
      <c r="E2070">
        <v>1</v>
      </c>
      <c r="F2070">
        <v>0</v>
      </c>
      <c r="G2070">
        <v>0</v>
      </c>
      <c r="H2070">
        <v>0</v>
      </c>
      <c r="I2070">
        <v>135385775.36000001</v>
      </c>
      <c r="W2070" t="e">
        <f>VLOOKUP(V2070,MoodysRatingMapping!$A$3:$B$23,2,0)</f>
        <v>#N/A</v>
      </c>
      <c r="AA2070" s="7" t="e">
        <f>VLOOKUP(Z2070,'S&amp;PRatingMapping'!$A$3:$B$24,2,0)</f>
        <v>#N/A</v>
      </c>
      <c r="AC2070">
        <v>92137</v>
      </c>
      <c r="AD2070">
        <v>92137</v>
      </c>
      <c r="AE2070">
        <v>137725096.93000001</v>
      </c>
      <c r="AR2070" t="e">
        <f>VLOOKUP(AQ2070,MoodysRatingMapping!$A$3:$B$23,2,0)</f>
        <v>#N/A</v>
      </c>
      <c r="AV2070" s="15" t="e">
        <f>VLOOKUP(AU2070,'S&amp;PRatingMapping'!$A$3:$B$24,2,0)</f>
        <v>#N/A</v>
      </c>
      <c r="AX2070">
        <v>142980481.53999999</v>
      </c>
      <c r="BK2070" t="e">
        <f>VLOOKUP(BJ2070,MoodysRatingMapping!$A$3:$B$23,2,0)</f>
        <v>#N/A</v>
      </c>
      <c r="BO2070" s="15" t="e">
        <f>VLOOKUP(BN2070,'S&amp;PRatingMapping'!$A$3:$B$24,2,0)</f>
        <v>#N/A</v>
      </c>
      <c r="BQ2070">
        <v>143138678.30000001</v>
      </c>
      <c r="CD2070" t="e">
        <f>VLOOKUP(CC2070,MoodysRatingMapping!$A$3:$B$23,2,0)</f>
        <v>#N/A</v>
      </c>
      <c r="CH2070" s="15" t="e">
        <f>VLOOKUP(CG2070,'S&amp;PRatingMapping'!$A$3:$B$24,2,0)</f>
        <v>#N/A</v>
      </c>
    </row>
    <row r="2071" spans="1:86" x14ac:dyDescent="0.25">
      <c r="A2071" s="2">
        <v>41880</v>
      </c>
      <c r="B2071">
        <v>6.2</v>
      </c>
      <c r="C2071">
        <v>88328</v>
      </c>
      <c r="D2071">
        <v>0.10000000000000051</v>
      </c>
      <c r="E2071">
        <v>1</v>
      </c>
      <c r="F2071">
        <v>0</v>
      </c>
      <c r="G2071">
        <v>0</v>
      </c>
      <c r="H2071">
        <v>0</v>
      </c>
      <c r="I2071">
        <v>65709.31</v>
      </c>
      <c r="W2071" t="e">
        <f>VLOOKUP(V2071,MoodysRatingMapping!$A$3:$B$23,2,0)</f>
        <v>#N/A</v>
      </c>
      <c r="AA2071" s="7" t="e">
        <f>VLOOKUP(Z2071,'S&amp;PRatingMapping'!$A$3:$B$24,2,0)</f>
        <v>#N/A</v>
      </c>
      <c r="AC2071">
        <v>92166</v>
      </c>
      <c r="AD2071">
        <v>92166</v>
      </c>
      <c r="AE2071">
        <v>65709.31</v>
      </c>
      <c r="AR2071" t="e">
        <f>VLOOKUP(AQ2071,MoodysRatingMapping!$A$3:$B$23,2,0)</f>
        <v>#N/A</v>
      </c>
      <c r="AV2071" s="15" t="e">
        <f>VLOOKUP(AU2071,'S&amp;PRatingMapping'!$A$3:$B$24,2,0)</f>
        <v>#N/A</v>
      </c>
      <c r="AX2071">
        <v>305778.45</v>
      </c>
      <c r="BK2071" t="e">
        <f>VLOOKUP(BJ2071,MoodysRatingMapping!$A$3:$B$23,2,0)</f>
        <v>#N/A</v>
      </c>
      <c r="BO2071" s="15" t="e">
        <f>VLOOKUP(BN2071,'S&amp;PRatingMapping'!$A$3:$B$24,2,0)</f>
        <v>#N/A</v>
      </c>
      <c r="BQ2071">
        <v>1289005.04</v>
      </c>
      <c r="CD2071" t="e">
        <f>VLOOKUP(CC2071,MoodysRatingMapping!$A$3:$B$23,2,0)</f>
        <v>#N/A</v>
      </c>
      <c r="CH2071" s="15" t="e">
        <f>VLOOKUP(CG2071,'S&amp;PRatingMapping'!$A$3:$B$24,2,0)</f>
        <v>#N/A</v>
      </c>
    </row>
    <row r="2072" spans="1:86" x14ac:dyDescent="0.25">
      <c r="A2072" s="2">
        <v>43312</v>
      </c>
      <c r="B2072">
        <v>4</v>
      </c>
      <c r="C2072">
        <v>88330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2990000</v>
      </c>
      <c r="J2072" s="9" t="s">
        <v>29</v>
      </c>
      <c r="K2072">
        <v>4</v>
      </c>
      <c r="L2072" t="s">
        <v>41</v>
      </c>
      <c r="M2072">
        <v>0.81399999999999995</v>
      </c>
      <c r="W2072" t="e">
        <f>VLOOKUP(V2072,MoodysRatingMapping!$A$3:$B$23,2,0)</f>
        <v>#N/A</v>
      </c>
      <c r="AA2072" s="7" t="e">
        <f>VLOOKUP(Z2072,'S&amp;PRatingMapping'!$A$3:$B$24,2,0)</f>
        <v>#N/A</v>
      </c>
      <c r="AC2072">
        <v>92236</v>
      </c>
      <c r="AD2072">
        <v>92236</v>
      </c>
      <c r="AE2072">
        <v>1600000</v>
      </c>
      <c r="AF2072" t="s">
        <v>29</v>
      </c>
      <c r="AG2072">
        <v>4</v>
      </c>
      <c r="AH2072" t="s">
        <v>41</v>
      </c>
      <c r="AI2072">
        <v>8.4080000000000002E-2</v>
      </c>
      <c r="AJ2072">
        <v>1</v>
      </c>
      <c r="AR2072" t="e">
        <f>VLOOKUP(AQ2072,MoodysRatingMapping!$A$3:$B$23,2,0)</f>
        <v>#N/A</v>
      </c>
      <c r="AV2072" s="15" t="e">
        <f>VLOOKUP(AU2072,'S&amp;PRatingMapping'!$A$3:$B$24,2,0)</f>
        <v>#N/A</v>
      </c>
      <c r="AX2072">
        <v>1000000</v>
      </c>
      <c r="AY2072" t="s">
        <v>30</v>
      </c>
      <c r="AZ2072">
        <v>1</v>
      </c>
      <c r="BA2072" t="s">
        <v>41</v>
      </c>
      <c r="BB2072">
        <v>9.2950000000000005E-2</v>
      </c>
      <c r="BC2072">
        <v>-3</v>
      </c>
      <c r="BK2072" t="e">
        <f>VLOOKUP(BJ2072,MoodysRatingMapping!$A$3:$B$23,2,0)</f>
        <v>#N/A</v>
      </c>
      <c r="BO2072" s="15" t="e">
        <f>VLOOKUP(BN2072,'S&amp;PRatingMapping'!$A$3:$B$24,2,0)</f>
        <v>#N/A</v>
      </c>
      <c r="BQ2072">
        <v>4000000</v>
      </c>
      <c r="BR2072" s="11" t="s">
        <v>30</v>
      </c>
      <c r="BS2072">
        <v>1</v>
      </c>
      <c r="BT2072" t="s">
        <v>41</v>
      </c>
      <c r="BU2072">
        <v>9.6589999999999995E-2</v>
      </c>
      <c r="BV2072">
        <v>-3</v>
      </c>
      <c r="CD2072" t="e">
        <f>VLOOKUP(CC2072,MoodysRatingMapping!$A$3:$B$23,2,0)</f>
        <v>#N/A</v>
      </c>
      <c r="CH2072" s="15" t="e">
        <f>VLOOKUP(CG2072,'S&amp;PRatingMapping'!$A$3:$B$24,2,0)</f>
        <v>#N/A</v>
      </c>
    </row>
    <row r="2073" spans="1:86" x14ac:dyDescent="0.25">
      <c r="A2073" s="2">
        <v>42094</v>
      </c>
      <c r="B2073">
        <v>4</v>
      </c>
      <c r="C2073">
        <v>88371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5896360.1299999999</v>
      </c>
      <c r="J2073" s="9">
        <v>5.2</v>
      </c>
      <c r="K2073">
        <v>6</v>
      </c>
      <c r="L2073" t="s">
        <v>42</v>
      </c>
      <c r="M2073">
        <v>0.55184999999999995</v>
      </c>
      <c r="N2073">
        <v>2</v>
      </c>
      <c r="Q2073" s="11">
        <v>3.1</v>
      </c>
      <c r="R2073" t="s">
        <v>42</v>
      </c>
      <c r="S2073">
        <v>59.735489999999999</v>
      </c>
      <c r="T2073">
        <v>-1</v>
      </c>
      <c r="U2073" s="11">
        <v>2.1</v>
      </c>
      <c r="V2073" t="s">
        <v>60</v>
      </c>
      <c r="W2073">
        <f>VLOOKUP(V2073,MoodysRatingMapping!$A$3:$B$23,2,0)</f>
        <v>2.8000000000000003</v>
      </c>
      <c r="X2073">
        <v>-2</v>
      </c>
      <c r="Y2073">
        <v>2.1</v>
      </c>
      <c r="Z2073" t="s">
        <v>80</v>
      </c>
      <c r="AA2073" s="7">
        <f>VLOOKUP(Z2073,'S&amp;PRatingMapping'!$A$3:$B$24,2,0)</f>
        <v>2.714285714285714</v>
      </c>
      <c r="AC2073">
        <v>92346</v>
      </c>
      <c r="AD2073">
        <v>92346</v>
      </c>
      <c r="AE2073">
        <v>5730402.5</v>
      </c>
      <c r="AF2073" t="s">
        <v>31</v>
      </c>
      <c r="AG2073">
        <v>7</v>
      </c>
      <c r="AH2073" t="s">
        <v>42</v>
      </c>
      <c r="AI2073">
        <v>0.94059999999999999</v>
      </c>
      <c r="AJ2073">
        <v>4</v>
      </c>
      <c r="AL2073" t="s">
        <v>35</v>
      </c>
      <c r="AM2073" t="s">
        <v>42</v>
      </c>
      <c r="AN2073">
        <v>55.940421999999998</v>
      </c>
      <c r="AO2073">
        <v>0</v>
      </c>
      <c r="AP2073" s="11">
        <v>2.1</v>
      </c>
      <c r="AQ2073" t="s">
        <v>60</v>
      </c>
      <c r="AR2073">
        <f>VLOOKUP(AQ2073,MoodysRatingMapping!$A$3:$B$23,2,0)</f>
        <v>2.8000000000000003</v>
      </c>
      <c r="AS2073">
        <v>-1</v>
      </c>
      <c r="AT2073" s="11">
        <v>2.1</v>
      </c>
      <c r="AU2073" t="s">
        <v>80</v>
      </c>
      <c r="AV2073" s="15">
        <f>VLOOKUP(AU2073,'S&amp;PRatingMapping'!$A$3:$B$24,2,0)</f>
        <v>2.714285714285714</v>
      </c>
      <c r="AX2073">
        <v>6364111.8200000003</v>
      </c>
      <c r="AY2073" t="s">
        <v>31</v>
      </c>
      <c r="AZ2073">
        <v>7</v>
      </c>
      <c r="BA2073" t="s">
        <v>42</v>
      </c>
      <c r="BB2073">
        <v>1.11192</v>
      </c>
      <c r="BC2073">
        <v>4</v>
      </c>
      <c r="BE2073" s="11">
        <v>3.1</v>
      </c>
      <c r="BF2073" t="s">
        <v>42</v>
      </c>
      <c r="BG2073">
        <v>64.933255000000003</v>
      </c>
      <c r="BH2073">
        <v>0</v>
      </c>
      <c r="BI2073" s="11">
        <v>2.1</v>
      </c>
      <c r="BJ2073" t="s">
        <v>60</v>
      </c>
      <c r="BK2073">
        <f>VLOOKUP(BJ2073,MoodysRatingMapping!$A$3:$B$23,2,0)</f>
        <v>2.8000000000000003</v>
      </c>
      <c r="BL2073">
        <v>-1</v>
      </c>
      <c r="BM2073" s="11">
        <v>2.1</v>
      </c>
      <c r="BN2073" t="s">
        <v>80</v>
      </c>
      <c r="BO2073" s="15">
        <f>VLOOKUP(BN2073,'S&amp;PRatingMapping'!$A$3:$B$24,2,0)</f>
        <v>2.714285714285714</v>
      </c>
      <c r="BQ2073">
        <v>5552415.8300000001</v>
      </c>
      <c r="BR2073" s="11">
        <v>5.2</v>
      </c>
      <c r="BS2073">
        <v>6</v>
      </c>
      <c r="BT2073" t="s">
        <v>42</v>
      </c>
      <c r="BU2073">
        <v>0.63316000000000006</v>
      </c>
      <c r="BV2073">
        <v>3</v>
      </c>
      <c r="BX2073" t="s">
        <v>35</v>
      </c>
      <c r="BY2073" t="s">
        <v>42</v>
      </c>
      <c r="BZ2073">
        <v>67.763700999999998</v>
      </c>
      <c r="CA2073">
        <v>0</v>
      </c>
      <c r="CB2073" t="s">
        <v>34</v>
      </c>
      <c r="CC2073" t="s">
        <v>60</v>
      </c>
      <c r="CD2073">
        <f>VLOOKUP(CC2073,MoodysRatingMapping!$A$3:$B$23,2,0)</f>
        <v>2.8000000000000003</v>
      </c>
      <c r="CE2073">
        <v>-1</v>
      </c>
      <c r="CF2073" s="11">
        <v>2.1</v>
      </c>
      <c r="CG2073" t="s">
        <v>80</v>
      </c>
      <c r="CH2073" s="15">
        <f>VLOOKUP(CG2073,'S&amp;PRatingMapping'!$A$3:$B$24,2,0)</f>
        <v>2.714285714285714</v>
      </c>
    </row>
    <row r="2074" spans="1:86" x14ac:dyDescent="0.25">
      <c r="A2074" s="2">
        <v>42216</v>
      </c>
      <c r="B2074">
        <v>4</v>
      </c>
      <c r="C2074">
        <v>88377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3362855.22</v>
      </c>
      <c r="J2074" s="9" t="s">
        <v>30</v>
      </c>
      <c r="K2074">
        <v>1</v>
      </c>
      <c r="L2074" t="s">
        <v>42</v>
      </c>
      <c r="M2074">
        <v>0.78749999999999998</v>
      </c>
      <c r="N2074">
        <v>-3</v>
      </c>
      <c r="Q2074" s="11" t="s">
        <v>29</v>
      </c>
      <c r="R2074" t="s">
        <v>41</v>
      </c>
      <c r="S2074">
        <v>122.244</v>
      </c>
      <c r="U2074" s="11">
        <v>3.2</v>
      </c>
      <c r="V2074" t="s">
        <v>59</v>
      </c>
      <c r="W2074">
        <f>VLOOKUP(V2074,MoodysRatingMapping!$A$3:$B$23,2,0)</f>
        <v>4.6000000000000005</v>
      </c>
      <c r="X2074">
        <v>-1</v>
      </c>
      <c r="Y2074">
        <v>3.2</v>
      </c>
      <c r="Z2074" t="s">
        <v>69</v>
      </c>
      <c r="AA2074" s="7">
        <f>VLOOKUP(Z2074,'S&amp;PRatingMapping'!$A$3:$B$24,2,0)</f>
        <v>4.4285714285714279</v>
      </c>
      <c r="AC2074">
        <v>92383</v>
      </c>
      <c r="AD2074">
        <v>92383</v>
      </c>
      <c r="AE2074">
        <v>3731067.02</v>
      </c>
      <c r="AF2074" t="s">
        <v>30</v>
      </c>
      <c r="AG2074">
        <v>1</v>
      </c>
      <c r="AH2074" t="s">
        <v>42</v>
      </c>
      <c r="AI2074">
        <v>6.855E-2</v>
      </c>
      <c r="AJ2074">
        <v>-2</v>
      </c>
      <c r="AL2074" t="s">
        <v>45</v>
      </c>
      <c r="AM2074" t="s">
        <v>41</v>
      </c>
      <c r="AN2074">
        <v>85.361069000000001</v>
      </c>
      <c r="AO2074">
        <v>0</v>
      </c>
      <c r="AP2074" s="11">
        <v>3.2</v>
      </c>
      <c r="AQ2074" t="s">
        <v>59</v>
      </c>
      <c r="AR2074">
        <f>VLOOKUP(AQ2074,MoodysRatingMapping!$A$3:$B$23,2,0)</f>
        <v>4.6000000000000005</v>
      </c>
      <c r="AS2074">
        <v>0</v>
      </c>
      <c r="AT2074" s="11">
        <v>3.2</v>
      </c>
      <c r="AU2074" t="s">
        <v>69</v>
      </c>
      <c r="AV2074" s="15">
        <f>VLOOKUP(AU2074,'S&amp;PRatingMapping'!$A$3:$B$24,2,0)</f>
        <v>4.4285714285714279</v>
      </c>
      <c r="AX2074">
        <v>4914458.55</v>
      </c>
      <c r="AY2074" t="s">
        <v>30</v>
      </c>
      <c r="AZ2074">
        <v>1</v>
      </c>
      <c r="BA2074" t="s">
        <v>42</v>
      </c>
      <c r="BB2074">
        <v>6.6860000000000003E-2</v>
      </c>
      <c r="BC2074">
        <v>-2</v>
      </c>
      <c r="BE2074" s="11">
        <v>3.3</v>
      </c>
      <c r="BF2074" t="s">
        <v>41</v>
      </c>
      <c r="BG2074">
        <v>90.321974999999995</v>
      </c>
      <c r="BH2074">
        <v>0</v>
      </c>
      <c r="BI2074" s="11">
        <v>3.2</v>
      </c>
      <c r="BJ2074" t="s">
        <v>59</v>
      </c>
      <c r="BK2074">
        <f>VLOOKUP(BJ2074,MoodysRatingMapping!$A$3:$B$23,2,0)</f>
        <v>4.6000000000000005</v>
      </c>
      <c r="BL2074">
        <v>0</v>
      </c>
      <c r="BM2074" s="11">
        <v>3.2</v>
      </c>
      <c r="BN2074" t="s">
        <v>69</v>
      </c>
      <c r="BO2074" s="15">
        <f>VLOOKUP(BN2074,'S&amp;PRatingMapping'!$A$3:$B$24,2,0)</f>
        <v>4.4285714285714279</v>
      </c>
      <c r="BQ2074">
        <v>6797248.6100000003</v>
      </c>
      <c r="BR2074" s="11" t="s">
        <v>30</v>
      </c>
      <c r="BS2074">
        <v>1</v>
      </c>
      <c r="BT2074" t="s">
        <v>42</v>
      </c>
      <c r="BU2074">
        <v>5.951E-2</v>
      </c>
      <c r="BV2074">
        <v>-2</v>
      </c>
      <c r="BX2074" t="s">
        <v>46</v>
      </c>
      <c r="BY2074" t="s">
        <v>41</v>
      </c>
      <c r="BZ2074">
        <v>44.281688000000003</v>
      </c>
      <c r="CA2074">
        <v>-1</v>
      </c>
      <c r="CB2074" t="s">
        <v>45</v>
      </c>
      <c r="CC2074" t="s">
        <v>59</v>
      </c>
      <c r="CD2074">
        <f>VLOOKUP(CC2074,MoodysRatingMapping!$A$3:$B$23,2,0)</f>
        <v>4.6000000000000005</v>
      </c>
      <c r="CE2074">
        <v>0</v>
      </c>
      <c r="CF2074" s="11">
        <v>3.2</v>
      </c>
      <c r="CG2074" t="s">
        <v>69</v>
      </c>
      <c r="CH2074" s="15">
        <f>VLOOKUP(CG2074,'S&amp;PRatingMapping'!$A$3:$B$24,2,0)</f>
        <v>4.4285714285714279</v>
      </c>
    </row>
    <row r="2075" spans="1:86" x14ac:dyDescent="0.25">
      <c r="A2075" s="2">
        <v>41943</v>
      </c>
      <c r="B2075">
        <v>9.9</v>
      </c>
      <c r="C2075">
        <v>88394</v>
      </c>
      <c r="D2075">
        <v>7.9</v>
      </c>
      <c r="E2075">
        <v>1</v>
      </c>
      <c r="F2075">
        <v>0</v>
      </c>
      <c r="G2075">
        <v>0</v>
      </c>
      <c r="H2075">
        <v>0</v>
      </c>
      <c r="I2075">
        <v>1089000</v>
      </c>
      <c r="W2075" t="e">
        <f>VLOOKUP(V2075,MoodysRatingMapping!$A$3:$B$23,2,0)</f>
        <v>#N/A</v>
      </c>
      <c r="AA2075" s="7" t="e">
        <f>VLOOKUP(Z2075,'S&amp;PRatingMapping'!$A$3:$B$24,2,0)</f>
        <v>#N/A</v>
      </c>
      <c r="AC2075">
        <v>9252</v>
      </c>
      <c r="AD2075">
        <v>9252</v>
      </c>
      <c r="AE2075">
        <v>1089000</v>
      </c>
      <c r="AF2075" t="s">
        <v>34</v>
      </c>
      <c r="AG2075">
        <v>2</v>
      </c>
      <c r="AH2075" t="s">
        <v>41</v>
      </c>
      <c r="AI2075">
        <v>0.14162</v>
      </c>
      <c r="AJ2075">
        <v>0</v>
      </c>
      <c r="AL2075" t="s">
        <v>30</v>
      </c>
      <c r="AM2075" t="s">
        <v>41</v>
      </c>
      <c r="AN2075">
        <v>27.287855</v>
      </c>
      <c r="AO2075">
        <v>-1</v>
      </c>
      <c r="AP2075" s="11">
        <v>2.2999999999999998</v>
      </c>
      <c r="AQ2075" t="s">
        <v>50</v>
      </c>
      <c r="AR2075">
        <f>VLOOKUP(AQ2075,MoodysRatingMapping!$A$3:$B$23,2,0)</f>
        <v>3.7000000000000006</v>
      </c>
      <c r="AS2075">
        <v>0</v>
      </c>
      <c r="AT2075" s="11">
        <v>2.2999999999999998</v>
      </c>
      <c r="AU2075" t="s">
        <v>77</v>
      </c>
      <c r="AV2075" s="15">
        <f>VLOOKUP(AU2075,'S&amp;PRatingMapping'!$A$3:$B$24,2,0)</f>
        <v>3.5714285714285707</v>
      </c>
      <c r="AX2075">
        <v>1089000</v>
      </c>
      <c r="BE2075" s="11" t="s">
        <v>30</v>
      </c>
      <c r="BF2075" t="s">
        <v>41</v>
      </c>
      <c r="BG2075">
        <v>24.062798000000001</v>
      </c>
      <c r="BH2075">
        <v>-1</v>
      </c>
      <c r="BK2075" t="e">
        <f>VLOOKUP(BJ2075,MoodysRatingMapping!$A$3:$B$23,2,0)</f>
        <v>#N/A</v>
      </c>
      <c r="BO2075" s="15" t="e">
        <f>VLOOKUP(BN2075,'S&amp;PRatingMapping'!$A$3:$B$24,2,0)</f>
        <v>#N/A</v>
      </c>
      <c r="BQ2075">
        <v>1089000</v>
      </c>
      <c r="BR2075" s="11">
        <v>2.1</v>
      </c>
      <c r="BS2075">
        <v>2</v>
      </c>
      <c r="BT2075" t="s">
        <v>41</v>
      </c>
      <c r="BU2075">
        <v>0.1303</v>
      </c>
      <c r="BV2075">
        <v>0</v>
      </c>
      <c r="BX2075" t="s">
        <v>30</v>
      </c>
      <c r="BY2075" t="s">
        <v>41</v>
      </c>
      <c r="BZ2075">
        <v>23.838660999999998</v>
      </c>
      <c r="CA2075">
        <v>-1</v>
      </c>
      <c r="CB2075" t="s">
        <v>46</v>
      </c>
      <c r="CC2075" t="s">
        <v>50</v>
      </c>
      <c r="CD2075">
        <f>VLOOKUP(CC2075,MoodysRatingMapping!$A$3:$B$23,2,0)</f>
        <v>3.7000000000000006</v>
      </c>
      <c r="CE2075">
        <v>0</v>
      </c>
      <c r="CF2075" s="11">
        <v>2.2999999999999998</v>
      </c>
      <c r="CG2075" t="s">
        <v>77</v>
      </c>
      <c r="CH2075" s="15">
        <f>VLOOKUP(CG2075,'S&amp;PRatingMapping'!$A$3:$B$24,2,0)</f>
        <v>3.5714285714285707</v>
      </c>
    </row>
    <row r="2076" spans="1:86" x14ac:dyDescent="0.25">
      <c r="A2076" s="2">
        <v>41820</v>
      </c>
      <c r="B2076">
        <v>6.2</v>
      </c>
      <c r="C2076">
        <v>88432</v>
      </c>
      <c r="D2076">
        <v>0.10000000000000051</v>
      </c>
      <c r="E2076">
        <v>1</v>
      </c>
      <c r="F2076">
        <v>0</v>
      </c>
      <c r="G2076">
        <v>0</v>
      </c>
      <c r="H2076">
        <v>0</v>
      </c>
      <c r="I2076">
        <v>2682389.2000000002</v>
      </c>
      <c r="J2076" s="9">
        <v>5.2</v>
      </c>
      <c r="K2076">
        <v>6</v>
      </c>
      <c r="L2076" t="s">
        <v>41</v>
      </c>
      <c r="M2076">
        <v>0.46356000000000003</v>
      </c>
      <c r="N2076">
        <v>-2</v>
      </c>
      <c r="Q2076" s="11">
        <v>3.3</v>
      </c>
      <c r="R2076" t="s">
        <v>41</v>
      </c>
      <c r="S2076">
        <v>14.229620000000001</v>
      </c>
      <c r="T2076">
        <v>-5</v>
      </c>
      <c r="W2076" t="e">
        <f>VLOOKUP(V2076,MoodysRatingMapping!$A$3:$B$23,2,0)</f>
        <v>#N/A</v>
      </c>
      <c r="AA2076" s="7" t="e">
        <f>VLOOKUP(Z2076,'S&amp;PRatingMapping'!$A$3:$B$24,2,0)</f>
        <v>#N/A</v>
      </c>
      <c r="AC2076">
        <v>9259</v>
      </c>
      <c r="AD2076">
        <v>9259</v>
      </c>
      <c r="AE2076">
        <v>2682389.2000000002</v>
      </c>
      <c r="AF2076" t="s">
        <v>37</v>
      </c>
      <c r="AG2076">
        <v>6</v>
      </c>
      <c r="AH2076" t="s">
        <v>41</v>
      </c>
      <c r="AI2076">
        <v>0.60868999999999995</v>
      </c>
      <c r="AJ2076">
        <v>-1</v>
      </c>
      <c r="AL2076" t="s">
        <v>29</v>
      </c>
      <c r="AM2076" t="s">
        <v>41</v>
      </c>
      <c r="AN2076">
        <v>135.30502799999999</v>
      </c>
      <c r="AO2076">
        <v>-3</v>
      </c>
      <c r="AR2076" t="e">
        <f>VLOOKUP(AQ2076,MoodysRatingMapping!$A$3:$B$23,2,0)</f>
        <v>#N/A</v>
      </c>
      <c r="AV2076" s="15" t="e">
        <f>VLOOKUP(AU2076,'S&amp;PRatingMapping'!$A$3:$B$24,2,0)</f>
        <v>#N/A</v>
      </c>
      <c r="AX2076">
        <v>2682389.2000000002</v>
      </c>
      <c r="AY2076" t="s">
        <v>31</v>
      </c>
      <c r="AZ2076">
        <v>7</v>
      </c>
      <c r="BA2076" t="s">
        <v>41</v>
      </c>
      <c r="BB2076">
        <v>0.84770000000000001</v>
      </c>
      <c r="BC2076">
        <v>0</v>
      </c>
      <c r="BE2076" s="11" t="s">
        <v>29</v>
      </c>
      <c r="BF2076" t="s">
        <v>41</v>
      </c>
      <c r="BG2076">
        <v>154.13914199999999</v>
      </c>
      <c r="BH2076">
        <v>-3</v>
      </c>
      <c r="BK2076" t="e">
        <f>VLOOKUP(BJ2076,MoodysRatingMapping!$A$3:$B$23,2,0)</f>
        <v>#N/A</v>
      </c>
      <c r="BO2076" s="15" t="e">
        <f>VLOOKUP(BN2076,'S&amp;PRatingMapping'!$A$3:$B$24,2,0)</f>
        <v>#N/A</v>
      </c>
      <c r="BQ2076">
        <v>2682389.2000000002</v>
      </c>
      <c r="BR2076" s="11">
        <v>6.1</v>
      </c>
      <c r="BS2076">
        <v>7</v>
      </c>
      <c r="BT2076" t="s">
        <v>41</v>
      </c>
      <c r="BU2076">
        <v>0.81226999999999994</v>
      </c>
      <c r="BV2076">
        <v>0</v>
      </c>
      <c r="BX2076" t="s">
        <v>29</v>
      </c>
      <c r="BY2076" t="s">
        <v>41</v>
      </c>
      <c r="BZ2076">
        <v>156.197349</v>
      </c>
      <c r="CA2076">
        <v>-3</v>
      </c>
      <c r="CD2076" t="e">
        <f>VLOOKUP(CC2076,MoodysRatingMapping!$A$3:$B$23,2,0)</f>
        <v>#N/A</v>
      </c>
      <c r="CH2076" s="15" t="e">
        <f>VLOOKUP(CG2076,'S&amp;PRatingMapping'!$A$3:$B$24,2,0)</f>
        <v>#N/A</v>
      </c>
    </row>
    <row r="2077" spans="1:86" x14ac:dyDescent="0.25">
      <c r="A2077" s="2">
        <v>42551</v>
      </c>
      <c r="B2077">
        <v>6.2</v>
      </c>
      <c r="C2077">
        <v>88432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1808852.5</v>
      </c>
      <c r="J2077" s="9">
        <v>6.2</v>
      </c>
      <c r="K2077">
        <v>8</v>
      </c>
      <c r="L2077" t="s">
        <v>41</v>
      </c>
      <c r="M2077">
        <v>2.9312100000000001</v>
      </c>
      <c r="Q2077" s="11">
        <v>3.3</v>
      </c>
      <c r="R2077" t="s">
        <v>41</v>
      </c>
      <c r="S2077">
        <v>111.269374</v>
      </c>
      <c r="T2077">
        <v>-5</v>
      </c>
      <c r="W2077" t="e">
        <f>VLOOKUP(V2077,MoodysRatingMapping!$A$3:$B$23,2,0)</f>
        <v>#N/A</v>
      </c>
      <c r="AA2077" s="7" t="e">
        <f>VLOOKUP(Z2077,'S&amp;PRatingMapping'!$A$3:$B$24,2,0)</f>
        <v>#N/A</v>
      </c>
      <c r="AC2077">
        <v>92533</v>
      </c>
      <c r="AD2077">
        <v>92533</v>
      </c>
      <c r="AE2077">
        <v>2123002.1</v>
      </c>
      <c r="AF2077" t="s">
        <v>36</v>
      </c>
      <c r="AG2077">
        <v>8</v>
      </c>
      <c r="AH2077" t="s">
        <v>41</v>
      </c>
      <c r="AI2077">
        <v>2.0263200000000001</v>
      </c>
      <c r="AJ2077">
        <v>2</v>
      </c>
      <c r="AL2077" t="s">
        <v>43</v>
      </c>
      <c r="AM2077" t="s">
        <v>41</v>
      </c>
      <c r="AN2077">
        <v>132.91385600000001</v>
      </c>
      <c r="AO2077">
        <v>-3</v>
      </c>
      <c r="AR2077" t="e">
        <f>VLOOKUP(AQ2077,MoodysRatingMapping!$A$3:$B$23,2,0)</f>
        <v>#N/A</v>
      </c>
      <c r="AV2077" s="15" t="e">
        <f>VLOOKUP(AU2077,'S&amp;PRatingMapping'!$A$3:$B$24,2,0)</f>
        <v>#N/A</v>
      </c>
      <c r="AX2077">
        <v>1343449.6</v>
      </c>
      <c r="AY2077" t="s">
        <v>31</v>
      </c>
      <c r="AZ2077">
        <v>7</v>
      </c>
      <c r="BA2077" t="s">
        <v>41</v>
      </c>
      <c r="BB2077">
        <v>1.3914500000000001</v>
      </c>
      <c r="BC2077">
        <v>1</v>
      </c>
      <c r="BE2077" s="11">
        <v>3.3</v>
      </c>
      <c r="BF2077" t="s">
        <v>41</v>
      </c>
      <c r="BG2077">
        <v>118.53063400000001</v>
      </c>
      <c r="BH2077">
        <v>-3</v>
      </c>
      <c r="BK2077" t="e">
        <f>VLOOKUP(BJ2077,MoodysRatingMapping!$A$3:$B$23,2,0)</f>
        <v>#N/A</v>
      </c>
      <c r="BO2077" s="15" t="e">
        <f>VLOOKUP(BN2077,'S&amp;PRatingMapping'!$A$3:$B$24,2,0)</f>
        <v>#N/A</v>
      </c>
      <c r="BQ2077">
        <v>2489107.9</v>
      </c>
      <c r="BR2077" s="11">
        <v>6.2</v>
      </c>
      <c r="BS2077">
        <v>8</v>
      </c>
      <c r="BT2077" t="s">
        <v>41</v>
      </c>
      <c r="BU2077">
        <v>1.7832600000000001</v>
      </c>
      <c r="BV2077">
        <v>2</v>
      </c>
      <c r="BX2077" t="s">
        <v>29</v>
      </c>
      <c r="BY2077" t="s">
        <v>41</v>
      </c>
      <c r="BZ2077">
        <v>171.071271</v>
      </c>
      <c r="CA2077">
        <v>-2</v>
      </c>
      <c r="CD2077" t="e">
        <f>VLOOKUP(CC2077,MoodysRatingMapping!$A$3:$B$23,2,0)</f>
        <v>#N/A</v>
      </c>
      <c r="CH2077" s="15" t="e">
        <f>VLOOKUP(CG2077,'S&amp;PRatingMapping'!$A$3:$B$24,2,0)</f>
        <v>#N/A</v>
      </c>
    </row>
    <row r="2078" spans="1:86" x14ac:dyDescent="0.25">
      <c r="A2078" s="2">
        <v>42916</v>
      </c>
      <c r="B2078">
        <v>7</v>
      </c>
      <c r="C2078">
        <v>88432</v>
      </c>
      <c r="D2078">
        <v>0.79999999999999982</v>
      </c>
      <c r="E2078">
        <v>1</v>
      </c>
      <c r="F2078">
        <v>0</v>
      </c>
      <c r="G2078">
        <v>0</v>
      </c>
      <c r="H2078">
        <v>0</v>
      </c>
      <c r="I2078">
        <v>1765965.6</v>
      </c>
      <c r="J2078" s="9">
        <v>6.2</v>
      </c>
      <c r="K2078">
        <v>8</v>
      </c>
      <c r="L2078" t="s">
        <v>41</v>
      </c>
      <c r="M2078">
        <v>0.76690000000000003</v>
      </c>
      <c r="N2078">
        <v>-1</v>
      </c>
      <c r="Q2078" s="11">
        <v>2.2000000000000002</v>
      </c>
      <c r="R2078" t="s">
        <v>41</v>
      </c>
      <c r="S2078">
        <v>59.786900000000003</v>
      </c>
      <c r="T2078">
        <v>-7</v>
      </c>
      <c r="W2078" t="e">
        <f>VLOOKUP(V2078,MoodysRatingMapping!$A$3:$B$23,2,0)</f>
        <v>#N/A</v>
      </c>
      <c r="AA2078" s="7" t="e">
        <f>VLOOKUP(Z2078,'S&amp;PRatingMapping'!$A$3:$B$24,2,0)</f>
        <v>#N/A</v>
      </c>
      <c r="AC2078">
        <v>92545</v>
      </c>
      <c r="AD2078">
        <v>92545</v>
      </c>
      <c r="AE2078">
        <v>662250</v>
      </c>
      <c r="AF2078" t="s">
        <v>39</v>
      </c>
      <c r="AG2078">
        <v>9</v>
      </c>
      <c r="AH2078" t="s">
        <v>41</v>
      </c>
      <c r="AI2078">
        <v>0.92222000000000004</v>
      </c>
      <c r="AJ2078">
        <v>1</v>
      </c>
      <c r="AL2078" t="s">
        <v>35</v>
      </c>
      <c r="AM2078" t="s">
        <v>41</v>
      </c>
      <c r="AN2078">
        <v>66.375799999999998</v>
      </c>
      <c r="AO2078">
        <v>-5</v>
      </c>
      <c r="AR2078" t="e">
        <f>VLOOKUP(AQ2078,MoodysRatingMapping!$A$3:$B$23,2,0)</f>
        <v>#N/A</v>
      </c>
      <c r="AV2078" s="15" t="e">
        <f>VLOOKUP(AU2078,'S&amp;PRatingMapping'!$A$3:$B$24,2,0)</f>
        <v>#N/A</v>
      </c>
      <c r="AX2078">
        <v>2246452.5</v>
      </c>
      <c r="AY2078" t="s">
        <v>39</v>
      </c>
      <c r="AZ2078">
        <v>9</v>
      </c>
      <c r="BA2078" t="s">
        <v>41</v>
      </c>
      <c r="BB2078">
        <v>0.97267000000000003</v>
      </c>
      <c r="BC2078">
        <v>1</v>
      </c>
      <c r="BE2078" s="11">
        <v>3.1</v>
      </c>
      <c r="BF2078" t="s">
        <v>41</v>
      </c>
      <c r="BG2078">
        <v>75.869600000000005</v>
      </c>
      <c r="BH2078">
        <v>-5</v>
      </c>
      <c r="BK2078" t="e">
        <f>VLOOKUP(BJ2078,MoodysRatingMapping!$A$3:$B$23,2,0)</f>
        <v>#N/A</v>
      </c>
      <c r="BO2078" s="15" t="e">
        <f>VLOOKUP(BN2078,'S&amp;PRatingMapping'!$A$3:$B$24,2,0)</f>
        <v>#N/A</v>
      </c>
      <c r="BQ2078">
        <v>2246452.5</v>
      </c>
      <c r="BR2078" s="11" t="s">
        <v>39</v>
      </c>
      <c r="BS2078">
        <v>9</v>
      </c>
      <c r="BT2078" t="s">
        <v>41</v>
      </c>
      <c r="BU2078">
        <v>0.98104999999999998</v>
      </c>
      <c r="BV2078">
        <v>1</v>
      </c>
      <c r="BX2078" t="s">
        <v>35</v>
      </c>
      <c r="BY2078" t="s">
        <v>41</v>
      </c>
      <c r="BZ2078">
        <v>71.036900000000003</v>
      </c>
      <c r="CA2078">
        <v>-5</v>
      </c>
      <c r="CD2078" t="e">
        <f>VLOOKUP(CC2078,MoodysRatingMapping!$A$3:$B$23,2,0)</f>
        <v>#N/A</v>
      </c>
      <c r="CH2078" s="15" t="e">
        <f>VLOOKUP(CG2078,'S&amp;PRatingMapping'!$A$3:$B$24,2,0)</f>
        <v>#N/A</v>
      </c>
    </row>
    <row r="2079" spans="1:86" x14ac:dyDescent="0.25">
      <c r="A2079" s="2">
        <v>43039</v>
      </c>
      <c r="B2079">
        <v>7</v>
      </c>
      <c r="C2079">
        <v>88432</v>
      </c>
      <c r="D2079">
        <v>1.9</v>
      </c>
      <c r="E2079">
        <v>1</v>
      </c>
      <c r="F2079">
        <v>0</v>
      </c>
      <c r="G2079">
        <v>0</v>
      </c>
      <c r="H2079">
        <v>0</v>
      </c>
      <c r="I2079">
        <v>3258597.5</v>
      </c>
      <c r="J2079" s="9" t="s">
        <v>39</v>
      </c>
      <c r="K2079">
        <v>9</v>
      </c>
      <c r="L2079" t="s">
        <v>41</v>
      </c>
      <c r="M2079">
        <v>1.16822</v>
      </c>
      <c r="Q2079" s="11">
        <v>5.0999999999999996</v>
      </c>
      <c r="R2079" t="s">
        <v>41</v>
      </c>
      <c r="S2079">
        <v>198.31</v>
      </c>
      <c r="T2079">
        <v>-4</v>
      </c>
      <c r="W2079" t="e">
        <f>VLOOKUP(V2079,MoodysRatingMapping!$A$3:$B$23,2,0)</f>
        <v>#N/A</v>
      </c>
      <c r="AA2079" s="7" t="e">
        <f>VLOOKUP(Z2079,'S&amp;PRatingMapping'!$A$3:$B$24,2,0)</f>
        <v>#N/A</v>
      </c>
      <c r="AC2079">
        <v>92549</v>
      </c>
      <c r="AD2079">
        <v>92549</v>
      </c>
      <c r="AE2079">
        <v>3258597.5</v>
      </c>
      <c r="AF2079" t="s">
        <v>36</v>
      </c>
      <c r="AG2079">
        <v>8</v>
      </c>
      <c r="AH2079" t="s">
        <v>41</v>
      </c>
      <c r="AI2079">
        <v>0.59011000000000002</v>
      </c>
      <c r="AJ2079">
        <v>3</v>
      </c>
      <c r="AL2079" t="s">
        <v>44</v>
      </c>
      <c r="AM2079" t="s">
        <v>41</v>
      </c>
      <c r="AN2079">
        <v>59.471400000000003</v>
      </c>
      <c r="AO2079">
        <v>-3</v>
      </c>
      <c r="AR2079" t="e">
        <f>VLOOKUP(AQ2079,MoodysRatingMapping!$A$3:$B$23,2,0)</f>
        <v>#N/A</v>
      </c>
      <c r="AV2079" s="15" t="e">
        <f>VLOOKUP(AU2079,'S&amp;PRatingMapping'!$A$3:$B$24,2,0)</f>
        <v>#N/A</v>
      </c>
      <c r="AX2079">
        <v>3258597.5</v>
      </c>
      <c r="AY2079" t="s">
        <v>36</v>
      </c>
      <c r="AZ2079">
        <v>8</v>
      </c>
      <c r="BA2079" t="s">
        <v>41</v>
      </c>
      <c r="BB2079">
        <v>0.59262999999999999</v>
      </c>
      <c r="BC2079">
        <v>3</v>
      </c>
      <c r="BE2079" s="11">
        <v>2.2000000000000002</v>
      </c>
      <c r="BF2079" t="s">
        <v>41</v>
      </c>
      <c r="BG2079">
        <v>49.793100000000003</v>
      </c>
      <c r="BH2079">
        <v>-3</v>
      </c>
      <c r="BK2079" t="e">
        <f>VLOOKUP(BJ2079,MoodysRatingMapping!$A$3:$B$23,2,0)</f>
        <v>#N/A</v>
      </c>
      <c r="BO2079" s="15" t="e">
        <f>VLOOKUP(BN2079,'S&amp;PRatingMapping'!$A$3:$B$24,2,0)</f>
        <v>#N/A</v>
      </c>
      <c r="BQ2079">
        <v>2869681.2</v>
      </c>
      <c r="BR2079" s="11">
        <v>6.1</v>
      </c>
      <c r="BS2079">
        <v>7</v>
      </c>
      <c r="BT2079" t="s">
        <v>41</v>
      </c>
      <c r="BU2079">
        <v>0.49828</v>
      </c>
      <c r="BV2079">
        <v>-2</v>
      </c>
      <c r="BX2079" t="s">
        <v>44</v>
      </c>
      <c r="BY2079" t="s">
        <v>41</v>
      </c>
      <c r="BZ2079">
        <v>55.219099999999997</v>
      </c>
      <c r="CA2079">
        <v>-7</v>
      </c>
      <c r="CD2079" t="e">
        <f>VLOOKUP(CC2079,MoodysRatingMapping!$A$3:$B$23,2,0)</f>
        <v>#N/A</v>
      </c>
      <c r="CH2079" s="15" t="e">
        <f>VLOOKUP(CG2079,'S&amp;PRatingMapping'!$A$3:$B$24,2,0)</f>
        <v>#N/A</v>
      </c>
    </row>
    <row r="2080" spans="1:86" x14ac:dyDescent="0.25">
      <c r="A2080" s="2">
        <v>43280</v>
      </c>
      <c r="B2080">
        <v>5.2</v>
      </c>
      <c r="C2080">
        <v>88432</v>
      </c>
      <c r="D2080">
        <v>0.10000000000000051</v>
      </c>
      <c r="E2080">
        <v>1</v>
      </c>
      <c r="F2080">
        <v>0</v>
      </c>
      <c r="G2080">
        <v>0</v>
      </c>
      <c r="H2080">
        <v>0</v>
      </c>
      <c r="I2080">
        <v>3954424.7</v>
      </c>
      <c r="J2080" s="9" t="s">
        <v>39</v>
      </c>
      <c r="K2080">
        <v>9</v>
      </c>
      <c r="L2080" t="s">
        <v>41</v>
      </c>
      <c r="M2080">
        <v>0.92432000000000003</v>
      </c>
      <c r="N2080">
        <v>3</v>
      </c>
      <c r="Q2080" s="11" t="s">
        <v>29</v>
      </c>
      <c r="R2080" t="s">
        <v>41</v>
      </c>
      <c r="S2080">
        <v>15.260999999999999</v>
      </c>
      <c r="T2080">
        <v>-2</v>
      </c>
      <c r="W2080" t="e">
        <f>VLOOKUP(V2080,MoodysRatingMapping!$A$3:$B$23,2,0)</f>
        <v>#N/A</v>
      </c>
      <c r="AA2080" s="7" t="e">
        <f>VLOOKUP(Z2080,'S&amp;PRatingMapping'!$A$3:$B$24,2,0)</f>
        <v>#N/A</v>
      </c>
      <c r="AC2080">
        <v>92557</v>
      </c>
      <c r="AD2080">
        <v>92557</v>
      </c>
      <c r="AE2080">
        <v>3193531.9</v>
      </c>
      <c r="AF2080" t="s">
        <v>39</v>
      </c>
      <c r="AG2080">
        <v>9</v>
      </c>
      <c r="AH2080" t="s">
        <v>41</v>
      </c>
      <c r="AI2080">
        <v>0.82204999999999995</v>
      </c>
      <c r="AJ2080">
        <v>4</v>
      </c>
      <c r="AL2080" t="s">
        <v>29</v>
      </c>
      <c r="AM2080" t="s">
        <v>41</v>
      </c>
      <c r="AN2080">
        <v>134.471</v>
      </c>
      <c r="AO2080">
        <v>-1</v>
      </c>
      <c r="AR2080" t="e">
        <f>VLOOKUP(AQ2080,MoodysRatingMapping!$A$3:$B$23,2,0)</f>
        <v>#N/A</v>
      </c>
      <c r="AV2080" s="15" t="e">
        <f>VLOOKUP(AU2080,'S&amp;PRatingMapping'!$A$3:$B$24,2,0)</f>
        <v>#N/A</v>
      </c>
      <c r="AX2080">
        <v>4297247.5</v>
      </c>
      <c r="AY2080" t="s">
        <v>36</v>
      </c>
      <c r="AZ2080">
        <v>8</v>
      </c>
      <c r="BA2080" t="s">
        <v>41</v>
      </c>
      <c r="BB2080">
        <v>0.70418999999999998</v>
      </c>
      <c r="BC2080">
        <v>3</v>
      </c>
      <c r="BE2080" s="11" t="s">
        <v>29</v>
      </c>
      <c r="BF2080" t="s">
        <v>41</v>
      </c>
      <c r="BG2080">
        <v>137.2774</v>
      </c>
      <c r="BH2080">
        <v>-1</v>
      </c>
      <c r="BK2080" t="e">
        <f>VLOOKUP(BJ2080,MoodysRatingMapping!$A$3:$B$23,2,0)</f>
        <v>#N/A</v>
      </c>
      <c r="BO2080" s="15" t="e">
        <f>VLOOKUP(BN2080,'S&amp;PRatingMapping'!$A$3:$B$24,2,0)</f>
        <v>#N/A</v>
      </c>
      <c r="BQ2080">
        <v>4297247.5</v>
      </c>
      <c r="BR2080" s="11" t="s">
        <v>39</v>
      </c>
      <c r="BS2080">
        <v>9</v>
      </c>
      <c r="BT2080" t="s">
        <v>41</v>
      </c>
      <c r="BU2080">
        <v>0.82158999999999993</v>
      </c>
      <c r="BV2080">
        <v>4</v>
      </c>
      <c r="BX2080" t="s">
        <v>29</v>
      </c>
      <c r="BY2080" t="s">
        <v>41</v>
      </c>
      <c r="BZ2080">
        <v>111.3819</v>
      </c>
      <c r="CA2080">
        <v>-1</v>
      </c>
      <c r="CD2080" t="e">
        <f>VLOOKUP(CC2080,MoodysRatingMapping!$A$3:$B$23,2,0)</f>
        <v>#N/A</v>
      </c>
      <c r="CH2080" s="15" t="e">
        <f>VLOOKUP(CG2080,'S&amp;PRatingMapping'!$A$3:$B$24,2,0)</f>
        <v>#N/A</v>
      </c>
    </row>
    <row r="2081" spans="1:87" x14ac:dyDescent="0.25">
      <c r="A2081" s="2">
        <v>42185</v>
      </c>
      <c r="B2081">
        <v>2.2000000000000002</v>
      </c>
      <c r="C2081">
        <v>88562</v>
      </c>
      <c r="D2081">
        <v>0.1000000000000001</v>
      </c>
      <c r="E2081">
        <v>1</v>
      </c>
      <c r="F2081">
        <v>0</v>
      </c>
      <c r="G2081">
        <v>0</v>
      </c>
      <c r="H2081">
        <v>0</v>
      </c>
      <c r="I2081">
        <v>273996096.81999999</v>
      </c>
      <c r="W2081" t="e">
        <f>VLOOKUP(V2081,MoodysRatingMapping!$A$3:$B$23,2,0)</f>
        <v>#N/A</v>
      </c>
      <c r="AA2081" s="7" t="e">
        <f>VLOOKUP(Z2081,'S&amp;PRatingMapping'!$A$3:$B$24,2,0)</f>
        <v>#N/A</v>
      </c>
      <c r="AC2081">
        <v>92634</v>
      </c>
      <c r="AD2081">
        <v>92634</v>
      </c>
      <c r="AE2081">
        <v>277158506.69</v>
      </c>
      <c r="AR2081" t="e">
        <f>VLOOKUP(AQ2081,MoodysRatingMapping!$A$3:$B$23,2,0)</f>
        <v>#N/A</v>
      </c>
      <c r="AV2081" s="15" t="e">
        <f>VLOOKUP(AU2081,'S&amp;PRatingMapping'!$A$3:$B$24,2,0)</f>
        <v>#N/A</v>
      </c>
      <c r="AX2081">
        <v>277158506.69</v>
      </c>
      <c r="BK2081" t="e">
        <f>VLOOKUP(BJ2081,MoodysRatingMapping!$A$3:$B$23,2,0)</f>
        <v>#N/A</v>
      </c>
      <c r="BO2081" s="15" t="e">
        <f>VLOOKUP(BN2081,'S&amp;PRatingMapping'!$A$3:$B$24,2,0)</f>
        <v>#N/A</v>
      </c>
      <c r="BQ2081">
        <v>279345229.97000003</v>
      </c>
      <c r="CD2081" t="e">
        <f>VLOOKUP(CC2081,MoodysRatingMapping!$A$3:$B$23,2,0)</f>
        <v>#N/A</v>
      </c>
      <c r="CH2081" s="15" t="e">
        <f>VLOOKUP(CG2081,'S&amp;PRatingMapping'!$A$3:$B$24,2,0)</f>
        <v>#N/A</v>
      </c>
    </row>
    <row r="2082" spans="1:87" x14ac:dyDescent="0.25">
      <c r="A2082" s="2">
        <v>42398</v>
      </c>
      <c r="B2082">
        <v>4</v>
      </c>
      <c r="C2082">
        <v>88617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3872640.97</v>
      </c>
      <c r="J2082" s="9">
        <v>3.1</v>
      </c>
      <c r="K2082">
        <v>3</v>
      </c>
      <c r="L2082" t="s">
        <v>41</v>
      </c>
      <c r="M2082">
        <v>0.16635</v>
      </c>
      <c r="N2082">
        <v>-1</v>
      </c>
      <c r="W2082" t="e">
        <f>VLOOKUP(V2082,MoodysRatingMapping!$A$3:$B$23,2,0)</f>
        <v>#N/A</v>
      </c>
      <c r="AA2082" s="7" t="e">
        <f>VLOOKUP(Z2082,'S&amp;PRatingMapping'!$A$3:$B$24,2,0)</f>
        <v>#N/A</v>
      </c>
      <c r="AC2082">
        <v>92684</v>
      </c>
      <c r="AD2082">
        <v>92684</v>
      </c>
      <c r="AE2082">
        <v>3350419.15</v>
      </c>
      <c r="AF2082" t="s">
        <v>34</v>
      </c>
      <c r="AG2082">
        <v>2</v>
      </c>
      <c r="AH2082" t="s">
        <v>41</v>
      </c>
      <c r="AI2082">
        <v>0.13122</v>
      </c>
      <c r="AJ2082">
        <v>-1</v>
      </c>
      <c r="AR2082" t="e">
        <f>VLOOKUP(AQ2082,MoodysRatingMapping!$A$3:$B$23,2,0)</f>
        <v>#N/A</v>
      </c>
      <c r="AV2082" s="15" t="e">
        <f>VLOOKUP(AU2082,'S&amp;PRatingMapping'!$A$3:$B$24,2,0)</f>
        <v>#N/A</v>
      </c>
      <c r="AX2082">
        <v>3430987.23</v>
      </c>
      <c r="AY2082" t="s">
        <v>34</v>
      </c>
      <c r="AZ2082">
        <v>2</v>
      </c>
      <c r="BA2082" t="s">
        <v>41</v>
      </c>
      <c r="BB2082">
        <v>0.12964999999999999</v>
      </c>
      <c r="BC2082">
        <v>-1</v>
      </c>
      <c r="BK2082" t="e">
        <f>VLOOKUP(BJ2082,MoodysRatingMapping!$A$3:$B$23,2,0)</f>
        <v>#N/A</v>
      </c>
      <c r="BO2082" s="15" t="e">
        <f>VLOOKUP(BN2082,'S&amp;PRatingMapping'!$A$3:$B$24,2,0)</f>
        <v>#N/A</v>
      </c>
      <c r="BQ2082">
        <v>3659658.94</v>
      </c>
      <c r="BR2082" s="11" t="s">
        <v>30</v>
      </c>
      <c r="BS2082">
        <v>1</v>
      </c>
      <c r="BT2082" t="s">
        <v>41</v>
      </c>
      <c r="BU2082">
        <v>8.362E-2</v>
      </c>
      <c r="BV2082">
        <v>-2</v>
      </c>
      <c r="CD2082" t="e">
        <f>VLOOKUP(CC2082,MoodysRatingMapping!$A$3:$B$23,2,0)</f>
        <v>#N/A</v>
      </c>
      <c r="CH2082" s="15" t="e">
        <f>VLOOKUP(CG2082,'S&amp;PRatingMapping'!$A$3:$B$24,2,0)</f>
        <v>#N/A</v>
      </c>
    </row>
    <row r="2083" spans="1:87" x14ac:dyDescent="0.25">
      <c r="A2083" s="2">
        <v>42185</v>
      </c>
      <c r="B2083">
        <v>7</v>
      </c>
      <c r="C2083">
        <v>88638</v>
      </c>
      <c r="D2083">
        <v>0.79999999999999982</v>
      </c>
      <c r="E2083">
        <v>1</v>
      </c>
      <c r="F2083">
        <v>0</v>
      </c>
      <c r="G2083">
        <v>0</v>
      </c>
      <c r="H2083">
        <v>0</v>
      </c>
      <c r="I2083">
        <v>448120.65</v>
      </c>
      <c r="W2083" t="e">
        <f>VLOOKUP(V2083,MoodysRatingMapping!$A$3:$B$23,2,0)</f>
        <v>#N/A</v>
      </c>
      <c r="AA2083" s="7" t="e">
        <f>VLOOKUP(Z2083,'S&amp;PRatingMapping'!$A$3:$B$24,2,0)</f>
        <v>#N/A</v>
      </c>
      <c r="AC2083">
        <v>9273</v>
      </c>
      <c r="AD2083">
        <v>9273</v>
      </c>
      <c r="AE2083">
        <v>500396.02</v>
      </c>
      <c r="AR2083" t="e">
        <f>VLOOKUP(AQ2083,MoodysRatingMapping!$A$3:$B$23,2,0)</f>
        <v>#N/A</v>
      </c>
      <c r="AV2083" s="15" t="e">
        <f>VLOOKUP(AU2083,'S&amp;PRatingMapping'!$A$3:$B$24,2,0)</f>
        <v>#N/A</v>
      </c>
      <c r="AX2083">
        <v>500469.16</v>
      </c>
      <c r="BK2083" t="e">
        <f>VLOOKUP(BJ2083,MoodysRatingMapping!$A$3:$B$23,2,0)</f>
        <v>#N/A</v>
      </c>
      <c r="BO2083" s="15" t="e">
        <f>VLOOKUP(BN2083,'S&amp;PRatingMapping'!$A$3:$B$24,2,0)</f>
        <v>#N/A</v>
      </c>
      <c r="BQ2083">
        <v>500499.25</v>
      </c>
      <c r="CD2083" t="e">
        <f>VLOOKUP(CC2083,MoodysRatingMapping!$A$3:$B$23,2,0)</f>
        <v>#N/A</v>
      </c>
      <c r="CH2083" s="15" t="e">
        <f>VLOOKUP(CG2083,'S&amp;PRatingMapping'!$A$3:$B$24,2,0)</f>
        <v>#N/A</v>
      </c>
    </row>
    <row r="2084" spans="1:87" x14ac:dyDescent="0.25">
      <c r="A2084" s="2">
        <v>43220</v>
      </c>
      <c r="B2084">
        <v>4</v>
      </c>
      <c r="C2084">
        <v>88656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112158506.15000001</v>
      </c>
      <c r="U2084" s="11">
        <v>3.1</v>
      </c>
      <c r="V2084" t="s">
        <v>52</v>
      </c>
      <c r="W2084">
        <f>VLOOKUP(V2084,MoodysRatingMapping!$A$3:$B$23,2,0)</f>
        <v>4.1500000000000004</v>
      </c>
      <c r="X2084">
        <v>-1</v>
      </c>
      <c r="Y2084">
        <v>3.2</v>
      </c>
      <c r="Z2084" t="s">
        <v>69</v>
      </c>
      <c r="AA2084" s="7">
        <f>VLOOKUP(Z2084,'S&amp;PRatingMapping'!$A$3:$B$24,2,0)</f>
        <v>4.4285714285714279</v>
      </c>
      <c r="AC2084">
        <v>92788</v>
      </c>
      <c r="AD2084">
        <v>92788</v>
      </c>
      <c r="AE2084">
        <v>111497525.76000001</v>
      </c>
      <c r="AP2084" s="11">
        <v>3.1</v>
      </c>
      <c r="AQ2084" t="s">
        <v>52</v>
      </c>
      <c r="AR2084">
        <f>VLOOKUP(AQ2084,MoodysRatingMapping!$A$3:$B$23,2,0)</f>
        <v>4.1500000000000004</v>
      </c>
      <c r="AS2084">
        <v>0</v>
      </c>
      <c r="AT2084" s="11">
        <v>3.2</v>
      </c>
      <c r="AU2084" t="s">
        <v>69</v>
      </c>
      <c r="AV2084" s="15">
        <f>VLOOKUP(AU2084,'S&amp;PRatingMapping'!$A$3:$B$24,2,0)</f>
        <v>4.4285714285714279</v>
      </c>
      <c r="AX2084">
        <v>112767978.59</v>
      </c>
      <c r="BI2084" s="11">
        <v>3.1</v>
      </c>
      <c r="BJ2084" t="s">
        <v>52</v>
      </c>
      <c r="BK2084">
        <f>VLOOKUP(BJ2084,MoodysRatingMapping!$A$3:$B$23,2,0)</f>
        <v>4.1500000000000004</v>
      </c>
      <c r="BL2084">
        <v>0</v>
      </c>
      <c r="BM2084" s="11">
        <v>3.2</v>
      </c>
      <c r="BN2084" t="s">
        <v>69</v>
      </c>
      <c r="BO2084" s="15">
        <f>VLOOKUP(BN2084,'S&amp;PRatingMapping'!$A$3:$B$24,2,0)</f>
        <v>4.4285714285714279</v>
      </c>
      <c r="BQ2084">
        <v>110531104.54000001</v>
      </c>
      <c r="CB2084" t="s">
        <v>35</v>
      </c>
      <c r="CC2084" t="s">
        <v>52</v>
      </c>
      <c r="CD2084">
        <f>VLOOKUP(CC2084,MoodysRatingMapping!$A$3:$B$23,2,0)</f>
        <v>4.1500000000000004</v>
      </c>
      <c r="CE2084">
        <v>0</v>
      </c>
      <c r="CF2084" s="11">
        <v>3.2</v>
      </c>
      <c r="CG2084" t="s">
        <v>69</v>
      </c>
      <c r="CH2084" s="15">
        <f>VLOOKUP(CG2084,'S&amp;PRatingMapping'!$A$3:$B$24,2,0)</f>
        <v>4.4285714285714279</v>
      </c>
    </row>
    <row r="2085" spans="1:87" x14ac:dyDescent="0.25">
      <c r="A2085" s="2">
        <v>41880</v>
      </c>
      <c r="B2085">
        <v>8.1</v>
      </c>
      <c r="C2085">
        <v>88689</v>
      </c>
      <c r="D2085">
        <v>1.1000000000000001</v>
      </c>
      <c r="E2085">
        <v>1</v>
      </c>
      <c r="F2085">
        <v>0</v>
      </c>
      <c r="G2085">
        <v>0</v>
      </c>
      <c r="H2085">
        <v>0</v>
      </c>
      <c r="I2085">
        <v>92000000</v>
      </c>
      <c r="Q2085" s="11" t="s">
        <v>30</v>
      </c>
      <c r="R2085" t="s">
        <v>41</v>
      </c>
      <c r="S2085">
        <v>23.57376</v>
      </c>
      <c r="T2085">
        <v>-9</v>
      </c>
      <c r="W2085" t="e">
        <f>VLOOKUP(V2085,MoodysRatingMapping!$A$3:$B$23,2,0)</f>
        <v>#N/A</v>
      </c>
      <c r="AA2085" s="7" t="e">
        <f>VLOOKUP(Z2085,'S&amp;PRatingMapping'!$A$3:$B$24,2,0)</f>
        <v>#N/A</v>
      </c>
      <c r="AC2085">
        <v>92797</v>
      </c>
      <c r="AD2085">
        <v>92797</v>
      </c>
      <c r="AE2085">
        <v>75000000</v>
      </c>
      <c r="AF2085" t="s">
        <v>30</v>
      </c>
      <c r="AG2085">
        <v>1</v>
      </c>
      <c r="AH2085" t="s">
        <v>41</v>
      </c>
      <c r="AI2085">
        <v>6.5070000000000003E-2</v>
      </c>
      <c r="AJ2085">
        <v>-8</v>
      </c>
      <c r="AL2085" t="s">
        <v>30</v>
      </c>
      <c r="AM2085" t="s">
        <v>41</v>
      </c>
      <c r="AN2085">
        <v>23.668801999999999</v>
      </c>
      <c r="AO2085">
        <v>-8</v>
      </c>
      <c r="AP2085" s="11" t="s">
        <v>30</v>
      </c>
      <c r="AQ2085" t="s">
        <v>47</v>
      </c>
      <c r="AR2085">
        <f>VLOOKUP(AQ2085,MoodysRatingMapping!$A$3:$B$23,2,0)</f>
        <v>2.35</v>
      </c>
      <c r="AS2085">
        <v>-8</v>
      </c>
      <c r="AT2085" s="11" t="s">
        <v>30</v>
      </c>
      <c r="AU2085" t="s">
        <v>68</v>
      </c>
      <c r="AV2085" s="15">
        <f>VLOOKUP(AU2085,'S&amp;PRatingMapping'!$A$3:$B$24,2,0)</f>
        <v>2.2857142857142856</v>
      </c>
      <c r="AX2085">
        <v>100300000</v>
      </c>
      <c r="AY2085" t="s">
        <v>30</v>
      </c>
      <c r="AZ2085">
        <v>1</v>
      </c>
      <c r="BA2085" t="s">
        <v>41</v>
      </c>
      <c r="BB2085">
        <v>6.652000000000001E-2</v>
      </c>
      <c r="BC2085">
        <v>-8</v>
      </c>
      <c r="BE2085" s="11" t="s">
        <v>30</v>
      </c>
      <c r="BF2085" t="s">
        <v>41</v>
      </c>
      <c r="BG2085">
        <v>24.583856999999998</v>
      </c>
      <c r="BH2085">
        <v>-8</v>
      </c>
      <c r="BI2085" s="11" t="s">
        <v>30</v>
      </c>
      <c r="BJ2085" t="s">
        <v>47</v>
      </c>
      <c r="BK2085">
        <f>VLOOKUP(BJ2085,MoodysRatingMapping!$A$3:$B$23,2,0)</f>
        <v>2.35</v>
      </c>
      <c r="BL2085">
        <v>-8</v>
      </c>
      <c r="BM2085" s="11" t="s">
        <v>30</v>
      </c>
      <c r="BN2085" t="s">
        <v>68</v>
      </c>
      <c r="BO2085" s="15">
        <f>VLOOKUP(BN2085,'S&amp;PRatingMapping'!$A$3:$B$24,2,0)</f>
        <v>2.2857142857142856</v>
      </c>
      <c r="BQ2085">
        <v>122500000</v>
      </c>
      <c r="BR2085" s="11" t="s">
        <v>30</v>
      </c>
      <c r="BS2085">
        <v>1</v>
      </c>
      <c r="BT2085" t="s">
        <v>41</v>
      </c>
      <c r="BU2085">
        <v>7.3610000000000009E-2</v>
      </c>
      <c r="BV2085">
        <v>-8</v>
      </c>
      <c r="BX2085" t="s">
        <v>30</v>
      </c>
      <c r="BY2085" t="s">
        <v>41</v>
      </c>
      <c r="BZ2085">
        <v>30.374127999999999</v>
      </c>
      <c r="CA2085">
        <v>-8</v>
      </c>
      <c r="CB2085" t="s">
        <v>30</v>
      </c>
      <c r="CC2085" t="s">
        <v>47</v>
      </c>
      <c r="CD2085">
        <f>VLOOKUP(CC2085,MoodysRatingMapping!$A$3:$B$23,2,0)</f>
        <v>2.35</v>
      </c>
      <c r="CE2085">
        <v>-8</v>
      </c>
      <c r="CF2085" s="11" t="s">
        <v>30</v>
      </c>
      <c r="CG2085" t="s">
        <v>68</v>
      </c>
      <c r="CH2085" s="15">
        <f>VLOOKUP(CG2085,'S&amp;PRatingMapping'!$A$3:$B$24,2,0)</f>
        <v>2.2857142857142856</v>
      </c>
    </row>
    <row r="2086" spans="1:87" x14ac:dyDescent="0.25">
      <c r="A2086" s="2">
        <v>42004</v>
      </c>
      <c r="B2086">
        <v>3.3</v>
      </c>
      <c r="C2086">
        <v>88749</v>
      </c>
      <c r="D2086">
        <v>9.9999999999999645E-2</v>
      </c>
      <c r="E2086">
        <v>1</v>
      </c>
      <c r="F2086">
        <v>0</v>
      </c>
      <c r="G2086">
        <v>0</v>
      </c>
      <c r="H2086">
        <v>0</v>
      </c>
      <c r="I2086">
        <v>23669592.18</v>
      </c>
      <c r="U2086" s="11">
        <v>3.2</v>
      </c>
      <c r="V2086" t="s">
        <v>59</v>
      </c>
      <c r="W2086">
        <f>VLOOKUP(V2086,MoodysRatingMapping!$A$3:$B$23,2,0)</f>
        <v>4.6000000000000005</v>
      </c>
      <c r="AA2086" s="7" t="e">
        <f>VLOOKUP(Z2086,'S&amp;PRatingMapping'!$A$3:$B$24,2,0)</f>
        <v>#N/A</v>
      </c>
      <c r="AC2086">
        <v>92845</v>
      </c>
      <c r="AD2086">
        <v>92845</v>
      </c>
      <c r="AE2086">
        <v>23730064.02</v>
      </c>
      <c r="AP2086" s="11">
        <v>3.2</v>
      </c>
      <c r="AQ2086" t="s">
        <v>59</v>
      </c>
      <c r="AR2086">
        <f>VLOOKUP(AQ2086,MoodysRatingMapping!$A$3:$B$23,2,0)</f>
        <v>4.6000000000000005</v>
      </c>
      <c r="AS2086">
        <v>0</v>
      </c>
      <c r="AV2086" s="15" t="e">
        <f>VLOOKUP(AU2086,'S&amp;PRatingMapping'!$A$3:$B$24,2,0)</f>
        <v>#N/A</v>
      </c>
      <c r="AX2086">
        <v>23730064.02</v>
      </c>
      <c r="BI2086" s="11">
        <v>3.2</v>
      </c>
      <c r="BJ2086" t="s">
        <v>59</v>
      </c>
      <c r="BK2086">
        <f>VLOOKUP(BJ2086,MoodysRatingMapping!$A$3:$B$23,2,0)</f>
        <v>4.6000000000000005</v>
      </c>
      <c r="BL2086">
        <v>0</v>
      </c>
      <c r="BO2086" s="15" t="e">
        <f>VLOOKUP(BN2086,'S&amp;PRatingMapping'!$A$3:$B$24,2,0)</f>
        <v>#N/A</v>
      </c>
      <c r="BQ2086">
        <v>23730064.02</v>
      </c>
      <c r="CB2086" t="s">
        <v>45</v>
      </c>
      <c r="CC2086" t="s">
        <v>59</v>
      </c>
      <c r="CD2086">
        <f>VLOOKUP(CC2086,MoodysRatingMapping!$A$3:$B$23,2,0)</f>
        <v>4.6000000000000005</v>
      </c>
      <c r="CE2086">
        <v>0</v>
      </c>
      <c r="CH2086" s="15" t="e">
        <f>VLOOKUP(CG2086,'S&amp;PRatingMapping'!$A$3:$B$24,2,0)</f>
        <v>#N/A</v>
      </c>
    </row>
    <row r="2087" spans="1:87" x14ac:dyDescent="0.25">
      <c r="A2087" s="2">
        <v>42338</v>
      </c>
      <c r="B2087">
        <v>6.1</v>
      </c>
      <c r="C2087">
        <v>88778</v>
      </c>
      <c r="D2087">
        <v>0.89999999999999947</v>
      </c>
      <c r="E2087">
        <v>1</v>
      </c>
      <c r="F2087">
        <v>0</v>
      </c>
      <c r="G2087">
        <v>0</v>
      </c>
      <c r="H2087">
        <v>0</v>
      </c>
      <c r="I2087">
        <v>85000000</v>
      </c>
      <c r="J2087" s="9">
        <v>5.0999999999999996</v>
      </c>
      <c r="K2087">
        <v>5</v>
      </c>
      <c r="L2087" t="s">
        <v>41</v>
      </c>
      <c r="M2087">
        <v>0.42848000000000003</v>
      </c>
      <c r="N2087">
        <v>-2</v>
      </c>
      <c r="Q2087" s="11" t="s">
        <v>39</v>
      </c>
      <c r="R2087" t="s">
        <v>42</v>
      </c>
      <c r="S2087">
        <v>45.21564</v>
      </c>
      <c r="T2087">
        <v>2</v>
      </c>
      <c r="U2087" s="11">
        <v>5.0999999999999996</v>
      </c>
      <c r="V2087" t="s">
        <v>61</v>
      </c>
      <c r="W2087">
        <f>VLOOKUP(V2087,MoodysRatingMapping!$A$3:$B$23,2,0)</f>
        <v>5.9500000000000011</v>
      </c>
      <c r="X2087">
        <v>-2</v>
      </c>
      <c r="Y2087" t="s">
        <v>29</v>
      </c>
      <c r="Z2087" t="s">
        <v>84</v>
      </c>
      <c r="AA2087" s="7">
        <f>VLOOKUP(Z2087,'S&amp;PRatingMapping'!$A$3:$B$24,2,0)</f>
        <v>5.2857142857142856</v>
      </c>
      <c r="AC2087">
        <v>92935</v>
      </c>
      <c r="AD2087">
        <v>92935</v>
      </c>
      <c r="AE2087">
        <v>85000000</v>
      </c>
      <c r="AF2087" t="s">
        <v>29</v>
      </c>
      <c r="AG2087">
        <v>4</v>
      </c>
      <c r="AH2087" t="s">
        <v>41</v>
      </c>
      <c r="AI2087">
        <v>0.29409999999999997</v>
      </c>
      <c r="AJ2087">
        <v>-2</v>
      </c>
      <c r="AL2087" t="s">
        <v>39</v>
      </c>
      <c r="AM2087" t="s">
        <v>42</v>
      </c>
      <c r="AN2087">
        <v>449.94936799999999</v>
      </c>
      <c r="AO2087">
        <v>3</v>
      </c>
      <c r="AP2087" s="11">
        <v>5.0999999999999996</v>
      </c>
      <c r="AQ2087" t="s">
        <v>61</v>
      </c>
      <c r="AR2087">
        <f>VLOOKUP(AQ2087,MoodysRatingMapping!$A$3:$B$23,2,0)</f>
        <v>5.9500000000000011</v>
      </c>
      <c r="AS2087">
        <v>-1</v>
      </c>
      <c r="AT2087" s="11" t="s">
        <v>29</v>
      </c>
      <c r="AU2087" t="s">
        <v>84</v>
      </c>
      <c r="AV2087" s="15">
        <f>VLOOKUP(AU2087,'S&amp;PRatingMapping'!$A$3:$B$24,2,0)</f>
        <v>5.2857142857142856</v>
      </c>
      <c r="AX2087">
        <v>85000000</v>
      </c>
      <c r="AY2087" t="s">
        <v>35</v>
      </c>
      <c r="AZ2087">
        <v>3</v>
      </c>
      <c r="BA2087" t="s">
        <v>41</v>
      </c>
      <c r="BB2087">
        <v>0.18706</v>
      </c>
      <c r="BC2087">
        <v>-3</v>
      </c>
      <c r="BE2087" s="11" t="s">
        <v>39</v>
      </c>
      <c r="BF2087" t="s">
        <v>42</v>
      </c>
      <c r="BG2087">
        <v>457.598094</v>
      </c>
      <c r="BH2087">
        <v>3</v>
      </c>
      <c r="BI2087" s="11">
        <v>5.0999999999999996</v>
      </c>
      <c r="BJ2087" t="s">
        <v>61</v>
      </c>
      <c r="BK2087">
        <f>VLOOKUP(BJ2087,MoodysRatingMapping!$A$3:$B$23,2,0)</f>
        <v>5.9500000000000011</v>
      </c>
      <c r="BL2087">
        <v>-1</v>
      </c>
      <c r="BM2087" s="11" t="s">
        <v>29</v>
      </c>
      <c r="BN2087" t="s">
        <v>84</v>
      </c>
      <c r="BO2087" s="15">
        <f>VLOOKUP(BN2087,'S&amp;PRatingMapping'!$A$3:$B$24,2,0)</f>
        <v>5.2857142857142856</v>
      </c>
      <c r="BQ2087">
        <v>85000000</v>
      </c>
      <c r="BR2087" s="11">
        <v>3.1</v>
      </c>
      <c r="BS2087">
        <v>3</v>
      </c>
      <c r="BT2087" t="s">
        <v>41</v>
      </c>
      <c r="BU2087">
        <v>0.21842</v>
      </c>
      <c r="BV2087">
        <v>-3</v>
      </c>
      <c r="BX2087" t="s">
        <v>39</v>
      </c>
      <c r="BY2087" t="s">
        <v>42</v>
      </c>
      <c r="BZ2087">
        <v>493.27011499999998</v>
      </c>
      <c r="CA2087">
        <v>3</v>
      </c>
      <c r="CB2087" t="s">
        <v>38</v>
      </c>
      <c r="CC2087" t="s">
        <v>61</v>
      </c>
      <c r="CD2087">
        <f>VLOOKUP(CC2087,MoodysRatingMapping!$A$3:$B$23,2,0)</f>
        <v>5.9500000000000011</v>
      </c>
      <c r="CE2087">
        <v>-1</v>
      </c>
      <c r="CF2087" s="11" t="s">
        <v>29</v>
      </c>
      <c r="CG2087" t="s">
        <v>84</v>
      </c>
      <c r="CH2087" s="15">
        <f>VLOOKUP(CG2087,'S&amp;PRatingMapping'!$A$3:$B$24,2,0)</f>
        <v>5.2857142857142856</v>
      </c>
    </row>
    <row r="2088" spans="1:87" x14ac:dyDescent="0.25">
      <c r="A2088" s="2">
        <v>42369</v>
      </c>
      <c r="B2088">
        <v>3.2</v>
      </c>
      <c r="C2088">
        <v>88796</v>
      </c>
      <c r="D2088">
        <v>0.20000000000000021</v>
      </c>
      <c r="E2088">
        <v>1</v>
      </c>
      <c r="F2088">
        <v>0</v>
      </c>
      <c r="G2088">
        <v>0</v>
      </c>
      <c r="H2088">
        <v>0</v>
      </c>
      <c r="I2088">
        <v>94870396.900000006</v>
      </c>
      <c r="J2088" s="9">
        <v>2.1</v>
      </c>
      <c r="K2088">
        <v>2</v>
      </c>
      <c r="L2088" t="s">
        <v>41</v>
      </c>
      <c r="M2088">
        <v>0.12870999999999999</v>
      </c>
      <c r="N2088">
        <v>-1</v>
      </c>
      <c r="O2088" t="s">
        <v>41</v>
      </c>
      <c r="P2088">
        <v>99.75</v>
      </c>
      <c r="Q2088" s="11">
        <v>3.3</v>
      </c>
      <c r="R2088" t="s">
        <v>41</v>
      </c>
      <c r="S2088">
        <v>111.129852</v>
      </c>
      <c r="U2088" s="11">
        <v>3.1</v>
      </c>
      <c r="V2088" t="s">
        <v>52</v>
      </c>
      <c r="W2088">
        <f>VLOOKUP(V2088,MoodysRatingMapping!$A$3:$B$23,2,0)</f>
        <v>4.1500000000000004</v>
      </c>
      <c r="Y2088">
        <v>3.2</v>
      </c>
      <c r="Z2088" t="s">
        <v>69</v>
      </c>
      <c r="AA2088" s="7">
        <f>VLOOKUP(Z2088,'S&amp;PRatingMapping'!$A$3:$B$24,2,0)</f>
        <v>4.4285714285714279</v>
      </c>
      <c r="AC2088">
        <v>92957</v>
      </c>
      <c r="AD2088">
        <v>92957</v>
      </c>
      <c r="AE2088">
        <v>96909789.459999993</v>
      </c>
      <c r="AF2088" t="s">
        <v>30</v>
      </c>
      <c r="AG2088">
        <v>1</v>
      </c>
      <c r="AH2088" t="s">
        <v>41</v>
      </c>
      <c r="AI2088">
        <v>0.10123</v>
      </c>
      <c r="AJ2088">
        <v>-2</v>
      </c>
      <c r="AK2088">
        <v>99.75</v>
      </c>
      <c r="AL2088" t="s">
        <v>35</v>
      </c>
      <c r="AM2088" t="s">
        <v>41</v>
      </c>
      <c r="AN2088">
        <v>75.266480999999999</v>
      </c>
      <c r="AO2088">
        <v>0</v>
      </c>
      <c r="AP2088" s="11">
        <v>3.1</v>
      </c>
      <c r="AQ2088" t="s">
        <v>52</v>
      </c>
      <c r="AR2088">
        <f>VLOOKUP(AQ2088,MoodysRatingMapping!$A$3:$B$23,2,0)</f>
        <v>4.1500000000000004</v>
      </c>
      <c r="AS2088">
        <v>0</v>
      </c>
      <c r="AT2088" s="11">
        <v>3.2</v>
      </c>
      <c r="AU2088" t="s">
        <v>69</v>
      </c>
      <c r="AV2088" s="15">
        <f>VLOOKUP(AU2088,'S&amp;PRatingMapping'!$A$3:$B$24,2,0)</f>
        <v>4.4285714285714279</v>
      </c>
      <c r="AX2088">
        <v>99213683.769999996</v>
      </c>
      <c r="AY2088" t="s">
        <v>30</v>
      </c>
      <c r="AZ2088">
        <v>1</v>
      </c>
      <c r="BA2088" t="s">
        <v>41</v>
      </c>
      <c r="BB2088">
        <v>8.9010000000000006E-2</v>
      </c>
      <c r="BC2088">
        <v>-2</v>
      </c>
      <c r="BD2088">
        <v>99.75</v>
      </c>
      <c r="BE2088" s="11">
        <v>3.1</v>
      </c>
      <c r="BF2088" t="s">
        <v>41</v>
      </c>
      <c r="BG2088">
        <v>69.201217999999997</v>
      </c>
      <c r="BH2088">
        <v>0</v>
      </c>
      <c r="BI2088" s="11">
        <v>3.1</v>
      </c>
      <c r="BJ2088" t="s">
        <v>52</v>
      </c>
      <c r="BK2088">
        <f>VLOOKUP(BJ2088,MoodysRatingMapping!$A$3:$B$23,2,0)</f>
        <v>4.1500000000000004</v>
      </c>
      <c r="BL2088">
        <v>0</v>
      </c>
      <c r="BM2088" s="11">
        <v>3.2</v>
      </c>
      <c r="BN2088" t="s">
        <v>69</v>
      </c>
      <c r="BO2088" s="15">
        <f>VLOOKUP(BN2088,'S&amp;PRatingMapping'!$A$3:$B$24,2,0)</f>
        <v>4.4285714285714279</v>
      </c>
      <c r="BQ2088">
        <v>97381480.480000004</v>
      </c>
      <c r="BR2088" s="11" t="s">
        <v>30</v>
      </c>
      <c r="BS2088">
        <v>1</v>
      </c>
      <c r="BT2088" t="s">
        <v>41</v>
      </c>
      <c r="BU2088">
        <v>8.0770000000000008E-2</v>
      </c>
      <c r="BV2088">
        <v>-2</v>
      </c>
      <c r="BW2088">
        <v>99.75</v>
      </c>
      <c r="BX2088" t="s">
        <v>46</v>
      </c>
      <c r="BY2088" t="s">
        <v>41</v>
      </c>
      <c r="BZ2088">
        <v>56.806265000000003</v>
      </c>
      <c r="CA2088">
        <v>-1</v>
      </c>
      <c r="CB2088" t="s">
        <v>35</v>
      </c>
      <c r="CC2088" t="s">
        <v>52</v>
      </c>
      <c r="CD2088">
        <f>VLOOKUP(CC2088,MoodysRatingMapping!$A$3:$B$23,2,0)</f>
        <v>4.1500000000000004</v>
      </c>
      <c r="CE2088">
        <v>0</v>
      </c>
      <c r="CF2088" s="11">
        <v>3.2</v>
      </c>
      <c r="CG2088" t="s">
        <v>69</v>
      </c>
      <c r="CH2088" s="15">
        <f>VLOOKUP(CG2088,'S&amp;PRatingMapping'!$A$3:$B$24,2,0)</f>
        <v>4.4285714285714279</v>
      </c>
    </row>
    <row r="2089" spans="1:87" x14ac:dyDescent="0.25">
      <c r="A2089" s="2">
        <v>43189</v>
      </c>
      <c r="B2089">
        <v>5.2</v>
      </c>
      <c r="C2089">
        <v>88826</v>
      </c>
      <c r="D2089">
        <v>0.10000000000000051</v>
      </c>
      <c r="E2089">
        <v>1</v>
      </c>
      <c r="F2089">
        <v>0</v>
      </c>
      <c r="G2089">
        <v>0</v>
      </c>
      <c r="H2089">
        <v>0</v>
      </c>
      <c r="I2089">
        <v>39879.339999999997</v>
      </c>
      <c r="J2089" s="9" t="s">
        <v>29</v>
      </c>
      <c r="K2089">
        <v>4</v>
      </c>
      <c r="L2089" t="s">
        <v>41</v>
      </c>
      <c r="M2089">
        <v>0.51634000000000002</v>
      </c>
      <c r="N2089">
        <v>-2</v>
      </c>
      <c r="Q2089" s="11">
        <v>5.0999999999999996</v>
      </c>
      <c r="R2089" t="s">
        <v>41</v>
      </c>
      <c r="S2089">
        <v>23.288499999999999</v>
      </c>
      <c r="T2089">
        <v>-1</v>
      </c>
      <c r="U2089" s="11">
        <v>5.0999999999999996</v>
      </c>
      <c r="V2089" t="s">
        <v>61</v>
      </c>
      <c r="W2089">
        <f>VLOOKUP(V2089,MoodysRatingMapping!$A$3:$B$23,2,0)</f>
        <v>5.9500000000000011</v>
      </c>
      <c r="X2089">
        <v>-1</v>
      </c>
      <c r="Y2089">
        <v>5.2</v>
      </c>
      <c r="Z2089" t="s">
        <v>82</v>
      </c>
      <c r="AA2089" s="7">
        <f>VLOOKUP(Z2089,'S&amp;PRatingMapping'!$A$3:$B$24,2,0)</f>
        <v>6.1428571428571432</v>
      </c>
      <c r="AC2089">
        <v>92976</v>
      </c>
      <c r="AD2089">
        <v>92976</v>
      </c>
      <c r="AE2089">
        <v>1774431.22</v>
      </c>
      <c r="AF2089" t="s">
        <v>38</v>
      </c>
      <c r="AG2089">
        <v>5</v>
      </c>
      <c r="AH2089" t="s">
        <v>41</v>
      </c>
      <c r="AI2089">
        <v>0.53266000000000002</v>
      </c>
      <c r="AJ2089">
        <v>0</v>
      </c>
      <c r="AL2089" t="s">
        <v>38</v>
      </c>
      <c r="AM2089" t="s">
        <v>41</v>
      </c>
      <c r="AN2089">
        <v>194.9838</v>
      </c>
      <c r="AO2089">
        <v>0</v>
      </c>
      <c r="AP2089" s="11">
        <v>5.0999999999999996</v>
      </c>
      <c r="AQ2089" t="s">
        <v>61</v>
      </c>
      <c r="AR2089">
        <f>VLOOKUP(AQ2089,MoodysRatingMapping!$A$3:$B$23,2,0)</f>
        <v>5.9500000000000011</v>
      </c>
      <c r="AS2089">
        <v>0</v>
      </c>
      <c r="AT2089" s="11">
        <v>5.2</v>
      </c>
      <c r="AU2089" t="s">
        <v>82</v>
      </c>
      <c r="AV2089" s="15">
        <f>VLOOKUP(AU2089,'S&amp;PRatingMapping'!$A$3:$B$24,2,0)</f>
        <v>6.1428571428571432</v>
      </c>
      <c r="AX2089">
        <v>1621764.23</v>
      </c>
      <c r="AY2089" t="s">
        <v>29</v>
      </c>
      <c r="AZ2089">
        <v>4</v>
      </c>
      <c r="BA2089" t="s">
        <v>41</v>
      </c>
      <c r="BB2089">
        <v>0.47728999999999988</v>
      </c>
      <c r="BC2089">
        <v>-1</v>
      </c>
      <c r="BE2089" s="11">
        <v>5.0999999999999996</v>
      </c>
      <c r="BF2089" t="s">
        <v>41</v>
      </c>
      <c r="BG2089">
        <v>187.2664</v>
      </c>
      <c r="BH2089">
        <v>0</v>
      </c>
      <c r="BI2089" s="11">
        <v>5.0999999999999996</v>
      </c>
      <c r="BJ2089" t="s">
        <v>61</v>
      </c>
      <c r="BK2089">
        <f>VLOOKUP(BJ2089,MoodysRatingMapping!$A$3:$B$23,2,0)</f>
        <v>5.9500000000000011</v>
      </c>
      <c r="BL2089">
        <v>0</v>
      </c>
      <c r="BM2089" s="11">
        <v>5.2</v>
      </c>
      <c r="BN2089" t="s">
        <v>82</v>
      </c>
      <c r="BO2089" s="15">
        <f>VLOOKUP(BN2089,'S&amp;PRatingMapping'!$A$3:$B$24,2,0)</f>
        <v>6.1428571428571432</v>
      </c>
      <c r="BQ2089">
        <v>2053690.59</v>
      </c>
      <c r="BR2089" s="11">
        <v>5.0999999999999996</v>
      </c>
      <c r="BS2089">
        <v>5</v>
      </c>
      <c r="BT2089" t="s">
        <v>41</v>
      </c>
      <c r="BU2089">
        <v>0.60165000000000002</v>
      </c>
      <c r="BV2089">
        <v>0</v>
      </c>
      <c r="BX2089" t="s">
        <v>38</v>
      </c>
      <c r="BY2089" t="s">
        <v>41</v>
      </c>
      <c r="BZ2089">
        <v>202.61340000000001</v>
      </c>
      <c r="CA2089">
        <v>0</v>
      </c>
      <c r="CB2089" t="s">
        <v>38</v>
      </c>
      <c r="CC2089" t="s">
        <v>61</v>
      </c>
      <c r="CD2089">
        <f>VLOOKUP(CC2089,MoodysRatingMapping!$A$3:$B$23,2,0)</f>
        <v>5.9500000000000011</v>
      </c>
      <c r="CE2089">
        <v>0</v>
      </c>
      <c r="CF2089" s="11">
        <v>5.0999999999999996</v>
      </c>
      <c r="CG2089" t="s">
        <v>70</v>
      </c>
      <c r="CH2089" s="15">
        <f>VLOOKUP(CG2089,'S&amp;PRatingMapping'!$A$3:$B$24,2,0)</f>
        <v>5.7142857142857144</v>
      </c>
    </row>
    <row r="2090" spans="1:87" x14ac:dyDescent="0.25">
      <c r="A2090" s="2">
        <v>42307</v>
      </c>
      <c r="B2090">
        <v>4</v>
      </c>
      <c r="C2090">
        <v>88838</v>
      </c>
      <c r="D2090">
        <v>0.70000000000000018</v>
      </c>
      <c r="E2090">
        <v>1</v>
      </c>
      <c r="F2090">
        <v>0</v>
      </c>
      <c r="G2090">
        <v>0</v>
      </c>
      <c r="H2090">
        <v>0</v>
      </c>
      <c r="I2090">
        <v>125000000</v>
      </c>
      <c r="J2090" s="9" t="s">
        <v>30</v>
      </c>
      <c r="K2090">
        <v>1</v>
      </c>
      <c r="L2090" t="s">
        <v>42</v>
      </c>
      <c r="M2090">
        <v>0.24</v>
      </c>
      <c r="N2090">
        <v>-3</v>
      </c>
      <c r="W2090" t="e">
        <f>VLOOKUP(V2090,MoodysRatingMapping!$A$3:$B$23,2,0)</f>
        <v>#N/A</v>
      </c>
      <c r="Y2090" t="s">
        <v>29</v>
      </c>
      <c r="Z2090" t="s">
        <v>84</v>
      </c>
      <c r="AA2090" s="7">
        <f>VLOOKUP(Z2090,'S&amp;PRatingMapping'!$A$3:$B$24,2,0)</f>
        <v>5.2857142857142856</v>
      </c>
      <c r="AC2090">
        <v>92996</v>
      </c>
      <c r="AD2090">
        <v>92996</v>
      </c>
      <c r="AE2090">
        <v>125000000</v>
      </c>
      <c r="AF2090" t="s">
        <v>30</v>
      </c>
      <c r="AG2090">
        <v>1</v>
      </c>
      <c r="AH2090" t="s">
        <v>42</v>
      </c>
      <c r="AI2090">
        <v>2.7609999999999999E-2</v>
      </c>
      <c r="AJ2090">
        <v>-2</v>
      </c>
      <c r="AR2090" t="e">
        <f>VLOOKUP(AQ2090,MoodysRatingMapping!$A$3:$B$23,2,0)</f>
        <v>#N/A</v>
      </c>
      <c r="AT2090" s="11" t="s">
        <v>29</v>
      </c>
      <c r="AU2090" t="s">
        <v>84</v>
      </c>
      <c r="AV2090" s="15">
        <f>VLOOKUP(AU2090,'S&amp;PRatingMapping'!$A$3:$B$24,2,0)</f>
        <v>5.2857142857142856</v>
      </c>
      <c r="AX2090">
        <v>125000000</v>
      </c>
      <c r="AY2090" t="s">
        <v>30</v>
      </c>
      <c r="AZ2090">
        <v>1</v>
      </c>
      <c r="BA2090" t="s">
        <v>42</v>
      </c>
      <c r="BB2090">
        <v>2.4490000000000001E-2</v>
      </c>
      <c r="BC2090">
        <v>-2</v>
      </c>
      <c r="BK2090" t="e">
        <f>VLOOKUP(BJ2090,MoodysRatingMapping!$A$3:$B$23,2,0)</f>
        <v>#N/A</v>
      </c>
      <c r="BM2090" s="11" t="s">
        <v>29</v>
      </c>
      <c r="BN2090" t="s">
        <v>84</v>
      </c>
      <c r="BO2090" s="15">
        <f>VLOOKUP(BN2090,'S&amp;PRatingMapping'!$A$3:$B$24,2,0)</f>
        <v>5.2857142857142856</v>
      </c>
      <c r="BQ2090">
        <v>125000000</v>
      </c>
      <c r="BR2090" s="11" t="s">
        <v>30</v>
      </c>
      <c r="BS2090">
        <v>1</v>
      </c>
      <c r="BT2090" t="s">
        <v>42</v>
      </c>
      <c r="BU2090">
        <v>2.605E-2</v>
      </c>
      <c r="BV2090">
        <v>-2</v>
      </c>
      <c r="CD2090" t="e">
        <f>VLOOKUP(CC2090,MoodysRatingMapping!$A$3:$B$23,2,0)</f>
        <v>#N/A</v>
      </c>
      <c r="CF2090" s="11" t="s">
        <v>29</v>
      </c>
      <c r="CG2090" t="s">
        <v>84</v>
      </c>
      <c r="CH2090" s="15">
        <f>VLOOKUP(CG2090,'S&amp;PRatingMapping'!$A$3:$B$24,2,0)</f>
        <v>5.2857142857142856</v>
      </c>
    </row>
    <row r="2091" spans="1:87" x14ac:dyDescent="0.25">
      <c r="A2091" s="2">
        <v>42580</v>
      </c>
      <c r="B2091">
        <v>5.0999999999999996</v>
      </c>
      <c r="C2091">
        <v>88838</v>
      </c>
      <c r="D2091">
        <v>1.1000000000000001</v>
      </c>
      <c r="E2091">
        <v>1</v>
      </c>
      <c r="F2091">
        <v>0</v>
      </c>
      <c r="G2091">
        <v>0</v>
      </c>
      <c r="H2091">
        <v>0</v>
      </c>
      <c r="I2091">
        <v>137150000</v>
      </c>
      <c r="J2091" s="9" t="s">
        <v>30</v>
      </c>
      <c r="K2091">
        <v>1</v>
      </c>
      <c r="L2091" t="s">
        <v>42</v>
      </c>
      <c r="M2091">
        <v>0.29099999999999998</v>
      </c>
      <c r="N2091">
        <v>-4</v>
      </c>
      <c r="W2091" t="e">
        <f>VLOOKUP(V2091,MoodysRatingMapping!$A$3:$B$23,2,0)</f>
        <v>#N/A</v>
      </c>
      <c r="Y2091">
        <v>5.0999999999999996</v>
      </c>
      <c r="Z2091" t="s">
        <v>70</v>
      </c>
      <c r="AA2091" s="7">
        <f>VLOOKUP(Z2091,'S&amp;PRatingMapping'!$A$3:$B$24,2,0)</f>
        <v>5.7142857142857144</v>
      </c>
      <c r="AC2091">
        <v>935</v>
      </c>
      <c r="AD2091">
        <v>935</v>
      </c>
      <c r="AE2091">
        <v>125000000</v>
      </c>
      <c r="AF2091" t="s">
        <v>30</v>
      </c>
      <c r="AG2091">
        <v>1</v>
      </c>
      <c r="AH2091" t="s">
        <v>42</v>
      </c>
      <c r="AI2091">
        <v>2.8420000000000001E-2</v>
      </c>
      <c r="AJ2091">
        <v>-3</v>
      </c>
      <c r="AR2091" t="e">
        <f>VLOOKUP(AQ2091,MoodysRatingMapping!$A$3:$B$23,2,0)</f>
        <v>#N/A</v>
      </c>
      <c r="AT2091" s="11">
        <v>5.0999999999999996</v>
      </c>
      <c r="AU2091" t="s">
        <v>70</v>
      </c>
      <c r="AV2091" s="15">
        <f>VLOOKUP(AU2091,'S&amp;PRatingMapping'!$A$3:$B$24,2,0)</f>
        <v>5.7142857142857144</v>
      </c>
      <c r="AX2091">
        <v>125000000</v>
      </c>
      <c r="BK2091" t="e">
        <f>VLOOKUP(BJ2091,MoodysRatingMapping!$A$3:$B$23,2,0)</f>
        <v>#N/A</v>
      </c>
      <c r="BM2091" s="11">
        <v>5.0999999999999996</v>
      </c>
      <c r="BN2091" t="s">
        <v>70</v>
      </c>
      <c r="BO2091" s="15">
        <f>VLOOKUP(BN2091,'S&amp;PRatingMapping'!$A$3:$B$24,2,0)</f>
        <v>5.7142857142857144</v>
      </c>
      <c r="BQ2091">
        <v>125000000</v>
      </c>
      <c r="BR2091" s="11" t="s">
        <v>30</v>
      </c>
      <c r="BS2091">
        <v>1</v>
      </c>
      <c r="BT2091" t="s">
        <v>42</v>
      </c>
      <c r="BU2091">
        <v>2.894E-2</v>
      </c>
      <c r="BV2091">
        <v>-3</v>
      </c>
      <c r="CD2091" t="e">
        <f>VLOOKUP(CC2091,MoodysRatingMapping!$A$3:$B$23,2,0)</f>
        <v>#N/A</v>
      </c>
      <c r="CF2091" s="11">
        <v>5.0999999999999996</v>
      </c>
      <c r="CG2091" t="s">
        <v>70</v>
      </c>
      <c r="CH2091" s="15">
        <f>VLOOKUP(CG2091,'S&amp;PRatingMapping'!$A$3:$B$24,2,0)</f>
        <v>5.7142857142857144</v>
      </c>
    </row>
    <row r="2092" spans="1:87" x14ac:dyDescent="0.25">
      <c r="A2092" s="2">
        <v>43189</v>
      </c>
      <c r="B2092">
        <v>5.0999999999999996</v>
      </c>
      <c r="C2092">
        <v>88838</v>
      </c>
      <c r="D2092">
        <v>1.1000000000000001</v>
      </c>
      <c r="E2092">
        <v>1</v>
      </c>
      <c r="F2092">
        <v>0</v>
      </c>
      <c r="G2092">
        <v>0</v>
      </c>
      <c r="H2092">
        <v>0</v>
      </c>
      <c r="I2092">
        <v>220000000</v>
      </c>
      <c r="J2092" s="9" t="s">
        <v>32</v>
      </c>
      <c r="K2092">
        <v>3</v>
      </c>
      <c r="L2092" t="s">
        <v>42</v>
      </c>
      <c r="M2092">
        <v>0.61750000000000005</v>
      </c>
      <c r="N2092">
        <v>-2</v>
      </c>
      <c r="W2092" t="e">
        <f>VLOOKUP(V2092,MoodysRatingMapping!$A$3:$B$23,2,0)</f>
        <v>#N/A</v>
      </c>
      <c r="Y2092">
        <v>5.0999999999999996</v>
      </c>
      <c r="Z2092" t="s">
        <v>70</v>
      </c>
      <c r="AA2092" s="7">
        <f>VLOOKUP(Z2092,'S&amp;PRatingMapping'!$A$3:$B$24,2,0)</f>
        <v>5.7142857142857144</v>
      </c>
      <c r="AC2092">
        <v>9325</v>
      </c>
      <c r="AD2092">
        <v>9325</v>
      </c>
      <c r="AE2092">
        <v>220000000</v>
      </c>
      <c r="AF2092" t="s">
        <v>32</v>
      </c>
      <c r="AG2092">
        <v>3</v>
      </c>
      <c r="AH2092" t="s">
        <v>42</v>
      </c>
      <c r="AI2092">
        <v>5.7000000000000002E-2</v>
      </c>
      <c r="AJ2092">
        <v>-1</v>
      </c>
      <c r="AR2092" t="e">
        <f>VLOOKUP(AQ2092,MoodysRatingMapping!$A$3:$B$23,2,0)</f>
        <v>#N/A</v>
      </c>
      <c r="AT2092" s="11">
        <v>5.0999999999999996</v>
      </c>
      <c r="AU2092" t="s">
        <v>70</v>
      </c>
      <c r="AV2092" s="15">
        <f>VLOOKUP(AU2092,'S&amp;PRatingMapping'!$A$3:$B$24,2,0)</f>
        <v>5.7142857142857144</v>
      </c>
      <c r="AX2092">
        <v>220000000</v>
      </c>
      <c r="AY2092" t="s">
        <v>32</v>
      </c>
      <c r="AZ2092">
        <v>3</v>
      </c>
      <c r="BA2092" t="s">
        <v>42</v>
      </c>
      <c r="BB2092">
        <v>4.428E-2</v>
      </c>
      <c r="BC2092">
        <v>-1</v>
      </c>
      <c r="BK2092" t="e">
        <f>VLOOKUP(BJ2092,MoodysRatingMapping!$A$3:$B$23,2,0)</f>
        <v>#N/A</v>
      </c>
      <c r="BM2092" s="11">
        <v>5.0999999999999996</v>
      </c>
      <c r="BN2092" t="s">
        <v>70</v>
      </c>
      <c r="BO2092" s="15">
        <f>VLOOKUP(BN2092,'S&amp;PRatingMapping'!$A$3:$B$24,2,0)</f>
        <v>5.7142857142857144</v>
      </c>
      <c r="BQ2092">
        <v>220000000</v>
      </c>
      <c r="BR2092" s="11" t="s">
        <v>32</v>
      </c>
      <c r="BS2092">
        <v>3</v>
      </c>
      <c r="BT2092" t="s">
        <v>42</v>
      </c>
      <c r="BU2092">
        <v>5.015E-2</v>
      </c>
      <c r="BV2092">
        <v>-1</v>
      </c>
      <c r="CD2092" t="e">
        <f>VLOOKUP(CC2092,MoodysRatingMapping!$A$3:$B$23,2,0)</f>
        <v>#N/A</v>
      </c>
      <c r="CF2092" s="11">
        <v>5.0999999999999996</v>
      </c>
      <c r="CG2092" t="s">
        <v>70</v>
      </c>
      <c r="CH2092" s="15">
        <f>VLOOKUP(CG2092,'S&amp;PRatingMapping'!$A$3:$B$24,2,0)</f>
        <v>5.7142857142857144</v>
      </c>
    </row>
    <row r="2093" spans="1:87" x14ac:dyDescent="0.25">
      <c r="A2093" s="2">
        <v>42398</v>
      </c>
      <c r="B2093">
        <v>4</v>
      </c>
      <c r="C2093">
        <v>88887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21779622.48</v>
      </c>
      <c r="J2093" s="9" t="s">
        <v>30</v>
      </c>
      <c r="K2093">
        <v>1</v>
      </c>
      <c r="L2093" t="s">
        <v>41</v>
      </c>
      <c r="M2093">
        <v>0.41399999999999998</v>
      </c>
      <c r="N2093">
        <v>-3</v>
      </c>
      <c r="U2093" s="11">
        <v>3.2</v>
      </c>
      <c r="V2093" t="s">
        <v>59</v>
      </c>
      <c r="W2093">
        <f>VLOOKUP(V2093,MoodysRatingMapping!$A$3:$B$23,2,0)</f>
        <v>4.6000000000000005</v>
      </c>
      <c r="X2093">
        <v>-1</v>
      </c>
      <c r="Y2093">
        <v>3.3</v>
      </c>
      <c r="Z2093" t="s">
        <v>81</v>
      </c>
      <c r="AA2093" s="7">
        <f>VLOOKUP(Z2093,'S&amp;PRatingMapping'!$A$3:$B$24,2,0)</f>
        <v>4.8571428571428568</v>
      </c>
      <c r="AC2093">
        <v>935</v>
      </c>
      <c r="AD2093">
        <v>935</v>
      </c>
      <c r="AE2093">
        <v>21944730.010000002</v>
      </c>
      <c r="AF2093" t="s">
        <v>30</v>
      </c>
      <c r="AG2093">
        <v>1</v>
      </c>
      <c r="AH2093" t="s">
        <v>41</v>
      </c>
      <c r="AI2093">
        <v>3.7870000000000001E-2</v>
      </c>
      <c r="AJ2093">
        <v>-2</v>
      </c>
      <c r="AP2093" s="11">
        <v>3.2</v>
      </c>
      <c r="AQ2093" t="s">
        <v>59</v>
      </c>
      <c r="AR2093">
        <f>VLOOKUP(AQ2093,MoodysRatingMapping!$A$3:$B$23,2,0)</f>
        <v>4.6000000000000005</v>
      </c>
      <c r="AS2093">
        <v>0</v>
      </c>
      <c r="AT2093" s="11">
        <v>3.3</v>
      </c>
      <c r="AU2093" t="s">
        <v>81</v>
      </c>
      <c r="AV2093" s="15">
        <f>VLOOKUP(AU2093,'S&amp;PRatingMapping'!$A$3:$B$24,2,0)</f>
        <v>4.8571428571428568</v>
      </c>
      <c r="AX2093">
        <v>24345016.050000001</v>
      </c>
      <c r="AY2093" t="s">
        <v>30</v>
      </c>
      <c r="AZ2093">
        <v>1</v>
      </c>
      <c r="BA2093" t="s">
        <v>41</v>
      </c>
      <c r="BB2093">
        <v>3.031E-2</v>
      </c>
      <c r="BC2093">
        <v>-2</v>
      </c>
      <c r="BI2093" s="11">
        <v>3.2</v>
      </c>
      <c r="BJ2093" t="s">
        <v>59</v>
      </c>
      <c r="BK2093">
        <f>VLOOKUP(BJ2093,MoodysRatingMapping!$A$3:$B$23,2,0)</f>
        <v>4.6000000000000005</v>
      </c>
      <c r="BL2093">
        <v>0</v>
      </c>
      <c r="BM2093" s="11">
        <v>3.3</v>
      </c>
      <c r="BN2093" t="s">
        <v>81</v>
      </c>
      <c r="BO2093" s="15">
        <f>VLOOKUP(BN2093,'S&amp;PRatingMapping'!$A$3:$B$24,2,0)</f>
        <v>4.8571428571428568</v>
      </c>
      <c r="BQ2093">
        <v>34768214.979999997</v>
      </c>
      <c r="BR2093" s="11" t="s">
        <v>30</v>
      </c>
      <c r="BS2093">
        <v>1</v>
      </c>
      <c r="BT2093" t="s">
        <v>41</v>
      </c>
      <c r="BU2093">
        <v>2.6450000000000001E-2</v>
      </c>
      <c r="BV2093">
        <v>-2</v>
      </c>
      <c r="CB2093" t="s">
        <v>45</v>
      </c>
      <c r="CC2093" t="s">
        <v>59</v>
      </c>
      <c r="CD2093">
        <f>VLOOKUP(CC2093,MoodysRatingMapping!$A$3:$B$23,2,0)</f>
        <v>4.6000000000000005</v>
      </c>
      <c r="CE2093">
        <v>0</v>
      </c>
      <c r="CF2093" s="11">
        <v>3.3</v>
      </c>
      <c r="CG2093" t="s">
        <v>81</v>
      </c>
      <c r="CH2093" s="15">
        <f>VLOOKUP(CG2093,'S&amp;PRatingMapping'!$A$3:$B$24,2,0)</f>
        <v>4.8571428571428568</v>
      </c>
    </row>
    <row r="2094" spans="1:87" x14ac:dyDescent="0.25">
      <c r="A2094" s="2">
        <v>43007</v>
      </c>
      <c r="B2094">
        <v>5.0999999999999996</v>
      </c>
      <c r="C2094">
        <v>88887</v>
      </c>
      <c r="D2094">
        <v>1.1000000000000001</v>
      </c>
      <c r="E2094">
        <v>1</v>
      </c>
      <c r="F2094">
        <v>0</v>
      </c>
      <c r="G2094">
        <v>0</v>
      </c>
      <c r="H2094">
        <v>0</v>
      </c>
      <c r="I2094">
        <v>1000000</v>
      </c>
      <c r="J2094" s="9" t="s">
        <v>40</v>
      </c>
      <c r="K2094">
        <v>2</v>
      </c>
      <c r="L2094" t="s">
        <v>41</v>
      </c>
      <c r="M2094">
        <v>0.27679999999999999</v>
      </c>
      <c r="N2094">
        <v>-3</v>
      </c>
      <c r="U2094" s="11" t="s">
        <v>29</v>
      </c>
      <c r="V2094" t="s">
        <v>48</v>
      </c>
      <c r="W2094">
        <f>VLOOKUP(V2094,MoodysRatingMapping!$A$3:$B$23,2,0)</f>
        <v>5.5000000000000009</v>
      </c>
      <c r="X2094">
        <v>-1</v>
      </c>
      <c r="Y2094" t="s">
        <v>29</v>
      </c>
      <c r="Z2094" t="s">
        <v>84</v>
      </c>
      <c r="AA2094" s="7">
        <f>VLOOKUP(Z2094,'S&amp;PRatingMapping'!$A$3:$B$24,2,0)</f>
        <v>5.2857142857142856</v>
      </c>
      <c r="AC2094">
        <v>9366</v>
      </c>
      <c r="AD2094">
        <v>9366</v>
      </c>
      <c r="AE2094">
        <v>186715.01</v>
      </c>
      <c r="AF2094" t="s">
        <v>30</v>
      </c>
      <c r="AG2094">
        <v>1</v>
      </c>
      <c r="AH2094" t="s">
        <v>41</v>
      </c>
      <c r="AI2094">
        <v>2.3400000000000001E-2</v>
      </c>
      <c r="AJ2094">
        <v>-3</v>
      </c>
      <c r="AP2094" s="11" t="s">
        <v>29</v>
      </c>
      <c r="AQ2094" t="s">
        <v>48</v>
      </c>
      <c r="AR2094">
        <f>VLOOKUP(AQ2094,MoodysRatingMapping!$A$3:$B$23,2,0)</f>
        <v>5.5000000000000009</v>
      </c>
      <c r="AS2094">
        <v>0</v>
      </c>
      <c r="AT2094" s="11" t="s">
        <v>29</v>
      </c>
      <c r="AU2094" t="s">
        <v>84</v>
      </c>
      <c r="AV2094" s="15">
        <f>VLOOKUP(AU2094,'S&amp;PRatingMapping'!$A$3:$B$24,2,0)</f>
        <v>5.2857142857142856</v>
      </c>
      <c r="AX2094">
        <v>1561845.45</v>
      </c>
      <c r="AY2094" t="s">
        <v>30</v>
      </c>
      <c r="AZ2094">
        <v>1</v>
      </c>
      <c r="BA2094" t="s">
        <v>41</v>
      </c>
      <c r="BB2094">
        <v>2.2880000000000001E-2</v>
      </c>
      <c r="BC2094">
        <v>-3</v>
      </c>
      <c r="BI2094" s="11" t="s">
        <v>29</v>
      </c>
      <c r="BJ2094" t="s">
        <v>48</v>
      </c>
      <c r="BK2094">
        <f>VLOOKUP(BJ2094,MoodysRatingMapping!$A$3:$B$23,2,0)</f>
        <v>5.5000000000000009</v>
      </c>
      <c r="BL2094">
        <v>0</v>
      </c>
      <c r="BM2094" s="11" t="s">
        <v>29</v>
      </c>
      <c r="BN2094" t="s">
        <v>84</v>
      </c>
      <c r="BO2094" s="15">
        <f>VLOOKUP(BN2094,'S&amp;PRatingMapping'!$A$3:$B$24,2,0)</f>
        <v>5.2857142857142856</v>
      </c>
      <c r="BQ2094">
        <v>4253718.99</v>
      </c>
      <c r="BR2094" s="11" t="s">
        <v>40</v>
      </c>
      <c r="BS2094">
        <v>2</v>
      </c>
      <c r="BT2094" t="s">
        <v>41</v>
      </c>
      <c r="BU2094">
        <v>3.4349999999999999E-2</v>
      </c>
      <c r="BV2094">
        <v>-2</v>
      </c>
      <c r="CB2094" t="s">
        <v>29</v>
      </c>
      <c r="CC2094" t="s">
        <v>48</v>
      </c>
      <c r="CD2094">
        <f>VLOOKUP(CC2094,MoodysRatingMapping!$A$3:$B$23,2,0)</f>
        <v>5.5000000000000009</v>
      </c>
      <c r="CE2094">
        <v>0</v>
      </c>
      <c r="CF2094" s="11" t="s">
        <v>29</v>
      </c>
      <c r="CG2094" t="s">
        <v>84</v>
      </c>
      <c r="CH2094" s="15">
        <f>VLOOKUP(CG2094,'S&amp;PRatingMapping'!$A$3:$B$24,2,0)</f>
        <v>5.2857142857142856</v>
      </c>
    </row>
    <row r="2095" spans="1:87" x14ac:dyDescent="0.25">
      <c r="A2095" s="2">
        <v>43131</v>
      </c>
      <c r="B2095">
        <v>6.1</v>
      </c>
      <c r="C2095">
        <v>88887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3062651.9</v>
      </c>
      <c r="J2095" s="9" t="s">
        <v>40</v>
      </c>
      <c r="K2095">
        <v>2</v>
      </c>
      <c r="L2095" t="s">
        <v>41</v>
      </c>
      <c r="M2095">
        <v>0.27579999999999999</v>
      </c>
      <c r="N2095">
        <v>-5</v>
      </c>
      <c r="U2095" s="11" t="s">
        <v>29</v>
      </c>
      <c r="V2095" t="s">
        <v>48</v>
      </c>
      <c r="W2095">
        <f>VLOOKUP(V2095,MoodysRatingMapping!$A$3:$B$23,2,0)</f>
        <v>5.5000000000000009</v>
      </c>
      <c r="X2095">
        <v>-3</v>
      </c>
      <c r="Y2095" t="s">
        <v>29</v>
      </c>
      <c r="Z2095" t="s">
        <v>84</v>
      </c>
      <c r="AA2095" s="7">
        <f>VLOOKUP(Z2095,'S&amp;PRatingMapping'!$A$3:$B$24,2,0)</f>
        <v>5.2857142857142856</v>
      </c>
      <c r="AC2095">
        <v>937</v>
      </c>
      <c r="AD2095">
        <v>937</v>
      </c>
      <c r="AE2095">
        <v>2776673.01</v>
      </c>
      <c r="AF2095" t="s">
        <v>40</v>
      </c>
      <c r="AG2095">
        <v>2</v>
      </c>
      <c r="AH2095" t="s">
        <v>41</v>
      </c>
      <c r="AI2095">
        <v>3.1519999999999999E-2</v>
      </c>
      <c r="AJ2095">
        <v>-3</v>
      </c>
      <c r="AP2095" s="11" t="s">
        <v>29</v>
      </c>
      <c r="AQ2095" t="s">
        <v>48</v>
      </c>
      <c r="AR2095">
        <f>VLOOKUP(AQ2095,MoodysRatingMapping!$A$3:$B$23,2,0)</f>
        <v>5.5000000000000009</v>
      </c>
      <c r="AS2095">
        <v>-1</v>
      </c>
      <c r="AT2095" s="11" t="s">
        <v>29</v>
      </c>
      <c r="AU2095" t="s">
        <v>84</v>
      </c>
      <c r="AV2095" s="15">
        <f>VLOOKUP(AU2095,'S&amp;PRatingMapping'!$A$3:$B$24,2,0)</f>
        <v>5.2857142857142856</v>
      </c>
      <c r="AX2095">
        <v>2320459.4300000002</v>
      </c>
      <c r="AY2095" t="s">
        <v>40</v>
      </c>
      <c r="AZ2095">
        <v>2</v>
      </c>
      <c r="BA2095" t="s">
        <v>41</v>
      </c>
      <c r="BB2095">
        <v>3.3619999999999997E-2</v>
      </c>
      <c r="BC2095">
        <v>-3</v>
      </c>
      <c r="BI2095" s="11" t="s">
        <v>29</v>
      </c>
      <c r="BJ2095" t="s">
        <v>48</v>
      </c>
      <c r="BK2095">
        <f>VLOOKUP(BJ2095,MoodysRatingMapping!$A$3:$B$23,2,0)</f>
        <v>5.5000000000000009</v>
      </c>
      <c r="BL2095">
        <v>-1</v>
      </c>
      <c r="BM2095" s="11" t="s">
        <v>29</v>
      </c>
      <c r="BN2095" t="s">
        <v>84</v>
      </c>
      <c r="BO2095" s="15">
        <f>VLOOKUP(BN2095,'S&amp;PRatingMapping'!$A$3:$B$24,2,0)</f>
        <v>5.2857142857142856</v>
      </c>
      <c r="BQ2095">
        <v>3728235.09</v>
      </c>
      <c r="BR2095" s="11" t="s">
        <v>40</v>
      </c>
      <c r="BS2095">
        <v>2</v>
      </c>
      <c r="BT2095" t="s">
        <v>41</v>
      </c>
      <c r="BU2095">
        <v>2.7050000000000001E-2</v>
      </c>
      <c r="BV2095">
        <v>-3</v>
      </c>
      <c r="CB2095" t="s">
        <v>29</v>
      </c>
      <c r="CC2095" t="s">
        <v>48</v>
      </c>
      <c r="CD2095">
        <f>VLOOKUP(CC2095,MoodysRatingMapping!$A$3:$B$23,2,0)</f>
        <v>5.5000000000000009</v>
      </c>
      <c r="CE2095">
        <v>-1</v>
      </c>
      <c r="CF2095" s="11" t="s">
        <v>29</v>
      </c>
      <c r="CG2095" t="s">
        <v>84</v>
      </c>
      <c r="CH2095" s="15">
        <f>VLOOKUP(CG2095,'S&amp;PRatingMapping'!$A$3:$B$24,2,0)</f>
        <v>5.2857142857142856</v>
      </c>
    </row>
    <row r="2096" spans="1:87" x14ac:dyDescent="0.25">
      <c r="A2096" s="2">
        <v>42521</v>
      </c>
      <c r="B2096">
        <v>2.2999999999999998</v>
      </c>
      <c r="C2096">
        <v>88914</v>
      </c>
      <c r="D2096">
        <v>9.9999999999999645E-2</v>
      </c>
      <c r="E2096">
        <v>1</v>
      </c>
      <c r="F2096">
        <v>0</v>
      </c>
      <c r="G2096">
        <v>0</v>
      </c>
      <c r="H2096">
        <v>0</v>
      </c>
      <c r="I2096">
        <v>15040036.23</v>
      </c>
      <c r="Q2096" s="11">
        <v>3.1</v>
      </c>
      <c r="R2096" t="s">
        <v>41</v>
      </c>
      <c r="S2096">
        <v>79.134664000000001</v>
      </c>
      <c r="T2096">
        <v>1</v>
      </c>
      <c r="U2096" s="11">
        <v>2.2000000000000002</v>
      </c>
      <c r="V2096" t="s">
        <v>51</v>
      </c>
      <c r="W2096">
        <f>VLOOKUP(V2096,MoodysRatingMapping!$A$3:$B$23,2,0)</f>
        <v>3.2500000000000004</v>
      </c>
      <c r="Y2096">
        <v>2.2000000000000002</v>
      </c>
      <c r="Z2096" t="s">
        <v>71</v>
      </c>
      <c r="AA2096" s="7">
        <f>VLOOKUP(Z2096,'S&amp;PRatingMapping'!$A$3:$B$24,2,0)</f>
        <v>3.1428571428571423</v>
      </c>
      <c r="AB2096" t="s">
        <v>60</v>
      </c>
      <c r="AC2096">
        <v>93155</v>
      </c>
      <c r="AD2096">
        <v>93155</v>
      </c>
      <c r="AE2096">
        <v>17561065.030000001</v>
      </c>
      <c r="AF2096" t="s">
        <v>30</v>
      </c>
      <c r="AG2096">
        <v>1</v>
      </c>
      <c r="AH2096" t="s">
        <v>42</v>
      </c>
      <c r="AI2096">
        <v>6.2300000000000001E-2</v>
      </c>
      <c r="AJ2096">
        <v>-1</v>
      </c>
      <c r="AK2096">
        <v>99.5</v>
      </c>
      <c r="AL2096" t="s">
        <v>35</v>
      </c>
      <c r="AM2096" t="s">
        <v>41</v>
      </c>
      <c r="AN2096">
        <v>75.954016999999993</v>
      </c>
      <c r="AO2096">
        <v>1</v>
      </c>
      <c r="AP2096" s="11">
        <v>2.2000000000000002</v>
      </c>
      <c r="AQ2096" t="s">
        <v>51</v>
      </c>
      <c r="AR2096">
        <f>VLOOKUP(AQ2096,MoodysRatingMapping!$A$3:$B$23,2,0)</f>
        <v>3.2500000000000004</v>
      </c>
      <c r="AS2096">
        <v>0</v>
      </c>
      <c r="AT2096" s="11">
        <v>2.2000000000000002</v>
      </c>
      <c r="AU2096" t="s">
        <v>71</v>
      </c>
      <c r="AV2096" s="15">
        <f>VLOOKUP(AU2096,'S&amp;PRatingMapping'!$A$3:$B$24,2,0)</f>
        <v>3.1428571428571423</v>
      </c>
      <c r="AX2096">
        <v>15719047.859999999</v>
      </c>
      <c r="AY2096" t="s">
        <v>30</v>
      </c>
      <c r="AZ2096">
        <v>1</v>
      </c>
      <c r="BA2096" t="s">
        <v>42</v>
      </c>
      <c r="BB2096">
        <v>6.2509999999999996E-2</v>
      </c>
      <c r="BC2096">
        <v>-1</v>
      </c>
      <c r="BD2096">
        <v>99.5</v>
      </c>
      <c r="BE2096" s="11">
        <v>3.1</v>
      </c>
      <c r="BF2096" t="s">
        <v>41</v>
      </c>
      <c r="BG2096">
        <v>86.146236999999999</v>
      </c>
      <c r="BH2096">
        <v>1</v>
      </c>
      <c r="BI2096" s="11">
        <v>2.2000000000000002</v>
      </c>
      <c r="BJ2096" t="s">
        <v>51</v>
      </c>
      <c r="BK2096">
        <f>VLOOKUP(BJ2096,MoodysRatingMapping!$A$3:$B$23,2,0)</f>
        <v>3.2500000000000004</v>
      </c>
      <c r="BL2096">
        <v>0</v>
      </c>
      <c r="BM2096" s="11">
        <v>2.2000000000000002</v>
      </c>
      <c r="BN2096" t="s">
        <v>71</v>
      </c>
      <c r="BO2096" s="15">
        <f>VLOOKUP(BN2096,'S&amp;PRatingMapping'!$A$3:$B$24,2,0)</f>
        <v>3.1428571428571423</v>
      </c>
      <c r="BP2096" t="s">
        <v>51</v>
      </c>
      <c r="BQ2096">
        <v>12174378.310000001</v>
      </c>
      <c r="BR2096" s="11" t="s">
        <v>30</v>
      </c>
      <c r="BS2096">
        <v>1</v>
      </c>
      <c r="BT2096" t="s">
        <v>42</v>
      </c>
      <c r="BU2096">
        <v>0.11144</v>
      </c>
      <c r="BV2096">
        <v>-1</v>
      </c>
      <c r="BW2096">
        <v>99.5</v>
      </c>
      <c r="BX2096" t="s">
        <v>45</v>
      </c>
      <c r="BY2096" t="s">
        <v>41</v>
      </c>
      <c r="BZ2096">
        <v>100.801483</v>
      </c>
      <c r="CA2096">
        <v>1</v>
      </c>
      <c r="CB2096" t="s">
        <v>44</v>
      </c>
      <c r="CC2096" t="s">
        <v>51</v>
      </c>
      <c r="CD2096">
        <f>VLOOKUP(CC2096,MoodysRatingMapping!$A$3:$B$23,2,0)</f>
        <v>3.2500000000000004</v>
      </c>
      <c r="CE2096">
        <v>0</v>
      </c>
      <c r="CF2096" s="11">
        <v>2.2000000000000002</v>
      </c>
      <c r="CG2096" t="s">
        <v>71</v>
      </c>
      <c r="CH2096" s="15">
        <f>VLOOKUP(CG2096,'S&amp;PRatingMapping'!$A$3:$B$24,2,0)</f>
        <v>3.1428571428571423</v>
      </c>
      <c r="CI2096" t="s">
        <v>50</v>
      </c>
    </row>
    <row r="2097" spans="1:87" x14ac:dyDescent="0.25">
      <c r="A2097" s="2">
        <v>42216</v>
      </c>
      <c r="B2097">
        <v>3.3</v>
      </c>
      <c r="C2097">
        <v>88954</v>
      </c>
      <c r="D2097">
        <v>9.9999999999999645E-2</v>
      </c>
      <c r="E2097">
        <v>1</v>
      </c>
      <c r="F2097">
        <v>0</v>
      </c>
      <c r="G2097">
        <v>0</v>
      </c>
      <c r="H2097">
        <v>0</v>
      </c>
      <c r="I2097">
        <v>164301606.24000001</v>
      </c>
      <c r="J2097" s="9" t="s">
        <v>30</v>
      </c>
      <c r="K2097">
        <v>1</v>
      </c>
      <c r="L2097" t="s">
        <v>42</v>
      </c>
      <c r="M2097">
        <v>0.1</v>
      </c>
      <c r="N2097">
        <v>-2</v>
      </c>
      <c r="Q2097" s="11">
        <v>3.2</v>
      </c>
      <c r="R2097" t="s">
        <v>42</v>
      </c>
      <c r="S2097">
        <v>87.371415999999996</v>
      </c>
      <c r="U2097" s="11">
        <v>3.1</v>
      </c>
      <c r="V2097" t="s">
        <v>52</v>
      </c>
      <c r="W2097">
        <f>VLOOKUP(V2097,MoodysRatingMapping!$A$3:$B$23,2,0)</f>
        <v>4.1500000000000004</v>
      </c>
      <c r="Y2097">
        <v>3.1</v>
      </c>
      <c r="Z2097" t="s">
        <v>72</v>
      </c>
      <c r="AA2097" s="7">
        <f>VLOOKUP(Z2097,'S&amp;PRatingMapping'!$A$3:$B$24,2,0)</f>
        <v>3.9999999999999991</v>
      </c>
      <c r="AB2097" t="s">
        <v>93</v>
      </c>
      <c r="AC2097">
        <v>93278</v>
      </c>
      <c r="AD2097">
        <v>93278</v>
      </c>
      <c r="AE2097">
        <v>170046872.71000001</v>
      </c>
      <c r="AF2097" t="s">
        <v>30</v>
      </c>
      <c r="AG2097">
        <v>1</v>
      </c>
      <c r="AH2097" t="s">
        <v>42</v>
      </c>
      <c r="AI2097">
        <v>0.01</v>
      </c>
      <c r="AJ2097">
        <v>-2</v>
      </c>
      <c r="AL2097" t="s">
        <v>45</v>
      </c>
      <c r="AM2097" t="s">
        <v>42</v>
      </c>
      <c r="AN2097">
        <v>76.369373999999993</v>
      </c>
      <c r="AO2097">
        <v>0</v>
      </c>
      <c r="AP2097" s="11">
        <v>3.1</v>
      </c>
      <c r="AQ2097" t="s">
        <v>52</v>
      </c>
      <c r="AR2097">
        <f>VLOOKUP(AQ2097,MoodysRatingMapping!$A$3:$B$23,2,0)</f>
        <v>4.1500000000000004</v>
      </c>
      <c r="AS2097">
        <v>0</v>
      </c>
      <c r="AT2097" s="11">
        <v>3.1</v>
      </c>
      <c r="AU2097" t="s">
        <v>72</v>
      </c>
      <c r="AV2097" s="15">
        <f>VLOOKUP(AU2097,'S&amp;PRatingMapping'!$A$3:$B$24,2,0)</f>
        <v>3.9999999999999991</v>
      </c>
      <c r="AW2097" t="s">
        <v>50</v>
      </c>
      <c r="AX2097">
        <v>161847833.69999999</v>
      </c>
      <c r="AY2097" t="s">
        <v>30</v>
      </c>
      <c r="AZ2097">
        <v>1</v>
      </c>
      <c r="BA2097" t="s">
        <v>42</v>
      </c>
      <c r="BB2097">
        <v>0.01</v>
      </c>
      <c r="BC2097">
        <v>-2</v>
      </c>
      <c r="BI2097" s="11">
        <v>3.1</v>
      </c>
      <c r="BJ2097" t="s">
        <v>52</v>
      </c>
      <c r="BK2097">
        <f>VLOOKUP(BJ2097,MoodysRatingMapping!$A$3:$B$23,2,0)</f>
        <v>4.1500000000000004</v>
      </c>
      <c r="BL2097">
        <v>0</v>
      </c>
      <c r="BM2097" s="11">
        <v>3.1</v>
      </c>
      <c r="BN2097" t="s">
        <v>72</v>
      </c>
      <c r="BO2097" s="15">
        <f>VLOOKUP(BN2097,'S&amp;PRatingMapping'!$A$3:$B$24,2,0)</f>
        <v>3.9999999999999991</v>
      </c>
      <c r="BQ2097">
        <v>162353189.75999999</v>
      </c>
      <c r="BR2097" s="11" t="s">
        <v>30</v>
      </c>
      <c r="BS2097">
        <v>1</v>
      </c>
      <c r="BT2097" t="s">
        <v>42</v>
      </c>
      <c r="BU2097">
        <v>1.208E-2</v>
      </c>
      <c r="BV2097">
        <v>-2</v>
      </c>
      <c r="CB2097" t="s">
        <v>35</v>
      </c>
      <c r="CC2097" t="s">
        <v>52</v>
      </c>
      <c r="CD2097">
        <f>VLOOKUP(CC2097,MoodysRatingMapping!$A$3:$B$23,2,0)</f>
        <v>4.1500000000000004</v>
      </c>
      <c r="CE2097">
        <v>0</v>
      </c>
      <c r="CF2097" s="11">
        <v>3.1</v>
      </c>
      <c r="CG2097" t="s">
        <v>72</v>
      </c>
      <c r="CH2097" s="15">
        <f>VLOOKUP(CG2097,'S&amp;PRatingMapping'!$A$3:$B$24,2,0)</f>
        <v>3.9999999999999991</v>
      </c>
      <c r="CI2097" t="s">
        <v>50</v>
      </c>
    </row>
    <row r="2098" spans="1:87" x14ac:dyDescent="0.25">
      <c r="A2098" s="2">
        <v>43220</v>
      </c>
      <c r="B2098">
        <v>3.2</v>
      </c>
      <c r="C2098">
        <v>88954</v>
      </c>
      <c r="D2098">
        <v>0.1000000000000001</v>
      </c>
      <c r="E2098">
        <v>1</v>
      </c>
      <c r="F2098">
        <v>0</v>
      </c>
      <c r="G2098">
        <v>0</v>
      </c>
      <c r="H2098">
        <v>0</v>
      </c>
      <c r="I2098">
        <v>286574726</v>
      </c>
      <c r="J2098" s="9" t="s">
        <v>29</v>
      </c>
      <c r="K2098">
        <v>4</v>
      </c>
      <c r="L2098" t="s">
        <v>42</v>
      </c>
      <c r="M2098">
        <v>0.18340000000000001</v>
      </c>
      <c r="N2098">
        <v>1</v>
      </c>
      <c r="Q2098" s="11">
        <v>3.3</v>
      </c>
      <c r="R2098" t="s">
        <v>42</v>
      </c>
      <c r="S2098">
        <v>91.975399999999993</v>
      </c>
      <c r="U2098" s="11">
        <v>3.2</v>
      </c>
      <c r="V2098" t="s">
        <v>59</v>
      </c>
      <c r="W2098">
        <f>VLOOKUP(V2098,MoodysRatingMapping!$A$3:$B$23,2,0)</f>
        <v>4.6000000000000005</v>
      </c>
      <c r="Y2098">
        <v>3.1</v>
      </c>
      <c r="Z2098" t="s">
        <v>72</v>
      </c>
      <c r="AA2098" s="7">
        <f>VLOOKUP(Z2098,'S&amp;PRatingMapping'!$A$3:$B$24,2,0)</f>
        <v>3.9999999999999991</v>
      </c>
      <c r="AB2098" t="s">
        <v>93</v>
      </c>
      <c r="AC2098">
        <v>93311</v>
      </c>
      <c r="AD2098">
        <v>93311</v>
      </c>
      <c r="AE2098">
        <v>168651140.91999999</v>
      </c>
      <c r="AF2098" t="s">
        <v>29</v>
      </c>
      <c r="AG2098">
        <v>4</v>
      </c>
      <c r="AH2098" t="s">
        <v>42</v>
      </c>
      <c r="AI2098">
        <v>0.11353000000000001</v>
      </c>
      <c r="AJ2098">
        <v>1</v>
      </c>
      <c r="AL2098" t="s">
        <v>43</v>
      </c>
      <c r="AM2098" t="s">
        <v>42</v>
      </c>
      <c r="AN2098">
        <v>94.782799999999995</v>
      </c>
      <c r="AO2098">
        <v>0</v>
      </c>
      <c r="AP2098" s="11">
        <v>3.2</v>
      </c>
      <c r="AQ2098" t="s">
        <v>59</v>
      </c>
      <c r="AR2098">
        <f>VLOOKUP(AQ2098,MoodysRatingMapping!$A$3:$B$23,2,0)</f>
        <v>4.6000000000000005</v>
      </c>
      <c r="AS2098">
        <v>0</v>
      </c>
      <c r="AT2098" s="11">
        <v>3.1</v>
      </c>
      <c r="AU2098" t="s">
        <v>72</v>
      </c>
      <c r="AV2098" s="15">
        <f>VLOOKUP(AU2098,'S&amp;PRatingMapping'!$A$3:$B$24,2,0)</f>
        <v>3.9999999999999991</v>
      </c>
      <c r="AX2098">
        <v>169759270.13999999</v>
      </c>
      <c r="AY2098" t="s">
        <v>38</v>
      </c>
      <c r="AZ2098">
        <v>5</v>
      </c>
      <c r="BA2098" t="s">
        <v>42</v>
      </c>
      <c r="BB2098">
        <v>0.11627999999999999</v>
      </c>
      <c r="BC2098">
        <v>2</v>
      </c>
      <c r="BE2098" s="11">
        <v>3.1</v>
      </c>
      <c r="BF2098" t="s">
        <v>42</v>
      </c>
      <c r="BG2098">
        <v>57.868299999999998</v>
      </c>
      <c r="BH2098">
        <v>0</v>
      </c>
      <c r="BI2098" s="11">
        <v>3.2</v>
      </c>
      <c r="BJ2098" t="s">
        <v>59</v>
      </c>
      <c r="BK2098">
        <f>VLOOKUP(BJ2098,MoodysRatingMapping!$A$3:$B$23,2,0)</f>
        <v>4.6000000000000005</v>
      </c>
      <c r="BL2098">
        <v>0</v>
      </c>
      <c r="BM2098" s="11">
        <v>3.1</v>
      </c>
      <c r="BN2098" t="s">
        <v>72</v>
      </c>
      <c r="BO2098" s="15">
        <f>VLOOKUP(BN2098,'S&amp;PRatingMapping'!$A$3:$B$24,2,0)</f>
        <v>3.9999999999999991</v>
      </c>
      <c r="BP2098" t="s">
        <v>93</v>
      </c>
      <c r="BQ2098">
        <v>168472118.78</v>
      </c>
      <c r="BR2098" s="11">
        <v>5.0999999999999996</v>
      </c>
      <c r="BS2098">
        <v>5</v>
      </c>
      <c r="BT2098" t="s">
        <v>42</v>
      </c>
      <c r="BU2098">
        <v>0.10952000000000001</v>
      </c>
      <c r="BV2098">
        <v>2</v>
      </c>
      <c r="BX2098" t="s">
        <v>35</v>
      </c>
      <c r="BY2098" t="s">
        <v>42</v>
      </c>
      <c r="BZ2098">
        <v>59.209400000000002</v>
      </c>
      <c r="CA2098">
        <v>0</v>
      </c>
      <c r="CB2098" t="s">
        <v>45</v>
      </c>
      <c r="CC2098" t="s">
        <v>59</v>
      </c>
      <c r="CD2098">
        <f>VLOOKUP(CC2098,MoodysRatingMapping!$A$3:$B$23,2,0)</f>
        <v>4.6000000000000005</v>
      </c>
      <c r="CE2098">
        <v>0</v>
      </c>
      <c r="CF2098" s="11">
        <v>3.1</v>
      </c>
      <c r="CG2098" t="s">
        <v>72</v>
      </c>
      <c r="CH2098" s="15">
        <f>VLOOKUP(CG2098,'S&amp;PRatingMapping'!$A$3:$B$24,2,0)</f>
        <v>3.9999999999999991</v>
      </c>
      <c r="CI2098" t="s">
        <v>93</v>
      </c>
    </row>
    <row r="2099" spans="1:87" x14ac:dyDescent="0.25">
      <c r="A2099" s="2">
        <v>41880</v>
      </c>
      <c r="B2099">
        <v>6.1</v>
      </c>
      <c r="C2099">
        <v>88990</v>
      </c>
      <c r="D2099">
        <v>0.89999999999999947</v>
      </c>
      <c r="E2099">
        <v>1</v>
      </c>
      <c r="F2099">
        <v>0</v>
      </c>
      <c r="G2099">
        <v>0</v>
      </c>
      <c r="H2099">
        <v>0</v>
      </c>
      <c r="I2099">
        <v>1603476.48</v>
      </c>
      <c r="Q2099" s="11" t="s">
        <v>30</v>
      </c>
      <c r="R2099" t="s">
        <v>41</v>
      </c>
      <c r="S2099">
        <v>24.627980000000001</v>
      </c>
      <c r="T2099">
        <v>-6</v>
      </c>
      <c r="W2099" t="e">
        <f>VLOOKUP(V2099,MoodysRatingMapping!$A$3:$B$23,2,0)</f>
        <v>#N/A</v>
      </c>
      <c r="AA2099" s="7" t="e">
        <f>VLOOKUP(Z2099,'S&amp;PRatingMapping'!$A$3:$B$24,2,0)</f>
        <v>#N/A</v>
      </c>
      <c r="AC2099">
        <v>9332</v>
      </c>
      <c r="AD2099">
        <v>9332</v>
      </c>
      <c r="AE2099">
        <v>1601039.71</v>
      </c>
      <c r="AF2099" t="s">
        <v>34</v>
      </c>
      <c r="AG2099">
        <v>2</v>
      </c>
      <c r="AH2099" t="s">
        <v>41</v>
      </c>
      <c r="AI2099">
        <v>0.1303</v>
      </c>
      <c r="AJ2099">
        <v>-4</v>
      </c>
      <c r="AL2099" t="s">
        <v>30</v>
      </c>
      <c r="AM2099" t="s">
        <v>41</v>
      </c>
      <c r="AN2099">
        <v>23.838660999999998</v>
      </c>
      <c r="AO2099">
        <v>-5</v>
      </c>
      <c r="AP2099" s="11">
        <v>2.2999999999999998</v>
      </c>
      <c r="AQ2099" t="s">
        <v>50</v>
      </c>
      <c r="AR2099">
        <f>VLOOKUP(AQ2099,MoodysRatingMapping!$A$3:$B$23,2,0)</f>
        <v>3.7000000000000006</v>
      </c>
      <c r="AS2099">
        <v>-4</v>
      </c>
      <c r="AT2099" s="11">
        <v>2.2999999999999998</v>
      </c>
      <c r="AU2099" t="s">
        <v>77</v>
      </c>
      <c r="AV2099" s="15">
        <f>VLOOKUP(AU2099,'S&amp;PRatingMapping'!$A$3:$B$24,2,0)</f>
        <v>3.5714285714285707</v>
      </c>
      <c r="AX2099">
        <v>1693800.96</v>
      </c>
      <c r="AY2099" t="s">
        <v>34</v>
      </c>
      <c r="AZ2099">
        <v>2</v>
      </c>
      <c r="BA2099" t="s">
        <v>41</v>
      </c>
      <c r="BB2099">
        <v>0.15304999999999999</v>
      </c>
      <c r="BC2099">
        <v>-4</v>
      </c>
      <c r="BE2099" s="11" t="s">
        <v>30</v>
      </c>
      <c r="BF2099" t="s">
        <v>41</v>
      </c>
      <c r="BG2099">
        <v>23.720862</v>
      </c>
      <c r="BH2099">
        <v>-5</v>
      </c>
      <c r="BI2099" s="11">
        <v>2.2999999999999998</v>
      </c>
      <c r="BJ2099" t="s">
        <v>50</v>
      </c>
      <c r="BK2099">
        <f>VLOOKUP(BJ2099,MoodysRatingMapping!$A$3:$B$23,2,0)</f>
        <v>3.7000000000000006</v>
      </c>
      <c r="BL2099">
        <v>-4</v>
      </c>
      <c r="BM2099" s="11">
        <v>2.2999999999999998</v>
      </c>
      <c r="BN2099" t="s">
        <v>77</v>
      </c>
      <c r="BO2099" s="15">
        <f>VLOOKUP(BN2099,'S&amp;PRatingMapping'!$A$3:$B$24,2,0)</f>
        <v>3.5714285714285707</v>
      </c>
      <c r="BQ2099">
        <v>1696403.27</v>
      </c>
      <c r="BR2099" s="11" t="s">
        <v>29</v>
      </c>
      <c r="BS2099">
        <v>4</v>
      </c>
      <c r="BT2099" t="s">
        <v>41</v>
      </c>
      <c r="BU2099">
        <v>0.25052000000000002</v>
      </c>
      <c r="BV2099">
        <v>-2</v>
      </c>
      <c r="BX2099" t="s">
        <v>30</v>
      </c>
      <c r="BY2099" t="s">
        <v>41</v>
      </c>
      <c r="BZ2099">
        <v>29.036899999999999</v>
      </c>
      <c r="CA2099">
        <v>-5</v>
      </c>
      <c r="CB2099" t="s">
        <v>46</v>
      </c>
      <c r="CC2099" t="s">
        <v>50</v>
      </c>
      <c r="CD2099">
        <f>VLOOKUP(CC2099,MoodysRatingMapping!$A$3:$B$23,2,0)</f>
        <v>3.7000000000000006</v>
      </c>
      <c r="CE2099">
        <v>-4</v>
      </c>
      <c r="CF2099" s="11">
        <v>2.2999999999999998</v>
      </c>
      <c r="CG2099" t="s">
        <v>77</v>
      </c>
      <c r="CH2099" s="15">
        <f>VLOOKUP(CG2099,'S&amp;PRatingMapping'!$A$3:$B$24,2,0)</f>
        <v>3.5714285714285707</v>
      </c>
    </row>
    <row r="2100" spans="1:87" x14ac:dyDescent="0.25">
      <c r="A2100" s="2">
        <v>42978</v>
      </c>
      <c r="B2100">
        <v>6.1</v>
      </c>
      <c r="C2100">
        <v>88990</v>
      </c>
      <c r="D2100">
        <v>0.89999999999999947</v>
      </c>
      <c r="E2100">
        <v>1</v>
      </c>
      <c r="F2100">
        <v>0</v>
      </c>
      <c r="G2100">
        <v>0</v>
      </c>
      <c r="H2100">
        <v>0</v>
      </c>
      <c r="I2100">
        <v>544703.16</v>
      </c>
      <c r="J2100" s="9" t="s">
        <v>32</v>
      </c>
      <c r="K2100">
        <v>3</v>
      </c>
      <c r="L2100" t="s">
        <v>41</v>
      </c>
      <c r="M2100">
        <v>0.42749999999999999</v>
      </c>
      <c r="N2100">
        <v>-4</v>
      </c>
      <c r="Q2100" s="11" t="s">
        <v>30</v>
      </c>
      <c r="R2100" t="s">
        <v>41</v>
      </c>
      <c r="S2100">
        <v>31.277899999999999</v>
      </c>
      <c r="T2100">
        <v>-6</v>
      </c>
      <c r="U2100" s="11">
        <v>2.2000000000000002</v>
      </c>
      <c r="V2100" t="s">
        <v>50</v>
      </c>
      <c r="W2100">
        <f>VLOOKUP(V2100,MoodysRatingMapping!$A$3:$B$23,2,0)</f>
        <v>3.7000000000000006</v>
      </c>
      <c r="X2100">
        <v>-5</v>
      </c>
      <c r="Y2100">
        <v>2.2000000000000002</v>
      </c>
      <c r="Z2100" t="s">
        <v>77</v>
      </c>
      <c r="AA2100" s="7">
        <f>VLOOKUP(Z2100,'S&amp;PRatingMapping'!$A$3:$B$24,2,0)</f>
        <v>3.5714285714285707</v>
      </c>
      <c r="AC2100">
        <v>93356</v>
      </c>
      <c r="AD2100">
        <v>93356</v>
      </c>
      <c r="AE2100">
        <v>544812.59</v>
      </c>
      <c r="AF2100" t="s">
        <v>32</v>
      </c>
      <c r="AG2100">
        <v>3</v>
      </c>
      <c r="AH2100" t="s">
        <v>41</v>
      </c>
      <c r="AI2100">
        <v>4.283E-2</v>
      </c>
      <c r="AJ2100">
        <v>-3</v>
      </c>
      <c r="AL2100" t="s">
        <v>30</v>
      </c>
      <c r="AM2100" t="s">
        <v>41</v>
      </c>
      <c r="AN2100">
        <v>31.4038</v>
      </c>
      <c r="AO2100">
        <v>-5</v>
      </c>
      <c r="AP2100" s="11">
        <v>2.2000000000000002</v>
      </c>
      <c r="AQ2100" t="s">
        <v>50</v>
      </c>
      <c r="AR2100">
        <f>VLOOKUP(AQ2100,MoodysRatingMapping!$A$3:$B$23,2,0)</f>
        <v>3.7000000000000006</v>
      </c>
      <c r="AS2100">
        <v>-4</v>
      </c>
      <c r="AT2100" s="11">
        <v>2.2000000000000002</v>
      </c>
      <c r="AU2100" t="s">
        <v>77</v>
      </c>
      <c r="AV2100" s="15">
        <f>VLOOKUP(AU2100,'S&amp;PRatingMapping'!$A$3:$B$24,2,0)</f>
        <v>3.5714285714285707</v>
      </c>
      <c r="AX2100">
        <v>632969.54</v>
      </c>
      <c r="AY2100" t="s">
        <v>32</v>
      </c>
      <c r="AZ2100">
        <v>3</v>
      </c>
      <c r="BA2100" t="s">
        <v>41</v>
      </c>
      <c r="BB2100">
        <v>5.0869999999999999E-2</v>
      </c>
      <c r="BC2100">
        <v>-3</v>
      </c>
      <c r="BE2100" s="11" t="s">
        <v>30</v>
      </c>
      <c r="BF2100" t="s">
        <v>41</v>
      </c>
      <c r="BG2100">
        <v>32.709299999999999</v>
      </c>
      <c r="BH2100">
        <v>-5</v>
      </c>
      <c r="BI2100" s="11">
        <v>2.2000000000000002</v>
      </c>
      <c r="BJ2100" t="s">
        <v>50</v>
      </c>
      <c r="BK2100">
        <f>VLOOKUP(BJ2100,MoodysRatingMapping!$A$3:$B$23,2,0)</f>
        <v>3.7000000000000006</v>
      </c>
      <c r="BL2100">
        <v>-4</v>
      </c>
      <c r="BM2100" s="11">
        <v>2.2000000000000002</v>
      </c>
      <c r="BN2100" t="s">
        <v>77</v>
      </c>
      <c r="BO2100" s="15">
        <f>VLOOKUP(BN2100,'S&amp;PRatingMapping'!$A$3:$B$24,2,0)</f>
        <v>3.5714285714285707</v>
      </c>
      <c r="BQ2100">
        <v>633558.21</v>
      </c>
      <c r="BR2100" s="11" t="s">
        <v>32</v>
      </c>
      <c r="BS2100">
        <v>3</v>
      </c>
      <c r="BT2100" t="s">
        <v>41</v>
      </c>
      <c r="BU2100">
        <v>5.1520000000000003E-2</v>
      </c>
      <c r="BV2100">
        <v>-3</v>
      </c>
      <c r="BX2100" t="s">
        <v>30</v>
      </c>
      <c r="BY2100" t="s">
        <v>41</v>
      </c>
      <c r="BZ2100">
        <v>32.244500000000002</v>
      </c>
      <c r="CA2100">
        <v>-5</v>
      </c>
      <c r="CB2100" t="s">
        <v>44</v>
      </c>
      <c r="CC2100" t="s">
        <v>50</v>
      </c>
      <c r="CD2100">
        <f>VLOOKUP(CC2100,MoodysRatingMapping!$A$3:$B$23,2,0)</f>
        <v>3.7000000000000006</v>
      </c>
      <c r="CE2100">
        <v>-4</v>
      </c>
      <c r="CF2100" s="11">
        <v>2.2000000000000002</v>
      </c>
      <c r="CG2100" t="s">
        <v>77</v>
      </c>
      <c r="CH2100" s="15">
        <f>VLOOKUP(CG2100,'S&amp;PRatingMapping'!$A$3:$B$24,2,0)</f>
        <v>3.5714285714285707</v>
      </c>
    </row>
    <row r="2101" spans="1:87" x14ac:dyDescent="0.25">
      <c r="A2101" s="2">
        <v>42643</v>
      </c>
      <c r="B2101">
        <v>6.2</v>
      </c>
      <c r="C2101">
        <v>89029</v>
      </c>
      <c r="D2101">
        <v>0.10000000000000051</v>
      </c>
      <c r="E2101">
        <v>1</v>
      </c>
      <c r="F2101">
        <v>0</v>
      </c>
      <c r="G2101">
        <v>0</v>
      </c>
      <c r="H2101">
        <v>0</v>
      </c>
      <c r="I2101">
        <v>7500000</v>
      </c>
      <c r="J2101" s="9">
        <v>2.1</v>
      </c>
      <c r="K2101">
        <v>2</v>
      </c>
      <c r="L2101" t="s">
        <v>41</v>
      </c>
      <c r="M2101">
        <v>0.12156</v>
      </c>
      <c r="N2101">
        <v>-6</v>
      </c>
      <c r="W2101" t="e">
        <f>VLOOKUP(V2101,MoodysRatingMapping!$A$3:$B$23,2,0)</f>
        <v>#N/A</v>
      </c>
      <c r="AA2101" s="7" t="e">
        <f>VLOOKUP(Z2101,'S&amp;PRatingMapping'!$A$3:$B$24,2,0)</f>
        <v>#N/A</v>
      </c>
      <c r="AC2101">
        <v>93451</v>
      </c>
      <c r="AD2101">
        <v>93451</v>
      </c>
      <c r="AE2101">
        <v>7600000</v>
      </c>
      <c r="AF2101" t="s">
        <v>34</v>
      </c>
      <c r="AG2101">
        <v>2</v>
      </c>
      <c r="AH2101" t="s">
        <v>41</v>
      </c>
      <c r="AI2101">
        <v>0.14557</v>
      </c>
      <c r="AJ2101">
        <v>-5</v>
      </c>
      <c r="AR2101" t="e">
        <f>VLOOKUP(AQ2101,MoodysRatingMapping!$A$3:$B$23,2,0)</f>
        <v>#N/A</v>
      </c>
      <c r="AV2101" s="15" t="e">
        <f>VLOOKUP(AU2101,'S&amp;PRatingMapping'!$A$3:$B$24,2,0)</f>
        <v>#N/A</v>
      </c>
      <c r="AX2101">
        <v>9250000</v>
      </c>
      <c r="AY2101" t="s">
        <v>34</v>
      </c>
      <c r="AZ2101">
        <v>2</v>
      </c>
      <c r="BA2101" t="s">
        <v>41</v>
      </c>
      <c r="BB2101">
        <v>0.13525000000000001</v>
      </c>
      <c r="BC2101">
        <v>-5</v>
      </c>
      <c r="BK2101" t="e">
        <f>VLOOKUP(BJ2101,MoodysRatingMapping!$A$3:$B$23,2,0)</f>
        <v>#N/A</v>
      </c>
      <c r="BO2101" s="15" t="e">
        <f>VLOOKUP(BN2101,'S&amp;PRatingMapping'!$A$3:$B$24,2,0)</f>
        <v>#N/A</v>
      </c>
      <c r="BQ2101">
        <v>7050000</v>
      </c>
      <c r="BR2101" s="11">
        <v>3.1</v>
      </c>
      <c r="BS2101">
        <v>3</v>
      </c>
      <c r="BT2101" t="s">
        <v>41</v>
      </c>
      <c r="BU2101">
        <v>0.16524</v>
      </c>
      <c r="BV2101">
        <v>-4</v>
      </c>
      <c r="CD2101" t="e">
        <f>VLOOKUP(CC2101,MoodysRatingMapping!$A$3:$B$23,2,0)</f>
        <v>#N/A</v>
      </c>
      <c r="CH2101" s="15" t="e">
        <f>VLOOKUP(CG2101,'S&amp;PRatingMapping'!$A$3:$B$24,2,0)</f>
        <v>#N/A</v>
      </c>
    </row>
    <row r="2102" spans="1:87" x14ac:dyDescent="0.25">
      <c r="A2102" s="2">
        <v>43007</v>
      </c>
      <c r="B2102">
        <v>7</v>
      </c>
      <c r="C2102">
        <v>89029</v>
      </c>
      <c r="D2102">
        <v>0.79999999999999982</v>
      </c>
      <c r="E2102">
        <v>1</v>
      </c>
      <c r="F2102">
        <v>0</v>
      </c>
      <c r="G2102">
        <v>0</v>
      </c>
      <c r="H2102">
        <v>0</v>
      </c>
      <c r="I2102">
        <v>5100000</v>
      </c>
      <c r="J2102" s="9">
        <v>5.0999999999999996</v>
      </c>
      <c r="K2102">
        <v>5</v>
      </c>
      <c r="L2102" t="s">
        <v>41</v>
      </c>
      <c r="M2102">
        <v>0.13835</v>
      </c>
      <c r="N2102">
        <v>-4</v>
      </c>
      <c r="W2102" t="e">
        <f>VLOOKUP(V2102,MoodysRatingMapping!$A$3:$B$23,2,0)</f>
        <v>#N/A</v>
      </c>
      <c r="AA2102" s="7" t="e">
        <f>VLOOKUP(Z2102,'S&amp;PRatingMapping'!$A$3:$B$24,2,0)</f>
        <v>#N/A</v>
      </c>
      <c r="AC2102">
        <v>93463</v>
      </c>
      <c r="AD2102">
        <v>93463</v>
      </c>
      <c r="AE2102">
        <v>8700000</v>
      </c>
      <c r="AF2102" t="s">
        <v>38</v>
      </c>
      <c r="AG2102">
        <v>5</v>
      </c>
      <c r="AH2102" t="s">
        <v>41</v>
      </c>
      <c r="AI2102">
        <v>0.15359999999999999</v>
      </c>
      <c r="AJ2102">
        <v>-3</v>
      </c>
      <c r="AR2102" t="e">
        <f>VLOOKUP(AQ2102,MoodysRatingMapping!$A$3:$B$23,2,0)</f>
        <v>#N/A</v>
      </c>
      <c r="AV2102" s="15" t="e">
        <f>VLOOKUP(AU2102,'S&amp;PRatingMapping'!$A$3:$B$24,2,0)</f>
        <v>#N/A</v>
      </c>
      <c r="AX2102">
        <v>9500000</v>
      </c>
      <c r="AY2102" t="s">
        <v>37</v>
      </c>
      <c r="AZ2102">
        <v>6</v>
      </c>
      <c r="BA2102" t="s">
        <v>41</v>
      </c>
      <c r="BB2102">
        <v>0.21324000000000001</v>
      </c>
      <c r="BC2102">
        <v>-2</v>
      </c>
      <c r="BK2102" t="e">
        <f>VLOOKUP(BJ2102,MoodysRatingMapping!$A$3:$B$23,2,0)</f>
        <v>#N/A</v>
      </c>
      <c r="BO2102" s="15" t="e">
        <f>VLOOKUP(BN2102,'S&amp;PRatingMapping'!$A$3:$B$24,2,0)</f>
        <v>#N/A</v>
      </c>
      <c r="BQ2102">
        <v>9800000</v>
      </c>
      <c r="BR2102" s="11">
        <v>5.2</v>
      </c>
      <c r="BS2102">
        <v>6</v>
      </c>
      <c r="BT2102" t="s">
        <v>41</v>
      </c>
      <c r="BU2102">
        <v>0.22700999999999999</v>
      </c>
      <c r="BV2102">
        <v>-2</v>
      </c>
      <c r="CD2102" t="e">
        <f>VLOOKUP(CC2102,MoodysRatingMapping!$A$3:$B$23,2,0)</f>
        <v>#N/A</v>
      </c>
      <c r="CH2102" s="15" t="e">
        <f>VLOOKUP(CG2102,'S&amp;PRatingMapping'!$A$3:$B$24,2,0)</f>
        <v>#N/A</v>
      </c>
    </row>
    <row r="2103" spans="1:87" x14ac:dyDescent="0.25">
      <c r="A2103" s="2">
        <v>42185</v>
      </c>
      <c r="B2103">
        <v>5.2</v>
      </c>
      <c r="C2103">
        <v>89075</v>
      </c>
      <c r="D2103">
        <v>1.2</v>
      </c>
      <c r="E2103">
        <v>1</v>
      </c>
      <c r="F2103">
        <v>0</v>
      </c>
      <c r="G2103">
        <v>0</v>
      </c>
      <c r="H2103">
        <v>-3</v>
      </c>
      <c r="I2103">
        <v>125000000</v>
      </c>
      <c r="Q2103" s="11">
        <v>6.2</v>
      </c>
      <c r="R2103" t="s">
        <v>41</v>
      </c>
      <c r="S2103">
        <v>248.58330000000001</v>
      </c>
      <c r="T2103">
        <v>2</v>
      </c>
      <c r="W2103" t="e">
        <f>VLOOKUP(V2103,MoodysRatingMapping!$A$3:$B$23,2,0)</f>
        <v>#N/A</v>
      </c>
      <c r="AA2103" s="7" t="e">
        <f>VLOOKUP(Z2103,'S&amp;PRatingMapping'!$A$3:$B$24,2,0)</f>
        <v>#N/A</v>
      </c>
      <c r="AC2103">
        <v>93549</v>
      </c>
      <c r="AD2103">
        <v>93549</v>
      </c>
      <c r="AE2103">
        <v>125000000</v>
      </c>
      <c r="AL2103" t="s">
        <v>31</v>
      </c>
      <c r="AM2103" t="s">
        <v>41</v>
      </c>
      <c r="AN2103">
        <v>246.13863799999999</v>
      </c>
      <c r="AO2103">
        <v>3</v>
      </c>
      <c r="AR2103" t="e">
        <f>VLOOKUP(AQ2103,MoodysRatingMapping!$A$3:$B$23,2,0)</f>
        <v>#N/A</v>
      </c>
      <c r="AV2103" s="15" t="e">
        <f>VLOOKUP(AU2103,'S&amp;PRatingMapping'!$A$3:$B$24,2,0)</f>
        <v>#N/A</v>
      </c>
      <c r="AX2103">
        <v>125000000</v>
      </c>
      <c r="BE2103" s="11">
        <v>6.2</v>
      </c>
      <c r="BF2103" t="s">
        <v>41</v>
      </c>
      <c r="BG2103">
        <v>268.454927</v>
      </c>
      <c r="BH2103">
        <v>4</v>
      </c>
      <c r="BK2103" t="e">
        <f>VLOOKUP(BJ2103,MoodysRatingMapping!$A$3:$B$23,2,0)</f>
        <v>#N/A</v>
      </c>
      <c r="BO2103" s="15" t="e">
        <f>VLOOKUP(BN2103,'S&amp;PRatingMapping'!$A$3:$B$24,2,0)</f>
        <v>#N/A</v>
      </c>
      <c r="BQ2103">
        <v>125000000</v>
      </c>
      <c r="CD2103" t="e">
        <f>VLOOKUP(CC2103,MoodysRatingMapping!$A$3:$B$23,2,0)</f>
        <v>#N/A</v>
      </c>
      <c r="CH2103" s="15" t="e">
        <f>VLOOKUP(CG2103,'S&amp;PRatingMapping'!$A$3:$B$24,2,0)</f>
        <v>#N/A</v>
      </c>
    </row>
    <row r="2104" spans="1:87" x14ac:dyDescent="0.25">
      <c r="A2104" s="2">
        <v>42277</v>
      </c>
      <c r="B2104">
        <v>6.1</v>
      </c>
      <c r="C2104">
        <v>89075</v>
      </c>
      <c r="D2104">
        <v>0.89999999999999947</v>
      </c>
      <c r="E2104">
        <v>1</v>
      </c>
      <c r="F2104">
        <v>0</v>
      </c>
      <c r="G2104">
        <v>0</v>
      </c>
      <c r="H2104">
        <v>0</v>
      </c>
      <c r="I2104">
        <v>125000000</v>
      </c>
      <c r="W2104" t="e">
        <f>VLOOKUP(V2104,MoodysRatingMapping!$A$3:$B$23,2,0)</f>
        <v>#N/A</v>
      </c>
      <c r="AA2104" s="7" t="e">
        <f>VLOOKUP(Z2104,'S&amp;PRatingMapping'!$A$3:$B$24,2,0)</f>
        <v>#N/A</v>
      </c>
      <c r="AC2104">
        <v>93552</v>
      </c>
      <c r="AD2104">
        <v>93552</v>
      </c>
      <c r="AE2104">
        <v>125000000</v>
      </c>
      <c r="AR2104" t="e">
        <f>VLOOKUP(AQ2104,MoodysRatingMapping!$A$3:$B$23,2,0)</f>
        <v>#N/A</v>
      </c>
      <c r="AV2104" s="15" t="e">
        <f>VLOOKUP(AU2104,'S&amp;PRatingMapping'!$A$3:$B$24,2,0)</f>
        <v>#N/A</v>
      </c>
      <c r="AX2104">
        <v>125000000</v>
      </c>
      <c r="BK2104" t="e">
        <f>VLOOKUP(BJ2104,MoodysRatingMapping!$A$3:$B$23,2,0)</f>
        <v>#N/A</v>
      </c>
      <c r="BO2104" s="15" t="e">
        <f>VLOOKUP(BN2104,'S&amp;PRatingMapping'!$A$3:$B$24,2,0)</f>
        <v>#N/A</v>
      </c>
      <c r="BQ2104">
        <v>125000000</v>
      </c>
      <c r="BX2104" t="s">
        <v>36</v>
      </c>
      <c r="BY2104" t="s">
        <v>41</v>
      </c>
      <c r="BZ2104">
        <v>248.50803300000001</v>
      </c>
      <c r="CA2104">
        <v>2</v>
      </c>
      <c r="CD2104" t="e">
        <f>VLOOKUP(CC2104,MoodysRatingMapping!$A$3:$B$23,2,0)</f>
        <v>#N/A</v>
      </c>
      <c r="CH2104" s="15" t="e">
        <f>VLOOKUP(CG2104,'S&amp;PRatingMapping'!$A$3:$B$24,2,0)</f>
        <v>#N/A</v>
      </c>
    </row>
    <row r="2105" spans="1:87" x14ac:dyDescent="0.25">
      <c r="A2105" s="2">
        <v>42460</v>
      </c>
      <c r="B2105">
        <v>7</v>
      </c>
      <c r="C2105">
        <v>89075</v>
      </c>
      <c r="D2105">
        <v>0.90000000000000036</v>
      </c>
      <c r="E2105">
        <v>1</v>
      </c>
      <c r="F2105">
        <v>0</v>
      </c>
      <c r="G2105">
        <v>0</v>
      </c>
      <c r="H2105">
        <v>0</v>
      </c>
      <c r="I2105">
        <v>125000000</v>
      </c>
      <c r="W2105" t="e">
        <f>VLOOKUP(V2105,MoodysRatingMapping!$A$3:$B$23,2,0)</f>
        <v>#N/A</v>
      </c>
      <c r="AA2105" s="7" t="e">
        <f>VLOOKUP(Z2105,'S&amp;PRatingMapping'!$A$3:$B$24,2,0)</f>
        <v>#N/A</v>
      </c>
      <c r="AC2105">
        <v>93558</v>
      </c>
      <c r="AD2105">
        <v>93558</v>
      </c>
      <c r="AE2105">
        <v>125000000</v>
      </c>
      <c r="AR2105" t="e">
        <f>VLOOKUP(AQ2105,MoodysRatingMapping!$A$3:$B$23,2,0)</f>
        <v>#N/A</v>
      </c>
      <c r="AV2105" s="15" t="e">
        <f>VLOOKUP(AU2105,'S&amp;PRatingMapping'!$A$3:$B$24,2,0)</f>
        <v>#N/A</v>
      </c>
      <c r="AX2105">
        <v>125000000</v>
      </c>
      <c r="BK2105" t="e">
        <f>VLOOKUP(BJ2105,MoodysRatingMapping!$A$3:$B$23,2,0)</f>
        <v>#N/A</v>
      </c>
      <c r="BO2105" s="15" t="e">
        <f>VLOOKUP(BN2105,'S&amp;PRatingMapping'!$A$3:$B$24,2,0)</f>
        <v>#N/A</v>
      </c>
      <c r="BQ2105">
        <v>125000000</v>
      </c>
      <c r="CD2105" t="e">
        <f>VLOOKUP(CC2105,MoodysRatingMapping!$A$3:$B$23,2,0)</f>
        <v>#N/A</v>
      </c>
      <c r="CH2105" s="15" t="e">
        <f>VLOOKUP(CG2105,'S&amp;PRatingMapping'!$A$3:$B$24,2,0)</f>
        <v>#N/A</v>
      </c>
    </row>
    <row r="2106" spans="1:87" x14ac:dyDescent="0.25">
      <c r="A2106" s="2">
        <v>42185</v>
      </c>
      <c r="B2106">
        <v>6.2</v>
      </c>
      <c r="C2106">
        <v>89176</v>
      </c>
      <c r="D2106">
        <v>3.1</v>
      </c>
      <c r="E2106">
        <v>1</v>
      </c>
      <c r="F2106">
        <v>0</v>
      </c>
      <c r="G2106">
        <v>0</v>
      </c>
      <c r="H2106">
        <v>0</v>
      </c>
      <c r="I2106">
        <v>4018285.43</v>
      </c>
      <c r="Q2106" s="11">
        <v>3.2</v>
      </c>
      <c r="R2106" t="s">
        <v>41</v>
      </c>
      <c r="S2106">
        <v>78.633256000000003</v>
      </c>
      <c r="T2106">
        <v>-5</v>
      </c>
      <c r="W2106" t="e">
        <f>VLOOKUP(V2106,MoodysRatingMapping!$A$3:$B$23,2,0)</f>
        <v>#N/A</v>
      </c>
      <c r="Y2106">
        <v>3.1</v>
      </c>
      <c r="Z2106" t="s">
        <v>72</v>
      </c>
      <c r="AA2106" s="7">
        <f>VLOOKUP(Z2106,'S&amp;PRatingMapping'!$A$3:$B$24,2,0)</f>
        <v>3.9999999999999991</v>
      </c>
      <c r="AC2106">
        <v>93626</v>
      </c>
      <c r="AD2106">
        <v>93626</v>
      </c>
      <c r="AE2106">
        <v>3470638.9</v>
      </c>
      <c r="AL2106" t="s">
        <v>45</v>
      </c>
      <c r="AM2106" t="s">
        <v>41</v>
      </c>
      <c r="AN2106">
        <v>74.540164000000004</v>
      </c>
      <c r="AO2106">
        <v>0</v>
      </c>
      <c r="AR2106" t="e">
        <f>VLOOKUP(AQ2106,MoodysRatingMapping!$A$3:$B$23,2,0)</f>
        <v>#N/A</v>
      </c>
      <c r="AT2106" s="11">
        <v>3.1</v>
      </c>
      <c r="AU2106" t="s">
        <v>72</v>
      </c>
      <c r="AV2106" s="15">
        <f>VLOOKUP(AU2106,'S&amp;PRatingMapping'!$A$3:$B$24,2,0)</f>
        <v>3.9999999999999991</v>
      </c>
      <c r="AX2106">
        <v>5500958.3399999999</v>
      </c>
      <c r="BE2106" s="11">
        <v>3.2</v>
      </c>
      <c r="BF2106" t="s">
        <v>41</v>
      </c>
      <c r="BG2106">
        <v>78.625209999999996</v>
      </c>
      <c r="BH2106">
        <v>0</v>
      </c>
      <c r="BK2106" t="e">
        <f>VLOOKUP(BJ2106,MoodysRatingMapping!$A$3:$B$23,2,0)</f>
        <v>#N/A</v>
      </c>
      <c r="BM2106" s="11">
        <v>3.1</v>
      </c>
      <c r="BN2106" t="s">
        <v>72</v>
      </c>
      <c r="BO2106" s="15">
        <f>VLOOKUP(BN2106,'S&amp;PRatingMapping'!$A$3:$B$24,2,0)</f>
        <v>3.9999999999999991</v>
      </c>
      <c r="BQ2106">
        <v>4097293.76</v>
      </c>
      <c r="BX2106" t="s">
        <v>45</v>
      </c>
      <c r="BY2106" t="s">
        <v>41</v>
      </c>
      <c r="BZ2106">
        <v>78.645034999999993</v>
      </c>
      <c r="CA2106">
        <v>0</v>
      </c>
      <c r="CD2106" t="e">
        <f>VLOOKUP(CC2106,MoodysRatingMapping!$A$3:$B$23,2,0)</f>
        <v>#N/A</v>
      </c>
      <c r="CF2106" s="11">
        <v>3.1</v>
      </c>
      <c r="CG2106" t="s">
        <v>72</v>
      </c>
      <c r="CH2106" s="15">
        <f>VLOOKUP(CG2106,'S&amp;PRatingMapping'!$A$3:$B$24,2,0)</f>
        <v>3.9999999999999991</v>
      </c>
    </row>
    <row r="2107" spans="1:87" x14ac:dyDescent="0.25">
      <c r="A2107" s="2">
        <v>42185</v>
      </c>
      <c r="B2107">
        <v>3.2</v>
      </c>
      <c r="C2107">
        <v>89190</v>
      </c>
      <c r="D2107">
        <v>0.1000000000000001</v>
      </c>
      <c r="E2107">
        <v>1</v>
      </c>
      <c r="F2107">
        <v>0</v>
      </c>
      <c r="G2107">
        <v>0</v>
      </c>
      <c r="H2107">
        <v>0</v>
      </c>
      <c r="I2107">
        <v>159378077</v>
      </c>
      <c r="W2107" t="e">
        <f>VLOOKUP(V2107,MoodysRatingMapping!$A$3:$B$23,2,0)</f>
        <v>#N/A</v>
      </c>
      <c r="AA2107" s="7" t="e">
        <f>VLOOKUP(Z2107,'S&amp;PRatingMapping'!$A$3:$B$24,2,0)</f>
        <v>#N/A</v>
      </c>
      <c r="AC2107">
        <v>93644</v>
      </c>
      <c r="AD2107">
        <v>93644</v>
      </c>
      <c r="AE2107">
        <v>159378077</v>
      </c>
      <c r="AR2107" t="e">
        <f>VLOOKUP(AQ2107,MoodysRatingMapping!$A$3:$B$23,2,0)</f>
        <v>#N/A</v>
      </c>
      <c r="AV2107" s="15" t="e">
        <f>VLOOKUP(AU2107,'S&amp;PRatingMapping'!$A$3:$B$24,2,0)</f>
        <v>#N/A</v>
      </c>
      <c r="AX2107">
        <v>159378077</v>
      </c>
      <c r="BK2107" t="e">
        <f>VLOOKUP(BJ2107,MoodysRatingMapping!$A$3:$B$23,2,0)</f>
        <v>#N/A</v>
      </c>
      <c r="BO2107" s="15" t="e">
        <f>VLOOKUP(BN2107,'S&amp;PRatingMapping'!$A$3:$B$24,2,0)</f>
        <v>#N/A</v>
      </c>
      <c r="BQ2107">
        <v>159378077</v>
      </c>
      <c r="CD2107" t="e">
        <f>VLOOKUP(CC2107,MoodysRatingMapping!$A$3:$B$23,2,0)</f>
        <v>#N/A</v>
      </c>
      <c r="CH2107" s="15" t="e">
        <f>VLOOKUP(CG2107,'S&amp;PRatingMapping'!$A$3:$B$24,2,0)</f>
        <v>#N/A</v>
      </c>
    </row>
    <row r="2108" spans="1:87" x14ac:dyDescent="0.25">
      <c r="A2108" s="2">
        <v>41943</v>
      </c>
      <c r="B2108">
        <v>6.1</v>
      </c>
      <c r="C2108">
        <v>89215</v>
      </c>
      <c r="D2108">
        <v>0.89999999999999947</v>
      </c>
      <c r="E2108">
        <v>1</v>
      </c>
      <c r="F2108">
        <v>0</v>
      </c>
      <c r="G2108">
        <v>0</v>
      </c>
      <c r="H2108">
        <v>0</v>
      </c>
      <c r="I2108">
        <v>25375000</v>
      </c>
      <c r="J2108" s="9">
        <v>5.0999999999999996</v>
      </c>
      <c r="K2108">
        <v>5</v>
      </c>
      <c r="L2108" t="s">
        <v>42</v>
      </c>
      <c r="M2108">
        <v>0.34883999999999998</v>
      </c>
      <c r="N2108">
        <v>-2</v>
      </c>
      <c r="O2108" t="s">
        <v>42</v>
      </c>
      <c r="P2108">
        <v>97.5</v>
      </c>
      <c r="Q2108" s="11">
        <v>6.2</v>
      </c>
      <c r="R2108" t="s">
        <v>42</v>
      </c>
      <c r="S2108">
        <v>269.58330999999998</v>
      </c>
      <c r="T2108">
        <v>1</v>
      </c>
      <c r="U2108" s="11">
        <v>5.2</v>
      </c>
      <c r="V2108" t="s">
        <v>49</v>
      </c>
      <c r="W2108">
        <f>VLOOKUP(V2108,MoodysRatingMapping!$A$3:$B$23,2,0)</f>
        <v>6.4000000000000012</v>
      </c>
      <c r="X2108">
        <v>-1</v>
      </c>
      <c r="Y2108">
        <v>5.2</v>
      </c>
      <c r="Z2108" t="s">
        <v>82</v>
      </c>
      <c r="AA2108" s="7">
        <f>VLOOKUP(Z2108,'S&amp;PRatingMapping'!$A$3:$B$24,2,0)</f>
        <v>6.1428571428571432</v>
      </c>
      <c r="AB2108" t="s">
        <v>57</v>
      </c>
      <c r="AC2108">
        <v>93679</v>
      </c>
      <c r="AD2108">
        <v>93679</v>
      </c>
      <c r="AE2108">
        <v>25375000</v>
      </c>
      <c r="AF2108" t="s">
        <v>38</v>
      </c>
      <c r="AG2108">
        <v>5</v>
      </c>
      <c r="AH2108" t="s">
        <v>42</v>
      </c>
      <c r="AI2108">
        <v>0.36043999999999998</v>
      </c>
      <c r="AJ2108">
        <v>-1</v>
      </c>
      <c r="AK2108">
        <v>97.5</v>
      </c>
      <c r="AL2108" t="s">
        <v>36</v>
      </c>
      <c r="AM2108" t="s">
        <v>42</v>
      </c>
      <c r="AN2108">
        <v>320.68229000000002</v>
      </c>
      <c r="AO2108">
        <v>2</v>
      </c>
      <c r="AP2108" s="11">
        <v>5.2</v>
      </c>
      <c r="AQ2108" t="s">
        <v>49</v>
      </c>
      <c r="AR2108">
        <f>VLOOKUP(AQ2108,MoodysRatingMapping!$A$3:$B$23,2,0)</f>
        <v>6.4000000000000012</v>
      </c>
      <c r="AS2108">
        <v>0</v>
      </c>
      <c r="AT2108" s="11">
        <v>5.2</v>
      </c>
      <c r="AU2108" t="s">
        <v>82</v>
      </c>
      <c r="AV2108" s="15">
        <f>VLOOKUP(AU2108,'S&amp;PRatingMapping'!$A$3:$B$24,2,0)</f>
        <v>6.1428571428571432</v>
      </c>
      <c r="AW2108" t="s">
        <v>57</v>
      </c>
      <c r="AX2108">
        <v>26250000</v>
      </c>
      <c r="AY2108" t="s">
        <v>38</v>
      </c>
      <c r="AZ2108">
        <v>5</v>
      </c>
      <c r="BA2108" t="s">
        <v>42</v>
      </c>
      <c r="BB2108">
        <v>0.37706000000000001</v>
      </c>
      <c r="BC2108">
        <v>-1</v>
      </c>
      <c r="BD2108">
        <v>98.25</v>
      </c>
      <c r="BE2108" s="11">
        <v>6.1</v>
      </c>
      <c r="BF2108" t="s">
        <v>42</v>
      </c>
      <c r="BG2108">
        <v>248.65246500000001</v>
      </c>
      <c r="BH2108">
        <v>1</v>
      </c>
      <c r="BI2108" s="11">
        <v>5.0999999999999996</v>
      </c>
      <c r="BJ2108" t="s">
        <v>61</v>
      </c>
      <c r="BK2108">
        <f>VLOOKUP(BJ2108,MoodysRatingMapping!$A$3:$B$23,2,0)</f>
        <v>5.9500000000000011</v>
      </c>
      <c r="BL2108">
        <v>-1</v>
      </c>
      <c r="BM2108" s="11">
        <v>5.2</v>
      </c>
      <c r="BN2108" t="s">
        <v>82</v>
      </c>
      <c r="BO2108" s="15">
        <f>VLOOKUP(BN2108,'S&amp;PRatingMapping'!$A$3:$B$24,2,0)</f>
        <v>6.1428571428571432</v>
      </c>
      <c r="BQ2108">
        <v>26250000</v>
      </c>
      <c r="BR2108" s="11">
        <v>5.0999999999999996</v>
      </c>
      <c r="BS2108">
        <v>5</v>
      </c>
      <c r="BT2108" t="s">
        <v>42</v>
      </c>
      <c r="BU2108">
        <v>0.38936999999999999</v>
      </c>
      <c r="BV2108">
        <v>-1</v>
      </c>
      <c r="BW2108">
        <v>98.3125</v>
      </c>
      <c r="BX2108" t="s">
        <v>36</v>
      </c>
      <c r="BY2108" t="s">
        <v>42</v>
      </c>
      <c r="BZ2108">
        <v>292.97141499999998</v>
      </c>
      <c r="CA2108">
        <v>2</v>
      </c>
      <c r="CB2108" t="s">
        <v>38</v>
      </c>
      <c r="CC2108" t="s">
        <v>61</v>
      </c>
      <c r="CD2108">
        <f>VLOOKUP(CC2108,MoodysRatingMapping!$A$3:$B$23,2,0)</f>
        <v>5.9500000000000011</v>
      </c>
      <c r="CE2108">
        <v>-1</v>
      </c>
      <c r="CF2108" s="11">
        <v>5.2</v>
      </c>
      <c r="CG2108" t="s">
        <v>82</v>
      </c>
      <c r="CH2108" s="15">
        <f>VLOOKUP(CG2108,'S&amp;PRatingMapping'!$A$3:$B$24,2,0)</f>
        <v>6.1428571428571432</v>
      </c>
      <c r="CI2108" t="s">
        <v>57</v>
      </c>
    </row>
    <row r="2109" spans="1:87" x14ac:dyDescent="0.25">
      <c r="A2109" s="2">
        <v>42853</v>
      </c>
      <c r="B2109">
        <v>6.1</v>
      </c>
      <c r="C2109">
        <v>89215</v>
      </c>
      <c r="D2109">
        <v>0.89999999999999947</v>
      </c>
      <c r="E2109">
        <v>1</v>
      </c>
      <c r="F2109">
        <v>0</v>
      </c>
      <c r="G2109">
        <v>0</v>
      </c>
      <c r="H2109">
        <v>0</v>
      </c>
      <c r="I2109">
        <v>43750000</v>
      </c>
      <c r="J2109" s="9">
        <v>8.1</v>
      </c>
      <c r="K2109">
        <v>1</v>
      </c>
      <c r="L2109" t="s">
        <v>42</v>
      </c>
      <c r="M2109">
        <v>12.72711</v>
      </c>
      <c r="N2109">
        <v>3</v>
      </c>
      <c r="O2109" t="s">
        <v>42</v>
      </c>
      <c r="P2109">
        <v>98.277500000000003</v>
      </c>
      <c r="Q2109" s="11" t="s">
        <v>39</v>
      </c>
      <c r="R2109" t="s">
        <v>42</v>
      </c>
      <c r="S2109">
        <v>775.97260000000006</v>
      </c>
      <c r="T2109">
        <v>2</v>
      </c>
      <c r="U2109" s="11">
        <v>6.1</v>
      </c>
      <c r="V2109" t="s">
        <v>57</v>
      </c>
      <c r="W2109">
        <f>VLOOKUP(V2109,MoodysRatingMapping!$A$3:$B$23,2,0)</f>
        <v>6.8500000000000014</v>
      </c>
      <c r="Y2109">
        <v>6.1</v>
      </c>
      <c r="Z2109" t="s">
        <v>79</v>
      </c>
      <c r="AA2109" s="7">
        <f>VLOOKUP(Z2109,'S&amp;PRatingMapping'!$A$3:$B$24,2,0)</f>
        <v>6.5714285714285721</v>
      </c>
      <c r="AC2109">
        <v>9379</v>
      </c>
      <c r="AD2109">
        <v>9379</v>
      </c>
      <c r="AE2109">
        <v>43750000</v>
      </c>
      <c r="AF2109" t="s">
        <v>33</v>
      </c>
      <c r="AG2109">
        <v>10</v>
      </c>
      <c r="AH2109" t="s">
        <v>42</v>
      </c>
      <c r="AI2109">
        <v>9.8155000000000001</v>
      </c>
      <c r="AJ2109">
        <v>4</v>
      </c>
      <c r="AK2109">
        <v>97.222166999999999</v>
      </c>
      <c r="AL2109" t="s">
        <v>39</v>
      </c>
      <c r="AM2109" t="s">
        <v>42</v>
      </c>
      <c r="AN2109">
        <v>737.59609999999998</v>
      </c>
      <c r="AO2109">
        <v>3</v>
      </c>
      <c r="AP2109" s="11">
        <v>6.1</v>
      </c>
      <c r="AQ2109" t="s">
        <v>57</v>
      </c>
      <c r="AR2109">
        <f>VLOOKUP(AQ2109,MoodysRatingMapping!$A$3:$B$23,2,0)</f>
        <v>6.8500000000000014</v>
      </c>
      <c r="AS2109">
        <v>1</v>
      </c>
      <c r="AT2109" s="11">
        <v>6.1</v>
      </c>
      <c r="AU2109" t="s">
        <v>79</v>
      </c>
      <c r="AV2109" s="15">
        <f>VLOOKUP(AU2109,'S&amp;PRatingMapping'!$A$3:$B$24,2,0)</f>
        <v>6.5714285714285721</v>
      </c>
      <c r="AW2109" t="s">
        <v>62</v>
      </c>
      <c r="AX2109">
        <v>44375000</v>
      </c>
      <c r="AY2109" t="s">
        <v>33</v>
      </c>
      <c r="AZ2109">
        <v>10</v>
      </c>
      <c r="BA2109" t="s">
        <v>42</v>
      </c>
      <c r="BB2109">
        <v>5.9222000000000001</v>
      </c>
      <c r="BC2109">
        <v>4</v>
      </c>
      <c r="BD2109">
        <v>98.802166999999997</v>
      </c>
      <c r="BE2109" s="11" t="s">
        <v>39</v>
      </c>
      <c r="BF2109" t="s">
        <v>42</v>
      </c>
      <c r="BG2109">
        <v>608.09879999999998</v>
      </c>
      <c r="BH2109">
        <v>3</v>
      </c>
      <c r="BI2109" s="11">
        <v>6.1</v>
      </c>
      <c r="BJ2109" t="s">
        <v>57</v>
      </c>
      <c r="BK2109">
        <f>VLOOKUP(BJ2109,MoodysRatingMapping!$A$3:$B$23,2,0)</f>
        <v>6.8500000000000014</v>
      </c>
      <c r="BL2109">
        <v>1</v>
      </c>
      <c r="BM2109" s="11">
        <v>5.2</v>
      </c>
      <c r="BN2109" t="s">
        <v>82</v>
      </c>
      <c r="BO2109" s="15">
        <f>VLOOKUP(BN2109,'S&amp;PRatingMapping'!$A$3:$B$24,2,0)</f>
        <v>6.1428571428571432</v>
      </c>
      <c r="BP2109" t="s">
        <v>62</v>
      </c>
      <c r="BQ2109">
        <v>44375000</v>
      </c>
      <c r="BR2109" s="11">
        <v>8.1</v>
      </c>
      <c r="BS2109">
        <v>10</v>
      </c>
      <c r="BT2109" t="s">
        <v>42</v>
      </c>
      <c r="BU2109">
        <v>4.2138499999999999</v>
      </c>
      <c r="BV2109">
        <v>4</v>
      </c>
      <c r="BW2109">
        <v>98.191666999999995</v>
      </c>
      <c r="BX2109" t="s">
        <v>39</v>
      </c>
      <c r="BY2109" t="s">
        <v>42</v>
      </c>
      <c r="BZ2109">
        <v>606.86860000000001</v>
      </c>
      <c r="CA2109">
        <v>3</v>
      </c>
      <c r="CB2109" t="s">
        <v>31</v>
      </c>
      <c r="CC2109" t="s">
        <v>57</v>
      </c>
      <c r="CD2109">
        <f>VLOOKUP(CC2109,MoodysRatingMapping!$A$3:$B$23,2,0)</f>
        <v>6.8500000000000014</v>
      </c>
      <c r="CE2109">
        <v>1</v>
      </c>
      <c r="CF2109" s="11">
        <v>5.2</v>
      </c>
      <c r="CG2109" t="s">
        <v>82</v>
      </c>
      <c r="CH2109" s="15">
        <f>VLOOKUP(CG2109,'S&amp;PRatingMapping'!$A$3:$B$24,2,0)</f>
        <v>6.1428571428571432</v>
      </c>
      <c r="CI2109" t="s">
        <v>62</v>
      </c>
    </row>
    <row r="2110" spans="1:87" x14ac:dyDescent="0.25">
      <c r="A2110" s="2">
        <v>42978</v>
      </c>
      <c r="B2110">
        <v>7</v>
      </c>
      <c r="C2110">
        <v>89215</v>
      </c>
      <c r="D2110">
        <v>0.90000000000000036</v>
      </c>
      <c r="E2110">
        <v>1</v>
      </c>
      <c r="F2110">
        <v>0</v>
      </c>
      <c r="G2110">
        <v>0</v>
      </c>
      <c r="H2110">
        <v>0</v>
      </c>
      <c r="I2110">
        <v>24062723</v>
      </c>
      <c r="J2110" s="9">
        <v>8.1</v>
      </c>
      <c r="K2110">
        <v>1</v>
      </c>
      <c r="L2110" t="s">
        <v>42</v>
      </c>
      <c r="M2110">
        <v>44.141710000000003</v>
      </c>
      <c r="N2110">
        <v>1</v>
      </c>
      <c r="O2110" t="s">
        <v>42</v>
      </c>
      <c r="P2110">
        <v>96.4465</v>
      </c>
      <c r="Q2110" s="11">
        <v>8.1</v>
      </c>
      <c r="R2110" t="s">
        <v>42</v>
      </c>
      <c r="S2110">
        <v>148.87520000000001</v>
      </c>
      <c r="T2110">
        <v>1</v>
      </c>
      <c r="U2110" s="11">
        <v>6.2</v>
      </c>
      <c r="V2110" t="s">
        <v>53</v>
      </c>
      <c r="W2110">
        <f>VLOOKUP(V2110,MoodysRatingMapping!$A$3:$B$23,2,0)</f>
        <v>7.3000000000000016</v>
      </c>
      <c r="X2110">
        <v>-1</v>
      </c>
      <c r="Y2110">
        <v>6.2</v>
      </c>
      <c r="Z2110" t="s">
        <v>73</v>
      </c>
      <c r="AA2110" s="7">
        <f>VLOOKUP(Z2110,'S&amp;PRatingMapping'!$A$3:$B$24,2,0)</f>
        <v>7.0000000000000009</v>
      </c>
      <c r="AB2110" t="s">
        <v>99</v>
      </c>
      <c r="AC2110">
        <v>93713</v>
      </c>
      <c r="AD2110">
        <v>93713</v>
      </c>
      <c r="AE2110">
        <v>24062723</v>
      </c>
      <c r="AF2110" t="s">
        <v>33</v>
      </c>
      <c r="AG2110">
        <v>10</v>
      </c>
      <c r="AH2110" t="s">
        <v>42</v>
      </c>
      <c r="AI2110">
        <v>36.829929999999997</v>
      </c>
      <c r="AJ2110">
        <v>3</v>
      </c>
      <c r="AK2110">
        <v>96.840166999999994</v>
      </c>
      <c r="AL2110" t="s">
        <v>33</v>
      </c>
      <c r="AM2110" t="s">
        <v>42</v>
      </c>
      <c r="AN2110">
        <v>968.83770000000004</v>
      </c>
      <c r="AO2110">
        <v>3</v>
      </c>
      <c r="AP2110" s="11">
        <v>6.2</v>
      </c>
      <c r="AQ2110" t="s">
        <v>53</v>
      </c>
      <c r="AR2110">
        <f>VLOOKUP(AQ2110,MoodysRatingMapping!$A$3:$B$23,2,0)</f>
        <v>7.3000000000000016</v>
      </c>
      <c r="AS2110">
        <v>1</v>
      </c>
      <c r="AT2110" s="11">
        <v>6.1</v>
      </c>
      <c r="AU2110" t="s">
        <v>79</v>
      </c>
      <c r="AV2110" s="15">
        <f>VLOOKUP(AU2110,'S&amp;PRatingMapping'!$A$3:$B$24,2,0)</f>
        <v>6.5714285714285721</v>
      </c>
      <c r="AW2110" t="s">
        <v>96</v>
      </c>
      <c r="AX2110">
        <v>4062723</v>
      </c>
      <c r="AY2110" t="s">
        <v>33</v>
      </c>
      <c r="AZ2110">
        <v>10</v>
      </c>
      <c r="BA2110" t="s">
        <v>42</v>
      </c>
      <c r="BB2110">
        <v>26.68534</v>
      </c>
      <c r="BC2110">
        <v>3</v>
      </c>
      <c r="BD2110">
        <v>98.492500000000007</v>
      </c>
      <c r="BE2110" s="11">
        <v>8.1</v>
      </c>
      <c r="BF2110" t="s">
        <v>42</v>
      </c>
      <c r="BG2110">
        <v>925.26089999999999</v>
      </c>
      <c r="BH2110">
        <v>3</v>
      </c>
      <c r="BI2110" s="11">
        <v>6.2</v>
      </c>
      <c r="BJ2110" t="s">
        <v>53</v>
      </c>
      <c r="BK2110">
        <f>VLOOKUP(BJ2110,MoodysRatingMapping!$A$3:$B$23,2,0)</f>
        <v>7.3000000000000016</v>
      </c>
      <c r="BL2110">
        <v>1</v>
      </c>
      <c r="BM2110" s="11">
        <v>6.1</v>
      </c>
      <c r="BN2110" t="s">
        <v>79</v>
      </c>
      <c r="BO2110" s="15">
        <f>VLOOKUP(BN2110,'S&amp;PRatingMapping'!$A$3:$B$24,2,0)</f>
        <v>6.5714285714285721</v>
      </c>
      <c r="BP2110" t="s">
        <v>62</v>
      </c>
      <c r="BQ2110">
        <v>4062723</v>
      </c>
      <c r="BR2110" s="11">
        <v>8.1</v>
      </c>
      <c r="BS2110">
        <v>10</v>
      </c>
      <c r="BT2110" t="s">
        <v>42</v>
      </c>
      <c r="BU2110">
        <v>22.13794</v>
      </c>
      <c r="BV2110">
        <v>3</v>
      </c>
      <c r="BW2110">
        <v>98.5</v>
      </c>
      <c r="BX2110" t="s">
        <v>33</v>
      </c>
      <c r="BY2110" t="s">
        <v>42</v>
      </c>
      <c r="BZ2110">
        <v>863.08979999999997</v>
      </c>
      <c r="CA2110">
        <v>3</v>
      </c>
      <c r="CB2110" t="s">
        <v>36</v>
      </c>
      <c r="CC2110" t="s">
        <v>53</v>
      </c>
      <c r="CD2110">
        <f>VLOOKUP(CC2110,MoodysRatingMapping!$A$3:$B$23,2,0)</f>
        <v>7.3000000000000016</v>
      </c>
      <c r="CE2110">
        <v>1</v>
      </c>
      <c r="CF2110" s="11">
        <v>6.1</v>
      </c>
      <c r="CG2110" t="s">
        <v>79</v>
      </c>
      <c r="CH2110" s="15">
        <f>VLOOKUP(CG2110,'S&amp;PRatingMapping'!$A$3:$B$24,2,0)</f>
        <v>6.5714285714285721</v>
      </c>
      <c r="CI2110" t="s">
        <v>96</v>
      </c>
    </row>
    <row r="2111" spans="1:87" x14ac:dyDescent="0.25">
      <c r="A2111" s="2">
        <v>43098</v>
      </c>
      <c r="B2111">
        <v>8.1</v>
      </c>
      <c r="C2111">
        <v>89215</v>
      </c>
      <c r="D2111">
        <v>1.1000000000000001</v>
      </c>
      <c r="E2111">
        <v>1</v>
      </c>
      <c r="F2111">
        <v>0</v>
      </c>
      <c r="G2111">
        <v>0</v>
      </c>
      <c r="H2111">
        <v>0</v>
      </c>
      <c r="I2111">
        <v>24062723</v>
      </c>
      <c r="J2111" s="9">
        <v>8.1</v>
      </c>
      <c r="K2111">
        <v>1</v>
      </c>
      <c r="L2111" t="s">
        <v>42</v>
      </c>
      <c r="M2111">
        <v>5</v>
      </c>
      <c r="O2111" t="s">
        <v>42</v>
      </c>
      <c r="P2111">
        <v>96.834999999999994</v>
      </c>
      <c r="Q2111" s="11">
        <v>8.1</v>
      </c>
      <c r="R2111" t="s">
        <v>42</v>
      </c>
      <c r="S2111">
        <v>1864.1632</v>
      </c>
      <c r="U2111" s="11" t="s">
        <v>39</v>
      </c>
      <c r="V2111" t="s">
        <v>62</v>
      </c>
      <c r="W2111">
        <f>VLOOKUP(V2111,MoodysRatingMapping!$A$3:$B$23,2,0)</f>
        <v>7.7500000000000018</v>
      </c>
      <c r="X2111">
        <v>-1</v>
      </c>
      <c r="Y2111">
        <v>6.2</v>
      </c>
      <c r="Z2111" t="s">
        <v>73</v>
      </c>
      <c r="AA2111" s="7">
        <f>VLOOKUP(Z2111,'S&amp;PRatingMapping'!$A$3:$B$24,2,0)</f>
        <v>7.0000000000000009</v>
      </c>
      <c r="AC2111">
        <v>93717</v>
      </c>
      <c r="AD2111">
        <v>93717</v>
      </c>
      <c r="AE2111">
        <v>24062723</v>
      </c>
      <c r="AF2111" t="s">
        <v>33</v>
      </c>
      <c r="AG2111">
        <v>10</v>
      </c>
      <c r="AH2111" t="s">
        <v>42</v>
      </c>
      <c r="AI2111">
        <v>50</v>
      </c>
      <c r="AJ2111">
        <v>1</v>
      </c>
      <c r="AK2111">
        <v>95.802833000000007</v>
      </c>
      <c r="AL2111" t="s">
        <v>33</v>
      </c>
      <c r="AM2111" t="s">
        <v>42</v>
      </c>
      <c r="AN2111">
        <v>1567.4428</v>
      </c>
      <c r="AO2111">
        <v>1</v>
      </c>
      <c r="AP2111" s="11" t="s">
        <v>39</v>
      </c>
      <c r="AQ2111" t="s">
        <v>62</v>
      </c>
      <c r="AR2111">
        <f>VLOOKUP(AQ2111,MoodysRatingMapping!$A$3:$B$23,2,0)</f>
        <v>7.7500000000000018</v>
      </c>
      <c r="AS2111">
        <v>0</v>
      </c>
      <c r="AT2111" s="11">
        <v>6.2</v>
      </c>
      <c r="AU2111" t="s">
        <v>73</v>
      </c>
      <c r="AV2111" s="15">
        <f>VLOOKUP(AU2111,'S&amp;PRatingMapping'!$A$3:$B$24,2,0)</f>
        <v>7.0000000000000009</v>
      </c>
      <c r="AW2111" t="s">
        <v>99</v>
      </c>
      <c r="AX2111">
        <v>24062723</v>
      </c>
      <c r="AY2111" t="s">
        <v>33</v>
      </c>
      <c r="AZ2111">
        <v>10</v>
      </c>
      <c r="BA2111" t="s">
        <v>42</v>
      </c>
      <c r="BB2111">
        <v>45.748259999999988</v>
      </c>
      <c r="BC2111">
        <v>1</v>
      </c>
      <c r="BD2111">
        <v>95.984499999999997</v>
      </c>
      <c r="BE2111" s="11">
        <v>8.1</v>
      </c>
      <c r="BF2111" t="s">
        <v>42</v>
      </c>
      <c r="BG2111">
        <v>1167.21</v>
      </c>
      <c r="BH2111">
        <v>1</v>
      </c>
      <c r="BI2111" s="11">
        <v>6.2</v>
      </c>
      <c r="BJ2111" t="s">
        <v>53</v>
      </c>
      <c r="BK2111">
        <f>VLOOKUP(BJ2111,MoodysRatingMapping!$A$3:$B$23,2,0)</f>
        <v>7.3000000000000016</v>
      </c>
      <c r="BL2111">
        <v>-1</v>
      </c>
      <c r="BM2111" s="11">
        <v>6.2</v>
      </c>
      <c r="BN2111" t="s">
        <v>73</v>
      </c>
      <c r="BO2111" s="15">
        <f>VLOOKUP(BN2111,'S&amp;PRatingMapping'!$A$3:$B$24,2,0)</f>
        <v>7.0000000000000009</v>
      </c>
      <c r="BP2111" t="s">
        <v>99</v>
      </c>
      <c r="BQ2111">
        <v>24062723</v>
      </c>
      <c r="BR2111" s="11">
        <v>8.1</v>
      </c>
      <c r="BS2111">
        <v>10</v>
      </c>
      <c r="BT2111" t="s">
        <v>42</v>
      </c>
      <c r="BU2111">
        <v>50</v>
      </c>
      <c r="BV2111">
        <v>1</v>
      </c>
      <c r="BW2111">
        <v>95.687667000000005</v>
      </c>
      <c r="BX2111" t="s">
        <v>33</v>
      </c>
      <c r="BY2111" t="s">
        <v>42</v>
      </c>
      <c r="BZ2111">
        <v>1243.0356999999999</v>
      </c>
      <c r="CA2111">
        <v>1</v>
      </c>
      <c r="CB2111" t="s">
        <v>36</v>
      </c>
      <c r="CC2111" t="s">
        <v>53</v>
      </c>
      <c r="CD2111">
        <f>VLOOKUP(CC2111,MoodysRatingMapping!$A$3:$B$23,2,0)</f>
        <v>7.3000000000000016</v>
      </c>
      <c r="CE2111">
        <v>-1</v>
      </c>
      <c r="CF2111" s="11">
        <v>6.2</v>
      </c>
      <c r="CG2111" t="s">
        <v>73</v>
      </c>
      <c r="CH2111" s="15">
        <f>VLOOKUP(CG2111,'S&amp;PRatingMapping'!$A$3:$B$24,2,0)</f>
        <v>7.0000000000000009</v>
      </c>
    </row>
    <row r="2112" spans="1:87" x14ac:dyDescent="0.25">
      <c r="A2112" s="2">
        <v>43098</v>
      </c>
      <c r="B2112">
        <v>5.2</v>
      </c>
      <c r="C2112">
        <v>89242</v>
      </c>
      <c r="D2112">
        <v>0.10000000000000051</v>
      </c>
      <c r="E2112">
        <v>1</v>
      </c>
      <c r="F2112">
        <v>0</v>
      </c>
      <c r="G2112">
        <v>0</v>
      </c>
      <c r="H2112">
        <v>0</v>
      </c>
      <c r="I2112">
        <v>13699761.58</v>
      </c>
      <c r="J2112" s="9">
        <v>6.1</v>
      </c>
      <c r="K2112">
        <v>7</v>
      </c>
      <c r="L2112" t="s">
        <v>41</v>
      </c>
      <c r="M2112">
        <v>0.36329</v>
      </c>
      <c r="N2112">
        <v>1</v>
      </c>
      <c r="W2112" t="e">
        <f>VLOOKUP(V2112,MoodysRatingMapping!$A$3:$B$23,2,0)</f>
        <v>#N/A</v>
      </c>
      <c r="AA2112" s="7" t="e">
        <f>VLOOKUP(Z2112,'S&amp;PRatingMapping'!$A$3:$B$24,2,0)</f>
        <v>#N/A</v>
      </c>
      <c r="AC2112">
        <v>93876</v>
      </c>
      <c r="AD2112">
        <v>93876</v>
      </c>
      <c r="AE2112">
        <v>14303035.800000001</v>
      </c>
      <c r="AF2112" t="s">
        <v>31</v>
      </c>
      <c r="AG2112">
        <v>7</v>
      </c>
      <c r="AH2112" t="s">
        <v>41</v>
      </c>
      <c r="AI2112">
        <v>0.42032000000000003</v>
      </c>
      <c r="AJ2112">
        <v>2</v>
      </c>
      <c r="AR2112" t="e">
        <f>VLOOKUP(AQ2112,MoodysRatingMapping!$A$3:$B$23,2,0)</f>
        <v>#N/A</v>
      </c>
      <c r="AV2112" s="15" t="e">
        <f>VLOOKUP(AU2112,'S&amp;PRatingMapping'!$A$3:$B$24,2,0)</f>
        <v>#N/A</v>
      </c>
      <c r="AX2112">
        <v>14303766.039999999</v>
      </c>
      <c r="AY2112" t="s">
        <v>37</v>
      </c>
      <c r="AZ2112">
        <v>6</v>
      </c>
      <c r="BA2112" t="s">
        <v>41</v>
      </c>
      <c r="BB2112">
        <v>0.23638000000000001</v>
      </c>
      <c r="BC2112">
        <v>1</v>
      </c>
      <c r="BK2112" t="e">
        <f>VLOOKUP(BJ2112,MoodysRatingMapping!$A$3:$B$23,2,0)</f>
        <v>#N/A</v>
      </c>
      <c r="BO2112" s="15" t="e">
        <f>VLOOKUP(BN2112,'S&amp;PRatingMapping'!$A$3:$B$24,2,0)</f>
        <v>#N/A</v>
      </c>
      <c r="BQ2112">
        <v>14304499.32</v>
      </c>
      <c r="BR2112" s="11">
        <v>5.2</v>
      </c>
      <c r="BS2112">
        <v>6</v>
      </c>
      <c r="BT2112" t="s">
        <v>41</v>
      </c>
      <c r="BU2112">
        <v>0.31751000000000001</v>
      </c>
      <c r="BV2112">
        <v>1</v>
      </c>
      <c r="CD2112" t="e">
        <f>VLOOKUP(CC2112,MoodysRatingMapping!$A$3:$B$23,2,0)</f>
        <v>#N/A</v>
      </c>
      <c r="CH2112" s="15" t="e">
        <f>VLOOKUP(CG2112,'S&amp;PRatingMapping'!$A$3:$B$24,2,0)</f>
        <v>#N/A</v>
      </c>
    </row>
    <row r="2113" spans="1:86" x14ac:dyDescent="0.25">
      <c r="A2113" s="2">
        <v>42062</v>
      </c>
      <c r="B2113">
        <v>5.2</v>
      </c>
      <c r="C2113">
        <v>89243</v>
      </c>
      <c r="D2113">
        <v>0.10000000000000051</v>
      </c>
      <c r="E2113">
        <v>1</v>
      </c>
      <c r="F2113">
        <v>0</v>
      </c>
      <c r="G2113">
        <v>0</v>
      </c>
      <c r="H2113">
        <v>0</v>
      </c>
      <c r="I2113">
        <v>44781261.469999999</v>
      </c>
      <c r="J2113" s="9" t="s">
        <v>30</v>
      </c>
      <c r="K2113">
        <v>1</v>
      </c>
      <c r="L2113" t="s">
        <v>42</v>
      </c>
      <c r="M2113">
        <v>0.18260000000000001</v>
      </c>
      <c r="N2113">
        <v>-5</v>
      </c>
      <c r="Q2113" s="11">
        <v>5.0999999999999996</v>
      </c>
      <c r="R2113" t="s">
        <v>42</v>
      </c>
      <c r="S2113">
        <v>183.19177500000001</v>
      </c>
      <c r="T2113">
        <v>-1</v>
      </c>
      <c r="U2113" s="11">
        <v>5.2</v>
      </c>
      <c r="V2113" t="s">
        <v>49</v>
      </c>
      <c r="W2113">
        <f>VLOOKUP(V2113,MoodysRatingMapping!$A$3:$B$23,2,0)</f>
        <v>6.4000000000000012</v>
      </c>
      <c r="Y2113">
        <v>5.0999999999999996</v>
      </c>
      <c r="Z2113" t="s">
        <v>70</v>
      </c>
      <c r="AA2113" s="7">
        <f>VLOOKUP(Z2113,'S&amp;PRatingMapping'!$A$3:$B$24,2,0)</f>
        <v>5.7142857142857144</v>
      </c>
      <c r="AC2113">
        <v>93895</v>
      </c>
      <c r="AD2113">
        <v>93895</v>
      </c>
      <c r="AE2113">
        <v>44604378.600000001</v>
      </c>
      <c r="AF2113" t="s">
        <v>30</v>
      </c>
      <c r="AG2113">
        <v>1</v>
      </c>
      <c r="AH2113" t="s">
        <v>42</v>
      </c>
      <c r="AI2113">
        <v>0.10834000000000001</v>
      </c>
      <c r="AJ2113">
        <v>-4</v>
      </c>
      <c r="AL2113" t="s">
        <v>38</v>
      </c>
      <c r="AM2113" t="s">
        <v>42</v>
      </c>
      <c r="AN2113">
        <v>183.38490899999999</v>
      </c>
      <c r="AO2113">
        <v>0</v>
      </c>
      <c r="AP2113" s="11">
        <v>5.2</v>
      </c>
      <c r="AQ2113" t="s">
        <v>49</v>
      </c>
      <c r="AR2113">
        <f>VLOOKUP(AQ2113,MoodysRatingMapping!$A$3:$B$23,2,0)</f>
        <v>6.4000000000000012</v>
      </c>
      <c r="AS2113">
        <v>1</v>
      </c>
      <c r="AT2113" s="11">
        <v>5.0999999999999996</v>
      </c>
      <c r="AU2113" t="s">
        <v>70</v>
      </c>
      <c r="AV2113" s="15">
        <f>VLOOKUP(AU2113,'S&amp;PRatingMapping'!$A$3:$B$24,2,0)</f>
        <v>5.7142857142857144</v>
      </c>
      <c r="AX2113">
        <v>44984527.530000001</v>
      </c>
      <c r="AY2113" t="s">
        <v>30</v>
      </c>
      <c r="AZ2113">
        <v>1</v>
      </c>
      <c r="BA2113" t="s">
        <v>42</v>
      </c>
      <c r="BB2113">
        <v>9.4439999999999996E-2</v>
      </c>
      <c r="BC2113">
        <v>-4</v>
      </c>
      <c r="BE2113" s="11">
        <v>5.0999999999999996</v>
      </c>
      <c r="BF2113" t="s">
        <v>42</v>
      </c>
      <c r="BG2113">
        <v>187.08031600000001</v>
      </c>
      <c r="BH2113">
        <v>0</v>
      </c>
      <c r="BI2113" s="11">
        <v>5.2</v>
      </c>
      <c r="BJ2113" t="s">
        <v>49</v>
      </c>
      <c r="BK2113">
        <f>VLOOKUP(BJ2113,MoodysRatingMapping!$A$3:$B$23,2,0)</f>
        <v>6.4000000000000012</v>
      </c>
      <c r="BL2113">
        <v>1</v>
      </c>
      <c r="BM2113" s="11">
        <v>5.0999999999999996</v>
      </c>
      <c r="BN2113" t="s">
        <v>70</v>
      </c>
      <c r="BO2113" s="15">
        <f>VLOOKUP(BN2113,'S&amp;PRatingMapping'!$A$3:$B$24,2,0)</f>
        <v>5.7142857142857144</v>
      </c>
      <c r="BQ2113">
        <v>45503484.390000001</v>
      </c>
      <c r="BR2113" s="11" t="s">
        <v>30</v>
      </c>
      <c r="BS2113">
        <v>1</v>
      </c>
      <c r="BT2113" t="s">
        <v>42</v>
      </c>
      <c r="BU2113">
        <v>0.10563</v>
      </c>
      <c r="BV2113">
        <v>-4</v>
      </c>
      <c r="BX2113" t="s">
        <v>38</v>
      </c>
      <c r="BY2113" t="s">
        <v>42</v>
      </c>
      <c r="BZ2113">
        <v>180.21219199999999</v>
      </c>
      <c r="CA2113">
        <v>0</v>
      </c>
      <c r="CB2113" t="s">
        <v>37</v>
      </c>
      <c r="CC2113" t="s">
        <v>49</v>
      </c>
      <c r="CD2113">
        <f>VLOOKUP(CC2113,MoodysRatingMapping!$A$3:$B$23,2,0)</f>
        <v>6.4000000000000012</v>
      </c>
      <c r="CE2113">
        <v>1</v>
      </c>
      <c r="CF2113" s="11">
        <v>5.0999999999999996</v>
      </c>
      <c r="CG2113" t="s">
        <v>70</v>
      </c>
      <c r="CH2113" s="15">
        <f>VLOOKUP(CG2113,'S&amp;PRatingMapping'!$A$3:$B$24,2,0)</f>
        <v>5.7142857142857144</v>
      </c>
    </row>
    <row r="2114" spans="1:86" x14ac:dyDescent="0.25">
      <c r="A2114" s="2">
        <v>42398</v>
      </c>
      <c r="B2114">
        <v>5.2</v>
      </c>
      <c r="C2114">
        <v>89243</v>
      </c>
      <c r="D2114">
        <v>0.10000000000000051</v>
      </c>
      <c r="E2114">
        <v>1</v>
      </c>
      <c r="F2114">
        <v>0</v>
      </c>
      <c r="G2114">
        <v>0</v>
      </c>
      <c r="H2114">
        <v>0</v>
      </c>
      <c r="I2114">
        <v>45685006.109999999</v>
      </c>
      <c r="J2114" s="9">
        <v>2.1</v>
      </c>
      <c r="K2114">
        <v>2</v>
      </c>
      <c r="L2114" t="s">
        <v>42</v>
      </c>
      <c r="M2114">
        <v>0.13783000000000001</v>
      </c>
      <c r="N2114">
        <v>-4</v>
      </c>
      <c r="Q2114" s="11" t="s">
        <v>29</v>
      </c>
      <c r="R2114" t="s">
        <v>42</v>
      </c>
      <c r="S2114">
        <v>195.89354</v>
      </c>
      <c r="T2114">
        <v>-2</v>
      </c>
      <c r="U2114" s="11">
        <v>5.2</v>
      </c>
      <c r="V2114" t="s">
        <v>49</v>
      </c>
      <c r="W2114">
        <f>VLOOKUP(V2114,MoodysRatingMapping!$A$3:$B$23,2,0)</f>
        <v>6.4000000000000012</v>
      </c>
      <c r="Y2114">
        <v>5.0999999999999996</v>
      </c>
      <c r="Z2114" t="s">
        <v>70</v>
      </c>
      <c r="AA2114" s="7">
        <f>VLOOKUP(Z2114,'S&amp;PRatingMapping'!$A$3:$B$24,2,0)</f>
        <v>5.7142857142857144</v>
      </c>
      <c r="AC2114">
        <v>9396</v>
      </c>
      <c r="AD2114">
        <v>9396</v>
      </c>
      <c r="AE2114">
        <v>45777538.32</v>
      </c>
      <c r="AF2114" t="s">
        <v>34</v>
      </c>
      <c r="AG2114">
        <v>2</v>
      </c>
      <c r="AH2114" t="s">
        <v>42</v>
      </c>
      <c r="AI2114">
        <v>0.15359999999999999</v>
      </c>
      <c r="AJ2114">
        <v>-3</v>
      </c>
      <c r="AL2114" t="s">
        <v>37</v>
      </c>
      <c r="AM2114" t="s">
        <v>42</v>
      </c>
      <c r="AN2114">
        <v>191.18677500000001</v>
      </c>
      <c r="AO2114">
        <v>1</v>
      </c>
      <c r="AP2114" s="11">
        <v>5.2</v>
      </c>
      <c r="AQ2114" t="s">
        <v>49</v>
      </c>
      <c r="AR2114">
        <f>VLOOKUP(AQ2114,MoodysRatingMapping!$A$3:$B$23,2,0)</f>
        <v>6.4000000000000012</v>
      </c>
      <c r="AS2114">
        <v>1</v>
      </c>
      <c r="AT2114" s="11">
        <v>5.0999999999999996</v>
      </c>
      <c r="AU2114" t="s">
        <v>70</v>
      </c>
      <c r="AV2114" s="15">
        <f>VLOOKUP(AU2114,'S&amp;PRatingMapping'!$A$3:$B$24,2,0)</f>
        <v>5.7142857142857144</v>
      </c>
      <c r="AX2114">
        <v>45751526.689999998</v>
      </c>
      <c r="AY2114" t="s">
        <v>34</v>
      </c>
      <c r="AZ2114">
        <v>2</v>
      </c>
      <c r="BA2114" t="s">
        <v>42</v>
      </c>
      <c r="BB2114">
        <v>0.13242999999999999</v>
      </c>
      <c r="BC2114">
        <v>-3</v>
      </c>
      <c r="BE2114" s="11">
        <v>6.1</v>
      </c>
      <c r="BF2114" t="s">
        <v>42</v>
      </c>
      <c r="BG2114">
        <v>191.14276699999999</v>
      </c>
      <c r="BH2114">
        <v>2</v>
      </c>
      <c r="BI2114" s="11">
        <v>5.2</v>
      </c>
      <c r="BJ2114" t="s">
        <v>49</v>
      </c>
      <c r="BK2114">
        <f>VLOOKUP(BJ2114,MoodysRatingMapping!$A$3:$B$23,2,0)</f>
        <v>6.4000000000000012</v>
      </c>
      <c r="BL2114">
        <v>1</v>
      </c>
      <c r="BM2114" s="11">
        <v>5.0999999999999996</v>
      </c>
      <c r="BN2114" t="s">
        <v>70</v>
      </c>
      <c r="BO2114" s="15">
        <f>VLOOKUP(BN2114,'S&amp;PRatingMapping'!$A$3:$B$24,2,0)</f>
        <v>5.7142857142857144</v>
      </c>
      <c r="BQ2114">
        <v>46627259.789999999</v>
      </c>
      <c r="BR2114" s="11" t="s">
        <v>30</v>
      </c>
      <c r="BS2114">
        <v>1</v>
      </c>
      <c r="BT2114" t="s">
        <v>42</v>
      </c>
      <c r="BU2114">
        <v>0.11316</v>
      </c>
      <c r="BV2114">
        <v>-4</v>
      </c>
      <c r="BX2114" t="s">
        <v>37</v>
      </c>
      <c r="BY2114" t="s">
        <v>42</v>
      </c>
      <c r="BZ2114">
        <v>191.35513599999999</v>
      </c>
      <c r="CA2114">
        <v>1</v>
      </c>
      <c r="CB2114" t="s">
        <v>37</v>
      </c>
      <c r="CC2114" t="s">
        <v>49</v>
      </c>
      <c r="CD2114">
        <f>VLOOKUP(CC2114,MoodysRatingMapping!$A$3:$B$23,2,0)</f>
        <v>6.4000000000000012</v>
      </c>
      <c r="CE2114">
        <v>1</v>
      </c>
      <c r="CF2114" s="11">
        <v>5.0999999999999996</v>
      </c>
      <c r="CG2114" t="s">
        <v>70</v>
      </c>
      <c r="CH2114" s="15">
        <f>VLOOKUP(CG2114,'S&amp;PRatingMapping'!$A$3:$B$24,2,0)</f>
        <v>5.7142857142857144</v>
      </c>
    </row>
    <row r="2115" spans="1:86" x14ac:dyDescent="0.25">
      <c r="A2115" s="2">
        <v>42124</v>
      </c>
      <c r="B2115">
        <v>4</v>
      </c>
      <c r="C2115">
        <v>89256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338307.52</v>
      </c>
      <c r="U2115" s="11">
        <v>3.1</v>
      </c>
      <c r="V2115" t="s">
        <v>52</v>
      </c>
      <c r="W2115">
        <f>VLOOKUP(V2115,MoodysRatingMapping!$A$3:$B$23,2,0)</f>
        <v>4.1500000000000004</v>
      </c>
      <c r="X2115">
        <v>-1</v>
      </c>
      <c r="Y2115">
        <v>3.2</v>
      </c>
      <c r="Z2115" t="s">
        <v>69</v>
      </c>
      <c r="AA2115" s="7">
        <f>VLOOKUP(Z2115,'S&amp;PRatingMapping'!$A$3:$B$24,2,0)</f>
        <v>4.4285714285714279</v>
      </c>
      <c r="AC2115">
        <v>9394</v>
      </c>
      <c r="AD2115">
        <v>9394</v>
      </c>
      <c r="AE2115">
        <v>51711.040000000001</v>
      </c>
      <c r="AP2115" s="11">
        <v>3.1</v>
      </c>
      <c r="AQ2115" t="s">
        <v>52</v>
      </c>
      <c r="AR2115">
        <f>VLOOKUP(AQ2115,MoodysRatingMapping!$A$3:$B$23,2,0)</f>
        <v>4.1500000000000004</v>
      </c>
      <c r="AS2115">
        <v>0</v>
      </c>
      <c r="AT2115" s="11">
        <v>3.2</v>
      </c>
      <c r="AU2115" t="s">
        <v>69</v>
      </c>
      <c r="AV2115" s="15">
        <f>VLOOKUP(AU2115,'S&amp;PRatingMapping'!$A$3:$B$24,2,0)</f>
        <v>4.4285714285714279</v>
      </c>
      <c r="AX2115">
        <v>668964.75</v>
      </c>
      <c r="AY2115" t="s">
        <v>30</v>
      </c>
      <c r="AZ2115">
        <v>1</v>
      </c>
      <c r="BA2115" t="s">
        <v>41</v>
      </c>
      <c r="BB2115">
        <v>3.7560000000000003E-2</v>
      </c>
      <c r="BC2115">
        <v>-2</v>
      </c>
      <c r="BI2115" s="11">
        <v>3.1</v>
      </c>
      <c r="BJ2115" t="s">
        <v>52</v>
      </c>
      <c r="BK2115">
        <f>VLOOKUP(BJ2115,MoodysRatingMapping!$A$3:$B$23,2,0)</f>
        <v>4.1500000000000004</v>
      </c>
      <c r="BL2115">
        <v>0</v>
      </c>
      <c r="BM2115" s="11">
        <v>3.2</v>
      </c>
      <c r="BN2115" t="s">
        <v>69</v>
      </c>
      <c r="BO2115" s="15">
        <f>VLOOKUP(BN2115,'S&amp;PRatingMapping'!$A$3:$B$24,2,0)</f>
        <v>4.4285714285714279</v>
      </c>
      <c r="BQ2115">
        <v>201576.79</v>
      </c>
      <c r="CB2115" t="s">
        <v>35</v>
      </c>
      <c r="CC2115" t="s">
        <v>52</v>
      </c>
      <c r="CD2115">
        <f>VLOOKUP(CC2115,MoodysRatingMapping!$A$3:$B$23,2,0)</f>
        <v>4.1500000000000004</v>
      </c>
      <c r="CE2115">
        <v>0</v>
      </c>
      <c r="CF2115" s="11">
        <v>3.2</v>
      </c>
      <c r="CG2115" t="s">
        <v>69</v>
      </c>
      <c r="CH2115" s="15">
        <f>VLOOKUP(CG2115,'S&amp;PRatingMapping'!$A$3:$B$24,2,0)</f>
        <v>4.4285714285714279</v>
      </c>
    </row>
    <row r="2116" spans="1:86" x14ac:dyDescent="0.25">
      <c r="A2116" s="2">
        <v>42216</v>
      </c>
      <c r="B2116">
        <v>5.2</v>
      </c>
      <c r="C2116">
        <v>89259</v>
      </c>
      <c r="D2116">
        <v>0.10000000000000051</v>
      </c>
      <c r="E2116">
        <v>1</v>
      </c>
      <c r="F2116">
        <v>0</v>
      </c>
      <c r="G2116">
        <v>0</v>
      </c>
      <c r="H2116">
        <v>0</v>
      </c>
      <c r="I2116">
        <v>65000000</v>
      </c>
      <c r="J2116" s="9" t="s">
        <v>39</v>
      </c>
      <c r="K2116">
        <v>9</v>
      </c>
      <c r="L2116" t="s">
        <v>41</v>
      </c>
      <c r="M2116">
        <v>12.3133</v>
      </c>
      <c r="N2116">
        <v>3</v>
      </c>
      <c r="U2116" s="11">
        <v>5.2</v>
      </c>
      <c r="V2116" t="s">
        <v>49</v>
      </c>
      <c r="W2116">
        <f>VLOOKUP(V2116,MoodysRatingMapping!$A$3:$B$23,2,0)</f>
        <v>6.4000000000000012</v>
      </c>
      <c r="Y2116">
        <v>5.0999999999999996</v>
      </c>
      <c r="Z2116" t="s">
        <v>70</v>
      </c>
      <c r="AA2116" s="7">
        <f>VLOOKUP(Z2116,'S&amp;PRatingMapping'!$A$3:$B$24,2,0)</f>
        <v>5.7142857142857144</v>
      </c>
      <c r="AC2116">
        <v>93984</v>
      </c>
      <c r="AD2116">
        <v>93984</v>
      </c>
      <c r="AE2116">
        <v>65000000</v>
      </c>
      <c r="AF2116" t="s">
        <v>39</v>
      </c>
      <c r="AG2116">
        <v>9</v>
      </c>
      <c r="AH2116" t="s">
        <v>41</v>
      </c>
      <c r="AI2116">
        <v>5.4093099999999996</v>
      </c>
      <c r="AJ2116">
        <v>4</v>
      </c>
      <c r="AP2116" s="11">
        <v>5.2</v>
      </c>
      <c r="AQ2116" t="s">
        <v>49</v>
      </c>
      <c r="AR2116">
        <f>VLOOKUP(AQ2116,MoodysRatingMapping!$A$3:$B$23,2,0)</f>
        <v>6.4000000000000012</v>
      </c>
      <c r="AS2116">
        <v>1</v>
      </c>
      <c r="AT2116" s="11">
        <v>5.0999999999999996</v>
      </c>
      <c r="AU2116" t="s">
        <v>70</v>
      </c>
      <c r="AV2116" s="15">
        <f>VLOOKUP(AU2116,'S&amp;PRatingMapping'!$A$3:$B$24,2,0)</f>
        <v>5.7142857142857144</v>
      </c>
      <c r="AX2116">
        <v>65000000</v>
      </c>
      <c r="AY2116" t="s">
        <v>39</v>
      </c>
      <c r="AZ2116">
        <v>9</v>
      </c>
      <c r="BA2116" t="s">
        <v>41</v>
      </c>
      <c r="BB2116">
        <v>4.4701500000000003</v>
      </c>
      <c r="BC2116">
        <v>4</v>
      </c>
      <c r="BI2116" s="11">
        <v>5.2</v>
      </c>
      <c r="BJ2116" t="s">
        <v>49</v>
      </c>
      <c r="BK2116">
        <f>VLOOKUP(BJ2116,MoodysRatingMapping!$A$3:$B$23,2,0)</f>
        <v>6.4000000000000012</v>
      </c>
      <c r="BL2116">
        <v>1</v>
      </c>
      <c r="BM2116" s="11">
        <v>5.0999999999999996</v>
      </c>
      <c r="BN2116" t="s">
        <v>70</v>
      </c>
      <c r="BO2116" s="15">
        <f>VLOOKUP(BN2116,'S&amp;PRatingMapping'!$A$3:$B$24,2,0)</f>
        <v>5.7142857142857144</v>
      </c>
      <c r="BQ2116">
        <v>65000000</v>
      </c>
      <c r="BR2116" s="11">
        <v>6.2</v>
      </c>
      <c r="BS2116">
        <v>8</v>
      </c>
      <c r="BT2116" t="s">
        <v>41</v>
      </c>
      <c r="BU2116">
        <v>2.9264000000000001</v>
      </c>
      <c r="BV2116">
        <v>3</v>
      </c>
      <c r="CD2116" t="e">
        <f>VLOOKUP(CC2116,MoodysRatingMapping!$A$3:$B$23,2,0)</f>
        <v>#N/A</v>
      </c>
      <c r="CH2116" s="15" t="e">
        <f>VLOOKUP(CG2116,'S&amp;PRatingMapping'!$A$3:$B$24,2,0)</f>
        <v>#N/A</v>
      </c>
    </row>
    <row r="2117" spans="1:86" x14ac:dyDescent="0.25">
      <c r="A2117" s="2">
        <v>42338</v>
      </c>
      <c r="B2117">
        <v>6.2</v>
      </c>
      <c r="C2117">
        <v>89259</v>
      </c>
      <c r="D2117">
        <v>1</v>
      </c>
      <c r="E2117">
        <v>1</v>
      </c>
      <c r="F2117">
        <v>-1</v>
      </c>
      <c r="G2117">
        <v>-2</v>
      </c>
      <c r="H2117">
        <v>-3</v>
      </c>
      <c r="I2117">
        <v>65000000</v>
      </c>
      <c r="J2117" s="9">
        <v>8.1</v>
      </c>
      <c r="K2117">
        <v>1</v>
      </c>
      <c r="L2117" t="s">
        <v>41</v>
      </c>
      <c r="M2117">
        <v>33.348300000000002</v>
      </c>
      <c r="N2117">
        <v>2</v>
      </c>
      <c r="U2117" s="11">
        <v>5.2</v>
      </c>
      <c r="V2117" t="s">
        <v>49</v>
      </c>
      <c r="W2117">
        <f>VLOOKUP(V2117,MoodysRatingMapping!$A$3:$B$23,2,0)</f>
        <v>6.4000000000000012</v>
      </c>
      <c r="X2117">
        <v>-2</v>
      </c>
      <c r="Y2117">
        <v>6.1</v>
      </c>
      <c r="Z2117" t="s">
        <v>79</v>
      </c>
      <c r="AA2117" s="7">
        <f>VLOOKUP(Z2117,'S&amp;PRatingMapping'!$A$3:$B$24,2,0)</f>
        <v>6.5714285714285721</v>
      </c>
      <c r="AC2117">
        <v>93988</v>
      </c>
      <c r="AD2117">
        <v>93988</v>
      </c>
      <c r="AE2117">
        <v>65000000</v>
      </c>
      <c r="AF2117" t="s">
        <v>33</v>
      </c>
      <c r="AG2117">
        <v>10</v>
      </c>
      <c r="AH2117" t="s">
        <v>41</v>
      </c>
      <c r="AI2117">
        <v>25.82593</v>
      </c>
      <c r="AJ2117">
        <v>4</v>
      </c>
      <c r="AP2117" s="11">
        <v>5.2</v>
      </c>
      <c r="AQ2117" t="s">
        <v>49</v>
      </c>
      <c r="AR2117">
        <f>VLOOKUP(AQ2117,MoodysRatingMapping!$A$3:$B$23,2,0)</f>
        <v>6.4000000000000012</v>
      </c>
      <c r="AS2117">
        <v>0</v>
      </c>
      <c r="AT2117" s="11">
        <v>6.1</v>
      </c>
      <c r="AU2117" t="s">
        <v>79</v>
      </c>
      <c r="AV2117" s="15">
        <f>VLOOKUP(AU2117,'S&amp;PRatingMapping'!$A$3:$B$24,2,0)</f>
        <v>6.5714285714285721</v>
      </c>
      <c r="AX2117">
        <v>65000000</v>
      </c>
      <c r="AY2117" t="s">
        <v>33</v>
      </c>
      <c r="AZ2117">
        <v>10</v>
      </c>
      <c r="BA2117" t="s">
        <v>41</v>
      </c>
      <c r="BB2117">
        <v>17.86168</v>
      </c>
      <c r="BC2117">
        <v>4</v>
      </c>
      <c r="BI2117" s="11">
        <v>5.2</v>
      </c>
      <c r="BJ2117" t="s">
        <v>49</v>
      </c>
      <c r="BK2117">
        <f>VLOOKUP(BJ2117,MoodysRatingMapping!$A$3:$B$23,2,0)</f>
        <v>6.4000000000000012</v>
      </c>
      <c r="BL2117">
        <v>0</v>
      </c>
      <c r="BM2117" s="11">
        <v>5.0999999999999996</v>
      </c>
      <c r="BN2117" t="s">
        <v>70</v>
      </c>
      <c r="BO2117" s="15">
        <f>VLOOKUP(BN2117,'S&amp;PRatingMapping'!$A$3:$B$24,2,0)</f>
        <v>5.7142857142857144</v>
      </c>
      <c r="BQ2117">
        <v>65000000</v>
      </c>
      <c r="BR2117" s="11" t="s">
        <v>39</v>
      </c>
      <c r="BS2117">
        <v>9</v>
      </c>
      <c r="BT2117" t="s">
        <v>41</v>
      </c>
      <c r="BU2117">
        <v>10.83681</v>
      </c>
      <c r="BV2117">
        <v>3</v>
      </c>
      <c r="CB2117" t="s">
        <v>37</v>
      </c>
      <c r="CC2117" t="s">
        <v>49</v>
      </c>
      <c r="CD2117">
        <f>VLOOKUP(CC2117,MoodysRatingMapping!$A$3:$B$23,2,0)</f>
        <v>6.4000000000000012</v>
      </c>
      <c r="CE2117">
        <v>0</v>
      </c>
      <c r="CF2117" s="11">
        <v>5.0999999999999996</v>
      </c>
      <c r="CG2117" t="s">
        <v>70</v>
      </c>
      <c r="CH2117" s="15">
        <f>VLOOKUP(CG2117,'S&amp;PRatingMapping'!$A$3:$B$24,2,0)</f>
        <v>5.7142857142857144</v>
      </c>
    </row>
    <row r="2118" spans="1:86" x14ac:dyDescent="0.25">
      <c r="A2118" s="2">
        <v>42369</v>
      </c>
      <c r="B2118">
        <v>8.1</v>
      </c>
      <c r="C2118">
        <v>89259</v>
      </c>
      <c r="D2118">
        <v>1.899999999999999</v>
      </c>
      <c r="E2118">
        <v>1</v>
      </c>
      <c r="F2118">
        <v>-1</v>
      </c>
      <c r="G2118">
        <v>-2</v>
      </c>
      <c r="H2118">
        <v>0</v>
      </c>
      <c r="I2118">
        <v>65000000</v>
      </c>
      <c r="J2118" s="9">
        <v>8.1</v>
      </c>
      <c r="K2118">
        <v>1</v>
      </c>
      <c r="L2118" t="s">
        <v>41</v>
      </c>
      <c r="M2118">
        <v>35</v>
      </c>
      <c r="U2118" s="11">
        <v>8.1</v>
      </c>
      <c r="V2118" t="s">
        <v>63</v>
      </c>
      <c r="W2118">
        <f>VLOOKUP(V2118,MoodysRatingMapping!$A$3:$B$23,2,0)</f>
        <v>8.2000000000000011</v>
      </c>
      <c r="Y2118">
        <v>6.1</v>
      </c>
      <c r="Z2118" t="s">
        <v>79</v>
      </c>
      <c r="AA2118" s="7">
        <f>VLOOKUP(Z2118,'S&amp;PRatingMapping'!$A$3:$B$24,2,0)</f>
        <v>6.5714285714285721</v>
      </c>
      <c r="AC2118">
        <v>93989</v>
      </c>
      <c r="AD2118">
        <v>93989</v>
      </c>
      <c r="AE2118">
        <v>65000000</v>
      </c>
      <c r="AF2118" t="s">
        <v>33</v>
      </c>
      <c r="AG2118">
        <v>10</v>
      </c>
      <c r="AH2118" t="s">
        <v>41</v>
      </c>
      <c r="AI2118">
        <v>33.348300000000002</v>
      </c>
      <c r="AJ2118">
        <v>2</v>
      </c>
      <c r="AP2118" s="11">
        <v>5.2</v>
      </c>
      <c r="AQ2118" t="s">
        <v>49</v>
      </c>
      <c r="AR2118">
        <f>VLOOKUP(AQ2118,MoodysRatingMapping!$A$3:$B$23,2,0)</f>
        <v>6.4000000000000012</v>
      </c>
      <c r="AS2118">
        <v>-2</v>
      </c>
      <c r="AT2118" s="11">
        <v>6.1</v>
      </c>
      <c r="AU2118" t="s">
        <v>79</v>
      </c>
      <c r="AV2118" s="15">
        <f>VLOOKUP(AU2118,'S&amp;PRatingMapping'!$A$3:$B$24,2,0)</f>
        <v>6.5714285714285721</v>
      </c>
      <c r="AX2118">
        <v>65000000</v>
      </c>
      <c r="AY2118" t="s">
        <v>33</v>
      </c>
      <c r="AZ2118">
        <v>10</v>
      </c>
      <c r="BA2118" t="s">
        <v>41</v>
      </c>
      <c r="BB2118">
        <v>25.82593</v>
      </c>
      <c r="BC2118">
        <v>4</v>
      </c>
      <c r="BI2118" s="11">
        <v>5.2</v>
      </c>
      <c r="BJ2118" t="s">
        <v>49</v>
      </c>
      <c r="BK2118">
        <f>VLOOKUP(BJ2118,MoodysRatingMapping!$A$3:$B$23,2,0)</f>
        <v>6.4000000000000012</v>
      </c>
      <c r="BL2118">
        <v>0</v>
      </c>
      <c r="BM2118" s="11">
        <v>6.1</v>
      </c>
      <c r="BN2118" t="s">
        <v>79</v>
      </c>
      <c r="BO2118" s="15">
        <f>VLOOKUP(BN2118,'S&amp;PRatingMapping'!$A$3:$B$24,2,0)</f>
        <v>6.5714285714285721</v>
      </c>
      <c r="BQ2118">
        <v>65000000</v>
      </c>
      <c r="BR2118" s="11">
        <v>8.1</v>
      </c>
      <c r="BS2118">
        <v>10</v>
      </c>
      <c r="BT2118" t="s">
        <v>41</v>
      </c>
      <c r="BU2118">
        <v>17.86168</v>
      </c>
      <c r="BV2118">
        <v>4</v>
      </c>
      <c r="CB2118" t="s">
        <v>37</v>
      </c>
      <c r="CC2118" t="s">
        <v>49</v>
      </c>
      <c r="CD2118">
        <f>VLOOKUP(CC2118,MoodysRatingMapping!$A$3:$B$23,2,0)</f>
        <v>6.4000000000000012</v>
      </c>
      <c r="CE2118">
        <v>0</v>
      </c>
      <c r="CF2118" s="11">
        <v>5.0999999999999996</v>
      </c>
      <c r="CG2118" t="s">
        <v>70</v>
      </c>
      <c r="CH2118" s="15">
        <f>VLOOKUP(CG2118,'S&amp;PRatingMapping'!$A$3:$B$24,2,0)</f>
        <v>5.7142857142857144</v>
      </c>
    </row>
    <row r="2119" spans="1:86" x14ac:dyDescent="0.25">
      <c r="A2119" s="2">
        <v>42398</v>
      </c>
      <c r="B2119">
        <v>8.1999999999999993</v>
      </c>
      <c r="C2119">
        <v>89259</v>
      </c>
      <c r="D2119">
        <v>9.9999999999999645E-2</v>
      </c>
      <c r="E2119">
        <v>1</v>
      </c>
      <c r="F2119">
        <v>-1</v>
      </c>
      <c r="G2119">
        <v>0</v>
      </c>
      <c r="H2119">
        <v>0</v>
      </c>
      <c r="I2119">
        <v>65000000</v>
      </c>
      <c r="J2119" s="9">
        <v>8.1</v>
      </c>
      <c r="K2119">
        <v>1</v>
      </c>
      <c r="L2119" t="s">
        <v>41</v>
      </c>
      <c r="M2119">
        <v>35</v>
      </c>
      <c r="N2119">
        <v>-1</v>
      </c>
      <c r="U2119" s="11">
        <v>8.1</v>
      </c>
      <c r="V2119" t="s">
        <v>63</v>
      </c>
      <c r="W2119">
        <f>VLOOKUP(V2119,MoodysRatingMapping!$A$3:$B$23,2,0)</f>
        <v>8.2000000000000011</v>
      </c>
      <c r="X2119">
        <v>-1</v>
      </c>
      <c r="Y2119">
        <v>6.1</v>
      </c>
      <c r="Z2119" t="s">
        <v>79</v>
      </c>
      <c r="AA2119" s="7">
        <f>VLOOKUP(Z2119,'S&amp;PRatingMapping'!$A$3:$B$24,2,0)</f>
        <v>6.5714285714285721</v>
      </c>
      <c r="AC2119">
        <v>9399</v>
      </c>
      <c r="AD2119">
        <v>9399</v>
      </c>
      <c r="AE2119">
        <v>65000000</v>
      </c>
      <c r="AF2119" t="s">
        <v>33</v>
      </c>
      <c r="AG2119">
        <v>10</v>
      </c>
      <c r="AH2119" t="s">
        <v>41</v>
      </c>
      <c r="AI2119">
        <v>35</v>
      </c>
      <c r="AJ2119">
        <v>0</v>
      </c>
      <c r="AP2119" s="11">
        <v>8.1</v>
      </c>
      <c r="AQ2119" t="s">
        <v>63</v>
      </c>
      <c r="AR2119">
        <f>VLOOKUP(AQ2119,MoodysRatingMapping!$A$3:$B$23,2,0)</f>
        <v>8.2000000000000011</v>
      </c>
      <c r="AS2119">
        <v>0</v>
      </c>
      <c r="AT2119" s="11">
        <v>6.1</v>
      </c>
      <c r="AU2119" t="s">
        <v>79</v>
      </c>
      <c r="AV2119" s="15">
        <f>VLOOKUP(AU2119,'S&amp;PRatingMapping'!$A$3:$B$24,2,0)</f>
        <v>6.5714285714285721</v>
      </c>
      <c r="AX2119">
        <v>65000000</v>
      </c>
      <c r="AY2119" t="s">
        <v>33</v>
      </c>
      <c r="AZ2119">
        <v>10</v>
      </c>
      <c r="BA2119" t="s">
        <v>41</v>
      </c>
      <c r="BB2119">
        <v>33.348300000000002</v>
      </c>
      <c r="BC2119">
        <v>2</v>
      </c>
      <c r="BI2119" s="11">
        <v>5.2</v>
      </c>
      <c r="BJ2119" t="s">
        <v>49</v>
      </c>
      <c r="BK2119">
        <f>VLOOKUP(BJ2119,MoodysRatingMapping!$A$3:$B$23,2,0)</f>
        <v>6.4000000000000012</v>
      </c>
      <c r="BL2119">
        <v>-2</v>
      </c>
      <c r="BM2119" s="11">
        <v>6.1</v>
      </c>
      <c r="BN2119" t="s">
        <v>79</v>
      </c>
      <c r="BO2119" s="15">
        <f>VLOOKUP(BN2119,'S&amp;PRatingMapping'!$A$3:$B$24,2,0)</f>
        <v>6.5714285714285721</v>
      </c>
      <c r="BQ2119">
        <v>65000000</v>
      </c>
      <c r="BR2119" s="11">
        <v>8.1</v>
      </c>
      <c r="BS2119">
        <v>10</v>
      </c>
      <c r="BT2119" t="s">
        <v>41</v>
      </c>
      <c r="BU2119">
        <v>25.82593</v>
      </c>
      <c r="BV2119">
        <v>4</v>
      </c>
      <c r="CB2119" t="s">
        <v>37</v>
      </c>
      <c r="CC2119" t="s">
        <v>49</v>
      </c>
      <c r="CD2119">
        <f>VLOOKUP(CC2119,MoodysRatingMapping!$A$3:$B$23,2,0)</f>
        <v>6.4000000000000012</v>
      </c>
      <c r="CE2119">
        <v>0</v>
      </c>
      <c r="CF2119" s="11">
        <v>6.1</v>
      </c>
      <c r="CG2119" t="s">
        <v>79</v>
      </c>
      <c r="CH2119" s="15">
        <f>VLOOKUP(CG2119,'S&amp;PRatingMapping'!$A$3:$B$24,2,0)</f>
        <v>6.5714285714285721</v>
      </c>
    </row>
    <row r="2120" spans="1:86" x14ac:dyDescent="0.25">
      <c r="A2120" s="2">
        <v>42429</v>
      </c>
      <c r="B2120">
        <v>9</v>
      </c>
      <c r="C2120">
        <v>89259</v>
      </c>
      <c r="D2120">
        <v>0.80000000000000071</v>
      </c>
      <c r="E2120">
        <v>1</v>
      </c>
      <c r="F2120">
        <v>0</v>
      </c>
      <c r="G2120">
        <v>0</v>
      </c>
      <c r="H2120">
        <v>-3</v>
      </c>
      <c r="I2120">
        <v>65000000</v>
      </c>
      <c r="J2120" s="9">
        <v>8.1</v>
      </c>
      <c r="K2120">
        <v>1</v>
      </c>
      <c r="L2120" t="s">
        <v>41</v>
      </c>
      <c r="M2120">
        <v>5</v>
      </c>
      <c r="N2120">
        <v>-2</v>
      </c>
      <c r="U2120" s="11">
        <v>8.1</v>
      </c>
      <c r="V2120" t="s">
        <v>55</v>
      </c>
      <c r="W2120">
        <f>VLOOKUP(V2120,MoodysRatingMapping!$A$3:$B$23,2,0)</f>
        <v>9.5499999999999989</v>
      </c>
      <c r="X2120">
        <v>-2</v>
      </c>
      <c r="Y2120">
        <v>8.1</v>
      </c>
      <c r="Z2120" t="s">
        <v>74</v>
      </c>
      <c r="AA2120" s="7">
        <f>VLOOKUP(Z2120,'S&amp;PRatingMapping'!$A$3:$B$24,2,0)</f>
        <v>8.7142857142857153</v>
      </c>
      <c r="AC2120">
        <v>93991</v>
      </c>
      <c r="AD2120">
        <v>93991</v>
      </c>
      <c r="AE2120">
        <v>65000000</v>
      </c>
      <c r="AF2120" t="s">
        <v>33</v>
      </c>
      <c r="AG2120">
        <v>10</v>
      </c>
      <c r="AH2120" t="s">
        <v>41</v>
      </c>
      <c r="AI2120">
        <v>35</v>
      </c>
      <c r="AJ2120">
        <v>-1</v>
      </c>
      <c r="AP2120" s="11">
        <v>8.1</v>
      </c>
      <c r="AQ2120" t="s">
        <v>63</v>
      </c>
      <c r="AR2120">
        <f>VLOOKUP(AQ2120,MoodysRatingMapping!$A$3:$B$23,2,0)</f>
        <v>8.2000000000000011</v>
      </c>
      <c r="AS2120">
        <v>-1</v>
      </c>
      <c r="AT2120" s="11">
        <v>6.1</v>
      </c>
      <c r="AU2120" t="s">
        <v>79</v>
      </c>
      <c r="AV2120" s="15">
        <f>VLOOKUP(AU2120,'S&amp;PRatingMapping'!$A$3:$B$24,2,0)</f>
        <v>6.5714285714285721</v>
      </c>
      <c r="AX2120">
        <v>65000000</v>
      </c>
      <c r="AY2120" t="s">
        <v>33</v>
      </c>
      <c r="AZ2120">
        <v>10</v>
      </c>
      <c r="BA2120" t="s">
        <v>41</v>
      </c>
      <c r="BB2120">
        <v>35</v>
      </c>
      <c r="BC2120">
        <v>0</v>
      </c>
      <c r="BI2120" s="11">
        <v>8.1</v>
      </c>
      <c r="BJ2120" t="s">
        <v>63</v>
      </c>
      <c r="BK2120">
        <f>VLOOKUP(BJ2120,MoodysRatingMapping!$A$3:$B$23,2,0)</f>
        <v>8.2000000000000011</v>
      </c>
      <c r="BL2120">
        <v>0</v>
      </c>
      <c r="BM2120" s="11">
        <v>6.1</v>
      </c>
      <c r="BN2120" t="s">
        <v>79</v>
      </c>
      <c r="BO2120" s="15">
        <f>VLOOKUP(BN2120,'S&amp;PRatingMapping'!$A$3:$B$24,2,0)</f>
        <v>6.5714285714285721</v>
      </c>
      <c r="BQ2120">
        <v>65000000</v>
      </c>
      <c r="BR2120" s="11">
        <v>8.1</v>
      </c>
      <c r="BS2120">
        <v>10</v>
      </c>
      <c r="BT2120" t="s">
        <v>41</v>
      </c>
      <c r="BU2120">
        <v>33.348300000000002</v>
      </c>
      <c r="BV2120">
        <v>2</v>
      </c>
      <c r="CB2120" t="s">
        <v>37</v>
      </c>
      <c r="CC2120" t="s">
        <v>49</v>
      </c>
      <c r="CD2120">
        <f>VLOOKUP(CC2120,MoodysRatingMapping!$A$3:$B$23,2,0)</f>
        <v>6.4000000000000012</v>
      </c>
      <c r="CE2120">
        <v>-2</v>
      </c>
      <c r="CF2120" s="11">
        <v>6.1</v>
      </c>
      <c r="CG2120" t="s">
        <v>79</v>
      </c>
      <c r="CH2120" s="15">
        <f>VLOOKUP(CG2120,'S&amp;PRatingMapping'!$A$3:$B$24,2,0)</f>
        <v>6.5714285714285721</v>
      </c>
    </row>
    <row r="2121" spans="1:86" x14ac:dyDescent="0.25">
      <c r="A2121" s="2">
        <v>42521</v>
      </c>
      <c r="B2121">
        <v>10.199999999999999</v>
      </c>
      <c r="C2121">
        <v>89259</v>
      </c>
      <c r="D2121">
        <v>1.1999999999999991</v>
      </c>
      <c r="E2121">
        <v>1</v>
      </c>
      <c r="F2121">
        <v>0</v>
      </c>
      <c r="G2121">
        <v>0</v>
      </c>
      <c r="H2121">
        <v>0</v>
      </c>
      <c r="I2121">
        <v>64935000</v>
      </c>
      <c r="O2121" t="s">
        <v>41</v>
      </c>
      <c r="P2121">
        <v>84.625</v>
      </c>
      <c r="V2121" t="s">
        <v>56</v>
      </c>
      <c r="W2121" t="e">
        <f>VLOOKUP(V2121,MoodysRatingMapping!$A$3:$B$23,2,0)</f>
        <v>#N/A</v>
      </c>
      <c r="Z2121" t="s">
        <v>78</v>
      </c>
      <c r="AA2121" s="7" t="e">
        <f>VLOOKUP(Z2121,'S&amp;PRatingMapping'!$A$3:$B$24,2,0)</f>
        <v>#N/A</v>
      </c>
      <c r="AC2121">
        <v>93994</v>
      </c>
      <c r="AD2121">
        <v>93994</v>
      </c>
      <c r="AE2121">
        <v>65000000</v>
      </c>
      <c r="AF2121" t="s">
        <v>33</v>
      </c>
      <c r="AG2121">
        <v>10</v>
      </c>
      <c r="AH2121" t="s">
        <v>41</v>
      </c>
      <c r="AI2121">
        <v>35</v>
      </c>
      <c r="AJ2121">
        <v>-2</v>
      </c>
      <c r="AK2121">
        <v>54.5</v>
      </c>
      <c r="AP2121" s="11">
        <v>8.1</v>
      </c>
      <c r="AQ2121" t="s">
        <v>55</v>
      </c>
      <c r="AR2121">
        <f>VLOOKUP(AQ2121,MoodysRatingMapping!$A$3:$B$23,2,0)</f>
        <v>9.5499999999999989</v>
      </c>
      <c r="AS2121">
        <v>-2</v>
      </c>
      <c r="AT2121" s="11">
        <v>8.1</v>
      </c>
      <c r="AU2121" t="s">
        <v>76</v>
      </c>
      <c r="AV2121" s="15">
        <f>VLOOKUP(AU2121,'S&amp;PRatingMapping'!$A$3:$B$24,2,0)</f>
        <v>10</v>
      </c>
      <c r="AX2121">
        <v>65000000</v>
      </c>
      <c r="AY2121" t="s">
        <v>33</v>
      </c>
      <c r="AZ2121">
        <v>10</v>
      </c>
      <c r="BA2121" t="s">
        <v>41</v>
      </c>
      <c r="BB2121">
        <v>35</v>
      </c>
      <c r="BC2121">
        <v>-2</v>
      </c>
      <c r="BI2121" s="11">
        <v>8.1</v>
      </c>
      <c r="BJ2121" t="s">
        <v>55</v>
      </c>
      <c r="BK2121">
        <f>VLOOKUP(BJ2121,MoodysRatingMapping!$A$3:$B$23,2,0)</f>
        <v>9.5499999999999989</v>
      </c>
      <c r="BL2121">
        <v>-2</v>
      </c>
      <c r="BM2121" s="11">
        <v>8.1</v>
      </c>
      <c r="BN2121" t="s">
        <v>75</v>
      </c>
      <c r="BO2121" s="15">
        <f>VLOOKUP(BN2121,'S&amp;PRatingMapping'!$A$3:$B$24,2,0)</f>
        <v>9.1428571428571441</v>
      </c>
      <c r="BQ2121">
        <v>65000000</v>
      </c>
      <c r="BR2121" s="11">
        <v>8.1</v>
      </c>
      <c r="BS2121">
        <v>10</v>
      </c>
      <c r="BT2121" t="s">
        <v>41</v>
      </c>
      <c r="BU2121">
        <v>50</v>
      </c>
      <c r="BV2121">
        <v>-2</v>
      </c>
      <c r="CB2121" t="s">
        <v>33</v>
      </c>
      <c r="CC2121" t="s">
        <v>55</v>
      </c>
      <c r="CD2121">
        <f>VLOOKUP(CC2121,MoodysRatingMapping!$A$3:$B$23,2,0)</f>
        <v>9.5499999999999989</v>
      </c>
      <c r="CE2121">
        <v>-2</v>
      </c>
      <c r="CF2121" s="11">
        <v>8.1</v>
      </c>
      <c r="CG2121" t="s">
        <v>74</v>
      </c>
      <c r="CH2121" s="15">
        <f>VLOOKUP(CG2121,'S&amp;PRatingMapping'!$A$3:$B$24,2,0)</f>
        <v>8.7142857142857153</v>
      </c>
    </row>
    <row r="2122" spans="1:86" x14ac:dyDescent="0.25">
      <c r="A2122" s="2">
        <v>42216</v>
      </c>
      <c r="B2122">
        <v>4</v>
      </c>
      <c r="C2122">
        <v>89260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56635042.549999997</v>
      </c>
      <c r="W2122" t="e">
        <f>VLOOKUP(V2122,MoodysRatingMapping!$A$3:$B$23,2,0)</f>
        <v>#N/A</v>
      </c>
      <c r="AA2122" s="7" t="e">
        <f>VLOOKUP(Z2122,'S&amp;PRatingMapping'!$A$3:$B$24,2,0)</f>
        <v>#N/A</v>
      </c>
      <c r="AC2122">
        <v>9411</v>
      </c>
      <c r="AD2122">
        <v>9411</v>
      </c>
      <c r="AE2122">
        <v>55902316.990000002</v>
      </c>
      <c r="AR2122" t="e">
        <f>VLOOKUP(AQ2122,MoodysRatingMapping!$A$3:$B$23,2,0)</f>
        <v>#N/A</v>
      </c>
      <c r="AV2122" s="15" t="e">
        <f>VLOOKUP(AU2122,'S&amp;PRatingMapping'!$A$3:$B$24,2,0)</f>
        <v>#N/A</v>
      </c>
      <c r="AX2122">
        <v>57723403.549999997</v>
      </c>
      <c r="BK2122" t="e">
        <f>VLOOKUP(BJ2122,MoodysRatingMapping!$A$3:$B$23,2,0)</f>
        <v>#N/A</v>
      </c>
      <c r="BO2122" s="15" t="e">
        <f>VLOOKUP(BN2122,'S&amp;PRatingMapping'!$A$3:$B$24,2,0)</f>
        <v>#N/A</v>
      </c>
      <c r="BQ2122">
        <v>57994585.700000003</v>
      </c>
      <c r="CD2122" t="e">
        <f>VLOOKUP(CC2122,MoodysRatingMapping!$A$3:$B$23,2,0)</f>
        <v>#N/A</v>
      </c>
      <c r="CH2122" s="15" t="e">
        <f>VLOOKUP(CG2122,'S&amp;PRatingMapping'!$A$3:$B$24,2,0)</f>
        <v>#N/A</v>
      </c>
    </row>
    <row r="2123" spans="1:86" x14ac:dyDescent="0.25">
      <c r="A2123" s="2">
        <v>42580</v>
      </c>
      <c r="B2123">
        <v>5.0999999999999996</v>
      </c>
      <c r="C2123">
        <v>89260</v>
      </c>
      <c r="D2123">
        <v>1.1000000000000001</v>
      </c>
      <c r="E2123">
        <v>1</v>
      </c>
      <c r="F2123">
        <v>0</v>
      </c>
      <c r="G2123">
        <v>0</v>
      </c>
      <c r="H2123">
        <v>0</v>
      </c>
      <c r="I2123">
        <v>10500000</v>
      </c>
      <c r="W2123" t="e">
        <f>VLOOKUP(V2123,MoodysRatingMapping!$A$3:$B$23,2,0)</f>
        <v>#N/A</v>
      </c>
      <c r="AA2123" s="7" t="e">
        <f>VLOOKUP(Z2123,'S&amp;PRatingMapping'!$A$3:$B$24,2,0)</f>
        <v>#N/A</v>
      </c>
      <c r="AC2123">
        <v>9423</v>
      </c>
      <c r="AD2123">
        <v>9423</v>
      </c>
      <c r="AE2123">
        <v>10500000</v>
      </c>
      <c r="AR2123" t="e">
        <f>VLOOKUP(AQ2123,MoodysRatingMapping!$A$3:$B$23,2,0)</f>
        <v>#N/A</v>
      </c>
      <c r="AV2123" s="15" t="e">
        <f>VLOOKUP(AU2123,'S&amp;PRatingMapping'!$A$3:$B$24,2,0)</f>
        <v>#N/A</v>
      </c>
      <c r="AX2123">
        <v>10500000</v>
      </c>
      <c r="BK2123" t="e">
        <f>VLOOKUP(BJ2123,MoodysRatingMapping!$A$3:$B$23,2,0)</f>
        <v>#N/A</v>
      </c>
      <c r="BO2123" s="15" t="e">
        <f>VLOOKUP(BN2123,'S&amp;PRatingMapping'!$A$3:$B$24,2,0)</f>
        <v>#N/A</v>
      </c>
      <c r="BQ2123">
        <v>10500000</v>
      </c>
      <c r="CD2123" t="e">
        <f>VLOOKUP(CC2123,MoodysRatingMapping!$A$3:$B$23,2,0)</f>
        <v>#N/A</v>
      </c>
      <c r="CH2123" s="15" t="e">
        <f>VLOOKUP(CG2123,'S&amp;PRatingMapping'!$A$3:$B$24,2,0)</f>
        <v>#N/A</v>
      </c>
    </row>
    <row r="2124" spans="1:86" x14ac:dyDescent="0.25">
      <c r="A2124" s="2">
        <v>42613</v>
      </c>
      <c r="B2124">
        <v>3.2</v>
      </c>
      <c r="C2124">
        <v>89279</v>
      </c>
      <c r="D2124">
        <v>0.90000000000000036</v>
      </c>
      <c r="E2124">
        <v>1</v>
      </c>
      <c r="F2124">
        <v>0</v>
      </c>
      <c r="G2124">
        <v>0</v>
      </c>
      <c r="H2124">
        <v>0</v>
      </c>
      <c r="I2124">
        <v>73024566.659999996</v>
      </c>
      <c r="W2124" t="e">
        <f>VLOOKUP(V2124,MoodysRatingMapping!$A$3:$B$23,2,0)</f>
        <v>#N/A</v>
      </c>
      <c r="AA2124" s="7" t="e">
        <f>VLOOKUP(Z2124,'S&amp;PRatingMapping'!$A$3:$B$24,2,0)</f>
        <v>#N/A</v>
      </c>
      <c r="AC2124">
        <v>9477</v>
      </c>
      <c r="AD2124">
        <v>9477</v>
      </c>
      <c r="AE2124">
        <v>75049433.939999998</v>
      </c>
      <c r="AR2124" t="e">
        <f>VLOOKUP(AQ2124,MoodysRatingMapping!$A$3:$B$23,2,0)</f>
        <v>#N/A</v>
      </c>
      <c r="AV2124" s="15" t="e">
        <f>VLOOKUP(AU2124,'S&amp;PRatingMapping'!$A$3:$B$24,2,0)</f>
        <v>#N/A</v>
      </c>
      <c r="AX2124">
        <v>74662111.319999993</v>
      </c>
      <c r="BK2124" t="e">
        <f>VLOOKUP(BJ2124,MoodysRatingMapping!$A$3:$B$23,2,0)</f>
        <v>#N/A</v>
      </c>
      <c r="BO2124" s="15" t="e">
        <f>VLOOKUP(BN2124,'S&amp;PRatingMapping'!$A$3:$B$24,2,0)</f>
        <v>#N/A</v>
      </c>
      <c r="BQ2124">
        <v>70720214.010000005</v>
      </c>
      <c r="CD2124" t="e">
        <f>VLOOKUP(CC2124,MoodysRatingMapping!$A$3:$B$23,2,0)</f>
        <v>#N/A</v>
      </c>
      <c r="CH2124" s="15" t="e">
        <f>VLOOKUP(CG2124,'S&amp;PRatingMapping'!$A$3:$B$24,2,0)</f>
        <v>#N/A</v>
      </c>
    </row>
    <row r="2125" spans="1:86" x14ac:dyDescent="0.25">
      <c r="A2125" s="2">
        <v>43280</v>
      </c>
      <c r="B2125">
        <v>3.1</v>
      </c>
      <c r="C2125">
        <v>89279</v>
      </c>
      <c r="D2125">
        <v>0.89999999999999991</v>
      </c>
      <c r="E2125">
        <v>1</v>
      </c>
      <c r="F2125">
        <v>0</v>
      </c>
      <c r="G2125">
        <v>0</v>
      </c>
      <c r="H2125">
        <v>0</v>
      </c>
      <c r="I2125">
        <v>96078000.200000003</v>
      </c>
      <c r="W2125" t="e">
        <f>VLOOKUP(V2125,MoodysRatingMapping!$A$3:$B$23,2,0)</f>
        <v>#N/A</v>
      </c>
      <c r="AA2125" s="7" t="e">
        <f>VLOOKUP(Z2125,'S&amp;PRatingMapping'!$A$3:$B$24,2,0)</f>
        <v>#N/A</v>
      </c>
      <c r="AC2125">
        <v>9499</v>
      </c>
      <c r="AD2125">
        <v>9499</v>
      </c>
      <c r="AE2125">
        <v>92304352.379999995</v>
      </c>
      <c r="AR2125" t="e">
        <f>VLOOKUP(AQ2125,MoodysRatingMapping!$A$3:$B$23,2,0)</f>
        <v>#N/A</v>
      </c>
      <c r="AV2125" s="15" t="e">
        <f>VLOOKUP(AU2125,'S&amp;PRatingMapping'!$A$3:$B$24,2,0)</f>
        <v>#N/A</v>
      </c>
      <c r="AX2125">
        <v>89850623.810000002</v>
      </c>
      <c r="BK2125" t="e">
        <f>VLOOKUP(BJ2125,MoodysRatingMapping!$A$3:$B$23,2,0)</f>
        <v>#N/A</v>
      </c>
      <c r="BO2125" s="15" t="e">
        <f>VLOOKUP(BN2125,'S&amp;PRatingMapping'!$A$3:$B$24,2,0)</f>
        <v>#N/A</v>
      </c>
      <c r="BQ2125">
        <v>85451556.900000006</v>
      </c>
      <c r="CD2125" t="e">
        <f>VLOOKUP(CC2125,MoodysRatingMapping!$A$3:$B$23,2,0)</f>
        <v>#N/A</v>
      </c>
      <c r="CH2125" s="15" t="e">
        <f>VLOOKUP(CG2125,'S&amp;PRatingMapping'!$A$3:$B$24,2,0)</f>
        <v>#N/A</v>
      </c>
    </row>
    <row r="2126" spans="1:86" x14ac:dyDescent="0.25">
      <c r="A2126" s="2">
        <v>42489</v>
      </c>
      <c r="B2126">
        <v>6.2</v>
      </c>
      <c r="C2126">
        <v>89291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37764469.25</v>
      </c>
      <c r="W2126" t="e">
        <f>VLOOKUP(V2126,MoodysRatingMapping!$A$3:$B$23,2,0)</f>
        <v>#N/A</v>
      </c>
      <c r="AA2126" s="7" t="e">
        <f>VLOOKUP(Z2126,'S&amp;PRatingMapping'!$A$3:$B$24,2,0)</f>
        <v>#N/A</v>
      </c>
      <c r="AC2126">
        <v>94227</v>
      </c>
      <c r="AD2126">
        <v>94227</v>
      </c>
      <c r="AE2126">
        <v>37877632.399999999</v>
      </c>
      <c r="AR2126" t="e">
        <f>VLOOKUP(AQ2126,MoodysRatingMapping!$A$3:$B$23,2,0)</f>
        <v>#N/A</v>
      </c>
      <c r="AV2126" s="15" t="e">
        <f>VLOOKUP(AU2126,'S&amp;PRatingMapping'!$A$3:$B$24,2,0)</f>
        <v>#N/A</v>
      </c>
      <c r="AX2126">
        <v>40570984.439999998</v>
      </c>
      <c r="BK2126" t="e">
        <f>VLOOKUP(BJ2126,MoodysRatingMapping!$A$3:$B$23,2,0)</f>
        <v>#N/A</v>
      </c>
      <c r="BO2126" s="15" t="e">
        <f>VLOOKUP(BN2126,'S&amp;PRatingMapping'!$A$3:$B$24,2,0)</f>
        <v>#N/A</v>
      </c>
      <c r="BQ2126">
        <v>40405940.130000003</v>
      </c>
      <c r="CD2126" t="e">
        <f>VLOOKUP(CC2126,MoodysRatingMapping!$A$3:$B$23,2,0)</f>
        <v>#N/A</v>
      </c>
      <c r="CH2126" s="15" t="e">
        <f>VLOOKUP(CG2126,'S&amp;PRatingMapping'!$A$3:$B$24,2,0)</f>
        <v>#N/A</v>
      </c>
    </row>
    <row r="2127" spans="1:86" x14ac:dyDescent="0.25">
      <c r="A2127" s="2">
        <v>41880</v>
      </c>
      <c r="B2127">
        <v>7</v>
      </c>
      <c r="C2127">
        <v>89309</v>
      </c>
      <c r="D2127">
        <v>3</v>
      </c>
      <c r="E2127">
        <v>1</v>
      </c>
      <c r="F2127">
        <v>0</v>
      </c>
      <c r="G2127">
        <v>0</v>
      </c>
      <c r="H2127">
        <v>0</v>
      </c>
      <c r="I2127">
        <v>100000000</v>
      </c>
      <c r="W2127" t="e">
        <f>VLOOKUP(V2127,MoodysRatingMapping!$A$3:$B$23,2,0)</f>
        <v>#N/A</v>
      </c>
      <c r="AA2127" s="7" t="e">
        <f>VLOOKUP(Z2127,'S&amp;PRatingMapping'!$A$3:$B$24,2,0)</f>
        <v>#N/A</v>
      </c>
      <c r="AC2127">
        <v>9426</v>
      </c>
      <c r="AD2127">
        <v>9426</v>
      </c>
      <c r="AE2127">
        <v>100000000</v>
      </c>
      <c r="AR2127" t="e">
        <f>VLOOKUP(AQ2127,MoodysRatingMapping!$A$3:$B$23,2,0)</f>
        <v>#N/A</v>
      </c>
      <c r="AV2127" s="15" t="e">
        <f>VLOOKUP(AU2127,'S&amp;PRatingMapping'!$A$3:$B$24,2,0)</f>
        <v>#N/A</v>
      </c>
      <c r="AX2127">
        <v>100000000</v>
      </c>
      <c r="BK2127" t="e">
        <f>VLOOKUP(BJ2127,MoodysRatingMapping!$A$3:$B$23,2,0)</f>
        <v>#N/A</v>
      </c>
      <c r="BO2127" s="15" t="e">
        <f>VLOOKUP(BN2127,'S&amp;PRatingMapping'!$A$3:$B$24,2,0)</f>
        <v>#N/A</v>
      </c>
      <c r="BQ2127">
        <v>100000000</v>
      </c>
      <c r="CD2127" t="e">
        <f>VLOOKUP(CC2127,MoodysRatingMapping!$A$3:$B$23,2,0)</f>
        <v>#N/A</v>
      </c>
      <c r="CH2127" s="15" t="e">
        <f>VLOOKUP(CG2127,'S&amp;PRatingMapping'!$A$3:$B$24,2,0)</f>
        <v>#N/A</v>
      </c>
    </row>
    <row r="2128" spans="1:86" x14ac:dyDescent="0.25">
      <c r="A2128" s="2">
        <v>42613</v>
      </c>
      <c r="B2128">
        <v>5.0999999999999996</v>
      </c>
      <c r="C2128">
        <v>89358</v>
      </c>
      <c r="D2128">
        <v>1.1000000000000001</v>
      </c>
      <c r="E2128">
        <v>1</v>
      </c>
      <c r="F2128">
        <v>0</v>
      </c>
      <c r="G2128">
        <v>0</v>
      </c>
      <c r="H2128">
        <v>0</v>
      </c>
      <c r="I2128">
        <v>8372347.6299999999</v>
      </c>
      <c r="J2128" s="9" t="s">
        <v>30</v>
      </c>
      <c r="K2128">
        <v>1</v>
      </c>
      <c r="L2128" t="s">
        <v>41</v>
      </c>
      <c r="M2128">
        <v>0.48699999999999999</v>
      </c>
      <c r="N2128">
        <v>-4</v>
      </c>
      <c r="O2128" t="s">
        <v>41</v>
      </c>
      <c r="P2128">
        <v>99.191666999999995</v>
      </c>
      <c r="U2128" s="11" t="s">
        <v>29</v>
      </c>
      <c r="V2128" t="s">
        <v>48</v>
      </c>
      <c r="W2128">
        <f>VLOOKUP(V2128,MoodysRatingMapping!$A$3:$B$23,2,0)</f>
        <v>5.5000000000000009</v>
      </c>
      <c r="X2128">
        <v>-1</v>
      </c>
      <c r="Y2128">
        <v>5.0999999999999996</v>
      </c>
      <c r="Z2128" t="s">
        <v>70</v>
      </c>
      <c r="AA2128" s="7">
        <f>VLOOKUP(Z2128,'S&amp;PRatingMapping'!$A$3:$B$24,2,0)</f>
        <v>5.7142857142857144</v>
      </c>
      <c r="AC2128">
        <v>94325</v>
      </c>
      <c r="AD2128">
        <v>94325</v>
      </c>
      <c r="AE2128">
        <v>8557258.8900000006</v>
      </c>
      <c r="AF2128" t="s">
        <v>30</v>
      </c>
      <c r="AG2128">
        <v>1</v>
      </c>
      <c r="AH2128" t="s">
        <v>41</v>
      </c>
      <c r="AI2128">
        <v>4.1339999999999988E-2</v>
      </c>
      <c r="AJ2128">
        <v>-3</v>
      </c>
      <c r="AK2128">
        <v>99.191666999999995</v>
      </c>
      <c r="AP2128" s="11" t="s">
        <v>29</v>
      </c>
      <c r="AQ2128" t="s">
        <v>48</v>
      </c>
      <c r="AR2128">
        <f>VLOOKUP(AQ2128,MoodysRatingMapping!$A$3:$B$23,2,0)</f>
        <v>5.5000000000000009</v>
      </c>
      <c r="AS2128">
        <v>0</v>
      </c>
      <c r="AT2128" s="11">
        <v>5.0999999999999996</v>
      </c>
      <c r="AU2128" t="s">
        <v>70</v>
      </c>
      <c r="AV2128" s="15">
        <f>VLOOKUP(AU2128,'S&amp;PRatingMapping'!$A$3:$B$24,2,0)</f>
        <v>5.7142857142857144</v>
      </c>
      <c r="AX2128">
        <v>5794507.9699999997</v>
      </c>
      <c r="AY2128" t="s">
        <v>30</v>
      </c>
      <c r="AZ2128">
        <v>1</v>
      </c>
      <c r="BA2128" t="s">
        <v>41</v>
      </c>
      <c r="BB2128">
        <v>4.8140000000000002E-2</v>
      </c>
      <c r="BC2128">
        <v>-3</v>
      </c>
      <c r="BD2128">
        <v>99.191666999999995</v>
      </c>
      <c r="BI2128" s="11" t="s">
        <v>29</v>
      </c>
      <c r="BJ2128" t="s">
        <v>48</v>
      </c>
      <c r="BK2128">
        <f>VLOOKUP(BJ2128,MoodysRatingMapping!$A$3:$B$23,2,0)</f>
        <v>5.5000000000000009</v>
      </c>
      <c r="BL2128">
        <v>0</v>
      </c>
      <c r="BM2128" s="11">
        <v>5.0999999999999996</v>
      </c>
      <c r="BN2128" t="s">
        <v>70</v>
      </c>
      <c r="BO2128" s="15">
        <f>VLOOKUP(BN2128,'S&amp;PRatingMapping'!$A$3:$B$24,2,0)</f>
        <v>5.7142857142857144</v>
      </c>
      <c r="BQ2128">
        <v>6327699.3600000003</v>
      </c>
      <c r="BW2128">
        <v>99.191666999999995</v>
      </c>
      <c r="CB2128" t="s">
        <v>29</v>
      </c>
      <c r="CC2128" t="s">
        <v>48</v>
      </c>
      <c r="CD2128">
        <f>VLOOKUP(CC2128,MoodysRatingMapping!$A$3:$B$23,2,0)</f>
        <v>5.5000000000000009</v>
      </c>
      <c r="CE2128">
        <v>0</v>
      </c>
      <c r="CF2128" s="11">
        <v>5.0999999999999996</v>
      </c>
      <c r="CG2128" t="s">
        <v>70</v>
      </c>
      <c r="CH2128" s="15">
        <f>VLOOKUP(CG2128,'S&amp;PRatingMapping'!$A$3:$B$24,2,0)</f>
        <v>5.7142857142857144</v>
      </c>
    </row>
    <row r="2129" spans="1:86" x14ac:dyDescent="0.25">
      <c r="A2129" s="2">
        <v>42247</v>
      </c>
      <c r="B2129">
        <v>5.0999999999999996</v>
      </c>
      <c r="C2129">
        <v>89363</v>
      </c>
      <c r="D2129">
        <v>1.1000000000000001</v>
      </c>
      <c r="E2129">
        <v>1</v>
      </c>
      <c r="F2129">
        <v>0</v>
      </c>
      <c r="G2129">
        <v>0</v>
      </c>
      <c r="H2129">
        <v>0</v>
      </c>
      <c r="I2129">
        <v>76188059.959999993</v>
      </c>
      <c r="J2129" s="9">
        <v>6.1</v>
      </c>
      <c r="K2129">
        <v>7</v>
      </c>
      <c r="L2129" t="s">
        <v>41</v>
      </c>
      <c r="M2129">
        <v>1.6551</v>
      </c>
      <c r="N2129">
        <v>2</v>
      </c>
      <c r="U2129" s="11">
        <v>5.0999999999999996</v>
      </c>
      <c r="V2129" t="s">
        <v>61</v>
      </c>
      <c r="W2129">
        <f>VLOOKUP(V2129,MoodysRatingMapping!$A$3:$B$23,2,0)</f>
        <v>5.9500000000000011</v>
      </c>
      <c r="Y2129">
        <v>5.0999999999999996</v>
      </c>
      <c r="Z2129" t="s">
        <v>70</v>
      </c>
      <c r="AA2129" s="7">
        <f>VLOOKUP(Z2129,'S&amp;PRatingMapping'!$A$3:$B$24,2,0)</f>
        <v>5.7142857142857144</v>
      </c>
      <c r="AC2129">
        <v>94365</v>
      </c>
      <c r="AD2129">
        <v>94365</v>
      </c>
      <c r="AE2129">
        <v>77620223.769999996</v>
      </c>
      <c r="AF2129" t="s">
        <v>31</v>
      </c>
      <c r="AG2129">
        <v>7</v>
      </c>
      <c r="AH2129" t="s">
        <v>41</v>
      </c>
      <c r="AI2129">
        <v>0.96527000000000007</v>
      </c>
      <c r="AJ2129">
        <v>3</v>
      </c>
      <c r="AP2129" s="11">
        <v>5.0999999999999996</v>
      </c>
      <c r="AQ2129" t="s">
        <v>61</v>
      </c>
      <c r="AR2129">
        <f>VLOOKUP(AQ2129,MoodysRatingMapping!$A$3:$B$23,2,0)</f>
        <v>5.9500000000000011</v>
      </c>
      <c r="AS2129">
        <v>1</v>
      </c>
      <c r="AT2129" s="11">
        <v>5.0999999999999996</v>
      </c>
      <c r="AU2129" t="s">
        <v>70</v>
      </c>
      <c r="AV2129" s="15">
        <f>VLOOKUP(AU2129,'S&amp;PRatingMapping'!$A$3:$B$24,2,0)</f>
        <v>5.7142857142857144</v>
      </c>
      <c r="AX2129">
        <v>78257520.950000003</v>
      </c>
      <c r="AY2129" t="s">
        <v>37</v>
      </c>
      <c r="AZ2129">
        <v>6</v>
      </c>
      <c r="BA2129" t="s">
        <v>41</v>
      </c>
      <c r="BB2129">
        <v>0.53711000000000009</v>
      </c>
      <c r="BC2129">
        <v>2</v>
      </c>
      <c r="BI2129" s="11">
        <v>5.0999999999999996</v>
      </c>
      <c r="BJ2129" t="s">
        <v>61</v>
      </c>
      <c r="BK2129">
        <f>VLOOKUP(BJ2129,MoodysRatingMapping!$A$3:$B$23,2,0)</f>
        <v>5.9500000000000011</v>
      </c>
      <c r="BL2129">
        <v>1</v>
      </c>
      <c r="BM2129" s="11">
        <v>5.0999999999999996</v>
      </c>
      <c r="BN2129" t="s">
        <v>70</v>
      </c>
      <c r="BO2129" s="15">
        <f>VLOOKUP(BN2129,'S&amp;PRatingMapping'!$A$3:$B$24,2,0)</f>
        <v>5.7142857142857144</v>
      </c>
      <c r="BQ2129">
        <v>78257520.950000003</v>
      </c>
      <c r="BR2129" s="11">
        <v>5.0999999999999996</v>
      </c>
      <c r="BS2129">
        <v>5</v>
      </c>
      <c r="BT2129" t="s">
        <v>41</v>
      </c>
      <c r="BU2129">
        <v>0.42544999999999999</v>
      </c>
      <c r="BV2129">
        <v>1</v>
      </c>
      <c r="CD2129" t="e">
        <f>VLOOKUP(CC2129,MoodysRatingMapping!$A$3:$B$23,2,0)</f>
        <v>#N/A</v>
      </c>
      <c r="CH2129" s="15" t="e">
        <f>VLOOKUP(CG2129,'S&amp;PRatingMapping'!$A$3:$B$24,2,0)</f>
        <v>#N/A</v>
      </c>
    </row>
    <row r="2130" spans="1:86" x14ac:dyDescent="0.25">
      <c r="A2130" s="2">
        <v>42338</v>
      </c>
      <c r="B2130">
        <v>3.1</v>
      </c>
      <c r="C2130">
        <v>89382</v>
      </c>
      <c r="D2130">
        <v>0.80000000000000027</v>
      </c>
      <c r="E2130">
        <v>1</v>
      </c>
      <c r="F2130">
        <v>0</v>
      </c>
      <c r="G2130">
        <v>0</v>
      </c>
      <c r="H2130">
        <v>0</v>
      </c>
      <c r="I2130">
        <v>45682619.390000001</v>
      </c>
      <c r="J2130" s="9">
        <v>5.2</v>
      </c>
      <c r="K2130">
        <v>6</v>
      </c>
      <c r="L2130" t="s">
        <v>41</v>
      </c>
      <c r="M2130">
        <v>0.76119000000000003</v>
      </c>
      <c r="N2130">
        <v>3</v>
      </c>
      <c r="W2130" t="e">
        <f>VLOOKUP(V2130,MoodysRatingMapping!$A$3:$B$23,2,0)</f>
        <v>#N/A</v>
      </c>
      <c r="Y2130">
        <v>2.2000000000000002</v>
      </c>
      <c r="Z2130" t="s">
        <v>71</v>
      </c>
      <c r="AA2130" s="7">
        <f>VLOOKUP(Z2130,'S&amp;PRatingMapping'!$A$3:$B$24,2,0)</f>
        <v>3.1428571428571423</v>
      </c>
      <c r="AC2130">
        <v>94449</v>
      </c>
      <c r="AD2130">
        <v>94449</v>
      </c>
      <c r="AE2130">
        <v>46653922.399999999</v>
      </c>
      <c r="AF2130" t="s">
        <v>37</v>
      </c>
      <c r="AG2130">
        <v>6</v>
      </c>
      <c r="AH2130" t="s">
        <v>41</v>
      </c>
      <c r="AI2130">
        <v>0.69681999999999999</v>
      </c>
      <c r="AJ2130">
        <v>4</v>
      </c>
      <c r="AR2130" t="e">
        <f>VLOOKUP(AQ2130,MoodysRatingMapping!$A$3:$B$23,2,0)</f>
        <v>#N/A</v>
      </c>
      <c r="AT2130" s="11">
        <v>2.2000000000000002</v>
      </c>
      <c r="AU2130" t="s">
        <v>71</v>
      </c>
      <c r="AV2130" s="15">
        <f>VLOOKUP(AU2130,'S&amp;PRatingMapping'!$A$3:$B$24,2,0)</f>
        <v>3.1428571428571423</v>
      </c>
      <c r="AX2130">
        <v>45710002.310000002</v>
      </c>
      <c r="AY2130" t="s">
        <v>37</v>
      </c>
      <c r="AZ2130">
        <v>6</v>
      </c>
      <c r="BA2130" t="s">
        <v>41</v>
      </c>
      <c r="BB2130">
        <v>0.64790000000000003</v>
      </c>
      <c r="BC2130">
        <v>4</v>
      </c>
      <c r="BK2130" t="e">
        <f>VLOOKUP(BJ2130,MoodysRatingMapping!$A$3:$B$23,2,0)</f>
        <v>#N/A</v>
      </c>
      <c r="BM2130" s="11">
        <v>2.2000000000000002</v>
      </c>
      <c r="BN2130" t="s">
        <v>71</v>
      </c>
      <c r="BO2130" s="15">
        <f>VLOOKUP(BN2130,'S&amp;PRatingMapping'!$A$3:$B$24,2,0)</f>
        <v>3.1428571428571423</v>
      </c>
      <c r="BQ2130">
        <v>46440806.700000003</v>
      </c>
      <c r="BR2130" s="11">
        <v>5.2</v>
      </c>
      <c r="BS2130">
        <v>6</v>
      </c>
      <c r="BT2130" t="s">
        <v>41</v>
      </c>
      <c r="BU2130">
        <v>0.54737999999999998</v>
      </c>
      <c r="BV2130">
        <v>4</v>
      </c>
      <c r="CD2130" t="e">
        <f>VLOOKUP(CC2130,MoodysRatingMapping!$A$3:$B$23,2,0)</f>
        <v>#N/A</v>
      </c>
      <c r="CF2130" s="11">
        <v>2.2000000000000002</v>
      </c>
      <c r="CG2130" t="s">
        <v>71</v>
      </c>
      <c r="CH2130" s="15">
        <f>VLOOKUP(CG2130,'S&amp;PRatingMapping'!$A$3:$B$24,2,0)</f>
        <v>3.1428571428571423</v>
      </c>
    </row>
    <row r="2131" spans="1:86" x14ac:dyDescent="0.25">
      <c r="A2131" s="2">
        <v>42704</v>
      </c>
      <c r="B2131">
        <v>3.2</v>
      </c>
      <c r="C2131">
        <v>89382</v>
      </c>
      <c r="D2131">
        <v>0.1000000000000001</v>
      </c>
      <c r="E2131">
        <v>1</v>
      </c>
      <c r="F2131">
        <v>0</v>
      </c>
      <c r="G2131">
        <v>0</v>
      </c>
      <c r="H2131">
        <v>0</v>
      </c>
      <c r="I2131">
        <v>45424083.100000001</v>
      </c>
      <c r="J2131" s="9">
        <v>5.2</v>
      </c>
      <c r="K2131">
        <v>6</v>
      </c>
      <c r="L2131" t="s">
        <v>41</v>
      </c>
      <c r="M2131">
        <v>0.77778999999999998</v>
      </c>
      <c r="N2131">
        <v>3</v>
      </c>
      <c r="W2131" t="e">
        <f>VLOOKUP(V2131,MoodysRatingMapping!$A$3:$B$23,2,0)</f>
        <v>#N/A</v>
      </c>
      <c r="Y2131">
        <v>2.2000000000000002</v>
      </c>
      <c r="Z2131" t="s">
        <v>71</v>
      </c>
      <c r="AA2131" s="7">
        <f>VLOOKUP(Z2131,'S&amp;PRatingMapping'!$A$3:$B$24,2,0)</f>
        <v>3.1428571428571423</v>
      </c>
      <c r="AC2131">
        <v>94461</v>
      </c>
      <c r="AD2131">
        <v>94461</v>
      </c>
      <c r="AE2131">
        <v>45485052.600000001</v>
      </c>
      <c r="AF2131" t="s">
        <v>37</v>
      </c>
      <c r="AG2131">
        <v>6</v>
      </c>
      <c r="AH2131" t="s">
        <v>41</v>
      </c>
      <c r="AI2131">
        <v>0.53861999999999999</v>
      </c>
      <c r="AJ2131">
        <v>3</v>
      </c>
      <c r="AR2131" t="e">
        <f>VLOOKUP(AQ2131,MoodysRatingMapping!$A$3:$B$23,2,0)</f>
        <v>#N/A</v>
      </c>
      <c r="AT2131" s="11">
        <v>2.2000000000000002</v>
      </c>
      <c r="AU2131" t="s">
        <v>71</v>
      </c>
      <c r="AV2131" s="15">
        <f>VLOOKUP(AU2131,'S&amp;PRatingMapping'!$A$3:$B$24,2,0)</f>
        <v>3.1428571428571423</v>
      </c>
      <c r="AX2131">
        <v>46504533.409999996</v>
      </c>
      <c r="AY2131" t="s">
        <v>37</v>
      </c>
      <c r="AZ2131">
        <v>6</v>
      </c>
      <c r="BA2131" t="s">
        <v>41</v>
      </c>
      <c r="BB2131">
        <v>0.52090999999999998</v>
      </c>
      <c r="BC2131">
        <v>3</v>
      </c>
      <c r="BK2131" t="e">
        <f>VLOOKUP(BJ2131,MoodysRatingMapping!$A$3:$B$23,2,0)</f>
        <v>#N/A</v>
      </c>
      <c r="BM2131" s="11">
        <v>2.2000000000000002</v>
      </c>
      <c r="BN2131" t="s">
        <v>71</v>
      </c>
      <c r="BO2131" s="15">
        <f>VLOOKUP(BN2131,'S&amp;PRatingMapping'!$A$3:$B$24,2,0)</f>
        <v>3.1428571428571423</v>
      </c>
      <c r="BQ2131">
        <v>46508083.600000001</v>
      </c>
      <c r="BR2131" s="11">
        <v>5.2</v>
      </c>
      <c r="BS2131">
        <v>6</v>
      </c>
      <c r="BT2131" t="s">
        <v>41</v>
      </c>
      <c r="BU2131">
        <v>0.51802000000000004</v>
      </c>
      <c r="BV2131">
        <v>3</v>
      </c>
      <c r="CD2131" t="e">
        <f>VLOOKUP(CC2131,MoodysRatingMapping!$A$3:$B$23,2,0)</f>
        <v>#N/A</v>
      </c>
      <c r="CF2131" s="11">
        <v>2.2000000000000002</v>
      </c>
      <c r="CG2131" t="s">
        <v>71</v>
      </c>
      <c r="CH2131" s="15">
        <f>VLOOKUP(CG2131,'S&amp;PRatingMapping'!$A$3:$B$24,2,0)</f>
        <v>3.1428571428571423</v>
      </c>
    </row>
    <row r="2132" spans="1:86" x14ac:dyDescent="0.25">
      <c r="A2132" s="2">
        <v>42277</v>
      </c>
      <c r="B2132">
        <v>8.1999999999999993</v>
      </c>
      <c r="C2132">
        <v>89391</v>
      </c>
      <c r="D2132">
        <v>1.1999999999999991</v>
      </c>
      <c r="E2132">
        <v>1</v>
      </c>
      <c r="F2132">
        <v>0</v>
      </c>
      <c r="G2132">
        <v>0</v>
      </c>
      <c r="H2132">
        <v>0</v>
      </c>
      <c r="I2132">
        <v>7588893.1500000004</v>
      </c>
      <c r="W2132" t="e">
        <f>VLOOKUP(V2132,MoodysRatingMapping!$A$3:$B$23,2,0)</f>
        <v>#N/A</v>
      </c>
      <c r="AA2132" s="7" t="e">
        <f>VLOOKUP(Z2132,'S&amp;PRatingMapping'!$A$3:$B$24,2,0)</f>
        <v>#N/A</v>
      </c>
      <c r="AC2132">
        <v>94547</v>
      </c>
      <c r="AD2132">
        <v>94547</v>
      </c>
      <c r="AE2132">
        <v>8328736.9800000004</v>
      </c>
      <c r="AR2132" t="e">
        <f>VLOOKUP(AQ2132,MoodysRatingMapping!$A$3:$B$23,2,0)</f>
        <v>#N/A</v>
      </c>
      <c r="AV2132" s="15" t="e">
        <f>VLOOKUP(AU2132,'S&amp;PRatingMapping'!$A$3:$B$24,2,0)</f>
        <v>#N/A</v>
      </c>
      <c r="AX2132">
        <v>8849557.5600000005</v>
      </c>
      <c r="BK2132" t="e">
        <f>VLOOKUP(BJ2132,MoodysRatingMapping!$A$3:$B$23,2,0)</f>
        <v>#N/A</v>
      </c>
      <c r="BO2132" s="15" t="e">
        <f>VLOOKUP(BN2132,'S&amp;PRatingMapping'!$A$3:$B$24,2,0)</f>
        <v>#N/A</v>
      </c>
      <c r="BQ2132">
        <v>9723742.6400000006</v>
      </c>
      <c r="CD2132" t="e">
        <f>VLOOKUP(CC2132,MoodysRatingMapping!$A$3:$B$23,2,0)</f>
        <v>#N/A</v>
      </c>
      <c r="CH2132" s="15" t="e">
        <f>VLOOKUP(CG2132,'S&amp;PRatingMapping'!$A$3:$B$24,2,0)</f>
        <v>#N/A</v>
      </c>
    </row>
    <row r="2133" spans="1:86" x14ac:dyDescent="0.25">
      <c r="A2133" s="2">
        <v>42153</v>
      </c>
      <c r="B2133">
        <v>5.2</v>
      </c>
      <c r="C2133">
        <v>89393</v>
      </c>
      <c r="D2133">
        <v>0.10000000000000051</v>
      </c>
      <c r="E2133">
        <v>1</v>
      </c>
      <c r="F2133">
        <v>0</v>
      </c>
      <c r="G2133">
        <v>0</v>
      </c>
      <c r="H2133">
        <v>0</v>
      </c>
      <c r="I2133">
        <v>100000000</v>
      </c>
      <c r="J2133" s="9">
        <v>5.2</v>
      </c>
      <c r="K2133">
        <v>6</v>
      </c>
      <c r="L2133" t="s">
        <v>41</v>
      </c>
      <c r="M2133">
        <v>0.77370000000000005</v>
      </c>
      <c r="W2133" t="e">
        <f>VLOOKUP(V2133,MoodysRatingMapping!$A$3:$B$23,2,0)</f>
        <v>#N/A</v>
      </c>
      <c r="AA2133" s="7" t="e">
        <f>VLOOKUP(Z2133,'S&amp;PRatingMapping'!$A$3:$B$24,2,0)</f>
        <v>#N/A</v>
      </c>
      <c r="AC2133">
        <v>94567</v>
      </c>
      <c r="AD2133">
        <v>94567</v>
      </c>
      <c r="AE2133">
        <v>100000000</v>
      </c>
      <c r="AF2133" t="s">
        <v>37</v>
      </c>
      <c r="AG2133">
        <v>6</v>
      </c>
      <c r="AH2133" t="s">
        <v>41</v>
      </c>
      <c r="AI2133">
        <v>0.66048000000000007</v>
      </c>
      <c r="AJ2133">
        <v>1</v>
      </c>
      <c r="AR2133" t="e">
        <f>VLOOKUP(AQ2133,MoodysRatingMapping!$A$3:$B$23,2,0)</f>
        <v>#N/A</v>
      </c>
      <c r="AV2133" s="15" t="e">
        <f>VLOOKUP(AU2133,'S&amp;PRatingMapping'!$A$3:$B$24,2,0)</f>
        <v>#N/A</v>
      </c>
      <c r="AX2133">
        <v>100000000</v>
      </c>
      <c r="AY2133" t="s">
        <v>37</v>
      </c>
      <c r="AZ2133">
        <v>6</v>
      </c>
      <c r="BA2133" t="s">
        <v>41</v>
      </c>
      <c r="BB2133">
        <v>0.58335999999999999</v>
      </c>
      <c r="BC2133">
        <v>1</v>
      </c>
      <c r="BK2133" t="e">
        <f>VLOOKUP(BJ2133,MoodysRatingMapping!$A$3:$B$23,2,0)</f>
        <v>#N/A</v>
      </c>
      <c r="BO2133" s="15" t="e">
        <f>VLOOKUP(BN2133,'S&amp;PRatingMapping'!$A$3:$B$24,2,0)</f>
        <v>#N/A</v>
      </c>
      <c r="BQ2133">
        <v>100000000</v>
      </c>
      <c r="BR2133" s="11">
        <v>5.2</v>
      </c>
      <c r="BS2133">
        <v>6</v>
      </c>
      <c r="BT2133" t="s">
        <v>41</v>
      </c>
      <c r="BU2133">
        <v>0.68623999999999996</v>
      </c>
      <c r="BV2133">
        <v>1</v>
      </c>
      <c r="CD2133" t="e">
        <f>VLOOKUP(CC2133,MoodysRatingMapping!$A$3:$B$23,2,0)</f>
        <v>#N/A</v>
      </c>
      <c r="CH2133" s="15" t="e">
        <f>VLOOKUP(CG2133,'S&amp;PRatingMapping'!$A$3:$B$24,2,0)</f>
        <v>#N/A</v>
      </c>
    </row>
    <row r="2134" spans="1:86" x14ac:dyDescent="0.25">
      <c r="A2134" s="2">
        <v>42551</v>
      </c>
      <c r="B2134">
        <v>6.1</v>
      </c>
      <c r="C2134">
        <v>89393</v>
      </c>
      <c r="D2134">
        <v>0.89999999999999947</v>
      </c>
      <c r="E2134">
        <v>1</v>
      </c>
      <c r="F2134">
        <v>0</v>
      </c>
      <c r="G2134">
        <v>0</v>
      </c>
      <c r="H2134">
        <v>0</v>
      </c>
      <c r="I2134">
        <v>100000000</v>
      </c>
      <c r="J2134" s="9">
        <v>6.1</v>
      </c>
      <c r="K2134">
        <v>7</v>
      </c>
      <c r="L2134" t="s">
        <v>41</v>
      </c>
      <c r="M2134">
        <v>0.87855000000000005</v>
      </c>
      <c r="W2134" t="e">
        <f>VLOOKUP(V2134,MoodysRatingMapping!$A$3:$B$23,2,0)</f>
        <v>#N/A</v>
      </c>
      <c r="AA2134" s="7" t="e">
        <f>VLOOKUP(Z2134,'S&amp;PRatingMapping'!$A$3:$B$24,2,0)</f>
        <v>#N/A</v>
      </c>
      <c r="AC2134">
        <v>9458</v>
      </c>
      <c r="AD2134">
        <v>9458</v>
      </c>
      <c r="AE2134">
        <v>100000000</v>
      </c>
      <c r="AF2134" t="s">
        <v>31</v>
      </c>
      <c r="AG2134">
        <v>7</v>
      </c>
      <c r="AH2134" t="s">
        <v>41</v>
      </c>
      <c r="AI2134">
        <v>1.42228</v>
      </c>
      <c r="AJ2134">
        <v>1</v>
      </c>
      <c r="AR2134" t="e">
        <f>VLOOKUP(AQ2134,MoodysRatingMapping!$A$3:$B$23,2,0)</f>
        <v>#N/A</v>
      </c>
      <c r="AV2134" s="15" t="e">
        <f>VLOOKUP(AU2134,'S&amp;PRatingMapping'!$A$3:$B$24,2,0)</f>
        <v>#N/A</v>
      </c>
      <c r="AX2134">
        <v>100000000</v>
      </c>
      <c r="AY2134" t="s">
        <v>31</v>
      </c>
      <c r="AZ2134">
        <v>7</v>
      </c>
      <c r="BA2134" t="s">
        <v>41</v>
      </c>
      <c r="BB2134">
        <v>1.2338800000000001</v>
      </c>
      <c r="BC2134">
        <v>1</v>
      </c>
      <c r="BK2134" t="e">
        <f>VLOOKUP(BJ2134,MoodysRatingMapping!$A$3:$B$23,2,0)</f>
        <v>#N/A</v>
      </c>
      <c r="BO2134" s="15" t="e">
        <f>VLOOKUP(BN2134,'S&amp;PRatingMapping'!$A$3:$B$24,2,0)</f>
        <v>#N/A</v>
      </c>
      <c r="BQ2134">
        <v>100000000</v>
      </c>
      <c r="BR2134" s="11">
        <v>6.1</v>
      </c>
      <c r="BS2134">
        <v>7</v>
      </c>
      <c r="BT2134" t="s">
        <v>41</v>
      </c>
      <c r="BU2134">
        <v>1.5039800000000001</v>
      </c>
      <c r="BV2134">
        <v>1</v>
      </c>
      <c r="CD2134" t="e">
        <f>VLOOKUP(CC2134,MoodysRatingMapping!$A$3:$B$23,2,0)</f>
        <v>#N/A</v>
      </c>
      <c r="CH2134" s="15" t="e">
        <f>VLOOKUP(CG2134,'S&amp;PRatingMapping'!$A$3:$B$24,2,0)</f>
        <v>#N/A</v>
      </c>
    </row>
    <row r="2135" spans="1:86" x14ac:dyDescent="0.25">
      <c r="A2135" s="2">
        <v>42825</v>
      </c>
      <c r="B2135">
        <v>3</v>
      </c>
      <c r="C2135">
        <v>89404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62489690.469999999</v>
      </c>
      <c r="Q2135" s="11">
        <v>2.2000000000000002</v>
      </c>
      <c r="R2135" t="s">
        <v>42</v>
      </c>
      <c r="S2135">
        <v>6.3818999999999999</v>
      </c>
      <c r="T2135">
        <v>-1</v>
      </c>
      <c r="U2135" s="11">
        <v>2.2000000000000002</v>
      </c>
      <c r="V2135" t="s">
        <v>51</v>
      </c>
      <c r="W2135">
        <f>VLOOKUP(V2135,MoodysRatingMapping!$A$3:$B$23,2,0)</f>
        <v>3.2500000000000004</v>
      </c>
      <c r="X2135">
        <v>-1</v>
      </c>
      <c r="Y2135">
        <v>2.2000000000000002</v>
      </c>
      <c r="Z2135" t="s">
        <v>71</v>
      </c>
      <c r="AA2135" s="7">
        <f>VLOOKUP(Z2135,'S&amp;PRatingMapping'!$A$3:$B$24,2,0)</f>
        <v>3.1428571428571423</v>
      </c>
      <c r="AB2135" t="s">
        <v>51</v>
      </c>
      <c r="AC2135">
        <v>94619</v>
      </c>
      <c r="AD2135">
        <v>94619</v>
      </c>
      <c r="AE2135">
        <v>78351058.730000004</v>
      </c>
      <c r="AL2135" t="s">
        <v>44</v>
      </c>
      <c r="AM2135" t="s">
        <v>42</v>
      </c>
      <c r="AN2135">
        <v>60.047400000000003</v>
      </c>
      <c r="AO2135">
        <v>0</v>
      </c>
      <c r="AP2135" s="11">
        <v>2.2000000000000002</v>
      </c>
      <c r="AQ2135" t="s">
        <v>51</v>
      </c>
      <c r="AR2135">
        <f>VLOOKUP(AQ2135,MoodysRatingMapping!$A$3:$B$23,2,0)</f>
        <v>3.2500000000000004</v>
      </c>
      <c r="AS2135">
        <v>0</v>
      </c>
      <c r="AT2135" s="11">
        <v>2.2000000000000002</v>
      </c>
      <c r="AU2135" t="s">
        <v>71</v>
      </c>
      <c r="AV2135" s="15">
        <f>VLOOKUP(AU2135,'S&amp;PRatingMapping'!$A$3:$B$24,2,0)</f>
        <v>3.1428571428571423</v>
      </c>
      <c r="AW2135" t="s">
        <v>60</v>
      </c>
      <c r="AX2135">
        <v>100079189.51000001</v>
      </c>
      <c r="BE2135" s="11">
        <v>2.2000000000000002</v>
      </c>
      <c r="BF2135" t="s">
        <v>42</v>
      </c>
      <c r="BG2135">
        <v>60.043500000000002</v>
      </c>
      <c r="BH2135">
        <v>0</v>
      </c>
      <c r="BI2135" s="11">
        <v>2.2000000000000002</v>
      </c>
      <c r="BJ2135" t="s">
        <v>51</v>
      </c>
      <c r="BK2135">
        <f>VLOOKUP(BJ2135,MoodysRatingMapping!$A$3:$B$23,2,0)</f>
        <v>3.2500000000000004</v>
      </c>
      <c r="BL2135">
        <v>0</v>
      </c>
      <c r="BM2135" s="11">
        <v>2.2000000000000002</v>
      </c>
      <c r="BN2135" t="s">
        <v>71</v>
      </c>
      <c r="BO2135" s="15">
        <f>VLOOKUP(BN2135,'S&amp;PRatingMapping'!$A$3:$B$24,2,0)</f>
        <v>3.1428571428571423</v>
      </c>
      <c r="BP2135" t="s">
        <v>51</v>
      </c>
      <c r="BQ2135">
        <v>110610947.51000001</v>
      </c>
      <c r="BX2135" t="s">
        <v>44</v>
      </c>
      <c r="BY2135" t="s">
        <v>42</v>
      </c>
      <c r="BZ2135">
        <v>60.351300000000002</v>
      </c>
      <c r="CA2135">
        <v>0</v>
      </c>
      <c r="CB2135" t="s">
        <v>44</v>
      </c>
      <c r="CC2135" t="s">
        <v>51</v>
      </c>
      <c r="CD2135">
        <f>VLOOKUP(CC2135,MoodysRatingMapping!$A$3:$B$23,2,0)</f>
        <v>3.2500000000000004</v>
      </c>
      <c r="CE2135">
        <v>0</v>
      </c>
      <c r="CF2135" s="11">
        <v>2.2000000000000002</v>
      </c>
      <c r="CG2135" t="s">
        <v>71</v>
      </c>
      <c r="CH2135" s="15">
        <f>VLOOKUP(CG2135,'S&amp;PRatingMapping'!$A$3:$B$24,2,0)</f>
        <v>3.1428571428571423</v>
      </c>
    </row>
    <row r="2136" spans="1:86" x14ac:dyDescent="0.25">
      <c r="A2136" s="2">
        <v>42398</v>
      </c>
      <c r="B2136">
        <v>4</v>
      </c>
      <c r="C2136">
        <v>89417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5170505.74</v>
      </c>
      <c r="J2136" s="9">
        <v>3.1</v>
      </c>
      <c r="K2136">
        <v>3</v>
      </c>
      <c r="L2136" t="s">
        <v>41</v>
      </c>
      <c r="M2136">
        <v>0.16635</v>
      </c>
      <c r="N2136">
        <v>-1</v>
      </c>
      <c r="W2136" t="e">
        <f>VLOOKUP(V2136,MoodysRatingMapping!$A$3:$B$23,2,0)</f>
        <v>#N/A</v>
      </c>
      <c r="AA2136" s="7" t="e">
        <f>VLOOKUP(Z2136,'S&amp;PRatingMapping'!$A$3:$B$24,2,0)</f>
        <v>#N/A</v>
      </c>
      <c r="AC2136">
        <v>94658</v>
      </c>
      <c r="AD2136">
        <v>94658</v>
      </c>
      <c r="AE2136">
        <v>5154340.51</v>
      </c>
      <c r="AF2136" t="s">
        <v>34</v>
      </c>
      <c r="AG2136">
        <v>2</v>
      </c>
      <c r="AH2136" t="s">
        <v>41</v>
      </c>
      <c r="AI2136">
        <v>0.13122</v>
      </c>
      <c r="AJ2136">
        <v>-1</v>
      </c>
      <c r="AR2136" t="e">
        <f>VLOOKUP(AQ2136,MoodysRatingMapping!$A$3:$B$23,2,0)</f>
        <v>#N/A</v>
      </c>
      <c r="AV2136" s="15" t="e">
        <f>VLOOKUP(AU2136,'S&amp;PRatingMapping'!$A$3:$B$24,2,0)</f>
        <v>#N/A</v>
      </c>
      <c r="AX2136">
        <v>5192404.88</v>
      </c>
      <c r="AY2136" t="s">
        <v>34</v>
      </c>
      <c r="AZ2136">
        <v>2</v>
      </c>
      <c r="BA2136" t="s">
        <v>41</v>
      </c>
      <c r="BB2136">
        <v>0.12964999999999999</v>
      </c>
      <c r="BC2136">
        <v>-1</v>
      </c>
      <c r="BK2136" t="e">
        <f>VLOOKUP(BJ2136,MoodysRatingMapping!$A$3:$B$23,2,0)</f>
        <v>#N/A</v>
      </c>
      <c r="BO2136" s="15" t="e">
        <f>VLOOKUP(BN2136,'S&amp;PRatingMapping'!$A$3:$B$24,2,0)</f>
        <v>#N/A</v>
      </c>
      <c r="BQ2136">
        <v>15307921.34</v>
      </c>
      <c r="BR2136" s="11" t="s">
        <v>30</v>
      </c>
      <c r="BS2136">
        <v>1</v>
      </c>
      <c r="BT2136" t="s">
        <v>41</v>
      </c>
      <c r="BU2136">
        <v>8.362E-2</v>
      </c>
      <c r="BV2136">
        <v>-2</v>
      </c>
      <c r="CD2136" t="e">
        <f>VLOOKUP(CC2136,MoodysRatingMapping!$A$3:$B$23,2,0)</f>
        <v>#N/A</v>
      </c>
      <c r="CH2136" s="15" t="e">
        <f>VLOOKUP(CG2136,'S&amp;PRatingMapping'!$A$3:$B$24,2,0)</f>
        <v>#N/A</v>
      </c>
    </row>
    <row r="2137" spans="1:86" x14ac:dyDescent="0.25">
      <c r="A2137" s="2">
        <v>41943</v>
      </c>
      <c r="B2137">
        <v>2.2999999999999998</v>
      </c>
      <c r="C2137">
        <v>89457</v>
      </c>
      <c r="D2137">
        <v>9.9999999999999645E-2</v>
      </c>
      <c r="E2137">
        <v>1</v>
      </c>
      <c r="F2137">
        <v>0</v>
      </c>
      <c r="G2137">
        <v>0</v>
      </c>
      <c r="H2137">
        <v>0</v>
      </c>
      <c r="I2137">
        <v>36376124.420000002</v>
      </c>
      <c r="U2137" s="11">
        <v>2.1</v>
      </c>
      <c r="V2137" t="s">
        <v>60</v>
      </c>
      <c r="W2137">
        <f>VLOOKUP(V2137,MoodysRatingMapping!$A$3:$B$23,2,0)</f>
        <v>2.8000000000000003</v>
      </c>
      <c r="Y2137">
        <v>2.2999999999999998</v>
      </c>
      <c r="Z2137" t="s">
        <v>77</v>
      </c>
      <c r="AA2137" s="7">
        <f>VLOOKUP(Z2137,'S&amp;PRatingMapping'!$A$3:$B$24,2,0)</f>
        <v>3.5714285714285707</v>
      </c>
      <c r="AC2137">
        <v>94847</v>
      </c>
      <c r="AD2137">
        <v>94847</v>
      </c>
      <c r="AE2137">
        <v>35760953.189999998</v>
      </c>
      <c r="AP2137" s="11">
        <v>2.1</v>
      </c>
      <c r="AQ2137" t="s">
        <v>60</v>
      </c>
      <c r="AR2137">
        <f>VLOOKUP(AQ2137,MoodysRatingMapping!$A$3:$B$23,2,0)</f>
        <v>2.8000000000000003</v>
      </c>
      <c r="AS2137">
        <v>0</v>
      </c>
      <c r="AT2137" s="11">
        <v>2.2999999999999998</v>
      </c>
      <c r="AU2137" t="s">
        <v>77</v>
      </c>
      <c r="AV2137" s="15">
        <f>VLOOKUP(AU2137,'S&amp;PRatingMapping'!$A$3:$B$24,2,0)</f>
        <v>3.5714285714285707</v>
      </c>
      <c r="AX2137">
        <v>35618294.25</v>
      </c>
      <c r="BI2137" s="11">
        <v>2.1</v>
      </c>
      <c r="BJ2137" t="s">
        <v>60</v>
      </c>
      <c r="BK2137">
        <f>VLOOKUP(BJ2137,MoodysRatingMapping!$A$3:$B$23,2,0)</f>
        <v>2.8000000000000003</v>
      </c>
      <c r="BL2137">
        <v>0</v>
      </c>
      <c r="BM2137" s="11">
        <v>2.2999999999999998</v>
      </c>
      <c r="BN2137" t="s">
        <v>77</v>
      </c>
      <c r="BO2137" s="15">
        <f>VLOOKUP(BN2137,'S&amp;PRatingMapping'!$A$3:$B$24,2,0)</f>
        <v>3.5714285714285707</v>
      </c>
      <c r="BQ2137">
        <v>35537808.479999997</v>
      </c>
      <c r="CB2137" t="s">
        <v>34</v>
      </c>
      <c r="CC2137" t="s">
        <v>60</v>
      </c>
      <c r="CD2137">
        <f>VLOOKUP(CC2137,MoodysRatingMapping!$A$3:$B$23,2,0)</f>
        <v>2.8000000000000003</v>
      </c>
      <c r="CE2137">
        <v>0</v>
      </c>
      <c r="CF2137" s="11">
        <v>2.2999999999999998</v>
      </c>
      <c r="CG2137" t="s">
        <v>77</v>
      </c>
      <c r="CH2137" s="15">
        <f>VLOOKUP(CG2137,'S&amp;PRatingMapping'!$A$3:$B$24,2,0)</f>
        <v>3.5714285714285707</v>
      </c>
    </row>
    <row r="2138" spans="1:86" x14ac:dyDescent="0.25">
      <c r="A2138" s="2">
        <v>42004</v>
      </c>
      <c r="B2138">
        <v>8.1</v>
      </c>
      <c r="C2138">
        <v>89475</v>
      </c>
      <c r="D2138">
        <v>3</v>
      </c>
      <c r="E2138">
        <v>1</v>
      </c>
      <c r="F2138">
        <v>0</v>
      </c>
      <c r="G2138">
        <v>0</v>
      </c>
      <c r="H2138">
        <v>0</v>
      </c>
      <c r="I2138">
        <v>12643750</v>
      </c>
      <c r="J2138" s="9" t="s">
        <v>30</v>
      </c>
      <c r="K2138">
        <v>1</v>
      </c>
      <c r="L2138" t="s">
        <v>41</v>
      </c>
      <c r="M2138">
        <v>0.36759999999999998</v>
      </c>
      <c r="N2138">
        <v>-9</v>
      </c>
      <c r="O2138" t="s">
        <v>42</v>
      </c>
      <c r="P2138">
        <v>99.715000000000003</v>
      </c>
      <c r="U2138" s="11" t="s">
        <v>29</v>
      </c>
      <c r="V2138" t="s">
        <v>48</v>
      </c>
      <c r="W2138">
        <f>VLOOKUP(V2138,MoodysRatingMapping!$A$3:$B$23,2,0)</f>
        <v>5.5000000000000009</v>
      </c>
      <c r="X2138">
        <v>-6</v>
      </c>
      <c r="Y2138" t="s">
        <v>29</v>
      </c>
      <c r="Z2138" t="s">
        <v>84</v>
      </c>
      <c r="AA2138" s="7">
        <f>VLOOKUP(Z2138,'S&amp;PRatingMapping'!$A$3:$B$24,2,0)</f>
        <v>5.2857142857142856</v>
      </c>
      <c r="AC2138">
        <v>94897</v>
      </c>
      <c r="AD2138">
        <v>94897</v>
      </c>
      <c r="AE2138">
        <v>12887500</v>
      </c>
      <c r="AF2138" t="s">
        <v>30</v>
      </c>
      <c r="AG2138">
        <v>1</v>
      </c>
      <c r="AH2138" t="s">
        <v>41</v>
      </c>
      <c r="AI2138">
        <v>3.7350000000000001E-2</v>
      </c>
      <c r="AJ2138">
        <v>-4</v>
      </c>
      <c r="AK2138">
        <v>99.777500000000003</v>
      </c>
      <c r="AP2138" s="11" t="s">
        <v>29</v>
      </c>
      <c r="AQ2138" t="s">
        <v>48</v>
      </c>
      <c r="AR2138">
        <f>VLOOKUP(AQ2138,MoodysRatingMapping!$A$3:$B$23,2,0)</f>
        <v>5.5000000000000009</v>
      </c>
      <c r="AS2138">
        <v>-1</v>
      </c>
      <c r="AT2138" s="11" t="s">
        <v>29</v>
      </c>
      <c r="AU2138" t="s">
        <v>84</v>
      </c>
      <c r="AV2138" s="15">
        <f>VLOOKUP(AU2138,'S&amp;PRatingMapping'!$A$3:$B$24,2,0)</f>
        <v>5.2857142857142856</v>
      </c>
      <c r="AX2138">
        <v>12887500</v>
      </c>
      <c r="AY2138" t="s">
        <v>30</v>
      </c>
      <c r="AZ2138">
        <v>1</v>
      </c>
      <c r="BA2138" t="s">
        <v>41</v>
      </c>
      <c r="BB2138">
        <v>4.811E-2</v>
      </c>
      <c r="BC2138">
        <v>-4</v>
      </c>
      <c r="BD2138">
        <v>98.965000000000003</v>
      </c>
      <c r="BI2138" s="11" t="s">
        <v>29</v>
      </c>
      <c r="BJ2138" t="s">
        <v>48</v>
      </c>
      <c r="BK2138">
        <f>VLOOKUP(BJ2138,MoodysRatingMapping!$A$3:$B$23,2,0)</f>
        <v>5.5000000000000009</v>
      </c>
      <c r="BL2138">
        <v>-1</v>
      </c>
      <c r="BM2138" s="11" t="s">
        <v>29</v>
      </c>
      <c r="BN2138" t="s">
        <v>84</v>
      </c>
      <c r="BO2138" s="15">
        <f>VLOOKUP(BN2138,'S&amp;PRatingMapping'!$A$3:$B$24,2,0)</f>
        <v>5.2857142857142856</v>
      </c>
      <c r="BQ2138">
        <v>12887500</v>
      </c>
      <c r="BR2138" s="11" t="s">
        <v>30</v>
      </c>
      <c r="BS2138">
        <v>1</v>
      </c>
      <c r="BT2138" t="s">
        <v>41</v>
      </c>
      <c r="BU2138">
        <v>4.7960000000000003E-2</v>
      </c>
      <c r="BV2138">
        <v>-4</v>
      </c>
      <c r="BW2138">
        <v>99.59</v>
      </c>
      <c r="CB2138" t="s">
        <v>29</v>
      </c>
      <c r="CC2138" t="s">
        <v>48</v>
      </c>
      <c r="CD2138">
        <f>VLOOKUP(CC2138,MoodysRatingMapping!$A$3:$B$23,2,0)</f>
        <v>5.5000000000000009</v>
      </c>
      <c r="CE2138">
        <v>-1</v>
      </c>
      <c r="CF2138" s="11" t="s">
        <v>29</v>
      </c>
      <c r="CG2138" t="s">
        <v>84</v>
      </c>
      <c r="CH2138" s="15">
        <f>VLOOKUP(CG2138,'S&amp;PRatingMapping'!$A$3:$B$24,2,0)</f>
        <v>5.2857142857142856</v>
      </c>
    </row>
    <row r="2139" spans="1:86" x14ac:dyDescent="0.25">
      <c r="A2139" s="2">
        <v>42521</v>
      </c>
      <c r="B2139">
        <v>5.2</v>
      </c>
      <c r="C2139">
        <v>89477</v>
      </c>
      <c r="D2139">
        <v>1.2</v>
      </c>
      <c r="E2139">
        <v>1</v>
      </c>
      <c r="F2139">
        <v>0</v>
      </c>
      <c r="G2139">
        <v>0</v>
      </c>
      <c r="H2139">
        <v>0</v>
      </c>
      <c r="I2139">
        <v>4000000</v>
      </c>
      <c r="J2139" s="9" t="s">
        <v>29</v>
      </c>
      <c r="K2139">
        <v>4</v>
      </c>
      <c r="L2139" t="s">
        <v>41</v>
      </c>
      <c r="M2139">
        <v>0.26727000000000001</v>
      </c>
      <c r="N2139">
        <v>-2</v>
      </c>
      <c r="Q2139" s="11" t="s">
        <v>30</v>
      </c>
      <c r="R2139" t="s">
        <v>41</v>
      </c>
      <c r="S2139">
        <v>51.343355000000003</v>
      </c>
      <c r="T2139">
        <v>-5</v>
      </c>
      <c r="U2139" s="11">
        <v>2.2999999999999998</v>
      </c>
      <c r="V2139" t="s">
        <v>50</v>
      </c>
      <c r="W2139">
        <f>VLOOKUP(V2139,MoodysRatingMapping!$A$3:$B$23,2,0)</f>
        <v>3.7000000000000006</v>
      </c>
      <c r="X2139">
        <v>-4</v>
      </c>
      <c r="Y2139">
        <v>2.2000000000000002</v>
      </c>
      <c r="Z2139" t="s">
        <v>71</v>
      </c>
      <c r="AA2139" s="7">
        <f>VLOOKUP(Z2139,'S&amp;PRatingMapping'!$A$3:$B$24,2,0)</f>
        <v>3.1428571428571423</v>
      </c>
      <c r="AC2139">
        <v>94925</v>
      </c>
      <c r="AD2139">
        <v>94925</v>
      </c>
      <c r="AE2139">
        <v>4000000</v>
      </c>
      <c r="AF2139" t="s">
        <v>29</v>
      </c>
      <c r="AG2139">
        <v>4</v>
      </c>
      <c r="AH2139" t="s">
        <v>41</v>
      </c>
      <c r="AI2139">
        <v>0.24712999999999999</v>
      </c>
      <c r="AJ2139">
        <v>0</v>
      </c>
      <c r="AL2139" t="s">
        <v>46</v>
      </c>
      <c r="AM2139" t="s">
        <v>41</v>
      </c>
      <c r="AN2139">
        <v>60.542009999999998</v>
      </c>
      <c r="AO2139">
        <v>-2</v>
      </c>
      <c r="AP2139" s="11">
        <v>2.2000000000000002</v>
      </c>
      <c r="AQ2139" t="s">
        <v>51</v>
      </c>
      <c r="AR2139">
        <f>VLOOKUP(AQ2139,MoodysRatingMapping!$A$3:$B$23,2,0)</f>
        <v>3.2500000000000004</v>
      </c>
      <c r="AS2139">
        <v>-2</v>
      </c>
      <c r="AT2139" s="11">
        <v>2.2000000000000002</v>
      </c>
      <c r="AU2139" t="s">
        <v>71</v>
      </c>
      <c r="AV2139" s="15">
        <f>VLOOKUP(AU2139,'S&amp;PRatingMapping'!$A$3:$B$24,2,0)</f>
        <v>3.1428571428571423</v>
      </c>
      <c r="AX2139">
        <v>6521165.8399999999</v>
      </c>
      <c r="AY2139" t="s">
        <v>35</v>
      </c>
      <c r="AZ2139">
        <v>3</v>
      </c>
      <c r="BA2139" t="s">
        <v>41</v>
      </c>
      <c r="BB2139">
        <v>0.19922999999999999</v>
      </c>
      <c r="BC2139">
        <v>-1</v>
      </c>
      <c r="BE2139" s="11">
        <v>3.1</v>
      </c>
      <c r="BF2139" t="s">
        <v>41</v>
      </c>
      <c r="BG2139">
        <v>73.777928000000003</v>
      </c>
      <c r="BH2139">
        <v>-1</v>
      </c>
      <c r="BI2139" s="11">
        <v>2.2000000000000002</v>
      </c>
      <c r="BJ2139" t="s">
        <v>51</v>
      </c>
      <c r="BK2139">
        <f>VLOOKUP(BJ2139,MoodysRatingMapping!$A$3:$B$23,2,0)</f>
        <v>3.2500000000000004</v>
      </c>
      <c r="BL2139">
        <v>-2</v>
      </c>
      <c r="BM2139" s="11">
        <v>2.1</v>
      </c>
      <c r="BN2139" t="s">
        <v>80</v>
      </c>
      <c r="BO2139" s="15">
        <f>VLOOKUP(BN2139,'S&amp;PRatingMapping'!$A$3:$B$24,2,0)</f>
        <v>2.714285714285714</v>
      </c>
      <c r="BQ2139">
        <v>6521165.8399999999</v>
      </c>
      <c r="BR2139" s="11">
        <v>3.1</v>
      </c>
      <c r="BS2139">
        <v>3</v>
      </c>
      <c r="BT2139" t="s">
        <v>41</v>
      </c>
      <c r="BU2139">
        <v>0.18093999999999999</v>
      </c>
      <c r="BV2139">
        <v>-1</v>
      </c>
      <c r="BX2139" t="s">
        <v>46</v>
      </c>
      <c r="BY2139" t="s">
        <v>41</v>
      </c>
      <c r="BZ2139">
        <v>59.014108</v>
      </c>
      <c r="CA2139">
        <v>-2</v>
      </c>
      <c r="CB2139" t="s">
        <v>44</v>
      </c>
      <c r="CC2139" t="s">
        <v>51</v>
      </c>
      <c r="CD2139">
        <f>VLOOKUP(CC2139,MoodysRatingMapping!$A$3:$B$23,2,0)</f>
        <v>3.2500000000000004</v>
      </c>
      <c r="CE2139">
        <v>-2</v>
      </c>
      <c r="CF2139" s="11">
        <v>2.1</v>
      </c>
      <c r="CG2139" t="s">
        <v>80</v>
      </c>
      <c r="CH2139" s="15">
        <f>VLOOKUP(CG2139,'S&amp;PRatingMapping'!$A$3:$B$24,2,0)</f>
        <v>2.714285714285714</v>
      </c>
    </row>
    <row r="2140" spans="1:86" x14ac:dyDescent="0.25">
      <c r="A2140" s="2">
        <v>42643</v>
      </c>
      <c r="B2140">
        <v>6.2</v>
      </c>
      <c r="C2140">
        <v>89480</v>
      </c>
      <c r="D2140">
        <v>2.2000000000000002</v>
      </c>
      <c r="E2140">
        <v>1</v>
      </c>
      <c r="F2140">
        <v>0</v>
      </c>
      <c r="G2140">
        <v>0</v>
      </c>
      <c r="H2140">
        <v>0</v>
      </c>
      <c r="I2140">
        <v>3226324.11</v>
      </c>
      <c r="J2140" s="9" t="s">
        <v>30</v>
      </c>
      <c r="K2140">
        <v>1</v>
      </c>
      <c r="L2140" t="s">
        <v>41</v>
      </c>
      <c r="M2140">
        <v>0.1</v>
      </c>
      <c r="N2140">
        <v>-7</v>
      </c>
      <c r="O2140" t="s">
        <v>41</v>
      </c>
      <c r="P2140">
        <v>99.75</v>
      </c>
      <c r="Q2140" s="11">
        <v>3.1</v>
      </c>
      <c r="R2140" t="s">
        <v>41</v>
      </c>
      <c r="S2140">
        <v>85.22</v>
      </c>
      <c r="T2140">
        <v>-5</v>
      </c>
      <c r="U2140" s="11">
        <v>3.3</v>
      </c>
      <c r="V2140" t="s">
        <v>58</v>
      </c>
      <c r="W2140">
        <f>VLOOKUP(V2140,MoodysRatingMapping!$A$3:$B$23,2,0)</f>
        <v>5.0500000000000007</v>
      </c>
      <c r="X2140">
        <v>-5</v>
      </c>
      <c r="Y2140">
        <v>3.3</v>
      </c>
      <c r="Z2140" t="s">
        <v>81</v>
      </c>
      <c r="AA2140" s="7">
        <f>VLOOKUP(Z2140,'S&amp;PRatingMapping'!$A$3:$B$24,2,0)</f>
        <v>4.8571428571428568</v>
      </c>
      <c r="AC2140">
        <v>94964</v>
      </c>
      <c r="AD2140">
        <v>94964</v>
      </c>
      <c r="AE2140">
        <v>3304220.63</v>
      </c>
      <c r="AF2140" t="s">
        <v>30</v>
      </c>
      <c r="AG2140">
        <v>1</v>
      </c>
      <c r="AH2140" t="s">
        <v>41</v>
      </c>
      <c r="AI2140">
        <v>0.01</v>
      </c>
      <c r="AJ2140">
        <v>-3</v>
      </c>
      <c r="AK2140">
        <v>99.625</v>
      </c>
      <c r="AL2140" t="s">
        <v>45</v>
      </c>
      <c r="AM2140" t="s">
        <v>41</v>
      </c>
      <c r="AN2140">
        <v>82.183999999999997</v>
      </c>
      <c r="AO2140">
        <v>-1</v>
      </c>
      <c r="AP2140" s="11">
        <v>3.3</v>
      </c>
      <c r="AQ2140" t="s">
        <v>58</v>
      </c>
      <c r="AR2140">
        <f>VLOOKUP(AQ2140,MoodysRatingMapping!$A$3:$B$23,2,0)</f>
        <v>5.0500000000000007</v>
      </c>
      <c r="AS2140">
        <v>-1</v>
      </c>
      <c r="AT2140" s="11">
        <v>3.3</v>
      </c>
      <c r="AU2140" t="s">
        <v>81</v>
      </c>
      <c r="AV2140" s="15">
        <f>VLOOKUP(AU2140,'S&amp;PRatingMapping'!$A$3:$B$24,2,0)</f>
        <v>4.8571428571428568</v>
      </c>
      <c r="AX2140">
        <v>3807024.5</v>
      </c>
      <c r="AY2140" t="s">
        <v>30</v>
      </c>
      <c r="AZ2140">
        <v>1</v>
      </c>
      <c r="BA2140" t="s">
        <v>41</v>
      </c>
      <c r="BB2140">
        <v>0.01</v>
      </c>
      <c r="BC2140">
        <v>-3</v>
      </c>
      <c r="BD2140">
        <v>99.75</v>
      </c>
      <c r="BE2140" s="11">
        <v>3.1</v>
      </c>
      <c r="BF2140" t="s">
        <v>41</v>
      </c>
      <c r="BG2140">
        <v>80.8857</v>
      </c>
      <c r="BH2140">
        <v>-1</v>
      </c>
      <c r="BI2140" s="11">
        <v>3.3</v>
      </c>
      <c r="BJ2140" t="s">
        <v>58</v>
      </c>
      <c r="BK2140">
        <f>VLOOKUP(BJ2140,MoodysRatingMapping!$A$3:$B$23,2,0)</f>
        <v>5.0500000000000007</v>
      </c>
      <c r="BL2140">
        <v>-1</v>
      </c>
      <c r="BM2140" s="11">
        <v>3.3</v>
      </c>
      <c r="BN2140" t="s">
        <v>81</v>
      </c>
      <c r="BO2140" s="15">
        <f>VLOOKUP(BN2140,'S&amp;PRatingMapping'!$A$3:$B$24,2,0)</f>
        <v>4.8571428571428568</v>
      </c>
      <c r="BQ2140">
        <v>3918711.82</v>
      </c>
      <c r="BR2140" s="11" t="s">
        <v>30</v>
      </c>
      <c r="BS2140">
        <v>1</v>
      </c>
      <c r="BT2140" t="s">
        <v>41</v>
      </c>
      <c r="BU2140">
        <v>0.01</v>
      </c>
      <c r="BV2140">
        <v>-3</v>
      </c>
      <c r="BW2140">
        <v>99.5625</v>
      </c>
      <c r="BX2140" t="s">
        <v>45</v>
      </c>
      <c r="BY2140" t="s">
        <v>41</v>
      </c>
      <c r="BZ2140">
        <v>85.394227000000001</v>
      </c>
      <c r="CA2140">
        <v>-1</v>
      </c>
      <c r="CB2140" t="s">
        <v>43</v>
      </c>
      <c r="CC2140" t="s">
        <v>58</v>
      </c>
      <c r="CD2140">
        <f>VLOOKUP(CC2140,MoodysRatingMapping!$A$3:$B$23,2,0)</f>
        <v>5.0500000000000007</v>
      </c>
      <c r="CE2140">
        <v>-1</v>
      </c>
      <c r="CF2140" s="11">
        <v>3.3</v>
      </c>
      <c r="CG2140" t="s">
        <v>81</v>
      </c>
      <c r="CH2140" s="15">
        <f>VLOOKUP(CG2140,'S&amp;PRatingMapping'!$A$3:$B$24,2,0)</f>
        <v>4.8571428571428568</v>
      </c>
    </row>
    <row r="2141" spans="1:86" x14ac:dyDescent="0.25">
      <c r="A2141" s="2">
        <v>42338</v>
      </c>
      <c r="B2141">
        <v>3.1</v>
      </c>
      <c r="C2141">
        <v>89494</v>
      </c>
      <c r="D2141">
        <v>0.80000000000000027</v>
      </c>
      <c r="E2141">
        <v>1</v>
      </c>
      <c r="F2141">
        <v>0</v>
      </c>
      <c r="G2141">
        <v>0</v>
      </c>
      <c r="H2141">
        <v>0</v>
      </c>
      <c r="I2141">
        <v>10484535.6</v>
      </c>
      <c r="J2141" s="9">
        <v>5.2</v>
      </c>
      <c r="K2141">
        <v>6</v>
      </c>
      <c r="L2141" t="s">
        <v>42</v>
      </c>
      <c r="M2141">
        <v>0.76119000000000003</v>
      </c>
      <c r="N2141">
        <v>3</v>
      </c>
      <c r="W2141" t="e">
        <f>VLOOKUP(V2141,MoodysRatingMapping!$A$3:$B$23,2,0)</f>
        <v>#N/A</v>
      </c>
      <c r="Y2141">
        <v>2.2000000000000002</v>
      </c>
      <c r="Z2141" t="s">
        <v>71</v>
      </c>
      <c r="AA2141" s="7">
        <f>VLOOKUP(Z2141,'S&amp;PRatingMapping'!$A$3:$B$24,2,0)</f>
        <v>3.1428571428571423</v>
      </c>
      <c r="AC2141">
        <v>957</v>
      </c>
      <c r="AD2141">
        <v>957</v>
      </c>
      <c r="AE2141">
        <v>10707457.6</v>
      </c>
      <c r="AF2141" t="s">
        <v>37</v>
      </c>
      <c r="AG2141">
        <v>6</v>
      </c>
      <c r="AH2141" t="s">
        <v>42</v>
      </c>
      <c r="AI2141">
        <v>0.69681999999999999</v>
      </c>
      <c r="AJ2141">
        <v>4</v>
      </c>
      <c r="AR2141" t="e">
        <f>VLOOKUP(AQ2141,MoodysRatingMapping!$A$3:$B$23,2,0)</f>
        <v>#N/A</v>
      </c>
      <c r="AT2141" s="11">
        <v>2.2000000000000002</v>
      </c>
      <c r="AU2141" t="s">
        <v>71</v>
      </c>
      <c r="AV2141" s="15">
        <f>VLOOKUP(AU2141,'S&amp;PRatingMapping'!$A$3:$B$24,2,0)</f>
        <v>3.1428571428571423</v>
      </c>
      <c r="AX2141">
        <v>10490820.199999999</v>
      </c>
      <c r="AY2141" t="s">
        <v>37</v>
      </c>
      <c r="AZ2141">
        <v>6</v>
      </c>
      <c r="BA2141" t="s">
        <v>42</v>
      </c>
      <c r="BB2141">
        <v>0.64790000000000003</v>
      </c>
      <c r="BC2141">
        <v>4</v>
      </c>
      <c r="BK2141" t="e">
        <f>VLOOKUP(BJ2141,MoodysRatingMapping!$A$3:$B$23,2,0)</f>
        <v>#N/A</v>
      </c>
      <c r="BM2141" s="11">
        <v>2.2000000000000002</v>
      </c>
      <c r="BN2141" t="s">
        <v>71</v>
      </c>
      <c r="BO2141" s="15">
        <f>VLOOKUP(BN2141,'S&amp;PRatingMapping'!$A$3:$B$24,2,0)</f>
        <v>3.1428571428571423</v>
      </c>
      <c r="BQ2141">
        <v>10658545.800000001</v>
      </c>
      <c r="BR2141" s="11">
        <v>5.2</v>
      </c>
      <c r="BS2141">
        <v>6</v>
      </c>
      <c r="BT2141" t="s">
        <v>42</v>
      </c>
      <c r="BU2141">
        <v>0.54737999999999998</v>
      </c>
      <c r="BV2141">
        <v>4</v>
      </c>
      <c r="CD2141" t="e">
        <f>VLOOKUP(CC2141,MoodysRatingMapping!$A$3:$B$23,2,0)</f>
        <v>#N/A</v>
      </c>
      <c r="CF2141" s="11">
        <v>2.2000000000000002</v>
      </c>
      <c r="CG2141" t="s">
        <v>71</v>
      </c>
      <c r="CH2141" s="15">
        <f>VLOOKUP(CG2141,'S&amp;PRatingMapping'!$A$3:$B$24,2,0)</f>
        <v>3.1428571428571423</v>
      </c>
    </row>
    <row r="2142" spans="1:86" x14ac:dyDescent="0.25">
      <c r="A2142" s="2">
        <v>42704</v>
      </c>
      <c r="B2142">
        <v>3.2</v>
      </c>
      <c r="C2142">
        <v>89494</v>
      </c>
      <c r="D2142">
        <v>0.1000000000000001</v>
      </c>
      <c r="E2142">
        <v>1</v>
      </c>
      <c r="F2142">
        <v>0</v>
      </c>
      <c r="G2142">
        <v>0</v>
      </c>
      <c r="H2142">
        <v>0</v>
      </c>
      <c r="I2142">
        <v>10425199.4</v>
      </c>
      <c r="J2142" s="9">
        <v>5.2</v>
      </c>
      <c r="K2142">
        <v>6</v>
      </c>
      <c r="L2142" t="s">
        <v>42</v>
      </c>
      <c r="M2142">
        <v>0.77778999999999998</v>
      </c>
      <c r="N2142">
        <v>3</v>
      </c>
      <c r="W2142" t="e">
        <f>VLOOKUP(V2142,MoodysRatingMapping!$A$3:$B$23,2,0)</f>
        <v>#N/A</v>
      </c>
      <c r="Y2142">
        <v>2.2000000000000002</v>
      </c>
      <c r="Z2142" t="s">
        <v>71</v>
      </c>
      <c r="AA2142" s="7">
        <f>VLOOKUP(Z2142,'S&amp;PRatingMapping'!$A$3:$B$24,2,0)</f>
        <v>3.1428571428571423</v>
      </c>
      <c r="AC2142">
        <v>9519</v>
      </c>
      <c r="AD2142">
        <v>9519</v>
      </c>
      <c r="AE2142">
        <v>10439192.4</v>
      </c>
      <c r="AF2142" t="s">
        <v>37</v>
      </c>
      <c r="AG2142">
        <v>6</v>
      </c>
      <c r="AH2142" t="s">
        <v>42</v>
      </c>
      <c r="AI2142">
        <v>0.53861999999999999</v>
      </c>
      <c r="AJ2142">
        <v>3</v>
      </c>
      <c r="AR2142" t="e">
        <f>VLOOKUP(AQ2142,MoodysRatingMapping!$A$3:$B$23,2,0)</f>
        <v>#N/A</v>
      </c>
      <c r="AT2142" s="11">
        <v>2.2000000000000002</v>
      </c>
      <c r="AU2142" t="s">
        <v>71</v>
      </c>
      <c r="AV2142" s="15">
        <f>VLOOKUP(AU2142,'S&amp;PRatingMapping'!$A$3:$B$24,2,0)</f>
        <v>3.1428571428571423</v>
      </c>
      <c r="AX2142">
        <v>10673171.6</v>
      </c>
      <c r="AY2142" t="s">
        <v>37</v>
      </c>
      <c r="AZ2142">
        <v>6</v>
      </c>
      <c r="BA2142" t="s">
        <v>42</v>
      </c>
      <c r="BB2142">
        <v>0.52090999999999998</v>
      </c>
      <c r="BC2142">
        <v>3</v>
      </c>
      <c r="BK2142" t="e">
        <f>VLOOKUP(BJ2142,MoodysRatingMapping!$A$3:$B$23,2,0)</f>
        <v>#N/A</v>
      </c>
      <c r="BM2142" s="11">
        <v>2.2000000000000002</v>
      </c>
      <c r="BN2142" t="s">
        <v>71</v>
      </c>
      <c r="BO2142" s="15">
        <f>VLOOKUP(BN2142,'S&amp;PRatingMapping'!$A$3:$B$24,2,0)</f>
        <v>3.1428571428571423</v>
      </c>
      <c r="BQ2142">
        <v>10673986.4</v>
      </c>
      <c r="BR2142" s="11">
        <v>5.2</v>
      </c>
      <c r="BS2142">
        <v>6</v>
      </c>
      <c r="BT2142" t="s">
        <v>42</v>
      </c>
      <c r="BU2142">
        <v>0.51802000000000004</v>
      </c>
      <c r="BV2142">
        <v>3</v>
      </c>
      <c r="CD2142" t="e">
        <f>VLOOKUP(CC2142,MoodysRatingMapping!$A$3:$B$23,2,0)</f>
        <v>#N/A</v>
      </c>
      <c r="CF2142" s="11">
        <v>2.2000000000000002</v>
      </c>
      <c r="CG2142" t="s">
        <v>71</v>
      </c>
      <c r="CH2142" s="15">
        <f>VLOOKUP(CG2142,'S&amp;PRatingMapping'!$A$3:$B$24,2,0)</f>
        <v>3.1428571428571423</v>
      </c>
    </row>
    <row r="2143" spans="1:86" x14ac:dyDescent="0.25">
      <c r="A2143" s="2">
        <v>43251</v>
      </c>
      <c r="B2143">
        <v>3.3</v>
      </c>
      <c r="C2143">
        <v>89499</v>
      </c>
      <c r="D2143">
        <v>0.19999999999999971</v>
      </c>
      <c r="E2143">
        <v>1</v>
      </c>
      <c r="F2143">
        <v>0</v>
      </c>
      <c r="G2143">
        <v>0</v>
      </c>
      <c r="H2143">
        <v>0</v>
      </c>
      <c r="I2143">
        <v>6385959.7199999997</v>
      </c>
      <c r="J2143" s="9" t="s">
        <v>30</v>
      </c>
      <c r="K2143">
        <v>1</v>
      </c>
      <c r="L2143" t="s">
        <v>41</v>
      </c>
      <c r="M2143">
        <v>0.17829999999999999</v>
      </c>
      <c r="N2143">
        <v>-2</v>
      </c>
      <c r="U2143" s="11">
        <v>3.1</v>
      </c>
      <c r="V2143" t="s">
        <v>52</v>
      </c>
      <c r="W2143">
        <f>VLOOKUP(V2143,MoodysRatingMapping!$A$3:$B$23,2,0)</f>
        <v>4.1500000000000004</v>
      </c>
      <c r="Y2143">
        <v>3.1</v>
      </c>
      <c r="Z2143" t="s">
        <v>72</v>
      </c>
      <c r="AA2143" s="7">
        <f>VLOOKUP(Z2143,'S&amp;PRatingMapping'!$A$3:$B$24,2,0)</f>
        <v>3.9999999999999991</v>
      </c>
      <c r="AC2143">
        <v>9542</v>
      </c>
      <c r="AD2143">
        <v>9542</v>
      </c>
      <c r="AE2143">
        <v>6602002.8700000001</v>
      </c>
      <c r="AF2143" t="s">
        <v>30</v>
      </c>
      <c r="AG2143">
        <v>1</v>
      </c>
      <c r="AH2143" t="s">
        <v>41</v>
      </c>
      <c r="AI2143">
        <v>1.444E-2</v>
      </c>
      <c r="AJ2143">
        <v>-2</v>
      </c>
      <c r="AP2143" s="11">
        <v>3.1</v>
      </c>
      <c r="AQ2143" t="s">
        <v>52</v>
      </c>
      <c r="AR2143">
        <f>VLOOKUP(AQ2143,MoodysRatingMapping!$A$3:$B$23,2,0)</f>
        <v>4.1500000000000004</v>
      </c>
      <c r="AS2143">
        <v>0</v>
      </c>
      <c r="AT2143" s="11">
        <v>3.1</v>
      </c>
      <c r="AU2143" t="s">
        <v>72</v>
      </c>
      <c r="AV2143" s="15">
        <f>VLOOKUP(AU2143,'S&amp;PRatingMapping'!$A$3:$B$24,2,0)</f>
        <v>3.9999999999999991</v>
      </c>
      <c r="AX2143">
        <v>1492410.74</v>
      </c>
      <c r="AY2143" t="s">
        <v>30</v>
      </c>
      <c r="AZ2143">
        <v>1</v>
      </c>
      <c r="BA2143" t="s">
        <v>41</v>
      </c>
      <c r="BB2143">
        <v>1.546E-2</v>
      </c>
      <c r="BC2143">
        <v>-2</v>
      </c>
      <c r="BI2143" s="11">
        <v>3.1</v>
      </c>
      <c r="BJ2143" t="s">
        <v>52</v>
      </c>
      <c r="BK2143">
        <f>VLOOKUP(BJ2143,MoodysRatingMapping!$A$3:$B$23,2,0)</f>
        <v>4.1500000000000004</v>
      </c>
      <c r="BL2143">
        <v>0</v>
      </c>
      <c r="BM2143" s="11">
        <v>3.1</v>
      </c>
      <c r="BN2143" t="s">
        <v>72</v>
      </c>
      <c r="BO2143" s="15">
        <f>VLOOKUP(BN2143,'S&amp;PRatingMapping'!$A$3:$B$24,2,0)</f>
        <v>3.9999999999999991</v>
      </c>
      <c r="BQ2143">
        <v>10762607.800000001</v>
      </c>
      <c r="BR2143" s="11" t="s">
        <v>32</v>
      </c>
      <c r="BS2143">
        <v>3</v>
      </c>
      <c r="BT2143" t="s">
        <v>42</v>
      </c>
      <c r="BU2143">
        <v>4.4209999999999999E-2</v>
      </c>
      <c r="BV2143">
        <v>0</v>
      </c>
      <c r="CD2143" t="e">
        <f>VLOOKUP(CC2143,MoodysRatingMapping!$A$3:$B$23,2,0)</f>
        <v>#N/A</v>
      </c>
      <c r="CF2143" s="11">
        <v>2.2000000000000002</v>
      </c>
      <c r="CG2143" t="s">
        <v>77</v>
      </c>
      <c r="CH2143" s="15">
        <f>VLOOKUP(CG2143,'S&amp;PRatingMapping'!$A$3:$B$24,2,0)</f>
        <v>3.5714285714285707</v>
      </c>
    </row>
    <row r="2144" spans="1:86" x14ac:dyDescent="0.25">
      <c r="A2144" s="2">
        <v>41851</v>
      </c>
      <c r="B2144">
        <v>6.1</v>
      </c>
      <c r="C2144">
        <v>89501</v>
      </c>
      <c r="D2144">
        <v>0.89999999999999947</v>
      </c>
      <c r="E2144">
        <v>1</v>
      </c>
      <c r="F2144">
        <v>0</v>
      </c>
      <c r="G2144">
        <v>0</v>
      </c>
      <c r="H2144">
        <v>0</v>
      </c>
      <c r="I2144">
        <v>39100000</v>
      </c>
      <c r="J2144" s="9" t="s">
        <v>30</v>
      </c>
      <c r="K2144">
        <v>1</v>
      </c>
      <c r="L2144" t="s">
        <v>42</v>
      </c>
      <c r="M2144">
        <v>0.93840000000000001</v>
      </c>
      <c r="N2144">
        <v>-6</v>
      </c>
      <c r="O2144" t="s">
        <v>42</v>
      </c>
      <c r="P2144">
        <v>98.25</v>
      </c>
      <c r="U2144" s="11">
        <v>5.2</v>
      </c>
      <c r="V2144" t="s">
        <v>49</v>
      </c>
      <c r="W2144">
        <f>VLOOKUP(V2144,MoodysRatingMapping!$A$3:$B$23,2,0)</f>
        <v>6.4000000000000012</v>
      </c>
      <c r="X2144">
        <v>-1</v>
      </c>
      <c r="Y2144">
        <v>5.0999999999999996</v>
      </c>
      <c r="Z2144" t="s">
        <v>70</v>
      </c>
      <c r="AA2144" s="7">
        <f>VLOOKUP(Z2144,'S&amp;PRatingMapping'!$A$3:$B$24,2,0)</f>
        <v>5.7142857142857144</v>
      </c>
      <c r="AC2144">
        <v>9549</v>
      </c>
      <c r="AD2144">
        <v>9549</v>
      </c>
      <c r="AE2144">
        <v>39100000</v>
      </c>
      <c r="AF2144" t="s">
        <v>30</v>
      </c>
      <c r="AG2144">
        <v>1</v>
      </c>
      <c r="AH2144" t="s">
        <v>42</v>
      </c>
      <c r="AI2144">
        <v>8.1360000000000002E-2</v>
      </c>
      <c r="AJ2144">
        <v>-5</v>
      </c>
      <c r="AK2144">
        <v>98.25</v>
      </c>
      <c r="AP2144" s="11">
        <v>5.2</v>
      </c>
      <c r="AQ2144" t="s">
        <v>49</v>
      </c>
      <c r="AR2144">
        <f>VLOOKUP(AQ2144,MoodysRatingMapping!$A$3:$B$23,2,0)</f>
        <v>6.4000000000000012</v>
      </c>
      <c r="AS2144">
        <v>0</v>
      </c>
      <c r="AT2144" s="11">
        <v>5.0999999999999996</v>
      </c>
      <c r="AU2144" t="s">
        <v>70</v>
      </c>
      <c r="AV2144" s="15">
        <f>VLOOKUP(AU2144,'S&amp;PRatingMapping'!$A$3:$B$24,2,0)</f>
        <v>5.7142857142857144</v>
      </c>
      <c r="AX2144">
        <v>39250000</v>
      </c>
      <c r="AY2144" t="s">
        <v>30</v>
      </c>
      <c r="AZ2144">
        <v>1</v>
      </c>
      <c r="BA2144" t="s">
        <v>42</v>
      </c>
      <c r="BB2144">
        <v>7.1209999999999996E-2</v>
      </c>
      <c r="BC2144">
        <v>-5</v>
      </c>
      <c r="BD2144">
        <v>98.5</v>
      </c>
      <c r="BI2144" s="11">
        <v>5.0999999999999996</v>
      </c>
      <c r="BJ2144" t="s">
        <v>61</v>
      </c>
      <c r="BK2144">
        <f>VLOOKUP(BJ2144,MoodysRatingMapping!$A$3:$B$23,2,0)</f>
        <v>5.9500000000000011</v>
      </c>
      <c r="BL2144">
        <v>-1</v>
      </c>
      <c r="BM2144" s="11">
        <v>5.0999999999999996</v>
      </c>
      <c r="BN2144" t="s">
        <v>70</v>
      </c>
      <c r="BO2144" s="15">
        <f>VLOOKUP(BN2144,'S&amp;PRatingMapping'!$A$3:$B$24,2,0)</f>
        <v>5.7142857142857144</v>
      </c>
      <c r="BQ2144">
        <v>39250000</v>
      </c>
      <c r="BR2144" s="11" t="s">
        <v>30</v>
      </c>
      <c r="BS2144">
        <v>1</v>
      </c>
      <c r="BT2144" t="s">
        <v>42</v>
      </c>
      <c r="BU2144">
        <v>4.9480000000000003E-2</v>
      </c>
      <c r="BV2144">
        <v>-5</v>
      </c>
      <c r="BW2144">
        <v>98.5</v>
      </c>
      <c r="CB2144" t="s">
        <v>38</v>
      </c>
      <c r="CC2144" t="s">
        <v>61</v>
      </c>
      <c r="CD2144">
        <f>VLOOKUP(CC2144,MoodysRatingMapping!$A$3:$B$23,2,0)</f>
        <v>5.9500000000000011</v>
      </c>
      <c r="CE2144">
        <v>-1</v>
      </c>
      <c r="CF2144" s="11">
        <v>5.0999999999999996</v>
      </c>
      <c r="CG2144" t="s">
        <v>70</v>
      </c>
      <c r="CH2144" s="15">
        <f>VLOOKUP(CG2144,'S&amp;PRatingMapping'!$A$3:$B$24,2,0)</f>
        <v>5.7142857142857144</v>
      </c>
    </row>
    <row r="2145" spans="1:87" x14ac:dyDescent="0.25">
      <c r="A2145" s="2">
        <v>42338</v>
      </c>
      <c r="B2145">
        <v>6.2</v>
      </c>
      <c r="C2145">
        <v>89501</v>
      </c>
      <c r="D2145">
        <v>0.10000000000000051</v>
      </c>
      <c r="E2145">
        <v>1</v>
      </c>
      <c r="F2145">
        <v>0</v>
      </c>
      <c r="G2145">
        <v>0</v>
      </c>
      <c r="H2145">
        <v>0</v>
      </c>
      <c r="I2145">
        <v>38350000</v>
      </c>
      <c r="J2145" s="9">
        <v>2.1</v>
      </c>
      <c r="K2145">
        <v>2</v>
      </c>
      <c r="L2145" t="s">
        <v>42</v>
      </c>
      <c r="M2145">
        <v>0.14477000000000001</v>
      </c>
      <c r="N2145">
        <v>-6</v>
      </c>
      <c r="O2145" t="s">
        <v>42</v>
      </c>
      <c r="P2145">
        <v>92.5</v>
      </c>
      <c r="U2145" s="11">
        <v>5.2</v>
      </c>
      <c r="V2145" t="s">
        <v>49</v>
      </c>
      <c r="W2145">
        <f>VLOOKUP(V2145,MoodysRatingMapping!$A$3:$B$23,2,0)</f>
        <v>6.4000000000000012</v>
      </c>
      <c r="X2145">
        <v>-2</v>
      </c>
      <c r="Y2145">
        <v>5.2</v>
      </c>
      <c r="Z2145" t="s">
        <v>82</v>
      </c>
      <c r="AA2145" s="7">
        <f>VLOOKUP(Z2145,'S&amp;PRatingMapping'!$A$3:$B$24,2,0)</f>
        <v>6.1428571428571432</v>
      </c>
      <c r="AC2145">
        <v>9565</v>
      </c>
      <c r="AD2145">
        <v>9565</v>
      </c>
      <c r="AE2145">
        <v>38350000</v>
      </c>
      <c r="AF2145" t="s">
        <v>34</v>
      </c>
      <c r="AG2145">
        <v>2</v>
      </c>
      <c r="AH2145" t="s">
        <v>42</v>
      </c>
      <c r="AI2145">
        <v>0.121</v>
      </c>
      <c r="AJ2145">
        <v>-5</v>
      </c>
      <c r="AK2145">
        <v>92.5</v>
      </c>
      <c r="AP2145" s="11">
        <v>5.2</v>
      </c>
      <c r="AQ2145" t="s">
        <v>49</v>
      </c>
      <c r="AR2145">
        <f>VLOOKUP(AQ2145,MoodysRatingMapping!$A$3:$B$23,2,0)</f>
        <v>6.4000000000000012</v>
      </c>
      <c r="AS2145">
        <v>-1</v>
      </c>
      <c r="AT2145" s="11">
        <v>5.2</v>
      </c>
      <c r="AU2145" t="s">
        <v>82</v>
      </c>
      <c r="AV2145" s="15">
        <f>VLOOKUP(AU2145,'S&amp;PRatingMapping'!$A$3:$B$24,2,0)</f>
        <v>6.1428571428571432</v>
      </c>
      <c r="AX2145">
        <v>38350000</v>
      </c>
      <c r="AY2145" t="s">
        <v>30</v>
      </c>
      <c r="AZ2145">
        <v>1</v>
      </c>
      <c r="BA2145" t="s">
        <v>42</v>
      </c>
      <c r="BB2145">
        <v>0.11821</v>
      </c>
      <c r="BC2145">
        <v>-6</v>
      </c>
      <c r="BD2145">
        <v>94</v>
      </c>
      <c r="BI2145" s="11">
        <v>5.2</v>
      </c>
      <c r="BJ2145" t="s">
        <v>49</v>
      </c>
      <c r="BK2145">
        <f>VLOOKUP(BJ2145,MoodysRatingMapping!$A$3:$B$23,2,0)</f>
        <v>6.4000000000000012</v>
      </c>
      <c r="BL2145">
        <v>-1</v>
      </c>
      <c r="BM2145" s="11">
        <v>5.2</v>
      </c>
      <c r="BN2145" t="s">
        <v>82</v>
      </c>
      <c r="BO2145" s="15">
        <f>VLOOKUP(BN2145,'S&amp;PRatingMapping'!$A$3:$B$24,2,0)</f>
        <v>6.1428571428571432</v>
      </c>
      <c r="BQ2145">
        <v>38500000</v>
      </c>
      <c r="BR2145" s="11" t="s">
        <v>30</v>
      </c>
      <c r="BS2145">
        <v>1</v>
      </c>
      <c r="BT2145" t="s">
        <v>42</v>
      </c>
      <c r="BU2145">
        <v>0.10288</v>
      </c>
      <c r="BV2145">
        <v>-6</v>
      </c>
      <c r="BW2145">
        <v>94.5</v>
      </c>
      <c r="CB2145" t="s">
        <v>37</v>
      </c>
      <c r="CC2145" t="s">
        <v>49</v>
      </c>
      <c r="CD2145">
        <f>VLOOKUP(CC2145,MoodysRatingMapping!$A$3:$B$23,2,0)</f>
        <v>6.4000000000000012</v>
      </c>
      <c r="CE2145">
        <v>-1</v>
      </c>
      <c r="CF2145" s="11">
        <v>5.2</v>
      </c>
      <c r="CG2145" t="s">
        <v>82</v>
      </c>
      <c r="CH2145" s="15">
        <f>VLOOKUP(CG2145,'S&amp;PRatingMapping'!$A$3:$B$24,2,0)</f>
        <v>6.1428571428571432</v>
      </c>
    </row>
    <row r="2146" spans="1:87" x14ac:dyDescent="0.25">
      <c r="A2146" s="2">
        <v>43039</v>
      </c>
      <c r="B2146">
        <v>7</v>
      </c>
      <c r="C2146">
        <v>89539</v>
      </c>
      <c r="D2146">
        <v>5</v>
      </c>
      <c r="E2146">
        <v>1</v>
      </c>
      <c r="F2146">
        <v>0</v>
      </c>
      <c r="G2146">
        <v>0</v>
      </c>
      <c r="H2146">
        <v>0</v>
      </c>
      <c r="I2146">
        <v>23498.61</v>
      </c>
      <c r="J2146" s="9" t="s">
        <v>30</v>
      </c>
      <c r="K2146">
        <v>1</v>
      </c>
      <c r="L2146" t="s">
        <v>41</v>
      </c>
      <c r="M2146">
        <v>0.1</v>
      </c>
      <c r="N2146">
        <v>-8</v>
      </c>
      <c r="U2146" s="11">
        <v>2.1</v>
      </c>
      <c r="V2146" t="s">
        <v>60</v>
      </c>
      <c r="W2146">
        <f>VLOOKUP(V2146,MoodysRatingMapping!$A$3:$B$23,2,0)</f>
        <v>2.8000000000000003</v>
      </c>
      <c r="X2146">
        <v>-7</v>
      </c>
      <c r="Y2146" t="s">
        <v>30</v>
      </c>
      <c r="Z2146" t="s">
        <v>68</v>
      </c>
      <c r="AA2146" s="7">
        <f>VLOOKUP(Z2146,'S&amp;PRatingMapping'!$A$3:$B$24,2,0)</f>
        <v>2.2857142857142856</v>
      </c>
      <c r="AC2146">
        <v>95158</v>
      </c>
      <c r="AD2146">
        <v>95158</v>
      </c>
      <c r="AE2146">
        <v>37677.07</v>
      </c>
      <c r="AF2146" t="s">
        <v>30</v>
      </c>
      <c r="AG2146">
        <v>1</v>
      </c>
      <c r="AH2146" t="s">
        <v>41</v>
      </c>
      <c r="AI2146">
        <v>1.1310000000000001E-2</v>
      </c>
      <c r="AJ2146">
        <v>-1</v>
      </c>
      <c r="AP2146" s="11">
        <v>2.1</v>
      </c>
      <c r="AQ2146" t="s">
        <v>60</v>
      </c>
      <c r="AR2146">
        <f>VLOOKUP(AQ2146,MoodysRatingMapping!$A$3:$B$23,2,0)</f>
        <v>2.8000000000000003</v>
      </c>
      <c r="AS2146">
        <v>0</v>
      </c>
      <c r="AT2146" s="11" t="s">
        <v>30</v>
      </c>
      <c r="AU2146" t="s">
        <v>68</v>
      </c>
      <c r="AV2146" s="15">
        <f>VLOOKUP(AU2146,'S&amp;PRatingMapping'!$A$3:$B$24,2,0)</f>
        <v>2.2857142857142856</v>
      </c>
      <c r="AX2146">
        <v>38088.04</v>
      </c>
      <c r="AY2146" t="s">
        <v>30</v>
      </c>
      <c r="AZ2146">
        <v>1</v>
      </c>
      <c r="BA2146" t="s">
        <v>41</v>
      </c>
      <c r="BB2146">
        <v>1.316E-2</v>
      </c>
      <c r="BC2146">
        <v>-1</v>
      </c>
      <c r="BI2146" s="11">
        <v>2.1</v>
      </c>
      <c r="BJ2146" t="s">
        <v>60</v>
      </c>
      <c r="BK2146">
        <f>VLOOKUP(BJ2146,MoodysRatingMapping!$A$3:$B$23,2,0)</f>
        <v>2.8000000000000003</v>
      </c>
      <c r="BL2146">
        <v>0</v>
      </c>
      <c r="BM2146" s="11" t="s">
        <v>30</v>
      </c>
      <c r="BN2146" t="s">
        <v>68</v>
      </c>
      <c r="BO2146" s="15">
        <f>VLOOKUP(BN2146,'S&amp;PRatingMapping'!$A$3:$B$24,2,0)</f>
        <v>2.2857142857142856</v>
      </c>
      <c r="BQ2146">
        <v>38003.519999999997</v>
      </c>
      <c r="BR2146" s="11" t="s">
        <v>30</v>
      </c>
      <c r="BS2146">
        <v>1</v>
      </c>
      <c r="BT2146" t="s">
        <v>41</v>
      </c>
      <c r="BU2146">
        <v>1.2109999999999999E-2</v>
      </c>
      <c r="BV2146">
        <v>-1</v>
      </c>
      <c r="CB2146" t="s">
        <v>34</v>
      </c>
      <c r="CC2146" t="s">
        <v>60</v>
      </c>
      <c r="CD2146">
        <f>VLOOKUP(CC2146,MoodysRatingMapping!$A$3:$B$23,2,0)</f>
        <v>2.8000000000000003</v>
      </c>
      <c r="CE2146">
        <v>0</v>
      </c>
      <c r="CF2146" s="11">
        <v>2.1</v>
      </c>
      <c r="CG2146" t="s">
        <v>80</v>
      </c>
      <c r="CH2146" s="15">
        <f>VLOOKUP(CG2146,'S&amp;PRatingMapping'!$A$3:$B$24,2,0)</f>
        <v>2.714285714285714</v>
      </c>
    </row>
    <row r="2147" spans="1:87" x14ac:dyDescent="0.25">
      <c r="A2147" s="2">
        <v>42886</v>
      </c>
      <c r="B2147">
        <v>3.2</v>
      </c>
      <c r="C2147">
        <v>89586</v>
      </c>
      <c r="D2147">
        <v>0.1000000000000001</v>
      </c>
      <c r="E2147">
        <v>1</v>
      </c>
      <c r="F2147">
        <v>0</v>
      </c>
      <c r="G2147">
        <v>0</v>
      </c>
      <c r="H2147">
        <v>0</v>
      </c>
      <c r="I2147">
        <v>151776767</v>
      </c>
      <c r="W2147" t="e">
        <f>VLOOKUP(V2147,MoodysRatingMapping!$A$3:$B$23,2,0)</f>
        <v>#N/A</v>
      </c>
      <c r="AA2147" s="7" t="e">
        <f>VLOOKUP(Z2147,'S&amp;PRatingMapping'!$A$3:$B$24,2,0)</f>
        <v>#N/A</v>
      </c>
      <c r="AC2147">
        <v>95197</v>
      </c>
      <c r="AD2147">
        <v>95197</v>
      </c>
      <c r="AE2147">
        <v>151776767</v>
      </c>
      <c r="AR2147" t="e">
        <f>VLOOKUP(AQ2147,MoodysRatingMapping!$A$3:$B$23,2,0)</f>
        <v>#N/A</v>
      </c>
      <c r="AV2147" s="15" t="e">
        <f>VLOOKUP(AU2147,'S&amp;PRatingMapping'!$A$3:$B$24,2,0)</f>
        <v>#N/A</v>
      </c>
      <c r="AX2147">
        <v>151776767</v>
      </c>
      <c r="BK2147" t="e">
        <f>VLOOKUP(BJ2147,MoodysRatingMapping!$A$3:$B$23,2,0)</f>
        <v>#N/A</v>
      </c>
      <c r="BO2147" s="15" t="e">
        <f>VLOOKUP(BN2147,'S&amp;PRatingMapping'!$A$3:$B$24,2,0)</f>
        <v>#N/A</v>
      </c>
      <c r="BQ2147">
        <v>151776767</v>
      </c>
      <c r="CD2147" t="e">
        <f>VLOOKUP(CC2147,MoodysRatingMapping!$A$3:$B$23,2,0)</f>
        <v>#N/A</v>
      </c>
      <c r="CH2147" s="15" t="e">
        <f>VLOOKUP(CG2147,'S&amp;PRatingMapping'!$A$3:$B$24,2,0)</f>
        <v>#N/A</v>
      </c>
    </row>
    <row r="2148" spans="1:87" x14ac:dyDescent="0.25">
      <c r="A2148" s="2">
        <v>42978</v>
      </c>
      <c r="B2148">
        <v>5.0999999999999996</v>
      </c>
      <c r="C2148">
        <v>89590</v>
      </c>
      <c r="D2148">
        <v>1.1000000000000001</v>
      </c>
      <c r="E2148">
        <v>1</v>
      </c>
      <c r="F2148">
        <v>0</v>
      </c>
      <c r="G2148">
        <v>0</v>
      </c>
      <c r="H2148">
        <v>0</v>
      </c>
      <c r="I2148">
        <v>710746.73</v>
      </c>
      <c r="J2148" s="9">
        <v>6.1</v>
      </c>
      <c r="K2148">
        <v>7</v>
      </c>
      <c r="L2148" t="s">
        <v>41</v>
      </c>
      <c r="M2148">
        <v>0.41830000000000001</v>
      </c>
      <c r="N2148">
        <v>2</v>
      </c>
      <c r="W2148" t="e">
        <f>VLOOKUP(V2148,MoodysRatingMapping!$A$3:$B$23,2,0)</f>
        <v>#N/A</v>
      </c>
      <c r="AA2148" s="7" t="e">
        <f>VLOOKUP(Z2148,'S&amp;PRatingMapping'!$A$3:$B$24,2,0)</f>
        <v>#N/A</v>
      </c>
      <c r="AC2148">
        <v>95253</v>
      </c>
      <c r="AD2148">
        <v>95253</v>
      </c>
      <c r="AE2148">
        <v>710646.39</v>
      </c>
      <c r="AF2148" t="s">
        <v>31</v>
      </c>
      <c r="AG2148">
        <v>7</v>
      </c>
      <c r="AH2148" t="s">
        <v>41</v>
      </c>
      <c r="AI2148">
        <v>0.42486000000000002</v>
      </c>
      <c r="AJ2148">
        <v>3</v>
      </c>
      <c r="AR2148" t="e">
        <f>VLOOKUP(AQ2148,MoodysRatingMapping!$A$3:$B$23,2,0)</f>
        <v>#N/A</v>
      </c>
      <c r="AV2148" s="15" t="e">
        <f>VLOOKUP(AU2148,'S&amp;PRatingMapping'!$A$3:$B$24,2,0)</f>
        <v>#N/A</v>
      </c>
      <c r="AX2148">
        <v>710752.7</v>
      </c>
      <c r="AY2148" t="s">
        <v>31</v>
      </c>
      <c r="AZ2148">
        <v>7</v>
      </c>
      <c r="BA2148" t="s">
        <v>41</v>
      </c>
      <c r="BB2148">
        <v>0.35665000000000002</v>
      </c>
      <c r="BC2148">
        <v>3</v>
      </c>
      <c r="BK2148" t="e">
        <f>VLOOKUP(BJ2148,MoodysRatingMapping!$A$3:$B$23,2,0)</f>
        <v>#N/A</v>
      </c>
      <c r="BO2148" s="15" t="e">
        <f>VLOOKUP(BN2148,'S&amp;PRatingMapping'!$A$3:$B$24,2,0)</f>
        <v>#N/A</v>
      </c>
      <c r="BQ2148">
        <v>852906.68</v>
      </c>
      <c r="BR2148" s="11">
        <v>6.1</v>
      </c>
      <c r="BS2148">
        <v>7</v>
      </c>
      <c r="BT2148" t="s">
        <v>41</v>
      </c>
      <c r="BU2148">
        <v>0.46253</v>
      </c>
      <c r="BV2148">
        <v>3</v>
      </c>
      <c r="CD2148" t="e">
        <f>VLOOKUP(CC2148,MoodysRatingMapping!$A$3:$B$23,2,0)</f>
        <v>#N/A</v>
      </c>
      <c r="CH2148" s="15" t="e">
        <f>VLOOKUP(CG2148,'S&amp;PRatingMapping'!$A$3:$B$24,2,0)</f>
        <v>#N/A</v>
      </c>
    </row>
    <row r="2149" spans="1:87" x14ac:dyDescent="0.25">
      <c r="A2149" s="2">
        <v>42094</v>
      </c>
      <c r="B2149">
        <v>6.1</v>
      </c>
      <c r="C2149">
        <v>89606</v>
      </c>
      <c r="D2149">
        <v>0.89999999999999947</v>
      </c>
      <c r="E2149">
        <v>1</v>
      </c>
      <c r="F2149">
        <v>0</v>
      </c>
      <c r="G2149">
        <v>0</v>
      </c>
      <c r="H2149">
        <v>0</v>
      </c>
      <c r="I2149">
        <v>29000000</v>
      </c>
      <c r="J2149" s="9" t="s">
        <v>29</v>
      </c>
      <c r="K2149">
        <v>4</v>
      </c>
      <c r="L2149" t="s">
        <v>42</v>
      </c>
      <c r="M2149">
        <v>0.23474999999999999</v>
      </c>
      <c r="N2149">
        <v>-3</v>
      </c>
      <c r="U2149" s="11">
        <v>5.2</v>
      </c>
      <c r="V2149" t="s">
        <v>49</v>
      </c>
      <c r="W2149">
        <f>VLOOKUP(V2149,MoodysRatingMapping!$A$3:$B$23,2,0)</f>
        <v>6.4000000000000012</v>
      </c>
      <c r="X2149">
        <v>-1</v>
      </c>
      <c r="Y2149">
        <v>5.0999999999999996</v>
      </c>
      <c r="Z2149" t="s">
        <v>70</v>
      </c>
      <c r="AA2149" s="7">
        <f>VLOOKUP(Z2149,'S&amp;PRatingMapping'!$A$3:$B$24,2,0)</f>
        <v>5.7142857142857144</v>
      </c>
      <c r="AB2149" t="s">
        <v>53</v>
      </c>
      <c r="AC2149">
        <v>9535</v>
      </c>
      <c r="AD2149">
        <v>9535</v>
      </c>
      <c r="AE2149">
        <v>29000000</v>
      </c>
      <c r="AF2149" t="s">
        <v>35</v>
      </c>
      <c r="AG2149">
        <v>3</v>
      </c>
      <c r="AH2149" t="s">
        <v>42</v>
      </c>
      <c r="AI2149">
        <v>0.20204</v>
      </c>
      <c r="AJ2149">
        <v>-3</v>
      </c>
      <c r="AP2149" s="11">
        <v>5.2</v>
      </c>
      <c r="AQ2149" t="s">
        <v>49</v>
      </c>
      <c r="AR2149">
        <f>VLOOKUP(AQ2149,MoodysRatingMapping!$A$3:$B$23,2,0)</f>
        <v>6.4000000000000012</v>
      </c>
      <c r="AS2149">
        <v>0</v>
      </c>
      <c r="AT2149" s="11">
        <v>5.0999999999999996</v>
      </c>
      <c r="AU2149" t="s">
        <v>70</v>
      </c>
      <c r="AV2149" s="15">
        <f>VLOOKUP(AU2149,'S&amp;PRatingMapping'!$A$3:$B$24,2,0)</f>
        <v>5.7142857142857144</v>
      </c>
      <c r="AX2149">
        <v>29000000</v>
      </c>
      <c r="AY2149" t="s">
        <v>35</v>
      </c>
      <c r="AZ2149">
        <v>3</v>
      </c>
      <c r="BA2149" t="s">
        <v>42</v>
      </c>
      <c r="BB2149">
        <v>0.20132</v>
      </c>
      <c r="BC2149">
        <v>-3</v>
      </c>
      <c r="BI2149" s="11">
        <v>5.2</v>
      </c>
      <c r="BJ2149" t="s">
        <v>49</v>
      </c>
      <c r="BK2149">
        <f>VLOOKUP(BJ2149,MoodysRatingMapping!$A$3:$B$23,2,0)</f>
        <v>6.4000000000000012</v>
      </c>
      <c r="BL2149">
        <v>0</v>
      </c>
      <c r="BM2149" s="11">
        <v>5.0999999999999996</v>
      </c>
      <c r="BN2149" t="s">
        <v>70</v>
      </c>
      <c r="BO2149" s="15">
        <f>VLOOKUP(BN2149,'S&amp;PRatingMapping'!$A$3:$B$24,2,0)</f>
        <v>5.7142857142857144</v>
      </c>
      <c r="BQ2149">
        <v>29000000</v>
      </c>
      <c r="BR2149" s="11">
        <v>2.1</v>
      </c>
      <c r="BS2149">
        <v>2</v>
      </c>
      <c r="BT2149" t="s">
        <v>42</v>
      </c>
      <c r="BU2149">
        <v>0.15645000000000001</v>
      </c>
      <c r="BV2149">
        <v>-4</v>
      </c>
      <c r="CB2149" t="s">
        <v>37</v>
      </c>
      <c r="CC2149" t="s">
        <v>49</v>
      </c>
      <c r="CD2149">
        <f>VLOOKUP(CC2149,MoodysRatingMapping!$A$3:$B$23,2,0)</f>
        <v>6.4000000000000012</v>
      </c>
      <c r="CE2149">
        <v>0</v>
      </c>
      <c r="CF2149" s="11">
        <v>5.0999999999999996</v>
      </c>
      <c r="CG2149" t="s">
        <v>70</v>
      </c>
      <c r="CH2149" s="15">
        <f>VLOOKUP(CG2149,'S&amp;PRatingMapping'!$A$3:$B$24,2,0)</f>
        <v>5.7142857142857144</v>
      </c>
      <c r="CI2149" t="s">
        <v>53</v>
      </c>
    </row>
    <row r="2150" spans="1:87" x14ac:dyDescent="0.25">
      <c r="A2150" s="2">
        <v>42429</v>
      </c>
      <c r="B2150">
        <v>7</v>
      </c>
      <c r="C2150">
        <v>89606</v>
      </c>
      <c r="D2150">
        <v>0.90000000000000036</v>
      </c>
      <c r="E2150">
        <v>1</v>
      </c>
      <c r="F2150">
        <v>0</v>
      </c>
      <c r="G2150">
        <v>0</v>
      </c>
      <c r="H2150">
        <v>0</v>
      </c>
      <c r="I2150">
        <v>60000000</v>
      </c>
      <c r="U2150" s="11">
        <v>5.2</v>
      </c>
      <c r="V2150" t="s">
        <v>49</v>
      </c>
      <c r="W2150">
        <f>VLOOKUP(V2150,MoodysRatingMapping!$A$3:$B$23,2,0)</f>
        <v>6.4000000000000012</v>
      </c>
      <c r="X2150">
        <v>-3</v>
      </c>
      <c r="Y2150">
        <v>5.2</v>
      </c>
      <c r="Z2150" t="s">
        <v>82</v>
      </c>
      <c r="AA2150" s="7">
        <f>VLOOKUP(Z2150,'S&amp;PRatingMapping'!$A$3:$B$24,2,0)</f>
        <v>6.1428571428571432</v>
      </c>
      <c r="AB2150" t="s">
        <v>96</v>
      </c>
      <c r="AC2150">
        <v>95361</v>
      </c>
      <c r="AD2150">
        <v>95361</v>
      </c>
      <c r="AE2150">
        <v>60000000</v>
      </c>
      <c r="AP2150" s="11">
        <v>5.2</v>
      </c>
      <c r="AQ2150" t="s">
        <v>49</v>
      </c>
      <c r="AR2150">
        <f>VLOOKUP(AQ2150,MoodysRatingMapping!$A$3:$B$23,2,0)</f>
        <v>6.4000000000000012</v>
      </c>
      <c r="AS2150">
        <v>-1</v>
      </c>
      <c r="AT2150" s="11">
        <v>5.2</v>
      </c>
      <c r="AU2150" t="s">
        <v>82</v>
      </c>
      <c r="AV2150" s="15">
        <f>VLOOKUP(AU2150,'S&amp;PRatingMapping'!$A$3:$B$24,2,0)</f>
        <v>6.1428571428571432</v>
      </c>
      <c r="AX2150">
        <v>60000000</v>
      </c>
      <c r="BI2150" s="11">
        <v>5.2</v>
      </c>
      <c r="BJ2150" t="s">
        <v>49</v>
      </c>
      <c r="BK2150">
        <f>VLOOKUP(BJ2150,MoodysRatingMapping!$A$3:$B$23,2,0)</f>
        <v>6.4000000000000012</v>
      </c>
      <c r="BL2150">
        <v>-1</v>
      </c>
      <c r="BM2150" s="11">
        <v>5.0999999999999996</v>
      </c>
      <c r="BN2150" t="s">
        <v>70</v>
      </c>
      <c r="BO2150" s="15">
        <f>VLOOKUP(BN2150,'S&amp;PRatingMapping'!$A$3:$B$24,2,0)</f>
        <v>5.7142857142857144</v>
      </c>
      <c r="BP2150" t="s">
        <v>99</v>
      </c>
      <c r="BQ2150">
        <v>60000000</v>
      </c>
      <c r="BR2150" s="11">
        <v>6.2</v>
      </c>
      <c r="BS2150">
        <v>8</v>
      </c>
      <c r="BT2150" t="s">
        <v>41</v>
      </c>
      <c r="BU2150">
        <v>2.7007599999999998</v>
      </c>
      <c r="BV2150">
        <v>1</v>
      </c>
      <c r="CB2150" t="s">
        <v>37</v>
      </c>
      <c r="CC2150" t="s">
        <v>49</v>
      </c>
      <c r="CD2150">
        <f>VLOOKUP(CC2150,MoodysRatingMapping!$A$3:$B$23,2,0)</f>
        <v>6.4000000000000012</v>
      </c>
      <c r="CE2150">
        <v>-1</v>
      </c>
      <c r="CF2150" s="11">
        <v>5.0999999999999996</v>
      </c>
      <c r="CG2150" t="s">
        <v>70</v>
      </c>
      <c r="CH2150" s="15">
        <f>VLOOKUP(CG2150,'S&amp;PRatingMapping'!$A$3:$B$24,2,0)</f>
        <v>5.7142857142857144</v>
      </c>
      <c r="CI2150" t="s">
        <v>89</v>
      </c>
    </row>
    <row r="2151" spans="1:87" x14ac:dyDescent="0.25">
      <c r="A2151" s="2">
        <v>42398</v>
      </c>
      <c r="B2151">
        <v>4</v>
      </c>
      <c r="C2151">
        <v>89612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47500000</v>
      </c>
      <c r="U2151" s="11">
        <v>3.2</v>
      </c>
      <c r="V2151" t="s">
        <v>59</v>
      </c>
      <c r="W2151">
        <f>VLOOKUP(V2151,MoodysRatingMapping!$A$3:$B$23,2,0)</f>
        <v>4.6000000000000005</v>
      </c>
      <c r="X2151">
        <v>-1</v>
      </c>
      <c r="Y2151">
        <v>3.2</v>
      </c>
      <c r="Z2151" t="s">
        <v>69</v>
      </c>
      <c r="AA2151" s="7">
        <f>VLOOKUP(Z2151,'S&amp;PRatingMapping'!$A$3:$B$24,2,0)</f>
        <v>4.4285714285714279</v>
      </c>
      <c r="AC2151">
        <v>95413</v>
      </c>
      <c r="AD2151">
        <v>95413</v>
      </c>
      <c r="AE2151">
        <v>47500000</v>
      </c>
      <c r="AP2151" s="11">
        <v>3.2</v>
      </c>
      <c r="AQ2151" t="s">
        <v>59</v>
      </c>
      <c r="AR2151">
        <f>VLOOKUP(AQ2151,MoodysRatingMapping!$A$3:$B$23,2,0)</f>
        <v>4.6000000000000005</v>
      </c>
      <c r="AS2151">
        <v>0</v>
      </c>
      <c r="AT2151" s="11">
        <v>3.2</v>
      </c>
      <c r="AU2151" t="s">
        <v>69</v>
      </c>
      <c r="AV2151" s="15">
        <f>VLOOKUP(AU2151,'S&amp;PRatingMapping'!$A$3:$B$24,2,0)</f>
        <v>4.4285714285714279</v>
      </c>
      <c r="AW2151" t="s">
        <v>92</v>
      </c>
      <c r="AX2151">
        <v>47500000</v>
      </c>
      <c r="BI2151" s="11">
        <v>3.2</v>
      </c>
      <c r="BJ2151" t="s">
        <v>59</v>
      </c>
      <c r="BK2151">
        <f>VLOOKUP(BJ2151,MoodysRatingMapping!$A$3:$B$23,2,0)</f>
        <v>4.6000000000000005</v>
      </c>
      <c r="BL2151">
        <v>0</v>
      </c>
      <c r="BM2151" s="11">
        <v>3.2</v>
      </c>
      <c r="BN2151" t="s">
        <v>69</v>
      </c>
      <c r="BO2151" s="15">
        <f>VLOOKUP(BN2151,'S&amp;PRatingMapping'!$A$3:$B$24,2,0)</f>
        <v>4.4285714285714279</v>
      </c>
      <c r="BP2151" t="s">
        <v>95</v>
      </c>
      <c r="BQ2151">
        <v>47500000</v>
      </c>
      <c r="CB2151" t="s">
        <v>45</v>
      </c>
      <c r="CC2151" t="s">
        <v>59</v>
      </c>
      <c r="CD2151">
        <f>VLOOKUP(CC2151,MoodysRatingMapping!$A$3:$B$23,2,0)</f>
        <v>4.6000000000000005</v>
      </c>
      <c r="CE2151">
        <v>0</v>
      </c>
      <c r="CF2151" s="11">
        <v>3.2</v>
      </c>
      <c r="CG2151" t="s">
        <v>69</v>
      </c>
      <c r="CH2151" s="15">
        <f>VLOOKUP(CG2151,'S&amp;PRatingMapping'!$A$3:$B$24,2,0)</f>
        <v>4.4285714285714279</v>
      </c>
    </row>
    <row r="2152" spans="1:87" x14ac:dyDescent="0.25">
      <c r="A2152" s="2">
        <v>42794</v>
      </c>
      <c r="B2152">
        <v>5.0999999999999996</v>
      </c>
      <c r="C2152">
        <v>89612</v>
      </c>
      <c r="D2152">
        <v>1.1000000000000001</v>
      </c>
      <c r="E2152">
        <v>1</v>
      </c>
      <c r="F2152">
        <v>0</v>
      </c>
      <c r="G2152">
        <v>0</v>
      </c>
      <c r="H2152">
        <v>-3</v>
      </c>
      <c r="I2152">
        <v>47500000</v>
      </c>
      <c r="U2152" s="11" t="s">
        <v>29</v>
      </c>
      <c r="V2152" t="s">
        <v>48</v>
      </c>
      <c r="W2152">
        <f>VLOOKUP(V2152,MoodysRatingMapping!$A$3:$B$23,2,0)</f>
        <v>5.5000000000000009</v>
      </c>
      <c r="X2152">
        <v>-1</v>
      </c>
      <c r="Y2152">
        <v>3.2</v>
      </c>
      <c r="Z2152" t="s">
        <v>69</v>
      </c>
      <c r="AA2152" s="7">
        <f>VLOOKUP(Z2152,'S&amp;PRatingMapping'!$A$3:$B$24,2,0)</f>
        <v>4.4285714285714279</v>
      </c>
      <c r="AB2152" t="s">
        <v>95</v>
      </c>
      <c r="AC2152">
        <v>95426</v>
      </c>
      <c r="AD2152">
        <v>95426</v>
      </c>
      <c r="AE2152">
        <v>47500000</v>
      </c>
      <c r="AP2152" s="11" t="s">
        <v>29</v>
      </c>
      <c r="AQ2152" t="s">
        <v>48</v>
      </c>
      <c r="AR2152">
        <f>VLOOKUP(AQ2152,MoodysRatingMapping!$A$3:$B$23,2,0)</f>
        <v>5.5000000000000009</v>
      </c>
      <c r="AS2152">
        <v>0</v>
      </c>
      <c r="AT2152" s="11">
        <v>3.2</v>
      </c>
      <c r="AU2152" t="s">
        <v>69</v>
      </c>
      <c r="AV2152" s="15">
        <f>VLOOKUP(AU2152,'S&amp;PRatingMapping'!$A$3:$B$24,2,0)</f>
        <v>4.4285714285714279</v>
      </c>
      <c r="AW2152" t="s">
        <v>95</v>
      </c>
      <c r="AX2152">
        <v>47500000</v>
      </c>
      <c r="BI2152" s="11" t="s">
        <v>29</v>
      </c>
      <c r="BJ2152" t="s">
        <v>48</v>
      </c>
      <c r="BK2152">
        <f>VLOOKUP(BJ2152,MoodysRatingMapping!$A$3:$B$23,2,0)</f>
        <v>5.5000000000000009</v>
      </c>
      <c r="BL2152">
        <v>0</v>
      </c>
      <c r="BM2152" s="11">
        <v>3.2</v>
      </c>
      <c r="BN2152" t="s">
        <v>69</v>
      </c>
      <c r="BO2152" s="15">
        <f>VLOOKUP(BN2152,'S&amp;PRatingMapping'!$A$3:$B$24,2,0)</f>
        <v>4.4285714285714279</v>
      </c>
      <c r="BQ2152">
        <v>47500000</v>
      </c>
      <c r="CB2152" t="s">
        <v>29</v>
      </c>
      <c r="CC2152" t="s">
        <v>48</v>
      </c>
      <c r="CD2152">
        <f>VLOOKUP(CC2152,MoodysRatingMapping!$A$3:$B$23,2,0)</f>
        <v>5.5000000000000009</v>
      </c>
      <c r="CE2152">
        <v>0</v>
      </c>
      <c r="CF2152" s="11">
        <v>3.2</v>
      </c>
      <c r="CG2152" t="s">
        <v>69</v>
      </c>
      <c r="CH2152" s="15">
        <f>VLOOKUP(CG2152,'S&amp;PRatingMapping'!$A$3:$B$24,2,0)</f>
        <v>4.4285714285714279</v>
      </c>
      <c r="CI2152" t="s">
        <v>95</v>
      </c>
    </row>
    <row r="2153" spans="1:87" x14ac:dyDescent="0.25">
      <c r="A2153" s="2">
        <v>42886</v>
      </c>
      <c r="B2153">
        <v>5.2</v>
      </c>
      <c r="C2153">
        <v>89612</v>
      </c>
      <c r="D2153">
        <v>0.10000000000000051</v>
      </c>
      <c r="E2153">
        <v>1</v>
      </c>
      <c r="F2153">
        <v>0</v>
      </c>
      <c r="G2153">
        <v>-2</v>
      </c>
      <c r="H2153">
        <v>0</v>
      </c>
      <c r="I2153">
        <v>47500000</v>
      </c>
      <c r="U2153" s="11" t="s">
        <v>29</v>
      </c>
      <c r="V2153" t="s">
        <v>48</v>
      </c>
      <c r="W2153">
        <f>VLOOKUP(V2153,MoodysRatingMapping!$A$3:$B$23,2,0)</f>
        <v>5.5000000000000009</v>
      </c>
      <c r="X2153">
        <v>-2</v>
      </c>
      <c r="Y2153">
        <v>3.2</v>
      </c>
      <c r="Z2153" t="s">
        <v>69</v>
      </c>
      <c r="AA2153" s="7">
        <f>VLOOKUP(Z2153,'S&amp;PRatingMapping'!$A$3:$B$24,2,0)</f>
        <v>4.4285714285714279</v>
      </c>
      <c r="AB2153" t="s">
        <v>94</v>
      </c>
      <c r="AC2153">
        <v>95429</v>
      </c>
      <c r="AD2153">
        <v>95429</v>
      </c>
      <c r="AE2153">
        <v>47500000</v>
      </c>
      <c r="AP2153" s="11" t="s">
        <v>29</v>
      </c>
      <c r="AQ2153" t="s">
        <v>48</v>
      </c>
      <c r="AR2153">
        <f>VLOOKUP(AQ2153,MoodysRatingMapping!$A$3:$B$23,2,0)</f>
        <v>5.5000000000000009</v>
      </c>
      <c r="AS2153">
        <v>-1</v>
      </c>
      <c r="AT2153" s="11">
        <v>3.2</v>
      </c>
      <c r="AU2153" t="s">
        <v>69</v>
      </c>
      <c r="AV2153" s="15">
        <f>VLOOKUP(AU2153,'S&amp;PRatingMapping'!$A$3:$B$24,2,0)</f>
        <v>4.4285714285714279</v>
      </c>
      <c r="AX2153">
        <v>47500000</v>
      </c>
      <c r="BI2153" s="11" t="s">
        <v>29</v>
      </c>
      <c r="BJ2153" t="s">
        <v>48</v>
      </c>
      <c r="BK2153">
        <f>VLOOKUP(BJ2153,MoodysRatingMapping!$A$3:$B$23,2,0)</f>
        <v>5.5000000000000009</v>
      </c>
      <c r="BL2153">
        <v>-1</v>
      </c>
      <c r="BM2153" s="11">
        <v>3.2</v>
      </c>
      <c r="BN2153" t="s">
        <v>69</v>
      </c>
      <c r="BO2153" s="15">
        <f>VLOOKUP(BN2153,'S&amp;PRatingMapping'!$A$3:$B$24,2,0)</f>
        <v>4.4285714285714279</v>
      </c>
      <c r="BP2153" t="s">
        <v>94</v>
      </c>
      <c r="BQ2153">
        <v>47500000</v>
      </c>
      <c r="CB2153" t="s">
        <v>29</v>
      </c>
      <c r="CC2153" t="s">
        <v>48</v>
      </c>
      <c r="CD2153">
        <f>VLOOKUP(CC2153,MoodysRatingMapping!$A$3:$B$23,2,0)</f>
        <v>5.5000000000000009</v>
      </c>
      <c r="CE2153">
        <v>-1</v>
      </c>
      <c r="CF2153" s="11">
        <v>3.2</v>
      </c>
      <c r="CG2153" t="s">
        <v>69</v>
      </c>
      <c r="CH2153" s="15">
        <f>VLOOKUP(CG2153,'S&amp;PRatingMapping'!$A$3:$B$24,2,0)</f>
        <v>4.4285714285714279</v>
      </c>
      <c r="CI2153" t="s">
        <v>95</v>
      </c>
    </row>
    <row r="2154" spans="1:87" x14ac:dyDescent="0.25">
      <c r="A2154" s="2">
        <v>42947</v>
      </c>
      <c r="B2154">
        <v>6.1</v>
      </c>
      <c r="C2154">
        <v>89612</v>
      </c>
      <c r="D2154">
        <v>0.89999999999999947</v>
      </c>
      <c r="E2154">
        <v>1</v>
      </c>
      <c r="F2154">
        <v>0</v>
      </c>
      <c r="G2154">
        <v>0</v>
      </c>
      <c r="H2154">
        <v>0</v>
      </c>
      <c r="I2154">
        <v>47500000</v>
      </c>
      <c r="U2154" s="11" t="s">
        <v>29</v>
      </c>
      <c r="V2154" t="s">
        <v>48</v>
      </c>
      <c r="W2154">
        <f>VLOOKUP(V2154,MoodysRatingMapping!$A$3:$B$23,2,0)</f>
        <v>5.5000000000000009</v>
      </c>
      <c r="X2154">
        <v>-3</v>
      </c>
      <c r="Y2154">
        <v>3.2</v>
      </c>
      <c r="Z2154" t="s">
        <v>69</v>
      </c>
      <c r="AA2154" s="7">
        <f>VLOOKUP(Z2154,'S&amp;PRatingMapping'!$A$3:$B$24,2,0)</f>
        <v>4.4285714285714279</v>
      </c>
      <c r="AB2154" t="s">
        <v>92</v>
      </c>
      <c r="AC2154">
        <v>95431</v>
      </c>
      <c r="AD2154">
        <v>95431</v>
      </c>
      <c r="AE2154">
        <v>47500000</v>
      </c>
      <c r="AP2154" s="11" t="s">
        <v>29</v>
      </c>
      <c r="AQ2154" t="s">
        <v>48</v>
      </c>
      <c r="AR2154">
        <f>VLOOKUP(AQ2154,MoodysRatingMapping!$A$3:$B$23,2,0)</f>
        <v>5.5000000000000009</v>
      </c>
      <c r="AS2154">
        <v>-2</v>
      </c>
      <c r="AT2154" s="11">
        <v>3.2</v>
      </c>
      <c r="AU2154" t="s">
        <v>69</v>
      </c>
      <c r="AV2154" s="15">
        <f>VLOOKUP(AU2154,'S&amp;PRatingMapping'!$A$3:$B$24,2,0)</f>
        <v>4.4285714285714279</v>
      </c>
      <c r="AW2154" t="s">
        <v>94</v>
      </c>
      <c r="AX2154">
        <v>47500000</v>
      </c>
      <c r="BI2154" s="11" t="s">
        <v>29</v>
      </c>
      <c r="BJ2154" t="s">
        <v>48</v>
      </c>
      <c r="BK2154">
        <f>VLOOKUP(BJ2154,MoodysRatingMapping!$A$3:$B$23,2,0)</f>
        <v>5.5000000000000009</v>
      </c>
      <c r="BL2154">
        <v>-2</v>
      </c>
      <c r="BM2154" s="11">
        <v>3.2</v>
      </c>
      <c r="BN2154" t="s">
        <v>69</v>
      </c>
      <c r="BO2154" s="15">
        <f>VLOOKUP(BN2154,'S&amp;PRatingMapping'!$A$3:$B$24,2,0)</f>
        <v>4.4285714285714279</v>
      </c>
      <c r="BP2154" t="s">
        <v>94</v>
      </c>
      <c r="BQ2154">
        <v>47500000</v>
      </c>
      <c r="CB2154" t="s">
        <v>29</v>
      </c>
      <c r="CC2154" t="s">
        <v>48</v>
      </c>
      <c r="CD2154">
        <f>VLOOKUP(CC2154,MoodysRatingMapping!$A$3:$B$23,2,0)</f>
        <v>5.5000000000000009</v>
      </c>
      <c r="CE2154">
        <v>-1</v>
      </c>
      <c r="CF2154" s="11">
        <v>3.2</v>
      </c>
      <c r="CG2154" t="s">
        <v>69</v>
      </c>
      <c r="CH2154" s="15">
        <f>VLOOKUP(CG2154,'S&amp;PRatingMapping'!$A$3:$B$24,2,0)</f>
        <v>4.4285714285714279</v>
      </c>
    </row>
    <row r="2155" spans="1:87" x14ac:dyDescent="0.25">
      <c r="A2155" s="2">
        <v>43098</v>
      </c>
      <c r="B2155">
        <v>8.1</v>
      </c>
      <c r="C2155">
        <v>89612</v>
      </c>
      <c r="D2155">
        <v>2</v>
      </c>
      <c r="E2155">
        <v>1</v>
      </c>
      <c r="F2155">
        <v>0</v>
      </c>
      <c r="G2155">
        <v>0</v>
      </c>
      <c r="H2155">
        <v>-3</v>
      </c>
      <c r="I2155">
        <v>47500000</v>
      </c>
      <c r="J2155" s="9">
        <v>6.1</v>
      </c>
      <c r="K2155">
        <v>7</v>
      </c>
      <c r="L2155" t="s">
        <v>42</v>
      </c>
      <c r="M2155">
        <v>0.39118999999999998</v>
      </c>
      <c r="N2155">
        <v>-3</v>
      </c>
      <c r="U2155" s="11" t="s">
        <v>29</v>
      </c>
      <c r="V2155" t="s">
        <v>48</v>
      </c>
      <c r="W2155">
        <f>VLOOKUP(V2155,MoodysRatingMapping!$A$3:$B$23,2,0)</f>
        <v>5.5000000000000009</v>
      </c>
      <c r="X2155">
        <v>-6</v>
      </c>
      <c r="Y2155">
        <v>3.3</v>
      </c>
      <c r="Z2155" t="s">
        <v>81</v>
      </c>
      <c r="AA2155" s="7">
        <f>VLOOKUP(Z2155,'S&amp;PRatingMapping'!$A$3:$B$24,2,0)</f>
        <v>4.8571428571428568</v>
      </c>
      <c r="AC2155">
        <v>95436</v>
      </c>
      <c r="AD2155">
        <v>95436</v>
      </c>
      <c r="AE2155">
        <v>47500000</v>
      </c>
      <c r="AP2155" s="11" t="s">
        <v>29</v>
      </c>
      <c r="AQ2155" t="s">
        <v>48</v>
      </c>
      <c r="AR2155">
        <f>VLOOKUP(AQ2155,MoodysRatingMapping!$A$3:$B$23,2,0)</f>
        <v>5.5000000000000009</v>
      </c>
      <c r="AS2155">
        <v>-3</v>
      </c>
      <c r="AT2155" s="11">
        <v>3.3</v>
      </c>
      <c r="AU2155" t="s">
        <v>81</v>
      </c>
      <c r="AV2155" s="15">
        <f>VLOOKUP(AU2155,'S&amp;PRatingMapping'!$A$3:$B$24,2,0)</f>
        <v>4.8571428571428568</v>
      </c>
      <c r="AW2155" t="s">
        <v>92</v>
      </c>
      <c r="AX2155">
        <v>47500000</v>
      </c>
      <c r="BI2155" s="11" t="s">
        <v>29</v>
      </c>
      <c r="BJ2155" t="s">
        <v>48</v>
      </c>
      <c r="BK2155">
        <f>VLOOKUP(BJ2155,MoodysRatingMapping!$A$3:$B$23,2,0)</f>
        <v>5.5000000000000009</v>
      </c>
      <c r="BL2155">
        <v>-3</v>
      </c>
      <c r="BM2155" s="11">
        <v>3.3</v>
      </c>
      <c r="BN2155" t="s">
        <v>81</v>
      </c>
      <c r="BO2155" s="15">
        <f>VLOOKUP(BN2155,'S&amp;PRatingMapping'!$A$3:$B$24,2,0)</f>
        <v>4.8571428571428568</v>
      </c>
      <c r="BP2155" t="s">
        <v>92</v>
      </c>
      <c r="BQ2155">
        <v>47500000</v>
      </c>
      <c r="CB2155" t="s">
        <v>29</v>
      </c>
      <c r="CC2155" t="s">
        <v>48</v>
      </c>
      <c r="CD2155">
        <f>VLOOKUP(CC2155,MoodysRatingMapping!$A$3:$B$23,2,0)</f>
        <v>5.5000000000000009</v>
      </c>
      <c r="CE2155">
        <v>-3</v>
      </c>
      <c r="CF2155" s="11">
        <v>3.3</v>
      </c>
      <c r="CG2155" t="s">
        <v>81</v>
      </c>
      <c r="CH2155" s="15">
        <f>VLOOKUP(CG2155,'S&amp;PRatingMapping'!$A$3:$B$24,2,0)</f>
        <v>4.8571428571428568</v>
      </c>
    </row>
    <row r="2156" spans="1:87" x14ac:dyDescent="0.25">
      <c r="A2156" s="2">
        <v>43189</v>
      </c>
      <c r="B2156">
        <v>8.1999999999999993</v>
      </c>
      <c r="C2156">
        <v>89612</v>
      </c>
      <c r="D2156">
        <v>9.9999999999999645E-2</v>
      </c>
      <c r="E2156">
        <v>1</v>
      </c>
      <c r="F2156">
        <v>0</v>
      </c>
      <c r="G2156">
        <v>0</v>
      </c>
      <c r="H2156">
        <v>0</v>
      </c>
      <c r="I2156">
        <v>47500000</v>
      </c>
      <c r="J2156" s="9" t="s">
        <v>39</v>
      </c>
      <c r="K2156">
        <v>9</v>
      </c>
      <c r="L2156" t="s">
        <v>42</v>
      </c>
      <c r="M2156">
        <v>0.96199000000000001</v>
      </c>
      <c r="N2156">
        <v>-2</v>
      </c>
      <c r="U2156" s="11">
        <v>5.0999999999999996</v>
      </c>
      <c r="V2156" t="s">
        <v>61</v>
      </c>
      <c r="W2156">
        <f>VLOOKUP(V2156,MoodysRatingMapping!$A$3:$B$23,2,0)</f>
        <v>5.9500000000000011</v>
      </c>
      <c r="X2156">
        <v>-6</v>
      </c>
      <c r="Y2156" t="s">
        <v>29</v>
      </c>
      <c r="Z2156" t="s">
        <v>84</v>
      </c>
      <c r="AA2156" s="7">
        <f>VLOOKUP(Z2156,'S&amp;PRatingMapping'!$A$3:$B$24,2,0)</f>
        <v>5.2857142857142856</v>
      </c>
      <c r="AC2156">
        <v>95439</v>
      </c>
      <c r="AD2156">
        <v>95439</v>
      </c>
      <c r="AE2156">
        <v>47500000</v>
      </c>
      <c r="AF2156" t="s">
        <v>36</v>
      </c>
      <c r="AG2156">
        <v>8</v>
      </c>
      <c r="AH2156" t="s">
        <v>42</v>
      </c>
      <c r="AI2156">
        <v>0.52115</v>
      </c>
      <c r="AJ2156">
        <v>-2</v>
      </c>
      <c r="AP2156" s="11" t="s">
        <v>29</v>
      </c>
      <c r="AQ2156" t="s">
        <v>48</v>
      </c>
      <c r="AR2156">
        <f>VLOOKUP(AQ2156,MoodysRatingMapping!$A$3:$B$23,2,0)</f>
        <v>5.5000000000000009</v>
      </c>
      <c r="AS2156">
        <v>-6</v>
      </c>
      <c r="AT2156" s="11">
        <v>3.3</v>
      </c>
      <c r="AU2156" t="s">
        <v>81</v>
      </c>
      <c r="AV2156" s="15">
        <f>VLOOKUP(AU2156,'S&amp;PRatingMapping'!$A$3:$B$24,2,0)</f>
        <v>4.8571428571428568</v>
      </c>
      <c r="AW2156" t="s">
        <v>57</v>
      </c>
      <c r="AX2156">
        <v>47500000</v>
      </c>
      <c r="AY2156" t="s">
        <v>36</v>
      </c>
      <c r="AZ2156">
        <v>8</v>
      </c>
      <c r="BA2156" t="s">
        <v>42</v>
      </c>
      <c r="BB2156">
        <v>0.41193999999999997</v>
      </c>
      <c r="BC2156">
        <v>-2</v>
      </c>
      <c r="BI2156" s="11" t="s">
        <v>29</v>
      </c>
      <c r="BJ2156" t="s">
        <v>48</v>
      </c>
      <c r="BK2156">
        <f>VLOOKUP(BJ2156,MoodysRatingMapping!$A$3:$B$23,2,0)</f>
        <v>5.5000000000000009</v>
      </c>
      <c r="BL2156">
        <v>-6</v>
      </c>
      <c r="BM2156" s="11">
        <v>3.3</v>
      </c>
      <c r="BN2156" t="s">
        <v>81</v>
      </c>
      <c r="BO2156" s="15">
        <f>VLOOKUP(BN2156,'S&amp;PRatingMapping'!$A$3:$B$24,2,0)</f>
        <v>4.8571428571428568</v>
      </c>
      <c r="BP2156" t="s">
        <v>92</v>
      </c>
      <c r="BQ2156">
        <v>47500000</v>
      </c>
      <c r="BR2156" s="11">
        <v>6.1</v>
      </c>
      <c r="BS2156">
        <v>7</v>
      </c>
      <c r="BT2156" t="s">
        <v>42</v>
      </c>
      <c r="BU2156">
        <v>0.39118999999999998</v>
      </c>
      <c r="BV2156">
        <v>-3</v>
      </c>
      <c r="CB2156" t="s">
        <v>29</v>
      </c>
      <c r="CC2156" t="s">
        <v>48</v>
      </c>
      <c r="CD2156">
        <f>VLOOKUP(CC2156,MoodysRatingMapping!$A$3:$B$23,2,0)</f>
        <v>5.5000000000000009</v>
      </c>
      <c r="CE2156">
        <v>-6</v>
      </c>
      <c r="CF2156" s="11">
        <v>3.3</v>
      </c>
      <c r="CG2156" t="s">
        <v>81</v>
      </c>
      <c r="CH2156" s="15">
        <f>VLOOKUP(CG2156,'S&amp;PRatingMapping'!$A$3:$B$24,2,0)</f>
        <v>4.8571428571428568</v>
      </c>
    </row>
    <row r="2157" spans="1:87" x14ac:dyDescent="0.25">
      <c r="A2157" s="2">
        <v>42094</v>
      </c>
      <c r="B2157">
        <v>8.1</v>
      </c>
      <c r="C2157">
        <v>89630</v>
      </c>
      <c r="D2157">
        <v>1.1000000000000001</v>
      </c>
      <c r="E2157">
        <v>1</v>
      </c>
      <c r="F2157">
        <v>0</v>
      </c>
      <c r="G2157">
        <v>0</v>
      </c>
      <c r="H2157">
        <v>0</v>
      </c>
      <c r="I2157">
        <v>4061611.44</v>
      </c>
      <c r="J2157" s="9" t="s">
        <v>29</v>
      </c>
      <c r="K2157">
        <v>4</v>
      </c>
      <c r="L2157" t="s">
        <v>41</v>
      </c>
      <c r="M2157">
        <v>0.23449999999999999</v>
      </c>
      <c r="N2157">
        <v>-6</v>
      </c>
      <c r="Q2157" s="11" t="s">
        <v>30</v>
      </c>
      <c r="R2157" t="s">
        <v>41</v>
      </c>
      <c r="S2157">
        <v>26.143173999999998</v>
      </c>
      <c r="T2157">
        <v>-9</v>
      </c>
      <c r="U2157" s="11">
        <v>2.2999999999999998</v>
      </c>
      <c r="V2157" t="s">
        <v>50</v>
      </c>
      <c r="W2157">
        <f>VLOOKUP(V2157,MoodysRatingMapping!$A$3:$B$23,2,0)</f>
        <v>3.7000000000000006</v>
      </c>
      <c r="X2157">
        <v>-8</v>
      </c>
      <c r="Y2157">
        <v>2.2999999999999998</v>
      </c>
      <c r="Z2157" t="s">
        <v>77</v>
      </c>
      <c r="AA2157" s="7">
        <f>VLOOKUP(Z2157,'S&amp;PRatingMapping'!$A$3:$B$24,2,0)</f>
        <v>3.5714285714285707</v>
      </c>
      <c r="AC2157">
        <v>95456</v>
      </c>
      <c r="AD2157">
        <v>95456</v>
      </c>
      <c r="AE2157">
        <v>4539735.26</v>
      </c>
      <c r="AF2157" t="s">
        <v>35</v>
      </c>
      <c r="AG2157">
        <v>3</v>
      </c>
      <c r="AH2157" t="s">
        <v>41</v>
      </c>
      <c r="AI2157">
        <v>0.16625000000000001</v>
      </c>
      <c r="AJ2157">
        <v>-6</v>
      </c>
      <c r="AL2157" t="s">
        <v>30</v>
      </c>
      <c r="AM2157" t="s">
        <v>41</v>
      </c>
      <c r="AN2157">
        <v>27.578082999999999</v>
      </c>
      <c r="AO2157">
        <v>-8</v>
      </c>
      <c r="AP2157" s="11">
        <v>2.2999999999999998</v>
      </c>
      <c r="AQ2157" t="s">
        <v>50</v>
      </c>
      <c r="AR2157">
        <f>VLOOKUP(AQ2157,MoodysRatingMapping!$A$3:$B$23,2,0)</f>
        <v>3.7000000000000006</v>
      </c>
      <c r="AS2157">
        <v>-7</v>
      </c>
      <c r="AT2157" s="11">
        <v>2.2999999999999998</v>
      </c>
      <c r="AU2157" t="s">
        <v>77</v>
      </c>
      <c r="AV2157" s="15">
        <f>VLOOKUP(AU2157,'S&amp;PRatingMapping'!$A$3:$B$24,2,0)</f>
        <v>3.5714285714285707</v>
      </c>
      <c r="AX2157">
        <v>4805631.55</v>
      </c>
      <c r="AY2157" t="s">
        <v>34</v>
      </c>
      <c r="AZ2157">
        <v>2</v>
      </c>
      <c r="BA2157" t="s">
        <v>41</v>
      </c>
      <c r="BB2157">
        <v>0.13627</v>
      </c>
      <c r="BC2157">
        <v>-7</v>
      </c>
      <c r="BE2157" s="11" t="s">
        <v>30</v>
      </c>
      <c r="BF2157" t="s">
        <v>41</v>
      </c>
      <c r="BG2157">
        <v>28.151937</v>
      </c>
      <c r="BH2157">
        <v>-8</v>
      </c>
      <c r="BI2157" s="11">
        <v>2.2999999999999998</v>
      </c>
      <c r="BJ2157" t="s">
        <v>50</v>
      </c>
      <c r="BK2157">
        <f>VLOOKUP(BJ2157,MoodysRatingMapping!$A$3:$B$23,2,0)</f>
        <v>3.7000000000000006</v>
      </c>
      <c r="BL2157">
        <v>-7</v>
      </c>
      <c r="BM2157" s="11">
        <v>2.2999999999999998</v>
      </c>
      <c r="BN2157" t="s">
        <v>77</v>
      </c>
      <c r="BO2157" s="15">
        <f>VLOOKUP(BN2157,'S&amp;PRatingMapping'!$A$3:$B$24,2,0)</f>
        <v>3.5714285714285707</v>
      </c>
      <c r="BQ2157">
        <v>4846490.07</v>
      </c>
      <c r="BX2157" t="s">
        <v>30</v>
      </c>
      <c r="BY2157" t="s">
        <v>41</v>
      </c>
      <c r="BZ2157">
        <v>27.526866999999999</v>
      </c>
      <c r="CA2157">
        <v>-8</v>
      </c>
      <c r="CB2157" t="s">
        <v>46</v>
      </c>
      <c r="CC2157" t="s">
        <v>50</v>
      </c>
      <c r="CD2157">
        <f>VLOOKUP(CC2157,MoodysRatingMapping!$A$3:$B$23,2,0)</f>
        <v>3.7000000000000006</v>
      </c>
      <c r="CE2157">
        <v>-7</v>
      </c>
      <c r="CF2157" s="11">
        <v>2.2999999999999998</v>
      </c>
      <c r="CG2157" t="s">
        <v>77</v>
      </c>
      <c r="CH2157" s="15">
        <f>VLOOKUP(CG2157,'S&amp;PRatingMapping'!$A$3:$B$24,2,0)</f>
        <v>3.5714285714285707</v>
      </c>
    </row>
    <row r="2158" spans="1:87" x14ac:dyDescent="0.25">
      <c r="A2158" s="2">
        <v>42460</v>
      </c>
      <c r="B2158">
        <v>8.1999999999999993</v>
      </c>
      <c r="C2158">
        <v>89630</v>
      </c>
      <c r="D2158">
        <v>9.9999999999999645E-2</v>
      </c>
      <c r="E2158">
        <v>1</v>
      </c>
      <c r="F2158">
        <v>0</v>
      </c>
      <c r="G2158">
        <v>0</v>
      </c>
      <c r="H2158">
        <v>0</v>
      </c>
      <c r="I2158">
        <v>3133897.63</v>
      </c>
      <c r="J2158" s="9">
        <v>6.1</v>
      </c>
      <c r="K2158">
        <v>7</v>
      </c>
      <c r="L2158" t="s">
        <v>41</v>
      </c>
      <c r="M2158">
        <v>1.23573</v>
      </c>
      <c r="N2158">
        <v>-4</v>
      </c>
      <c r="Q2158" s="11" t="s">
        <v>30</v>
      </c>
      <c r="R2158" t="s">
        <v>41</v>
      </c>
      <c r="S2158">
        <v>41.373654999999999</v>
      </c>
      <c r="T2158">
        <v>-1</v>
      </c>
      <c r="U2158" s="11">
        <v>2.2999999999999998</v>
      </c>
      <c r="V2158" t="s">
        <v>50</v>
      </c>
      <c r="W2158">
        <f>VLOOKUP(V2158,MoodysRatingMapping!$A$3:$B$23,2,0)</f>
        <v>3.7000000000000006</v>
      </c>
      <c r="X2158">
        <v>-9</v>
      </c>
      <c r="Y2158">
        <v>2.2999999999999998</v>
      </c>
      <c r="Z2158" t="s">
        <v>77</v>
      </c>
      <c r="AA2158" s="7">
        <f>VLOOKUP(Z2158,'S&amp;PRatingMapping'!$A$3:$B$24,2,0)</f>
        <v>3.5714285714285707</v>
      </c>
      <c r="AC2158">
        <v>95468</v>
      </c>
      <c r="AD2158">
        <v>95468</v>
      </c>
      <c r="AE2158">
        <v>2780110.9</v>
      </c>
      <c r="AF2158" t="s">
        <v>37</v>
      </c>
      <c r="AG2158">
        <v>6</v>
      </c>
      <c r="AH2158" t="s">
        <v>41</v>
      </c>
      <c r="AI2158">
        <v>0.57388000000000006</v>
      </c>
      <c r="AJ2158">
        <v>-4</v>
      </c>
      <c r="AL2158" t="s">
        <v>30</v>
      </c>
      <c r="AM2158" t="s">
        <v>41</v>
      </c>
      <c r="AN2158">
        <v>45.258833000000003</v>
      </c>
      <c r="AO2158">
        <v>-9</v>
      </c>
      <c r="AP2158" s="11">
        <v>2.2999999999999998</v>
      </c>
      <c r="AQ2158" t="s">
        <v>50</v>
      </c>
      <c r="AR2158">
        <f>VLOOKUP(AQ2158,MoodysRatingMapping!$A$3:$B$23,2,0)</f>
        <v>3.7000000000000006</v>
      </c>
      <c r="AS2158">
        <v>-8</v>
      </c>
      <c r="AT2158" s="11">
        <v>2.2999999999999998</v>
      </c>
      <c r="AU2158" t="s">
        <v>77</v>
      </c>
      <c r="AV2158" s="15">
        <f>VLOOKUP(AU2158,'S&amp;PRatingMapping'!$A$3:$B$24,2,0)</f>
        <v>3.5714285714285707</v>
      </c>
      <c r="AX2158">
        <v>2826936.89</v>
      </c>
      <c r="AY2158" t="s">
        <v>37</v>
      </c>
      <c r="AZ2158">
        <v>6</v>
      </c>
      <c r="BA2158" t="s">
        <v>41</v>
      </c>
      <c r="BB2158">
        <v>0.68081000000000003</v>
      </c>
      <c r="BC2158">
        <v>-4</v>
      </c>
      <c r="BE2158" s="11" t="s">
        <v>30</v>
      </c>
      <c r="BF2158" t="s">
        <v>41</v>
      </c>
      <c r="BG2158">
        <v>33.984520000000003</v>
      </c>
      <c r="BH2158">
        <v>-9</v>
      </c>
      <c r="BI2158" s="11">
        <v>2.2999999999999998</v>
      </c>
      <c r="BJ2158" t="s">
        <v>50</v>
      </c>
      <c r="BK2158">
        <f>VLOOKUP(BJ2158,MoodysRatingMapping!$A$3:$B$23,2,0)</f>
        <v>3.7000000000000006</v>
      </c>
      <c r="BL2158">
        <v>-8</v>
      </c>
      <c r="BM2158" s="11">
        <v>2.2999999999999998</v>
      </c>
      <c r="BN2158" t="s">
        <v>77</v>
      </c>
      <c r="BO2158" s="15">
        <f>VLOOKUP(BN2158,'S&amp;PRatingMapping'!$A$3:$B$24,2,0)</f>
        <v>3.5714285714285707</v>
      </c>
      <c r="BQ2158">
        <v>2906512.94</v>
      </c>
      <c r="BR2158" s="11">
        <v>5.0999999999999996</v>
      </c>
      <c r="BS2158">
        <v>5</v>
      </c>
      <c r="BT2158" t="s">
        <v>41</v>
      </c>
      <c r="BU2158">
        <v>0.44835000000000003</v>
      </c>
      <c r="BV2158">
        <v>-5</v>
      </c>
      <c r="BX2158" t="s">
        <v>30</v>
      </c>
      <c r="BY2158" t="s">
        <v>41</v>
      </c>
      <c r="BZ2158">
        <v>31.189322000000001</v>
      </c>
      <c r="CA2158">
        <v>-9</v>
      </c>
      <c r="CB2158" t="s">
        <v>46</v>
      </c>
      <c r="CC2158" t="s">
        <v>50</v>
      </c>
      <c r="CD2158">
        <f>VLOOKUP(CC2158,MoodysRatingMapping!$A$3:$B$23,2,0)</f>
        <v>3.7000000000000006</v>
      </c>
      <c r="CE2158">
        <v>-8</v>
      </c>
      <c r="CF2158" s="11">
        <v>2.2999999999999998</v>
      </c>
      <c r="CG2158" t="s">
        <v>77</v>
      </c>
      <c r="CH2158" s="15">
        <f>VLOOKUP(CG2158,'S&amp;PRatingMapping'!$A$3:$B$24,2,0)</f>
        <v>3.5714285714285707</v>
      </c>
    </row>
    <row r="2159" spans="1:87" x14ac:dyDescent="0.25">
      <c r="A2159" s="2">
        <v>41820</v>
      </c>
      <c r="B2159">
        <v>6.1</v>
      </c>
      <c r="C2159">
        <v>89635</v>
      </c>
      <c r="D2159">
        <v>0.89999999999999947</v>
      </c>
      <c r="E2159">
        <v>1</v>
      </c>
      <c r="F2159">
        <v>0</v>
      </c>
      <c r="G2159">
        <v>0</v>
      </c>
      <c r="H2159">
        <v>0</v>
      </c>
      <c r="I2159">
        <v>22591051.649999999</v>
      </c>
      <c r="J2159" s="9" t="s">
        <v>30</v>
      </c>
      <c r="K2159">
        <v>1</v>
      </c>
      <c r="L2159" t="s">
        <v>41</v>
      </c>
      <c r="M2159">
        <v>0.126</v>
      </c>
      <c r="N2159">
        <v>-6</v>
      </c>
      <c r="W2159" t="e">
        <f>VLOOKUP(V2159,MoodysRatingMapping!$A$3:$B$23,2,0)</f>
        <v>#N/A</v>
      </c>
      <c r="AA2159" s="7" t="e">
        <f>VLOOKUP(Z2159,'S&amp;PRatingMapping'!$A$3:$B$24,2,0)</f>
        <v>#N/A</v>
      </c>
      <c r="AC2159">
        <v>95499</v>
      </c>
      <c r="AD2159">
        <v>95499</v>
      </c>
      <c r="AE2159">
        <v>22638672.420000002</v>
      </c>
      <c r="AF2159" t="s">
        <v>30</v>
      </c>
      <c r="AG2159">
        <v>1</v>
      </c>
      <c r="AH2159" t="s">
        <v>41</v>
      </c>
      <c r="AI2159">
        <v>0.11773</v>
      </c>
      <c r="AJ2159">
        <v>-5</v>
      </c>
      <c r="AR2159" t="e">
        <f>VLOOKUP(AQ2159,MoodysRatingMapping!$A$3:$B$23,2,0)</f>
        <v>#N/A</v>
      </c>
      <c r="AV2159" s="15" t="e">
        <f>VLOOKUP(AU2159,'S&amp;PRatingMapping'!$A$3:$B$24,2,0)</f>
        <v>#N/A</v>
      </c>
      <c r="AX2159">
        <v>22619441.199999999</v>
      </c>
      <c r="AY2159" t="s">
        <v>30</v>
      </c>
      <c r="AZ2159">
        <v>1</v>
      </c>
      <c r="BA2159" t="s">
        <v>41</v>
      </c>
      <c r="BB2159">
        <v>0.10918</v>
      </c>
      <c r="BC2159">
        <v>-5</v>
      </c>
      <c r="BK2159" t="e">
        <f>VLOOKUP(BJ2159,MoodysRatingMapping!$A$3:$B$23,2,0)</f>
        <v>#N/A</v>
      </c>
      <c r="BO2159" s="15" t="e">
        <f>VLOOKUP(BN2159,'S&amp;PRatingMapping'!$A$3:$B$24,2,0)</f>
        <v>#N/A</v>
      </c>
      <c r="BQ2159">
        <v>22995509.699999999</v>
      </c>
      <c r="BR2159" s="11" t="s">
        <v>30</v>
      </c>
      <c r="BS2159">
        <v>1</v>
      </c>
      <c r="BT2159" t="s">
        <v>41</v>
      </c>
      <c r="BU2159">
        <v>0.11473</v>
      </c>
      <c r="BV2159">
        <v>-5</v>
      </c>
      <c r="CD2159" t="e">
        <f>VLOOKUP(CC2159,MoodysRatingMapping!$A$3:$B$23,2,0)</f>
        <v>#N/A</v>
      </c>
      <c r="CH2159" s="15" t="e">
        <f>VLOOKUP(CG2159,'S&amp;PRatingMapping'!$A$3:$B$24,2,0)</f>
        <v>#N/A</v>
      </c>
    </row>
    <row r="2160" spans="1:87" x14ac:dyDescent="0.25">
      <c r="A2160" s="2">
        <v>42034</v>
      </c>
      <c r="B2160">
        <v>7</v>
      </c>
      <c r="C2160">
        <v>89635</v>
      </c>
      <c r="D2160">
        <v>0.90000000000000036</v>
      </c>
      <c r="E2160">
        <v>1</v>
      </c>
      <c r="F2160">
        <v>0</v>
      </c>
      <c r="G2160">
        <v>0</v>
      </c>
      <c r="H2160">
        <v>0</v>
      </c>
      <c r="I2160">
        <v>26692057.84</v>
      </c>
      <c r="J2160" s="9" t="s">
        <v>30</v>
      </c>
      <c r="K2160">
        <v>1</v>
      </c>
      <c r="L2160" t="s">
        <v>41</v>
      </c>
      <c r="M2160">
        <v>0.81399999999999995</v>
      </c>
      <c r="N2160">
        <v>-8</v>
      </c>
      <c r="W2160" t="e">
        <f>VLOOKUP(V2160,MoodysRatingMapping!$A$3:$B$23,2,0)</f>
        <v>#N/A</v>
      </c>
      <c r="AA2160" s="7" t="e">
        <f>VLOOKUP(Z2160,'S&amp;PRatingMapping'!$A$3:$B$24,2,0)</f>
        <v>#N/A</v>
      </c>
      <c r="AC2160">
        <v>9556</v>
      </c>
      <c r="AD2160">
        <v>9556</v>
      </c>
      <c r="AE2160">
        <v>26838351.100000001</v>
      </c>
      <c r="AR2160" t="e">
        <f>VLOOKUP(AQ2160,MoodysRatingMapping!$A$3:$B$23,2,0)</f>
        <v>#N/A</v>
      </c>
      <c r="AV2160" s="15" t="e">
        <f>VLOOKUP(AU2160,'S&amp;PRatingMapping'!$A$3:$B$24,2,0)</f>
        <v>#N/A</v>
      </c>
      <c r="AX2160">
        <v>26954629.989999998</v>
      </c>
      <c r="AY2160" t="s">
        <v>30</v>
      </c>
      <c r="AZ2160">
        <v>1</v>
      </c>
      <c r="BA2160" t="s">
        <v>41</v>
      </c>
      <c r="BB2160">
        <v>7.1170000000000011E-2</v>
      </c>
      <c r="BC2160">
        <v>-6</v>
      </c>
      <c r="BK2160" t="e">
        <f>VLOOKUP(BJ2160,MoodysRatingMapping!$A$3:$B$23,2,0)</f>
        <v>#N/A</v>
      </c>
      <c r="BO2160" s="15" t="e">
        <f>VLOOKUP(BN2160,'S&amp;PRatingMapping'!$A$3:$B$24,2,0)</f>
        <v>#N/A</v>
      </c>
      <c r="BQ2160">
        <v>26987603.390000001</v>
      </c>
      <c r="BR2160" s="11" t="s">
        <v>30</v>
      </c>
      <c r="BS2160">
        <v>1</v>
      </c>
      <c r="BT2160" t="s">
        <v>41</v>
      </c>
      <c r="BU2160">
        <v>8.4420000000000009E-2</v>
      </c>
      <c r="BV2160">
        <v>-6</v>
      </c>
      <c r="CD2160" t="e">
        <f>VLOOKUP(CC2160,MoodysRatingMapping!$A$3:$B$23,2,0)</f>
        <v>#N/A</v>
      </c>
      <c r="CH2160" s="15" t="e">
        <f>VLOOKUP(CG2160,'S&amp;PRatingMapping'!$A$3:$B$24,2,0)</f>
        <v>#N/A</v>
      </c>
    </row>
    <row r="2161" spans="1:87" x14ac:dyDescent="0.25">
      <c r="A2161" s="2">
        <v>43280</v>
      </c>
      <c r="B2161">
        <v>4</v>
      </c>
      <c r="C2161">
        <v>89635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10477491.99</v>
      </c>
      <c r="J2161" s="9" t="s">
        <v>29</v>
      </c>
      <c r="K2161">
        <v>4</v>
      </c>
      <c r="L2161" t="s">
        <v>41</v>
      </c>
      <c r="M2161">
        <v>0.85960000000000003</v>
      </c>
      <c r="W2161" t="e">
        <f>VLOOKUP(V2161,MoodysRatingMapping!$A$3:$B$23,2,0)</f>
        <v>#N/A</v>
      </c>
      <c r="AA2161" s="7" t="e">
        <f>VLOOKUP(Z2161,'S&amp;PRatingMapping'!$A$3:$B$24,2,0)</f>
        <v>#N/A</v>
      </c>
      <c r="AC2161">
        <v>95547</v>
      </c>
      <c r="AD2161">
        <v>95547</v>
      </c>
      <c r="AE2161">
        <v>10475018.550000001</v>
      </c>
      <c r="AF2161" t="s">
        <v>29</v>
      </c>
      <c r="AG2161">
        <v>4</v>
      </c>
      <c r="AH2161" t="s">
        <v>41</v>
      </c>
      <c r="AI2161">
        <v>8.2849999999999993E-2</v>
      </c>
      <c r="AJ2161">
        <v>1</v>
      </c>
      <c r="AR2161" t="e">
        <f>VLOOKUP(AQ2161,MoodysRatingMapping!$A$3:$B$23,2,0)</f>
        <v>#N/A</v>
      </c>
      <c r="AV2161" s="15" t="e">
        <f>VLOOKUP(AU2161,'S&amp;PRatingMapping'!$A$3:$B$24,2,0)</f>
        <v>#N/A</v>
      </c>
      <c r="AX2161">
        <v>12529642.27</v>
      </c>
      <c r="AY2161" t="s">
        <v>32</v>
      </c>
      <c r="AZ2161">
        <v>3</v>
      </c>
      <c r="BA2161" t="s">
        <v>41</v>
      </c>
      <c r="BB2161">
        <v>5.6239999999999998E-2</v>
      </c>
      <c r="BC2161">
        <v>0</v>
      </c>
      <c r="BK2161" t="e">
        <f>VLOOKUP(BJ2161,MoodysRatingMapping!$A$3:$B$23,2,0)</f>
        <v>#N/A</v>
      </c>
      <c r="BO2161" s="15" t="e">
        <f>VLOOKUP(BN2161,'S&amp;PRatingMapping'!$A$3:$B$24,2,0)</f>
        <v>#N/A</v>
      </c>
      <c r="BQ2161">
        <v>12526870</v>
      </c>
      <c r="BR2161" s="11" t="s">
        <v>32</v>
      </c>
      <c r="BS2161">
        <v>3</v>
      </c>
      <c r="BT2161" t="s">
        <v>41</v>
      </c>
      <c r="BU2161">
        <v>6.8290000000000003E-2</v>
      </c>
      <c r="BV2161">
        <v>0</v>
      </c>
      <c r="CD2161" t="e">
        <f>VLOOKUP(CC2161,MoodysRatingMapping!$A$3:$B$23,2,0)</f>
        <v>#N/A</v>
      </c>
      <c r="CH2161" s="15" t="e">
        <f>VLOOKUP(CG2161,'S&amp;PRatingMapping'!$A$3:$B$24,2,0)</f>
        <v>#N/A</v>
      </c>
    </row>
    <row r="2162" spans="1:87" x14ac:dyDescent="0.25">
      <c r="A2162" s="2">
        <v>42153</v>
      </c>
      <c r="B2162">
        <v>8.1</v>
      </c>
      <c r="C2162">
        <v>89650</v>
      </c>
      <c r="D2162">
        <v>2</v>
      </c>
      <c r="E2162">
        <v>1</v>
      </c>
      <c r="F2162">
        <v>0</v>
      </c>
      <c r="G2162">
        <v>0</v>
      </c>
      <c r="H2162">
        <v>0</v>
      </c>
      <c r="I2162">
        <v>2000000</v>
      </c>
      <c r="W2162" t="e">
        <f>VLOOKUP(V2162,MoodysRatingMapping!$A$3:$B$23,2,0)</f>
        <v>#N/A</v>
      </c>
      <c r="AA2162" s="7" t="e">
        <f>VLOOKUP(Z2162,'S&amp;PRatingMapping'!$A$3:$B$24,2,0)</f>
        <v>#N/A</v>
      </c>
      <c r="AC2162">
        <v>95652</v>
      </c>
      <c r="AD2162">
        <v>95652</v>
      </c>
      <c r="AE2162">
        <v>2000000</v>
      </c>
      <c r="AR2162" t="e">
        <f>VLOOKUP(AQ2162,MoodysRatingMapping!$A$3:$B$23,2,0)</f>
        <v>#N/A</v>
      </c>
      <c r="AV2162" s="15" t="e">
        <f>VLOOKUP(AU2162,'S&amp;PRatingMapping'!$A$3:$B$24,2,0)</f>
        <v>#N/A</v>
      </c>
      <c r="AX2162">
        <v>2000000</v>
      </c>
      <c r="BK2162" t="e">
        <f>VLOOKUP(BJ2162,MoodysRatingMapping!$A$3:$B$23,2,0)</f>
        <v>#N/A</v>
      </c>
      <c r="BO2162" s="15" t="e">
        <f>VLOOKUP(BN2162,'S&amp;PRatingMapping'!$A$3:$B$24,2,0)</f>
        <v>#N/A</v>
      </c>
      <c r="BQ2162">
        <v>1850000</v>
      </c>
      <c r="CD2162" t="e">
        <f>VLOOKUP(CC2162,MoodysRatingMapping!$A$3:$B$23,2,0)</f>
        <v>#N/A</v>
      </c>
      <c r="CH2162" s="15" t="e">
        <f>VLOOKUP(CG2162,'S&amp;PRatingMapping'!$A$3:$B$24,2,0)</f>
        <v>#N/A</v>
      </c>
    </row>
    <row r="2163" spans="1:87" x14ac:dyDescent="0.25">
      <c r="A2163" s="2">
        <v>43007</v>
      </c>
      <c r="B2163">
        <v>8.1</v>
      </c>
      <c r="C2163">
        <v>89650</v>
      </c>
      <c r="D2163">
        <v>2.899999999999999</v>
      </c>
      <c r="E2163">
        <v>1</v>
      </c>
      <c r="F2163">
        <v>0</v>
      </c>
      <c r="G2163">
        <v>0</v>
      </c>
      <c r="H2163">
        <v>0</v>
      </c>
      <c r="I2163">
        <v>1825000</v>
      </c>
      <c r="W2163" t="e">
        <f>VLOOKUP(V2163,MoodysRatingMapping!$A$3:$B$23,2,0)</f>
        <v>#N/A</v>
      </c>
      <c r="AA2163" s="7" t="e">
        <f>VLOOKUP(Z2163,'S&amp;PRatingMapping'!$A$3:$B$24,2,0)</f>
        <v>#N/A</v>
      </c>
      <c r="AC2163">
        <v>9568</v>
      </c>
      <c r="AD2163">
        <v>9568</v>
      </c>
      <c r="AE2163">
        <v>1625000</v>
      </c>
      <c r="AR2163" t="e">
        <f>VLOOKUP(AQ2163,MoodysRatingMapping!$A$3:$B$23,2,0)</f>
        <v>#N/A</v>
      </c>
      <c r="AV2163" s="15" t="e">
        <f>VLOOKUP(AU2163,'S&amp;PRatingMapping'!$A$3:$B$24,2,0)</f>
        <v>#N/A</v>
      </c>
      <c r="AX2163">
        <v>1625000</v>
      </c>
      <c r="BK2163" t="e">
        <f>VLOOKUP(BJ2163,MoodysRatingMapping!$A$3:$B$23,2,0)</f>
        <v>#N/A</v>
      </c>
      <c r="BO2163" s="15" t="e">
        <f>VLOOKUP(BN2163,'S&amp;PRatingMapping'!$A$3:$B$24,2,0)</f>
        <v>#N/A</v>
      </c>
      <c r="BQ2163">
        <v>1825000</v>
      </c>
      <c r="CD2163" t="e">
        <f>VLOOKUP(CC2163,MoodysRatingMapping!$A$3:$B$23,2,0)</f>
        <v>#N/A</v>
      </c>
      <c r="CH2163" s="15" t="e">
        <f>VLOOKUP(CG2163,'S&amp;PRatingMapping'!$A$3:$B$24,2,0)</f>
        <v>#N/A</v>
      </c>
    </row>
    <row r="2164" spans="1:87" x14ac:dyDescent="0.25">
      <c r="A2164" s="2">
        <v>42886</v>
      </c>
      <c r="B2164">
        <v>8.1</v>
      </c>
      <c r="C2164">
        <v>89653</v>
      </c>
      <c r="D2164">
        <v>2</v>
      </c>
      <c r="E2164">
        <v>1</v>
      </c>
      <c r="F2164">
        <v>0</v>
      </c>
      <c r="G2164">
        <v>0</v>
      </c>
      <c r="H2164">
        <v>0</v>
      </c>
      <c r="I2164">
        <v>50000000</v>
      </c>
      <c r="O2164" t="s">
        <v>42</v>
      </c>
      <c r="P2164">
        <v>96.4375</v>
      </c>
      <c r="U2164" s="11">
        <v>6.1</v>
      </c>
      <c r="V2164" t="s">
        <v>57</v>
      </c>
      <c r="W2164">
        <f>VLOOKUP(V2164,MoodysRatingMapping!$A$3:$B$23,2,0)</f>
        <v>6.8500000000000014</v>
      </c>
      <c r="X2164">
        <v>-3</v>
      </c>
      <c r="Y2164">
        <v>6.2</v>
      </c>
      <c r="Z2164" t="s">
        <v>73</v>
      </c>
      <c r="AA2164" s="7">
        <f>VLOOKUP(Z2164,'S&amp;PRatingMapping'!$A$3:$B$24,2,0)</f>
        <v>7.0000000000000009</v>
      </c>
      <c r="AC2164">
        <v>95724</v>
      </c>
      <c r="AD2164">
        <v>95724</v>
      </c>
      <c r="AE2164">
        <v>50000000</v>
      </c>
      <c r="AK2164">
        <v>96.46875</v>
      </c>
      <c r="AP2164" s="11">
        <v>6.1</v>
      </c>
      <c r="AQ2164" t="s">
        <v>57</v>
      </c>
      <c r="AR2164">
        <f>VLOOKUP(AQ2164,MoodysRatingMapping!$A$3:$B$23,2,0)</f>
        <v>6.8500000000000014</v>
      </c>
      <c r="AS2164">
        <v>0</v>
      </c>
      <c r="AT2164" s="11">
        <v>6.2</v>
      </c>
      <c r="AU2164" t="s">
        <v>73</v>
      </c>
      <c r="AV2164" s="15">
        <f>VLOOKUP(AU2164,'S&amp;PRatingMapping'!$A$3:$B$24,2,0)</f>
        <v>7.0000000000000009</v>
      </c>
      <c r="AX2164">
        <v>50000000</v>
      </c>
      <c r="BD2164">
        <v>99.8125</v>
      </c>
      <c r="BI2164" s="11">
        <v>6.1</v>
      </c>
      <c r="BJ2164" t="s">
        <v>57</v>
      </c>
      <c r="BK2164">
        <f>VLOOKUP(BJ2164,MoodysRatingMapping!$A$3:$B$23,2,0)</f>
        <v>6.8500000000000014</v>
      </c>
      <c r="BL2164">
        <v>0</v>
      </c>
      <c r="BM2164" s="11">
        <v>6.2</v>
      </c>
      <c r="BN2164" t="s">
        <v>73</v>
      </c>
      <c r="BO2164" s="15">
        <f>VLOOKUP(BN2164,'S&amp;PRatingMapping'!$A$3:$B$24,2,0)</f>
        <v>7.0000000000000009</v>
      </c>
      <c r="BQ2164">
        <v>50000000</v>
      </c>
      <c r="BW2164">
        <v>95.90625</v>
      </c>
      <c r="CB2164" t="s">
        <v>31</v>
      </c>
      <c r="CC2164" t="s">
        <v>57</v>
      </c>
      <c r="CD2164">
        <f>VLOOKUP(CC2164,MoodysRatingMapping!$A$3:$B$23,2,0)</f>
        <v>6.8500000000000014</v>
      </c>
      <c r="CE2164">
        <v>0</v>
      </c>
      <c r="CF2164" s="11">
        <v>6.2</v>
      </c>
      <c r="CG2164" t="s">
        <v>73</v>
      </c>
      <c r="CH2164" s="15">
        <f>VLOOKUP(CG2164,'S&amp;PRatingMapping'!$A$3:$B$24,2,0)</f>
        <v>7.0000000000000009</v>
      </c>
    </row>
    <row r="2165" spans="1:87" x14ac:dyDescent="0.25">
      <c r="A2165" s="2">
        <v>42460</v>
      </c>
      <c r="B2165">
        <v>6.2</v>
      </c>
      <c r="C2165">
        <v>89711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28014964.050000001</v>
      </c>
      <c r="W2165" t="e">
        <f>VLOOKUP(V2165,MoodysRatingMapping!$A$3:$B$23,2,0)</f>
        <v>#N/A</v>
      </c>
      <c r="AA2165" s="7" t="e">
        <f>VLOOKUP(Z2165,'S&amp;PRatingMapping'!$A$3:$B$24,2,0)</f>
        <v>#N/A</v>
      </c>
      <c r="AC2165">
        <v>95881</v>
      </c>
      <c r="AD2165">
        <v>95881</v>
      </c>
      <c r="AE2165">
        <v>28476418.239999998</v>
      </c>
      <c r="AR2165" t="e">
        <f>VLOOKUP(AQ2165,MoodysRatingMapping!$A$3:$B$23,2,0)</f>
        <v>#N/A</v>
      </c>
      <c r="AV2165" s="15" t="e">
        <f>VLOOKUP(AU2165,'S&amp;PRatingMapping'!$A$3:$B$24,2,0)</f>
        <v>#N/A</v>
      </c>
      <c r="AX2165">
        <v>28927843.940000001</v>
      </c>
      <c r="BK2165" t="e">
        <f>VLOOKUP(BJ2165,MoodysRatingMapping!$A$3:$B$23,2,0)</f>
        <v>#N/A</v>
      </c>
      <c r="BO2165" s="15" t="e">
        <f>VLOOKUP(BN2165,'S&amp;PRatingMapping'!$A$3:$B$24,2,0)</f>
        <v>#N/A</v>
      </c>
      <c r="BQ2165">
        <v>29140735.129999999</v>
      </c>
      <c r="CD2165" t="e">
        <f>VLOOKUP(CC2165,MoodysRatingMapping!$A$3:$B$23,2,0)</f>
        <v>#N/A</v>
      </c>
      <c r="CH2165" s="15" t="e">
        <f>VLOOKUP(CG2165,'S&amp;PRatingMapping'!$A$3:$B$24,2,0)</f>
        <v>#N/A</v>
      </c>
    </row>
    <row r="2166" spans="1:87" x14ac:dyDescent="0.25">
      <c r="A2166" s="2">
        <v>42825</v>
      </c>
      <c r="B2166">
        <v>8.1</v>
      </c>
      <c r="C2166">
        <v>89711</v>
      </c>
      <c r="D2166">
        <v>1.899999999999999</v>
      </c>
      <c r="E2166">
        <v>1</v>
      </c>
      <c r="F2166">
        <v>0</v>
      </c>
      <c r="G2166">
        <v>0</v>
      </c>
      <c r="H2166">
        <v>0</v>
      </c>
      <c r="I2166">
        <v>22105873.309999999</v>
      </c>
      <c r="W2166" t="e">
        <f>VLOOKUP(V2166,MoodysRatingMapping!$A$3:$B$23,2,0)</f>
        <v>#N/A</v>
      </c>
      <c r="AA2166" s="7" t="e">
        <f>VLOOKUP(Z2166,'S&amp;PRatingMapping'!$A$3:$B$24,2,0)</f>
        <v>#N/A</v>
      </c>
      <c r="AC2166">
        <v>95893</v>
      </c>
      <c r="AD2166">
        <v>95893</v>
      </c>
      <c r="AE2166">
        <v>22609055.66</v>
      </c>
      <c r="AR2166" t="e">
        <f>VLOOKUP(AQ2166,MoodysRatingMapping!$A$3:$B$23,2,0)</f>
        <v>#N/A</v>
      </c>
      <c r="AV2166" s="15" t="e">
        <f>VLOOKUP(AU2166,'S&amp;PRatingMapping'!$A$3:$B$24,2,0)</f>
        <v>#N/A</v>
      </c>
      <c r="AX2166">
        <v>23117349.93</v>
      </c>
      <c r="BK2166" t="e">
        <f>VLOOKUP(BJ2166,MoodysRatingMapping!$A$3:$B$23,2,0)</f>
        <v>#N/A</v>
      </c>
      <c r="BO2166" s="15" t="e">
        <f>VLOOKUP(BN2166,'S&amp;PRatingMapping'!$A$3:$B$24,2,0)</f>
        <v>#N/A</v>
      </c>
      <c r="BQ2166">
        <v>23547838.870000001</v>
      </c>
      <c r="CD2166" t="e">
        <f>VLOOKUP(CC2166,MoodysRatingMapping!$A$3:$B$23,2,0)</f>
        <v>#N/A</v>
      </c>
      <c r="CH2166" s="15" t="e">
        <f>VLOOKUP(CG2166,'S&amp;PRatingMapping'!$A$3:$B$24,2,0)</f>
        <v>#N/A</v>
      </c>
    </row>
    <row r="2167" spans="1:87" x14ac:dyDescent="0.25">
      <c r="A2167" s="2">
        <v>43189</v>
      </c>
      <c r="B2167">
        <v>9</v>
      </c>
      <c r="C2167">
        <v>89711</v>
      </c>
      <c r="D2167">
        <v>0.90000000000000036</v>
      </c>
      <c r="E2167">
        <v>1</v>
      </c>
      <c r="F2167">
        <v>0</v>
      </c>
      <c r="G2167">
        <v>0</v>
      </c>
      <c r="H2167">
        <v>0</v>
      </c>
      <c r="I2167">
        <v>15448626.07</v>
      </c>
      <c r="W2167" t="e">
        <f>VLOOKUP(V2167,MoodysRatingMapping!$A$3:$B$23,2,0)</f>
        <v>#N/A</v>
      </c>
      <c r="AA2167" s="7" t="e">
        <f>VLOOKUP(Z2167,'S&amp;PRatingMapping'!$A$3:$B$24,2,0)</f>
        <v>#N/A</v>
      </c>
      <c r="AC2167">
        <v>9595</v>
      </c>
      <c r="AD2167">
        <v>9595</v>
      </c>
      <c r="AE2167">
        <v>15952083.08</v>
      </c>
      <c r="AR2167" t="e">
        <f>VLOOKUP(AQ2167,MoodysRatingMapping!$A$3:$B$23,2,0)</f>
        <v>#N/A</v>
      </c>
      <c r="AV2167" s="15" t="e">
        <f>VLOOKUP(AU2167,'S&amp;PRatingMapping'!$A$3:$B$24,2,0)</f>
        <v>#N/A</v>
      </c>
      <c r="AX2167">
        <v>16482673.640000001</v>
      </c>
      <c r="BK2167" t="e">
        <f>VLOOKUP(BJ2167,MoodysRatingMapping!$A$3:$B$23,2,0)</f>
        <v>#N/A</v>
      </c>
      <c r="BO2167" s="15" t="e">
        <f>VLOOKUP(BN2167,'S&amp;PRatingMapping'!$A$3:$B$24,2,0)</f>
        <v>#N/A</v>
      </c>
      <c r="BQ2167">
        <v>17042674.02</v>
      </c>
      <c r="CD2167" t="e">
        <f>VLOOKUP(CC2167,MoodysRatingMapping!$A$3:$B$23,2,0)</f>
        <v>#N/A</v>
      </c>
      <c r="CH2167" s="15" t="e">
        <f>VLOOKUP(CG2167,'S&amp;PRatingMapping'!$A$3:$B$24,2,0)</f>
        <v>#N/A</v>
      </c>
    </row>
    <row r="2168" spans="1:87" x14ac:dyDescent="0.25">
      <c r="A2168" s="2">
        <v>42460</v>
      </c>
      <c r="B2168">
        <v>6.2</v>
      </c>
      <c r="C2168">
        <v>89712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28796951.059999999</v>
      </c>
      <c r="W2168" t="e">
        <f>VLOOKUP(V2168,MoodysRatingMapping!$A$3:$B$23,2,0)</f>
        <v>#N/A</v>
      </c>
      <c r="AA2168" s="7" t="e">
        <f>VLOOKUP(Z2168,'S&amp;PRatingMapping'!$A$3:$B$24,2,0)</f>
        <v>#N/A</v>
      </c>
      <c r="AC2168">
        <v>95934</v>
      </c>
      <c r="AD2168">
        <v>95934</v>
      </c>
      <c r="AE2168">
        <v>29256913.149999999</v>
      </c>
      <c r="AR2168" t="e">
        <f>VLOOKUP(AQ2168,MoodysRatingMapping!$A$3:$B$23,2,0)</f>
        <v>#N/A</v>
      </c>
      <c r="AV2168" s="15" t="e">
        <f>VLOOKUP(AU2168,'S&amp;PRatingMapping'!$A$3:$B$24,2,0)</f>
        <v>#N/A</v>
      </c>
      <c r="AX2168">
        <v>29694704.399999999</v>
      </c>
      <c r="BK2168" t="e">
        <f>VLOOKUP(BJ2168,MoodysRatingMapping!$A$3:$B$23,2,0)</f>
        <v>#N/A</v>
      </c>
      <c r="BO2168" s="15" t="e">
        <f>VLOOKUP(BN2168,'S&amp;PRatingMapping'!$A$3:$B$24,2,0)</f>
        <v>#N/A</v>
      </c>
      <c r="BQ2168">
        <v>29882766.48</v>
      </c>
      <c r="CD2168" t="e">
        <f>VLOOKUP(CC2168,MoodysRatingMapping!$A$3:$B$23,2,0)</f>
        <v>#N/A</v>
      </c>
      <c r="CH2168" s="15" t="e">
        <f>VLOOKUP(CG2168,'S&amp;PRatingMapping'!$A$3:$B$24,2,0)</f>
        <v>#N/A</v>
      </c>
    </row>
    <row r="2169" spans="1:87" x14ac:dyDescent="0.25">
      <c r="A2169" s="2">
        <v>42825</v>
      </c>
      <c r="B2169">
        <v>8.1</v>
      </c>
      <c r="C2169">
        <v>89712</v>
      </c>
      <c r="D2169">
        <v>1.899999999999999</v>
      </c>
      <c r="E2169">
        <v>1</v>
      </c>
      <c r="F2169">
        <v>0</v>
      </c>
      <c r="G2169">
        <v>0</v>
      </c>
      <c r="H2169">
        <v>0</v>
      </c>
      <c r="I2169">
        <v>22920315.649999999</v>
      </c>
      <c r="W2169" t="e">
        <f>VLOOKUP(V2169,MoodysRatingMapping!$A$3:$B$23,2,0)</f>
        <v>#N/A</v>
      </c>
      <c r="AA2169" s="7" t="e">
        <f>VLOOKUP(Z2169,'S&amp;PRatingMapping'!$A$3:$B$24,2,0)</f>
        <v>#N/A</v>
      </c>
      <c r="AC2169">
        <v>95946</v>
      </c>
      <c r="AD2169">
        <v>95946</v>
      </c>
      <c r="AE2169">
        <v>23423063.949999999</v>
      </c>
      <c r="AR2169" t="e">
        <f>VLOOKUP(AQ2169,MoodysRatingMapping!$A$3:$B$23,2,0)</f>
        <v>#N/A</v>
      </c>
      <c r="AV2169" s="15" t="e">
        <f>VLOOKUP(AU2169,'S&amp;PRatingMapping'!$A$3:$B$24,2,0)</f>
        <v>#N/A</v>
      </c>
      <c r="AX2169">
        <v>23929322.120000001</v>
      </c>
      <c r="BK2169" t="e">
        <f>VLOOKUP(BJ2169,MoodysRatingMapping!$A$3:$B$23,2,0)</f>
        <v>#N/A</v>
      </c>
      <c r="BO2169" s="15" t="e">
        <f>VLOOKUP(BN2169,'S&amp;PRatingMapping'!$A$3:$B$24,2,0)</f>
        <v>#N/A</v>
      </c>
      <c r="BQ2169">
        <v>24351685.59</v>
      </c>
      <c r="CD2169" t="e">
        <f>VLOOKUP(CC2169,MoodysRatingMapping!$A$3:$B$23,2,0)</f>
        <v>#N/A</v>
      </c>
      <c r="CH2169" s="15" t="e">
        <f>VLOOKUP(CG2169,'S&amp;PRatingMapping'!$A$3:$B$24,2,0)</f>
        <v>#N/A</v>
      </c>
    </row>
    <row r="2170" spans="1:87" x14ac:dyDescent="0.25">
      <c r="A2170" s="2">
        <v>43189</v>
      </c>
      <c r="B2170">
        <v>9</v>
      </c>
      <c r="C2170">
        <v>89712</v>
      </c>
      <c r="D2170">
        <v>0.90000000000000036</v>
      </c>
      <c r="E2170">
        <v>1</v>
      </c>
      <c r="F2170">
        <v>0</v>
      </c>
      <c r="G2170">
        <v>0</v>
      </c>
      <c r="H2170">
        <v>0</v>
      </c>
      <c r="I2170">
        <v>15842446.220000001</v>
      </c>
      <c r="W2170" t="e">
        <f>VLOOKUP(V2170,MoodysRatingMapping!$A$3:$B$23,2,0)</f>
        <v>#N/A</v>
      </c>
      <c r="AA2170" s="7" t="e">
        <f>VLOOKUP(Z2170,'S&amp;PRatingMapping'!$A$3:$B$24,2,0)</f>
        <v>#N/A</v>
      </c>
      <c r="AC2170">
        <v>95958</v>
      </c>
      <c r="AD2170">
        <v>95958</v>
      </c>
      <c r="AE2170">
        <v>16645200.859999999</v>
      </c>
      <c r="AR2170" t="e">
        <f>VLOOKUP(AQ2170,MoodysRatingMapping!$A$3:$B$23,2,0)</f>
        <v>#N/A</v>
      </c>
      <c r="AV2170" s="15" t="e">
        <f>VLOOKUP(AU2170,'S&amp;PRatingMapping'!$A$3:$B$24,2,0)</f>
        <v>#N/A</v>
      </c>
      <c r="AX2170">
        <v>17436868.379999999</v>
      </c>
      <c r="BK2170" t="e">
        <f>VLOOKUP(BJ2170,MoodysRatingMapping!$A$3:$B$23,2,0)</f>
        <v>#N/A</v>
      </c>
      <c r="BO2170" s="15" t="e">
        <f>VLOOKUP(BN2170,'S&amp;PRatingMapping'!$A$3:$B$24,2,0)</f>
        <v>#N/A</v>
      </c>
      <c r="BQ2170">
        <v>17893502.890000001</v>
      </c>
      <c r="CD2170" t="e">
        <f>VLOOKUP(CC2170,MoodysRatingMapping!$A$3:$B$23,2,0)</f>
        <v>#N/A</v>
      </c>
      <c r="CH2170" s="15" t="e">
        <f>VLOOKUP(CG2170,'S&amp;PRatingMapping'!$A$3:$B$24,2,0)</f>
        <v>#N/A</v>
      </c>
    </row>
    <row r="2171" spans="1:87" x14ac:dyDescent="0.25">
      <c r="A2171" s="2">
        <v>42460</v>
      </c>
      <c r="B2171">
        <v>6.1</v>
      </c>
      <c r="C2171">
        <v>89730</v>
      </c>
      <c r="D2171">
        <v>2.1</v>
      </c>
      <c r="E2171">
        <v>1</v>
      </c>
      <c r="F2171">
        <v>0</v>
      </c>
      <c r="G2171">
        <v>0</v>
      </c>
      <c r="H2171">
        <v>0</v>
      </c>
      <c r="I2171">
        <v>30000000</v>
      </c>
      <c r="W2171" t="e">
        <f>VLOOKUP(V2171,MoodysRatingMapping!$A$3:$B$23,2,0)</f>
        <v>#N/A</v>
      </c>
      <c r="AA2171" s="7" t="e">
        <f>VLOOKUP(Z2171,'S&amp;PRatingMapping'!$A$3:$B$24,2,0)</f>
        <v>#N/A</v>
      </c>
      <c r="AC2171">
        <v>95972</v>
      </c>
      <c r="AD2171">
        <v>95972</v>
      </c>
      <c r="AE2171">
        <v>30000000</v>
      </c>
      <c r="AR2171" t="e">
        <f>VLOOKUP(AQ2171,MoodysRatingMapping!$A$3:$B$23,2,0)</f>
        <v>#N/A</v>
      </c>
      <c r="AV2171" s="15" t="e">
        <f>VLOOKUP(AU2171,'S&amp;PRatingMapping'!$A$3:$B$24,2,0)</f>
        <v>#N/A</v>
      </c>
      <c r="AX2171">
        <v>30000000</v>
      </c>
      <c r="BK2171" t="e">
        <f>VLOOKUP(BJ2171,MoodysRatingMapping!$A$3:$B$23,2,0)</f>
        <v>#N/A</v>
      </c>
      <c r="BO2171" s="15" t="e">
        <f>VLOOKUP(BN2171,'S&amp;PRatingMapping'!$A$3:$B$24,2,0)</f>
        <v>#N/A</v>
      </c>
      <c r="BQ2171">
        <v>30000000</v>
      </c>
      <c r="CD2171" t="e">
        <f>VLOOKUP(CC2171,MoodysRatingMapping!$A$3:$B$23,2,0)</f>
        <v>#N/A</v>
      </c>
      <c r="CH2171" s="15" t="e">
        <f>VLOOKUP(CG2171,'S&amp;PRatingMapping'!$A$3:$B$24,2,0)</f>
        <v>#N/A</v>
      </c>
    </row>
    <row r="2172" spans="1:87" x14ac:dyDescent="0.25">
      <c r="A2172" s="2">
        <v>41912</v>
      </c>
      <c r="B2172">
        <v>8.1999999999999993</v>
      </c>
      <c r="C2172">
        <v>89759</v>
      </c>
      <c r="D2172">
        <v>1.1999999999999991</v>
      </c>
      <c r="E2172">
        <v>1</v>
      </c>
      <c r="F2172">
        <v>0</v>
      </c>
      <c r="G2172">
        <v>0</v>
      </c>
      <c r="H2172">
        <v>0</v>
      </c>
      <c r="I2172">
        <v>95000000</v>
      </c>
      <c r="J2172" s="9" t="s">
        <v>29</v>
      </c>
      <c r="K2172">
        <v>4</v>
      </c>
      <c r="L2172" t="s">
        <v>41</v>
      </c>
      <c r="M2172">
        <v>0.29170000000000001</v>
      </c>
      <c r="N2172">
        <v>-7</v>
      </c>
      <c r="Q2172" s="11">
        <v>2.2000000000000002</v>
      </c>
      <c r="R2172" t="s">
        <v>41</v>
      </c>
      <c r="S2172">
        <v>49.278353000000003</v>
      </c>
      <c r="T2172">
        <v>-9</v>
      </c>
      <c r="U2172" s="11">
        <v>3.1</v>
      </c>
      <c r="V2172" t="s">
        <v>52</v>
      </c>
      <c r="W2172">
        <f>VLOOKUP(V2172,MoodysRatingMapping!$A$3:$B$23,2,0)</f>
        <v>4.1500000000000004</v>
      </c>
      <c r="X2172">
        <v>-8</v>
      </c>
      <c r="Y2172">
        <v>2.2999999999999998</v>
      </c>
      <c r="Z2172" t="s">
        <v>77</v>
      </c>
      <c r="AA2172" s="7">
        <f>VLOOKUP(Z2172,'S&amp;PRatingMapping'!$A$3:$B$24,2,0)</f>
        <v>3.5714285714285707</v>
      </c>
      <c r="AC2172">
        <v>9633</v>
      </c>
      <c r="AD2172">
        <v>9633</v>
      </c>
      <c r="AE2172">
        <v>95000000</v>
      </c>
      <c r="AL2172" t="s">
        <v>44</v>
      </c>
      <c r="AM2172" t="s">
        <v>41</v>
      </c>
      <c r="AN2172">
        <v>43.945467000000001</v>
      </c>
      <c r="AO2172">
        <v>-7</v>
      </c>
      <c r="AR2172" t="e">
        <f>VLOOKUP(AQ2172,MoodysRatingMapping!$A$3:$B$23,2,0)</f>
        <v>#N/A</v>
      </c>
      <c r="AV2172" s="15" t="e">
        <f>VLOOKUP(AU2172,'S&amp;PRatingMapping'!$A$3:$B$24,2,0)</f>
        <v>#N/A</v>
      </c>
      <c r="AX2172">
        <v>95000000</v>
      </c>
      <c r="AY2172" t="s">
        <v>29</v>
      </c>
      <c r="AZ2172">
        <v>4</v>
      </c>
      <c r="BA2172" t="s">
        <v>41</v>
      </c>
      <c r="BB2172">
        <v>0.30013000000000001</v>
      </c>
      <c r="BC2172">
        <v>-5</v>
      </c>
      <c r="BE2172" s="11">
        <v>2.2999999999999998</v>
      </c>
      <c r="BF2172" t="s">
        <v>41</v>
      </c>
      <c r="BG2172">
        <v>49.134573000000003</v>
      </c>
      <c r="BH2172">
        <v>-7</v>
      </c>
      <c r="BI2172" s="11">
        <v>3.1</v>
      </c>
      <c r="BJ2172" t="s">
        <v>52</v>
      </c>
      <c r="BK2172">
        <f>VLOOKUP(BJ2172,MoodysRatingMapping!$A$3:$B$23,2,0)</f>
        <v>4.1500000000000004</v>
      </c>
      <c r="BL2172">
        <v>-6</v>
      </c>
      <c r="BM2172" s="11">
        <v>2.2999999999999998</v>
      </c>
      <c r="BN2172" t="s">
        <v>77</v>
      </c>
      <c r="BO2172" s="15">
        <f>VLOOKUP(BN2172,'S&amp;PRatingMapping'!$A$3:$B$24,2,0)</f>
        <v>3.5714285714285707</v>
      </c>
      <c r="BQ2172">
        <v>95000000</v>
      </c>
      <c r="BR2172" s="11" t="s">
        <v>29</v>
      </c>
      <c r="BS2172">
        <v>4</v>
      </c>
      <c r="BT2172" t="s">
        <v>41</v>
      </c>
      <c r="BU2172">
        <v>0.26651999999999998</v>
      </c>
      <c r="BV2172">
        <v>-5</v>
      </c>
      <c r="BX2172" t="s">
        <v>46</v>
      </c>
      <c r="BY2172" t="s">
        <v>41</v>
      </c>
      <c r="BZ2172">
        <v>52.422230999999996</v>
      </c>
      <c r="CA2172">
        <v>-7</v>
      </c>
      <c r="CB2172" t="s">
        <v>35</v>
      </c>
      <c r="CC2172" t="s">
        <v>52</v>
      </c>
      <c r="CD2172">
        <f>VLOOKUP(CC2172,MoodysRatingMapping!$A$3:$B$23,2,0)</f>
        <v>4.1500000000000004</v>
      </c>
      <c r="CE2172">
        <v>-6</v>
      </c>
      <c r="CF2172" s="11">
        <v>2.2999999999999998</v>
      </c>
      <c r="CG2172" t="s">
        <v>77</v>
      </c>
      <c r="CH2172" s="15">
        <f>VLOOKUP(CG2172,'S&amp;PRatingMapping'!$A$3:$B$24,2,0)</f>
        <v>3.5714285714285707</v>
      </c>
    </row>
    <row r="2173" spans="1:87" x14ac:dyDescent="0.25">
      <c r="A2173" s="2">
        <v>42704</v>
      </c>
      <c r="B2173">
        <v>5.2</v>
      </c>
      <c r="C2173">
        <v>8979</v>
      </c>
      <c r="D2173">
        <v>2.2000000000000002</v>
      </c>
      <c r="E2173">
        <v>1</v>
      </c>
      <c r="F2173">
        <v>0</v>
      </c>
      <c r="G2173">
        <v>0</v>
      </c>
      <c r="H2173">
        <v>0</v>
      </c>
      <c r="I2173">
        <v>300176470.60000002</v>
      </c>
      <c r="J2173" s="9">
        <v>5.2</v>
      </c>
      <c r="K2173">
        <v>6</v>
      </c>
      <c r="L2173" t="s">
        <v>42</v>
      </c>
      <c r="M2173">
        <v>0.68957000000000002</v>
      </c>
      <c r="Q2173" s="11">
        <v>6.2</v>
      </c>
      <c r="R2173" t="s">
        <v>42</v>
      </c>
      <c r="S2173">
        <v>44.9574</v>
      </c>
      <c r="T2173">
        <v>2</v>
      </c>
      <c r="U2173" s="11">
        <v>5.2</v>
      </c>
      <c r="V2173" t="s">
        <v>49</v>
      </c>
      <c r="W2173">
        <f>VLOOKUP(V2173,MoodysRatingMapping!$A$3:$B$23,2,0)</f>
        <v>6.4000000000000012</v>
      </c>
      <c r="Y2173">
        <v>3.3</v>
      </c>
      <c r="Z2173" t="s">
        <v>81</v>
      </c>
      <c r="AA2173" s="7">
        <f>VLOOKUP(Z2173,'S&amp;PRatingMapping'!$A$3:$B$24,2,0)</f>
        <v>4.8571428571428568</v>
      </c>
      <c r="AB2173" t="s">
        <v>92</v>
      </c>
      <c r="AC2173">
        <v>9673</v>
      </c>
      <c r="AD2173">
        <v>9673</v>
      </c>
      <c r="AE2173">
        <v>229000000</v>
      </c>
      <c r="AF2173" t="s">
        <v>37</v>
      </c>
      <c r="AG2173">
        <v>6</v>
      </c>
      <c r="AH2173" t="s">
        <v>42</v>
      </c>
      <c r="AI2173">
        <v>0.51516000000000006</v>
      </c>
      <c r="AJ2173">
        <v>3</v>
      </c>
      <c r="AL2173" t="s">
        <v>39</v>
      </c>
      <c r="AM2173" t="s">
        <v>42</v>
      </c>
      <c r="AN2173">
        <v>553.59794799999997</v>
      </c>
      <c r="AO2173">
        <v>6</v>
      </c>
      <c r="AP2173" s="11">
        <v>3.2</v>
      </c>
      <c r="AQ2173" t="s">
        <v>59</v>
      </c>
      <c r="AR2173">
        <f>VLOOKUP(AQ2173,MoodysRatingMapping!$A$3:$B$23,2,0)</f>
        <v>4.6000000000000005</v>
      </c>
      <c r="AS2173">
        <v>0</v>
      </c>
      <c r="AT2173" s="11">
        <v>3.2</v>
      </c>
      <c r="AU2173" t="s">
        <v>69</v>
      </c>
      <c r="AV2173" s="15">
        <f>VLOOKUP(AU2173,'S&amp;PRatingMapping'!$A$3:$B$24,2,0)</f>
        <v>4.4285714285714279</v>
      </c>
      <c r="AX2173">
        <v>229000000</v>
      </c>
      <c r="AY2173" t="s">
        <v>37</v>
      </c>
      <c r="AZ2173">
        <v>6</v>
      </c>
      <c r="BA2173" t="s">
        <v>42</v>
      </c>
      <c r="BB2173">
        <v>0.52493999999999996</v>
      </c>
      <c r="BC2173">
        <v>3</v>
      </c>
      <c r="BE2173" s="11" t="s">
        <v>39</v>
      </c>
      <c r="BF2173" t="s">
        <v>42</v>
      </c>
      <c r="BG2173">
        <v>594.36233300000004</v>
      </c>
      <c r="BH2173">
        <v>6</v>
      </c>
      <c r="BI2173" s="11">
        <v>3.2</v>
      </c>
      <c r="BJ2173" t="s">
        <v>59</v>
      </c>
      <c r="BK2173">
        <f>VLOOKUP(BJ2173,MoodysRatingMapping!$A$3:$B$23,2,0)</f>
        <v>4.6000000000000005</v>
      </c>
      <c r="BL2173">
        <v>0</v>
      </c>
      <c r="BM2173" s="11">
        <v>3.2</v>
      </c>
      <c r="BN2173" t="s">
        <v>69</v>
      </c>
      <c r="BO2173" s="15">
        <f>VLOOKUP(BN2173,'S&amp;PRatingMapping'!$A$3:$B$24,2,0)</f>
        <v>4.4285714285714279</v>
      </c>
      <c r="BP2173" t="s">
        <v>53</v>
      </c>
      <c r="BQ2173">
        <v>229000000</v>
      </c>
      <c r="BR2173" s="11">
        <v>5.0999999999999996</v>
      </c>
      <c r="BS2173">
        <v>5</v>
      </c>
      <c r="BT2173" t="s">
        <v>42</v>
      </c>
      <c r="BU2173">
        <v>0.41281000000000001</v>
      </c>
      <c r="BV2173">
        <v>2</v>
      </c>
      <c r="BX2173" t="s">
        <v>39</v>
      </c>
      <c r="BY2173" t="s">
        <v>42</v>
      </c>
      <c r="BZ2173">
        <v>481.70324199999999</v>
      </c>
      <c r="CA2173">
        <v>6</v>
      </c>
      <c r="CB2173" t="s">
        <v>45</v>
      </c>
      <c r="CC2173" t="s">
        <v>59</v>
      </c>
      <c r="CD2173">
        <f>VLOOKUP(CC2173,MoodysRatingMapping!$A$3:$B$23,2,0)</f>
        <v>4.6000000000000005</v>
      </c>
      <c r="CE2173">
        <v>0</v>
      </c>
      <c r="CF2173" s="11">
        <v>3.2</v>
      </c>
      <c r="CG2173" t="s">
        <v>69</v>
      </c>
      <c r="CH2173" s="15">
        <f>VLOOKUP(CG2173,'S&amp;PRatingMapping'!$A$3:$B$24,2,0)</f>
        <v>4.4285714285714279</v>
      </c>
      <c r="CI2173" t="s">
        <v>95</v>
      </c>
    </row>
    <row r="2174" spans="1:87" x14ac:dyDescent="0.25">
      <c r="A2174" s="2">
        <v>42277</v>
      </c>
      <c r="B2174">
        <v>5.2</v>
      </c>
      <c r="C2174">
        <v>89845</v>
      </c>
      <c r="D2174">
        <v>1.2</v>
      </c>
      <c r="E2174">
        <v>1</v>
      </c>
      <c r="F2174">
        <v>0</v>
      </c>
      <c r="G2174">
        <v>0</v>
      </c>
      <c r="H2174">
        <v>0</v>
      </c>
      <c r="I2174">
        <v>211543.17</v>
      </c>
      <c r="J2174" s="9" t="s">
        <v>30</v>
      </c>
      <c r="K2174">
        <v>1</v>
      </c>
      <c r="L2174" t="s">
        <v>41</v>
      </c>
      <c r="M2174">
        <v>0.56940000000000002</v>
      </c>
      <c r="N2174">
        <v>-5</v>
      </c>
      <c r="U2174" s="11">
        <v>5.0999999999999996</v>
      </c>
      <c r="V2174" t="s">
        <v>61</v>
      </c>
      <c r="W2174">
        <f>VLOOKUP(V2174,MoodysRatingMapping!$A$3:$B$23,2,0)</f>
        <v>5.9500000000000011</v>
      </c>
      <c r="X2174">
        <v>-1</v>
      </c>
      <c r="Y2174">
        <v>5.0999999999999996</v>
      </c>
      <c r="Z2174" t="s">
        <v>70</v>
      </c>
      <c r="AA2174" s="7">
        <f>VLOOKUP(Z2174,'S&amp;PRatingMapping'!$A$3:$B$24,2,0)</f>
        <v>5.7142857142857144</v>
      </c>
      <c r="AC2174">
        <v>96127</v>
      </c>
      <c r="AD2174">
        <v>96127</v>
      </c>
      <c r="AE2174">
        <v>5449.3</v>
      </c>
      <c r="AF2174" t="s">
        <v>30</v>
      </c>
      <c r="AG2174">
        <v>1</v>
      </c>
      <c r="AH2174" t="s">
        <v>41</v>
      </c>
      <c r="AI2174">
        <v>2.266E-2</v>
      </c>
      <c r="AJ2174">
        <v>-3</v>
      </c>
      <c r="AP2174" s="11">
        <v>3.3</v>
      </c>
      <c r="AQ2174" t="s">
        <v>58</v>
      </c>
      <c r="AR2174">
        <f>VLOOKUP(AQ2174,MoodysRatingMapping!$A$3:$B$23,2,0)</f>
        <v>5.0500000000000007</v>
      </c>
      <c r="AS2174">
        <v>-1</v>
      </c>
      <c r="AT2174" s="11">
        <v>3.3</v>
      </c>
      <c r="AU2174" t="s">
        <v>81</v>
      </c>
      <c r="AV2174" s="15">
        <f>VLOOKUP(AU2174,'S&amp;PRatingMapping'!$A$3:$B$24,2,0)</f>
        <v>4.8571428571428568</v>
      </c>
      <c r="AX2174">
        <v>19091.689999999999</v>
      </c>
      <c r="AY2174" t="s">
        <v>30</v>
      </c>
      <c r="AZ2174">
        <v>1</v>
      </c>
      <c r="BA2174" t="s">
        <v>41</v>
      </c>
      <c r="BB2174">
        <v>2.4729999999999999E-2</v>
      </c>
      <c r="BC2174">
        <v>-3</v>
      </c>
      <c r="BI2174" s="11">
        <v>3.3</v>
      </c>
      <c r="BJ2174" t="s">
        <v>58</v>
      </c>
      <c r="BK2174">
        <f>VLOOKUP(BJ2174,MoodysRatingMapping!$A$3:$B$23,2,0)</f>
        <v>5.0500000000000007</v>
      </c>
      <c r="BL2174">
        <v>-1</v>
      </c>
      <c r="BM2174" s="11">
        <v>3.3</v>
      </c>
      <c r="BN2174" t="s">
        <v>81</v>
      </c>
      <c r="BO2174" s="15">
        <f>VLOOKUP(BN2174,'S&amp;PRatingMapping'!$A$3:$B$24,2,0)</f>
        <v>4.8571428571428568</v>
      </c>
      <c r="BQ2174">
        <v>48725.9</v>
      </c>
      <c r="BR2174" s="11" t="s">
        <v>30</v>
      </c>
      <c r="BS2174">
        <v>1</v>
      </c>
      <c r="BT2174" t="s">
        <v>41</v>
      </c>
      <c r="BU2174">
        <v>2.58E-2</v>
      </c>
      <c r="BV2174">
        <v>-3</v>
      </c>
      <c r="CB2174" t="s">
        <v>43</v>
      </c>
      <c r="CC2174" t="s">
        <v>58</v>
      </c>
      <c r="CD2174">
        <f>VLOOKUP(CC2174,MoodysRatingMapping!$A$3:$B$23,2,0)</f>
        <v>5.0500000000000007</v>
      </c>
      <c r="CE2174">
        <v>-1</v>
      </c>
      <c r="CF2174" s="11">
        <v>3.3</v>
      </c>
      <c r="CG2174" t="s">
        <v>81</v>
      </c>
      <c r="CH2174" s="15">
        <f>VLOOKUP(CG2174,'S&amp;PRatingMapping'!$A$3:$B$24,2,0)</f>
        <v>4.8571428571428568</v>
      </c>
    </row>
    <row r="2175" spans="1:87" x14ac:dyDescent="0.25">
      <c r="A2175" s="2">
        <v>43312</v>
      </c>
      <c r="B2175">
        <v>5.2</v>
      </c>
      <c r="C2175">
        <v>89845</v>
      </c>
      <c r="D2175">
        <v>0.10000000000000051</v>
      </c>
      <c r="E2175">
        <v>1</v>
      </c>
      <c r="F2175">
        <v>0</v>
      </c>
      <c r="G2175">
        <v>0</v>
      </c>
      <c r="H2175">
        <v>0</v>
      </c>
      <c r="I2175">
        <v>538563.59</v>
      </c>
      <c r="J2175" s="9" t="s">
        <v>32</v>
      </c>
      <c r="K2175">
        <v>3</v>
      </c>
      <c r="L2175" t="s">
        <v>41</v>
      </c>
      <c r="M2175">
        <v>0.67510000000000003</v>
      </c>
      <c r="N2175">
        <v>-3</v>
      </c>
      <c r="O2175" t="s">
        <v>41</v>
      </c>
      <c r="P2175">
        <v>99.923500000000004</v>
      </c>
      <c r="U2175" s="11">
        <v>6.1</v>
      </c>
      <c r="V2175" t="s">
        <v>57</v>
      </c>
      <c r="W2175">
        <f>VLOOKUP(V2175,MoodysRatingMapping!$A$3:$B$23,2,0)</f>
        <v>6.8500000000000014</v>
      </c>
      <c r="X2175">
        <v>1</v>
      </c>
      <c r="Y2175">
        <v>5.0999999999999996</v>
      </c>
      <c r="Z2175" t="s">
        <v>70</v>
      </c>
      <c r="AA2175" s="7">
        <f>VLOOKUP(Z2175,'S&amp;PRatingMapping'!$A$3:$B$24,2,0)</f>
        <v>5.7142857142857144</v>
      </c>
      <c r="AC2175">
        <v>96158</v>
      </c>
      <c r="AD2175">
        <v>96158</v>
      </c>
      <c r="AE2175">
        <v>5650.32</v>
      </c>
      <c r="AF2175" t="s">
        <v>29</v>
      </c>
      <c r="AG2175">
        <v>4</v>
      </c>
      <c r="AH2175" t="s">
        <v>41</v>
      </c>
      <c r="AI2175">
        <v>8.1629999999999994E-2</v>
      </c>
      <c r="AJ2175">
        <v>-1</v>
      </c>
      <c r="AK2175">
        <v>99.923000000000002</v>
      </c>
      <c r="AP2175" s="11">
        <v>5.0999999999999996</v>
      </c>
      <c r="AQ2175" t="s">
        <v>61</v>
      </c>
      <c r="AR2175">
        <f>VLOOKUP(AQ2175,MoodysRatingMapping!$A$3:$B$23,2,0)</f>
        <v>5.9500000000000011</v>
      </c>
      <c r="AS2175">
        <v>0</v>
      </c>
      <c r="AT2175" s="11">
        <v>5.0999999999999996</v>
      </c>
      <c r="AU2175" t="s">
        <v>70</v>
      </c>
      <c r="AV2175" s="15">
        <f>VLOOKUP(AU2175,'S&amp;PRatingMapping'!$A$3:$B$24,2,0)</f>
        <v>5.7142857142857144</v>
      </c>
      <c r="AX2175">
        <v>16773.75</v>
      </c>
      <c r="AY2175" t="s">
        <v>38</v>
      </c>
      <c r="AZ2175">
        <v>5</v>
      </c>
      <c r="BA2175" t="s">
        <v>41</v>
      </c>
      <c r="BB2175">
        <v>0.10242999999999999</v>
      </c>
      <c r="BC2175">
        <v>0</v>
      </c>
      <c r="BD2175">
        <v>100.059</v>
      </c>
      <c r="BI2175" s="11">
        <v>5.0999999999999996</v>
      </c>
      <c r="BJ2175" t="s">
        <v>61</v>
      </c>
      <c r="BK2175">
        <f>VLOOKUP(BJ2175,MoodysRatingMapping!$A$3:$B$23,2,0)</f>
        <v>5.9500000000000011</v>
      </c>
      <c r="BL2175">
        <v>0</v>
      </c>
      <c r="BM2175" s="11">
        <v>5.0999999999999996</v>
      </c>
      <c r="BN2175" t="s">
        <v>70</v>
      </c>
      <c r="BO2175" s="15">
        <f>VLOOKUP(BN2175,'S&amp;PRatingMapping'!$A$3:$B$24,2,0)</f>
        <v>5.7142857142857144</v>
      </c>
      <c r="BQ2175">
        <v>37681.019999999997</v>
      </c>
      <c r="BR2175" s="11" t="s">
        <v>29</v>
      </c>
      <c r="BS2175">
        <v>4</v>
      </c>
      <c r="BT2175" t="s">
        <v>41</v>
      </c>
      <c r="BU2175">
        <v>8.0160000000000009E-2</v>
      </c>
      <c r="BV2175">
        <v>-1</v>
      </c>
      <c r="BW2175">
        <v>100.09</v>
      </c>
      <c r="CB2175" t="s">
        <v>38</v>
      </c>
      <c r="CC2175" t="s">
        <v>61</v>
      </c>
      <c r="CD2175">
        <f>VLOOKUP(CC2175,MoodysRatingMapping!$A$3:$B$23,2,0)</f>
        <v>5.9500000000000011</v>
      </c>
      <c r="CE2175">
        <v>0</v>
      </c>
      <c r="CF2175" s="11">
        <v>5.0999999999999996</v>
      </c>
      <c r="CG2175" t="s">
        <v>70</v>
      </c>
      <c r="CH2175" s="15">
        <f>VLOOKUP(CG2175,'S&amp;PRatingMapping'!$A$3:$B$24,2,0)</f>
        <v>5.7142857142857144</v>
      </c>
    </row>
    <row r="2176" spans="1:87" x14ac:dyDescent="0.25">
      <c r="A2176" s="2">
        <v>42247</v>
      </c>
      <c r="B2176">
        <v>5.0999999999999996</v>
      </c>
      <c r="C2176">
        <v>89848</v>
      </c>
      <c r="D2176">
        <v>1.1000000000000001</v>
      </c>
      <c r="E2176">
        <v>1</v>
      </c>
      <c r="F2176">
        <v>0</v>
      </c>
      <c r="G2176">
        <v>0</v>
      </c>
      <c r="H2176">
        <v>0</v>
      </c>
      <c r="I2176">
        <v>24071109.940000001</v>
      </c>
      <c r="J2176" s="9">
        <v>6.1</v>
      </c>
      <c r="K2176">
        <v>7</v>
      </c>
      <c r="L2176" t="s">
        <v>41</v>
      </c>
      <c r="M2176">
        <v>1.6551</v>
      </c>
      <c r="N2176">
        <v>2</v>
      </c>
      <c r="U2176" s="11">
        <v>5.0999999999999996</v>
      </c>
      <c r="V2176" t="s">
        <v>61</v>
      </c>
      <c r="W2176">
        <f>VLOOKUP(V2176,MoodysRatingMapping!$A$3:$B$23,2,0)</f>
        <v>5.9500000000000011</v>
      </c>
      <c r="Y2176">
        <v>5.0999999999999996</v>
      </c>
      <c r="Z2176" t="s">
        <v>70</v>
      </c>
      <c r="AA2176" s="7">
        <f>VLOOKUP(Z2176,'S&amp;PRatingMapping'!$A$3:$B$24,2,0)</f>
        <v>5.7142857142857144</v>
      </c>
      <c r="AC2176">
        <v>96176</v>
      </c>
      <c r="AD2176">
        <v>96176</v>
      </c>
      <c r="AE2176">
        <v>24071109.940000001</v>
      </c>
      <c r="AF2176" t="s">
        <v>31</v>
      </c>
      <c r="AG2176">
        <v>7</v>
      </c>
      <c r="AH2176" t="s">
        <v>41</v>
      </c>
      <c r="AI2176">
        <v>0.96527000000000007</v>
      </c>
      <c r="AJ2176">
        <v>3</v>
      </c>
      <c r="AP2176" s="11">
        <v>5.0999999999999996</v>
      </c>
      <c r="AQ2176" t="s">
        <v>61</v>
      </c>
      <c r="AR2176">
        <f>VLOOKUP(AQ2176,MoodysRatingMapping!$A$3:$B$23,2,0)</f>
        <v>5.9500000000000011</v>
      </c>
      <c r="AS2176">
        <v>1</v>
      </c>
      <c r="AT2176" s="11">
        <v>5.0999999999999996</v>
      </c>
      <c r="AU2176" t="s">
        <v>70</v>
      </c>
      <c r="AV2176" s="15">
        <f>VLOOKUP(AU2176,'S&amp;PRatingMapping'!$A$3:$B$24,2,0)</f>
        <v>5.7142857142857144</v>
      </c>
      <c r="AX2176">
        <v>24071109.940000001</v>
      </c>
      <c r="AY2176" t="s">
        <v>37</v>
      </c>
      <c r="AZ2176">
        <v>6</v>
      </c>
      <c r="BA2176" t="s">
        <v>41</v>
      </c>
      <c r="BB2176">
        <v>0.53711000000000009</v>
      </c>
      <c r="BC2176">
        <v>2</v>
      </c>
      <c r="BI2176" s="11">
        <v>5.0999999999999996</v>
      </c>
      <c r="BJ2176" t="s">
        <v>61</v>
      </c>
      <c r="BK2176">
        <f>VLOOKUP(BJ2176,MoodysRatingMapping!$A$3:$B$23,2,0)</f>
        <v>5.9500000000000011</v>
      </c>
      <c r="BL2176">
        <v>1</v>
      </c>
      <c r="BM2176" s="11">
        <v>5.0999999999999996</v>
      </c>
      <c r="BN2176" t="s">
        <v>70</v>
      </c>
      <c r="BO2176" s="15">
        <f>VLOOKUP(BN2176,'S&amp;PRatingMapping'!$A$3:$B$24,2,0)</f>
        <v>5.7142857142857144</v>
      </c>
      <c r="BQ2176">
        <v>24678801.66</v>
      </c>
      <c r="BR2176" s="11">
        <v>5.0999999999999996</v>
      </c>
      <c r="BS2176">
        <v>5</v>
      </c>
      <c r="BT2176" t="s">
        <v>41</v>
      </c>
      <c r="BU2176">
        <v>0.42544999999999999</v>
      </c>
      <c r="BV2176">
        <v>1</v>
      </c>
      <c r="CD2176" t="e">
        <f>VLOOKUP(CC2176,MoodysRatingMapping!$A$3:$B$23,2,0)</f>
        <v>#N/A</v>
      </c>
      <c r="CH2176" s="15" t="e">
        <f>VLOOKUP(CG2176,'S&amp;PRatingMapping'!$A$3:$B$24,2,0)</f>
        <v>#N/A</v>
      </c>
    </row>
    <row r="2177" spans="1:86" x14ac:dyDescent="0.25">
      <c r="A2177" s="2">
        <v>42643</v>
      </c>
      <c r="B2177">
        <v>8.1</v>
      </c>
      <c r="C2177">
        <v>89908</v>
      </c>
      <c r="D2177">
        <v>1.1000000000000001</v>
      </c>
      <c r="E2177">
        <v>1</v>
      </c>
      <c r="F2177">
        <v>0</v>
      </c>
      <c r="G2177">
        <v>0</v>
      </c>
      <c r="H2177">
        <v>0</v>
      </c>
      <c r="I2177">
        <v>774252.05</v>
      </c>
      <c r="J2177" s="9">
        <v>5.0999999999999996</v>
      </c>
      <c r="K2177">
        <v>5</v>
      </c>
      <c r="L2177" t="s">
        <v>41</v>
      </c>
      <c r="M2177">
        <v>0.49409999999999998</v>
      </c>
      <c r="N2177">
        <v>-5</v>
      </c>
      <c r="Q2177" s="11">
        <v>3.1</v>
      </c>
      <c r="R2177" t="s">
        <v>41</v>
      </c>
      <c r="S2177">
        <v>71.539000000000001</v>
      </c>
      <c r="T2177">
        <v>-7</v>
      </c>
      <c r="U2177" s="11">
        <v>3.2</v>
      </c>
      <c r="V2177" t="s">
        <v>59</v>
      </c>
      <c r="W2177">
        <f>VLOOKUP(V2177,MoodysRatingMapping!$A$3:$B$23,2,0)</f>
        <v>4.6000000000000005</v>
      </c>
      <c r="X2177">
        <v>-7</v>
      </c>
      <c r="AA2177" s="7" t="e">
        <f>VLOOKUP(Z2177,'S&amp;PRatingMapping'!$A$3:$B$24,2,0)</f>
        <v>#N/A</v>
      </c>
      <c r="AC2177">
        <v>9641</v>
      </c>
      <c r="AD2177">
        <v>9641</v>
      </c>
      <c r="AE2177">
        <v>774297.19</v>
      </c>
      <c r="AF2177" t="s">
        <v>38</v>
      </c>
      <c r="AG2177">
        <v>5</v>
      </c>
      <c r="AH2177" t="s">
        <v>41</v>
      </c>
      <c r="AI2177">
        <v>0.37747999999999998</v>
      </c>
      <c r="AJ2177">
        <v>-4</v>
      </c>
      <c r="AL2177" t="s">
        <v>44</v>
      </c>
      <c r="AM2177" t="s">
        <v>41</v>
      </c>
      <c r="AN2177">
        <v>60.399799999999999</v>
      </c>
      <c r="AO2177">
        <v>-7</v>
      </c>
      <c r="AP2177" s="11">
        <v>3.2</v>
      </c>
      <c r="AQ2177" t="s">
        <v>59</v>
      </c>
      <c r="AR2177">
        <f>VLOOKUP(AQ2177,MoodysRatingMapping!$A$3:$B$23,2,0)</f>
        <v>4.6000000000000005</v>
      </c>
      <c r="AS2177">
        <v>-6</v>
      </c>
      <c r="AV2177" s="15" t="e">
        <f>VLOOKUP(AU2177,'S&amp;PRatingMapping'!$A$3:$B$24,2,0)</f>
        <v>#N/A</v>
      </c>
      <c r="AX2177">
        <v>812286.21</v>
      </c>
      <c r="AY2177" t="s">
        <v>37</v>
      </c>
      <c r="AZ2177">
        <v>6</v>
      </c>
      <c r="BA2177" t="s">
        <v>41</v>
      </c>
      <c r="BB2177">
        <v>0.49203000000000002</v>
      </c>
      <c r="BC2177">
        <v>-3</v>
      </c>
      <c r="BE2177" s="11">
        <v>2.2000000000000002</v>
      </c>
      <c r="BF2177" t="s">
        <v>41</v>
      </c>
      <c r="BG2177">
        <v>63.308199999999999</v>
      </c>
      <c r="BH2177">
        <v>-7</v>
      </c>
      <c r="BI2177" s="11">
        <v>3.2</v>
      </c>
      <c r="BJ2177" t="s">
        <v>59</v>
      </c>
      <c r="BK2177">
        <f>VLOOKUP(BJ2177,MoodysRatingMapping!$A$3:$B$23,2,0)</f>
        <v>4.6000000000000005</v>
      </c>
      <c r="BL2177">
        <v>-6</v>
      </c>
      <c r="BO2177" s="15" t="e">
        <f>VLOOKUP(BN2177,'S&amp;PRatingMapping'!$A$3:$B$24,2,0)</f>
        <v>#N/A</v>
      </c>
      <c r="BQ2177">
        <v>813165.87</v>
      </c>
      <c r="BR2177" s="11">
        <v>5.2</v>
      </c>
      <c r="BS2177">
        <v>6</v>
      </c>
      <c r="BT2177" t="s">
        <v>41</v>
      </c>
      <c r="BU2177">
        <v>0.58860000000000001</v>
      </c>
      <c r="BV2177">
        <v>-3</v>
      </c>
      <c r="BX2177" t="s">
        <v>35</v>
      </c>
      <c r="BY2177" t="s">
        <v>41</v>
      </c>
      <c r="BZ2177">
        <v>78.027681999999999</v>
      </c>
      <c r="CA2177">
        <v>-6</v>
      </c>
      <c r="CB2177" t="s">
        <v>45</v>
      </c>
      <c r="CC2177" t="s">
        <v>59</v>
      </c>
      <c r="CD2177">
        <f>VLOOKUP(CC2177,MoodysRatingMapping!$A$3:$B$23,2,0)</f>
        <v>4.6000000000000005</v>
      </c>
      <c r="CE2177">
        <v>-6</v>
      </c>
      <c r="CH2177" s="15" t="e">
        <f>VLOOKUP(CG2177,'S&amp;PRatingMapping'!$A$3:$B$24,2,0)</f>
        <v>#N/A</v>
      </c>
    </row>
    <row r="2178" spans="1:86" x14ac:dyDescent="0.25">
      <c r="A2178" s="2">
        <v>42124</v>
      </c>
      <c r="B2178">
        <v>2.2999999999999998</v>
      </c>
      <c r="C2178">
        <v>89933</v>
      </c>
      <c r="D2178">
        <v>0.19999999999999971</v>
      </c>
      <c r="E2178">
        <v>1</v>
      </c>
      <c r="F2178">
        <v>0</v>
      </c>
      <c r="G2178">
        <v>0</v>
      </c>
      <c r="H2178">
        <v>0</v>
      </c>
      <c r="I2178">
        <v>75000000</v>
      </c>
      <c r="W2178" t="e">
        <f>VLOOKUP(V2178,MoodysRatingMapping!$A$3:$B$23,2,0)</f>
        <v>#N/A</v>
      </c>
      <c r="AA2178" s="7" t="e">
        <f>VLOOKUP(Z2178,'S&amp;PRatingMapping'!$A$3:$B$24,2,0)</f>
        <v>#N/A</v>
      </c>
      <c r="AC2178">
        <v>96437</v>
      </c>
      <c r="AD2178">
        <v>96437</v>
      </c>
      <c r="AE2178">
        <v>75000000</v>
      </c>
      <c r="AR2178" t="e">
        <f>VLOOKUP(AQ2178,MoodysRatingMapping!$A$3:$B$23,2,0)</f>
        <v>#N/A</v>
      </c>
      <c r="AV2178" s="15" t="e">
        <f>VLOOKUP(AU2178,'S&amp;PRatingMapping'!$A$3:$B$24,2,0)</f>
        <v>#N/A</v>
      </c>
      <c r="AX2178">
        <v>75000000</v>
      </c>
      <c r="BK2178" t="e">
        <f>VLOOKUP(BJ2178,MoodysRatingMapping!$A$3:$B$23,2,0)</f>
        <v>#N/A</v>
      </c>
      <c r="BO2178" s="15" t="e">
        <f>VLOOKUP(BN2178,'S&amp;PRatingMapping'!$A$3:$B$24,2,0)</f>
        <v>#N/A</v>
      </c>
      <c r="BQ2178">
        <v>75000000</v>
      </c>
      <c r="CD2178" t="e">
        <f>VLOOKUP(CC2178,MoodysRatingMapping!$A$3:$B$23,2,0)</f>
        <v>#N/A</v>
      </c>
      <c r="CH2178" s="15" t="e">
        <f>VLOOKUP(CG2178,'S&amp;PRatingMapping'!$A$3:$B$24,2,0)</f>
        <v>#N/A</v>
      </c>
    </row>
    <row r="2179" spans="1:86" x14ac:dyDescent="0.25">
      <c r="A2179" s="2">
        <v>42825</v>
      </c>
      <c r="B2179">
        <v>3.1</v>
      </c>
      <c r="C2179">
        <v>89944</v>
      </c>
      <c r="D2179">
        <v>0.89999999999999991</v>
      </c>
      <c r="E2179">
        <v>1</v>
      </c>
      <c r="F2179">
        <v>0</v>
      </c>
      <c r="G2179">
        <v>0</v>
      </c>
      <c r="H2179">
        <v>0</v>
      </c>
      <c r="I2179">
        <v>243000000</v>
      </c>
      <c r="J2179" s="9" t="s">
        <v>32</v>
      </c>
      <c r="K2179">
        <v>3</v>
      </c>
      <c r="L2179" t="s">
        <v>42</v>
      </c>
      <c r="M2179">
        <v>0.7248</v>
      </c>
      <c r="U2179" s="11">
        <v>2.2000000000000002</v>
      </c>
      <c r="V2179" t="s">
        <v>50</v>
      </c>
      <c r="W2179">
        <f>VLOOKUP(V2179,MoodysRatingMapping!$A$3:$B$23,2,0)</f>
        <v>3.7000000000000006</v>
      </c>
      <c r="X2179">
        <v>-1</v>
      </c>
      <c r="Y2179">
        <v>3.1</v>
      </c>
      <c r="Z2179" t="s">
        <v>72</v>
      </c>
      <c r="AA2179" s="7">
        <f>VLOOKUP(Z2179,'S&amp;PRatingMapping'!$A$3:$B$24,2,0)</f>
        <v>3.9999999999999991</v>
      </c>
      <c r="AB2179" t="s">
        <v>93</v>
      </c>
      <c r="AC2179">
        <v>96513</v>
      </c>
      <c r="AD2179">
        <v>96513</v>
      </c>
      <c r="AE2179">
        <v>243000000</v>
      </c>
      <c r="AF2179" t="s">
        <v>32</v>
      </c>
      <c r="AG2179">
        <v>3</v>
      </c>
      <c r="AH2179" t="s">
        <v>42</v>
      </c>
      <c r="AI2179">
        <v>7.5950000000000004E-2</v>
      </c>
      <c r="AJ2179">
        <v>1</v>
      </c>
      <c r="AP2179" s="11">
        <v>2.2000000000000002</v>
      </c>
      <c r="AQ2179" t="s">
        <v>50</v>
      </c>
      <c r="AR2179">
        <f>VLOOKUP(AQ2179,MoodysRatingMapping!$A$3:$B$23,2,0)</f>
        <v>3.7000000000000006</v>
      </c>
      <c r="AS2179">
        <v>0</v>
      </c>
      <c r="AT2179" s="11">
        <v>3.1</v>
      </c>
      <c r="AU2179" t="s">
        <v>72</v>
      </c>
      <c r="AV2179" s="15">
        <f>VLOOKUP(AU2179,'S&amp;PRatingMapping'!$A$3:$B$24,2,0)</f>
        <v>3.9999999999999991</v>
      </c>
      <c r="AW2179" t="s">
        <v>50</v>
      </c>
      <c r="AX2179">
        <v>243000000</v>
      </c>
      <c r="AY2179" t="s">
        <v>32</v>
      </c>
      <c r="AZ2179">
        <v>3</v>
      </c>
      <c r="BA2179" t="s">
        <v>42</v>
      </c>
      <c r="BB2179">
        <v>6.651E-2</v>
      </c>
      <c r="BC2179">
        <v>1</v>
      </c>
      <c r="BI2179" s="11">
        <v>2.2000000000000002</v>
      </c>
      <c r="BJ2179" t="s">
        <v>50</v>
      </c>
      <c r="BK2179">
        <f>VLOOKUP(BJ2179,MoodysRatingMapping!$A$3:$B$23,2,0)</f>
        <v>3.7000000000000006</v>
      </c>
      <c r="BL2179">
        <v>0</v>
      </c>
      <c r="BM2179" s="11">
        <v>3.1</v>
      </c>
      <c r="BN2179" t="s">
        <v>72</v>
      </c>
      <c r="BO2179" s="15">
        <f>VLOOKUP(BN2179,'S&amp;PRatingMapping'!$A$3:$B$24,2,0)</f>
        <v>3.9999999999999991</v>
      </c>
      <c r="BP2179" t="s">
        <v>51</v>
      </c>
      <c r="BQ2179">
        <v>243000000</v>
      </c>
      <c r="BR2179" s="11" t="s">
        <v>30</v>
      </c>
      <c r="BS2179">
        <v>1</v>
      </c>
      <c r="BT2179" t="s">
        <v>42</v>
      </c>
      <c r="BU2179">
        <v>5.8479999999999997E-2</v>
      </c>
      <c r="BV2179">
        <v>-1</v>
      </c>
      <c r="CB2179" t="s">
        <v>44</v>
      </c>
      <c r="CC2179" t="s">
        <v>50</v>
      </c>
      <c r="CD2179">
        <f>VLOOKUP(CC2179,MoodysRatingMapping!$A$3:$B$23,2,0)</f>
        <v>3.7000000000000006</v>
      </c>
      <c r="CE2179">
        <v>0</v>
      </c>
      <c r="CF2179" s="11">
        <v>3.1</v>
      </c>
      <c r="CG2179" t="s">
        <v>72</v>
      </c>
      <c r="CH2179" s="15">
        <f>VLOOKUP(CG2179,'S&amp;PRatingMapping'!$A$3:$B$24,2,0)</f>
        <v>3.9999999999999991</v>
      </c>
    </row>
    <row r="2180" spans="1:86" x14ac:dyDescent="0.25">
      <c r="A2180" s="2">
        <v>42277</v>
      </c>
      <c r="B2180">
        <v>3.3</v>
      </c>
      <c r="C2180">
        <v>89972</v>
      </c>
      <c r="D2180">
        <v>0.29999999999999982</v>
      </c>
      <c r="E2180">
        <v>1</v>
      </c>
      <c r="F2180">
        <v>0</v>
      </c>
      <c r="G2180">
        <v>0</v>
      </c>
      <c r="H2180">
        <v>0</v>
      </c>
      <c r="I2180">
        <v>37228603.93</v>
      </c>
      <c r="J2180" s="9" t="s">
        <v>30</v>
      </c>
      <c r="K2180">
        <v>1</v>
      </c>
      <c r="L2180" t="s">
        <v>41</v>
      </c>
      <c r="M2180">
        <v>0.37109999999999999</v>
      </c>
      <c r="N2180">
        <v>-2</v>
      </c>
      <c r="Q2180" s="11">
        <v>5.0999999999999996</v>
      </c>
      <c r="R2180" t="s">
        <v>41</v>
      </c>
      <c r="S2180">
        <v>173.85978</v>
      </c>
      <c r="T2180">
        <v>2</v>
      </c>
      <c r="U2180" s="11" t="s">
        <v>29</v>
      </c>
      <c r="V2180" t="s">
        <v>48</v>
      </c>
      <c r="W2180">
        <f>VLOOKUP(V2180,MoodysRatingMapping!$A$3:$B$23,2,0)</f>
        <v>5.5000000000000009</v>
      </c>
      <c r="X2180">
        <v>1</v>
      </c>
      <c r="Y2180">
        <v>3.3</v>
      </c>
      <c r="Z2180" t="s">
        <v>81</v>
      </c>
      <c r="AA2180" s="7">
        <f>VLOOKUP(Z2180,'S&amp;PRatingMapping'!$A$3:$B$24,2,0)</f>
        <v>4.8571428571428568</v>
      </c>
      <c r="AC2180">
        <v>96567</v>
      </c>
      <c r="AD2180">
        <v>96567</v>
      </c>
      <c r="AE2180">
        <v>37228603.93</v>
      </c>
      <c r="AF2180" t="s">
        <v>30</v>
      </c>
      <c r="AG2180">
        <v>1</v>
      </c>
      <c r="AH2180" t="s">
        <v>41</v>
      </c>
      <c r="AI2180">
        <v>3.2399999999999998E-2</v>
      </c>
      <c r="AJ2180">
        <v>-2</v>
      </c>
      <c r="AL2180" t="s">
        <v>38</v>
      </c>
      <c r="AM2180" t="s">
        <v>41</v>
      </c>
      <c r="AN2180">
        <v>143.99807300000001</v>
      </c>
      <c r="AO2180">
        <v>2</v>
      </c>
      <c r="AP2180" s="11" t="s">
        <v>29</v>
      </c>
      <c r="AQ2180" t="s">
        <v>48</v>
      </c>
      <c r="AR2180">
        <f>VLOOKUP(AQ2180,MoodysRatingMapping!$A$3:$B$23,2,0)</f>
        <v>5.5000000000000009</v>
      </c>
      <c r="AS2180">
        <v>1</v>
      </c>
      <c r="AT2180" s="11">
        <v>3.3</v>
      </c>
      <c r="AU2180" t="s">
        <v>81</v>
      </c>
      <c r="AV2180" s="15">
        <f>VLOOKUP(AU2180,'S&amp;PRatingMapping'!$A$3:$B$24,2,0)</f>
        <v>4.8571428571428568</v>
      </c>
      <c r="AX2180">
        <v>37590853.93</v>
      </c>
      <c r="AY2180" t="s">
        <v>30</v>
      </c>
      <c r="AZ2180">
        <v>1</v>
      </c>
      <c r="BA2180" t="s">
        <v>41</v>
      </c>
      <c r="BB2180">
        <v>2.3369999999999998E-2</v>
      </c>
      <c r="BC2180">
        <v>-2</v>
      </c>
      <c r="BE2180" s="11" t="s">
        <v>29</v>
      </c>
      <c r="BF2180" t="s">
        <v>41</v>
      </c>
      <c r="BG2180">
        <v>135.07262800000001</v>
      </c>
      <c r="BH2180">
        <v>1</v>
      </c>
      <c r="BI2180" s="11" t="s">
        <v>29</v>
      </c>
      <c r="BJ2180" t="s">
        <v>48</v>
      </c>
      <c r="BK2180">
        <f>VLOOKUP(BJ2180,MoodysRatingMapping!$A$3:$B$23,2,0)</f>
        <v>5.5000000000000009</v>
      </c>
      <c r="BL2180">
        <v>1</v>
      </c>
      <c r="BM2180" s="11">
        <v>3.3</v>
      </c>
      <c r="BN2180" t="s">
        <v>81</v>
      </c>
      <c r="BO2180" s="15">
        <f>VLOOKUP(BN2180,'S&amp;PRatingMapping'!$A$3:$B$24,2,0)</f>
        <v>4.8571428571428568</v>
      </c>
      <c r="BQ2180">
        <v>37590853.93</v>
      </c>
      <c r="BR2180" s="11" t="s">
        <v>30</v>
      </c>
      <c r="BS2180">
        <v>1</v>
      </c>
      <c r="BT2180" t="s">
        <v>41</v>
      </c>
      <c r="BU2180">
        <v>1.8100000000000002E-2</v>
      </c>
      <c r="BV2180">
        <v>-2</v>
      </c>
      <c r="BX2180" t="s">
        <v>29</v>
      </c>
      <c r="BY2180" t="s">
        <v>41</v>
      </c>
      <c r="BZ2180">
        <v>134.253061</v>
      </c>
      <c r="CA2180">
        <v>1</v>
      </c>
      <c r="CB2180" t="s">
        <v>29</v>
      </c>
      <c r="CC2180" t="s">
        <v>48</v>
      </c>
      <c r="CD2180">
        <f>VLOOKUP(CC2180,MoodysRatingMapping!$A$3:$B$23,2,0)</f>
        <v>5.5000000000000009</v>
      </c>
      <c r="CE2180">
        <v>1</v>
      </c>
      <c r="CF2180" s="11">
        <v>3.3</v>
      </c>
      <c r="CG2180" t="s">
        <v>81</v>
      </c>
      <c r="CH2180" s="15">
        <f>VLOOKUP(CG2180,'S&amp;PRatingMapping'!$A$3:$B$24,2,0)</f>
        <v>4.8571428571428568</v>
      </c>
    </row>
    <row r="2181" spans="1:86" x14ac:dyDescent="0.25">
      <c r="A2181" s="2">
        <v>42947</v>
      </c>
      <c r="B2181">
        <v>5.0999999999999996</v>
      </c>
      <c r="C2181">
        <v>89973</v>
      </c>
      <c r="D2181">
        <v>2.1</v>
      </c>
      <c r="E2181">
        <v>1</v>
      </c>
      <c r="F2181">
        <v>0</v>
      </c>
      <c r="G2181">
        <v>0</v>
      </c>
      <c r="H2181">
        <v>0</v>
      </c>
      <c r="I2181">
        <v>89182096.340000004</v>
      </c>
      <c r="U2181" s="11">
        <v>2.2000000000000002</v>
      </c>
      <c r="V2181" t="s">
        <v>50</v>
      </c>
      <c r="W2181">
        <f>VLOOKUP(V2181,MoodysRatingMapping!$A$3:$B$23,2,0)</f>
        <v>3.7000000000000006</v>
      </c>
      <c r="X2181">
        <v>-3</v>
      </c>
      <c r="Y2181">
        <v>2.2000000000000002</v>
      </c>
      <c r="Z2181" t="s">
        <v>77</v>
      </c>
      <c r="AA2181" s="7">
        <f>VLOOKUP(Z2181,'S&amp;PRatingMapping'!$A$3:$B$24,2,0)</f>
        <v>3.5714285714285707</v>
      </c>
      <c r="AC2181">
        <v>96621</v>
      </c>
      <c r="AD2181">
        <v>96621</v>
      </c>
      <c r="AE2181">
        <v>89182096.340000004</v>
      </c>
      <c r="AP2181" s="11">
        <v>2.2000000000000002</v>
      </c>
      <c r="AQ2181" t="s">
        <v>50</v>
      </c>
      <c r="AR2181">
        <f>VLOOKUP(AQ2181,MoodysRatingMapping!$A$3:$B$23,2,0)</f>
        <v>3.7000000000000006</v>
      </c>
      <c r="AS2181">
        <v>-1</v>
      </c>
      <c r="AT2181" s="11">
        <v>2.2000000000000002</v>
      </c>
      <c r="AU2181" t="s">
        <v>77</v>
      </c>
      <c r="AV2181" s="15">
        <f>VLOOKUP(AU2181,'S&amp;PRatingMapping'!$A$3:$B$24,2,0)</f>
        <v>3.5714285714285707</v>
      </c>
      <c r="AX2181">
        <v>89182096.340000004</v>
      </c>
      <c r="BI2181" s="11">
        <v>2.2000000000000002</v>
      </c>
      <c r="BJ2181" t="s">
        <v>50</v>
      </c>
      <c r="BK2181">
        <f>VLOOKUP(BJ2181,MoodysRatingMapping!$A$3:$B$23,2,0)</f>
        <v>3.7000000000000006</v>
      </c>
      <c r="BL2181">
        <v>-1</v>
      </c>
      <c r="BM2181" s="11">
        <v>2.2000000000000002</v>
      </c>
      <c r="BN2181" t="s">
        <v>77</v>
      </c>
      <c r="BO2181" s="15">
        <f>VLOOKUP(BN2181,'S&amp;PRatingMapping'!$A$3:$B$24,2,0)</f>
        <v>3.5714285714285707</v>
      </c>
      <c r="BQ2181">
        <v>92338679.200000003</v>
      </c>
      <c r="CB2181" t="s">
        <v>44</v>
      </c>
      <c r="CC2181" t="s">
        <v>50</v>
      </c>
      <c r="CD2181">
        <f>VLOOKUP(CC2181,MoodysRatingMapping!$A$3:$B$23,2,0)</f>
        <v>3.7000000000000006</v>
      </c>
      <c r="CE2181">
        <v>-1</v>
      </c>
      <c r="CF2181" s="11">
        <v>2.2000000000000002</v>
      </c>
      <c r="CG2181" t="s">
        <v>77</v>
      </c>
      <c r="CH2181" s="15">
        <f>VLOOKUP(CG2181,'S&amp;PRatingMapping'!$A$3:$B$24,2,0)</f>
        <v>3.5714285714285707</v>
      </c>
    </row>
    <row r="2182" spans="1:86" x14ac:dyDescent="0.25">
      <c r="A2182" s="2">
        <v>43069</v>
      </c>
      <c r="B2182">
        <v>5.2</v>
      </c>
      <c r="C2182">
        <v>89973</v>
      </c>
      <c r="D2182">
        <v>0.10000000000000051</v>
      </c>
      <c r="E2182">
        <v>1</v>
      </c>
      <c r="F2182">
        <v>0</v>
      </c>
      <c r="G2182">
        <v>0</v>
      </c>
      <c r="H2182">
        <v>0</v>
      </c>
      <c r="I2182">
        <v>82846528.599999994</v>
      </c>
      <c r="U2182" s="11">
        <v>2.2000000000000002</v>
      </c>
      <c r="V2182" t="s">
        <v>50</v>
      </c>
      <c r="W2182">
        <f>VLOOKUP(V2182,MoodysRatingMapping!$A$3:$B$23,2,0)</f>
        <v>3.7000000000000006</v>
      </c>
      <c r="X2182">
        <v>-4</v>
      </c>
      <c r="Y2182">
        <v>2.2000000000000002</v>
      </c>
      <c r="Z2182" t="s">
        <v>77</v>
      </c>
      <c r="AA2182" s="7">
        <f>VLOOKUP(Z2182,'S&amp;PRatingMapping'!$A$3:$B$24,2,0)</f>
        <v>3.5714285714285707</v>
      </c>
      <c r="AC2182">
        <v>96625</v>
      </c>
      <c r="AD2182">
        <v>96625</v>
      </c>
      <c r="AE2182">
        <v>86024568.069999993</v>
      </c>
      <c r="AP2182" s="11">
        <v>2.2000000000000002</v>
      </c>
      <c r="AQ2182" t="s">
        <v>50</v>
      </c>
      <c r="AR2182">
        <f>VLOOKUP(AQ2182,MoodysRatingMapping!$A$3:$B$23,2,0)</f>
        <v>3.7000000000000006</v>
      </c>
      <c r="AS2182">
        <v>-3</v>
      </c>
      <c r="AT2182" s="11">
        <v>2.2000000000000002</v>
      </c>
      <c r="AU2182" t="s">
        <v>77</v>
      </c>
      <c r="AV2182" s="15">
        <f>VLOOKUP(AU2182,'S&amp;PRatingMapping'!$A$3:$B$24,2,0)</f>
        <v>3.5714285714285707</v>
      </c>
      <c r="AX2182">
        <v>86024568.069999993</v>
      </c>
      <c r="BI2182" s="11">
        <v>2.2000000000000002</v>
      </c>
      <c r="BJ2182" t="s">
        <v>50</v>
      </c>
      <c r="BK2182">
        <f>VLOOKUP(BJ2182,MoodysRatingMapping!$A$3:$B$23,2,0)</f>
        <v>3.7000000000000006</v>
      </c>
      <c r="BL2182">
        <v>-3</v>
      </c>
      <c r="BM2182" s="11">
        <v>2.2000000000000002</v>
      </c>
      <c r="BN2182" t="s">
        <v>77</v>
      </c>
      <c r="BO2182" s="15">
        <f>VLOOKUP(BN2182,'S&amp;PRatingMapping'!$A$3:$B$24,2,0)</f>
        <v>3.5714285714285707</v>
      </c>
      <c r="BQ2182">
        <v>86024568.069999993</v>
      </c>
      <c r="CB2182" t="s">
        <v>44</v>
      </c>
      <c r="CC2182" t="s">
        <v>50</v>
      </c>
      <c r="CD2182">
        <f>VLOOKUP(CC2182,MoodysRatingMapping!$A$3:$B$23,2,0)</f>
        <v>3.7000000000000006</v>
      </c>
      <c r="CE2182">
        <v>-3</v>
      </c>
      <c r="CF2182" s="11">
        <v>2.2000000000000002</v>
      </c>
      <c r="CG2182" t="s">
        <v>77</v>
      </c>
      <c r="CH2182" s="15">
        <f>VLOOKUP(CG2182,'S&amp;PRatingMapping'!$A$3:$B$24,2,0)</f>
        <v>3.5714285714285707</v>
      </c>
    </row>
    <row r="2183" spans="1:86" x14ac:dyDescent="0.25">
      <c r="A2183" s="2">
        <v>41880</v>
      </c>
      <c r="B2183">
        <v>5.2</v>
      </c>
      <c r="C2183">
        <v>89975</v>
      </c>
      <c r="D2183">
        <v>1.2</v>
      </c>
      <c r="E2183">
        <v>1</v>
      </c>
      <c r="F2183">
        <v>-1</v>
      </c>
      <c r="G2183">
        <v>0</v>
      </c>
      <c r="H2183">
        <v>0</v>
      </c>
      <c r="I2183">
        <v>18793650.809999999</v>
      </c>
      <c r="W2183" t="e">
        <f>VLOOKUP(V2183,MoodysRatingMapping!$A$3:$B$23,2,0)</f>
        <v>#N/A</v>
      </c>
      <c r="AA2183" s="7" t="e">
        <f>VLOOKUP(Z2183,'S&amp;PRatingMapping'!$A$3:$B$24,2,0)</f>
        <v>#N/A</v>
      </c>
      <c r="AC2183">
        <v>96639</v>
      </c>
      <c r="AD2183">
        <v>96639</v>
      </c>
      <c r="AE2183">
        <v>18793650.809999999</v>
      </c>
      <c r="AR2183" t="e">
        <f>VLOOKUP(AQ2183,MoodysRatingMapping!$A$3:$B$23,2,0)</f>
        <v>#N/A</v>
      </c>
      <c r="AV2183" s="15" t="e">
        <f>VLOOKUP(AU2183,'S&amp;PRatingMapping'!$A$3:$B$24,2,0)</f>
        <v>#N/A</v>
      </c>
      <c r="AX2183">
        <v>18793650.809999999</v>
      </c>
      <c r="BK2183" t="e">
        <f>VLOOKUP(BJ2183,MoodysRatingMapping!$A$3:$B$23,2,0)</f>
        <v>#N/A</v>
      </c>
      <c r="BO2183" s="15" t="e">
        <f>VLOOKUP(BN2183,'S&amp;PRatingMapping'!$A$3:$B$24,2,0)</f>
        <v>#N/A</v>
      </c>
      <c r="BQ2183">
        <v>18793650.809999999</v>
      </c>
      <c r="CD2183" t="e">
        <f>VLOOKUP(CC2183,MoodysRatingMapping!$A$3:$B$23,2,0)</f>
        <v>#N/A</v>
      </c>
      <c r="CH2183" s="15" t="e">
        <f>VLOOKUP(CG2183,'S&amp;PRatingMapping'!$A$3:$B$24,2,0)</f>
        <v>#N/A</v>
      </c>
    </row>
    <row r="2184" spans="1:86" x14ac:dyDescent="0.25">
      <c r="A2184" s="2">
        <v>41912</v>
      </c>
      <c r="B2184">
        <v>7</v>
      </c>
      <c r="C2184">
        <v>89975</v>
      </c>
      <c r="D2184">
        <v>1.8</v>
      </c>
      <c r="E2184">
        <v>1</v>
      </c>
      <c r="F2184">
        <v>0</v>
      </c>
      <c r="G2184">
        <v>0</v>
      </c>
      <c r="H2184">
        <v>0</v>
      </c>
      <c r="I2184">
        <v>17777777.789999999</v>
      </c>
      <c r="W2184" t="e">
        <f>VLOOKUP(V2184,MoodysRatingMapping!$A$3:$B$23,2,0)</f>
        <v>#N/A</v>
      </c>
      <c r="AA2184" s="7" t="e">
        <f>VLOOKUP(Z2184,'S&amp;PRatingMapping'!$A$3:$B$24,2,0)</f>
        <v>#N/A</v>
      </c>
      <c r="AC2184">
        <v>9664</v>
      </c>
      <c r="AD2184">
        <v>9664</v>
      </c>
      <c r="AE2184">
        <v>18793650.809999999</v>
      </c>
      <c r="AR2184" t="e">
        <f>VLOOKUP(AQ2184,MoodysRatingMapping!$A$3:$B$23,2,0)</f>
        <v>#N/A</v>
      </c>
      <c r="AV2184" s="15" t="e">
        <f>VLOOKUP(AU2184,'S&amp;PRatingMapping'!$A$3:$B$24,2,0)</f>
        <v>#N/A</v>
      </c>
      <c r="AX2184">
        <v>18793650.809999999</v>
      </c>
      <c r="BK2184" t="e">
        <f>VLOOKUP(BJ2184,MoodysRatingMapping!$A$3:$B$23,2,0)</f>
        <v>#N/A</v>
      </c>
      <c r="BO2184" s="15" t="e">
        <f>VLOOKUP(BN2184,'S&amp;PRatingMapping'!$A$3:$B$24,2,0)</f>
        <v>#N/A</v>
      </c>
      <c r="BQ2184">
        <v>18793650.809999999</v>
      </c>
      <c r="CD2184" t="e">
        <f>VLOOKUP(CC2184,MoodysRatingMapping!$A$3:$B$23,2,0)</f>
        <v>#N/A</v>
      </c>
      <c r="CH2184" s="15" t="e">
        <f>VLOOKUP(CG2184,'S&amp;PRatingMapping'!$A$3:$B$24,2,0)</f>
        <v>#N/A</v>
      </c>
    </row>
    <row r="2185" spans="1:86" x14ac:dyDescent="0.25">
      <c r="A2185" s="2">
        <v>43098</v>
      </c>
      <c r="B2185">
        <v>5.2</v>
      </c>
      <c r="C2185">
        <v>89985</v>
      </c>
      <c r="D2185">
        <v>1.2</v>
      </c>
      <c r="E2185">
        <v>1</v>
      </c>
      <c r="F2185">
        <v>0</v>
      </c>
      <c r="G2185">
        <v>0</v>
      </c>
      <c r="H2185">
        <v>0</v>
      </c>
      <c r="I2185">
        <v>58000000</v>
      </c>
      <c r="J2185" s="9" t="s">
        <v>29</v>
      </c>
      <c r="K2185">
        <v>4</v>
      </c>
      <c r="L2185" t="s">
        <v>41</v>
      </c>
      <c r="M2185">
        <v>0.17699999999999999</v>
      </c>
      <c r="N2185">
        <v>-2</v>
      </c>
      <c r="Q2185" s="11">
        <v>3.3</v>
      </c>
      <c r="R2185" t="s">
        <v>41</v>
      </c>
      <c r="S2185">
        <v>94.682500000000005</v>
      </c>
      <c r="T2185">
        <v>-3</v>
      </c>
      <c r="U2185" s="11" t="s">
        <v>29</v>
      </c>
      <c r="V2185" t="s">
        <v>48</v>
      </c>
      <c r="W2185">
        <f>VLOOKUP(V2185,MoodysRatingMapping!$A$3:$B$23,2,0)</f>
        <v>5.5000000000000009</v>
      </c>
      <c r="X2185">
        <v>-2</v>
      </c>
      <c r="Z2185" t="s">
        <v>78</v>
      </c>
      <c r="AA2185" s="7" t="e">
        <f>VLOOKUP(Z2185,'S&amp;PRatingMapping'!$A$3:$B$24,2,0)</f>
        <v>#N/A</v>
      </c>
      <c r="AC2185">
        <v>96676</v>
      </c>
      <c r="AD2185">
        <v>96676</v>
      </c>
      <c r="AE2185">
        <v>58000000</v>
      </c>
      <c r="AF2185" t="s">
        <v>29</v>
      </c>
      <c r="AG2185">
        <v>4</v>
      </c>
      <c r="AH2185" t="s">
        <v>41</v>
      </c>
      <c r="AI2185">
        <v>0.10965999999999999</v>
      </c>
      <c r="AJ2185">
        <v>0</v>
      </c>
      <c r="AL2185" t="s">
        <v>43</v>
      </c>
      <c r="AM2185" t="s">
        <v>41</v>
      </c>
      <c r="AN2185">
        <v>93.501800000000003</v>
      </c>
      <c r="AO2185">
        <v>-1</v>
      </c>
      <c r="AP2185" s="11" t="s">
        <v>29</v>
      </c>
      <c r="AQ2185" t="s">
        <v>48</v>
      </c>
      <c r="AR2185">
        <f>VLOOKUP(AQ2185,MoodysRatingMapping!$A$3:$B$23,2,0)</f>
        <v>5.5000000000000009</v>
      </c>
      <c r="AS2185">
        <v>0</v>
      </c>
      <c r="AU2185" t="s">
        <v>78</v>
      </c>
      <c r="AV2185" s="15" t="e">
        <f>VLOOKUP(AU2185,'S&amp;PRatingMapping'!$A$3:$B$24,2,0)</f>
        <v>#N/A</v>
      </c>
      <c r="AX2185">
        <v>58000000</v>
      </c>
      <c r="AY2185" t="s">
        <v>29</v>
      </c>
      <c r="AZ2185">
        <v>4</v>
      </c>
      <c r="BA2185" t="s">
        <v>41</v>
      </c>
      <c r="BB2185">
        <v>0.12194000000000001</v>
      </c>
      <c r="BC2185">
        <v>0</v>
      </c>
      <c r="BE2185" s="11">
        <v>3.3</v>
      </c>
      <c r="BF2185" t="s">
        <v>41</v>
      </c>
      <c r="BG2185">
        <v>93.076700000000002</v>
      </c>
      <c r="BH2185">
        <v>-1</v>
      </c>
      <c r="BI2185" s="11" t="s">
        <v>29</v>
      </c>
      <c r="BJ2185" t="s">
        <v>48</v>
      </c>
      <c r="BK2185">
        <f>VLOOKUP(BJ2185,MoodysRatingMapping!$A$3:$B$23,2,0)</f>
        <v>5.5000000000000009</v>
      </c>
      <c r="BL2185">
        <v>0</v>
      </c>
      <c r="BN2185" t="s">
        <v>78</v>
      </c>
      <c r="BO2185" s="15" t="e">
        <f>VLOOKUP(BN2185,'S&amp;PRatingMapping'!$A$3:$B$24,2,0)</f>
        <v>#N/A</v>
      </c>
      <c r="BQ2185">
        <v>58000000</v>
      </c>
      <c r="BR2185" s="11" t="s">
        <v>29</v>
      </c>
      <c r="BS2185">
        <v>4</v>
      </c>
      <c r="BT2185" t="s">
        <v>41</v>
      </c>
      <c r="BU2185">
        <v>0.11872000000000001</v>
      </c>
      <c r="BV2185">
        <v>0</v>
      </c>
      <c r="BX2185" t="s">
        <v>43</v>
      </c>
      <c r="BY2185" t="s">
        <v>41</v>
      </c>
      <c r="BZ2185">
        <v>92.630300000000005</v>
      </c>
      <c r="CA2185">
        <v>-1</v>
      </c>
      <c r="CB2185" t="s">
        <v>29</v>
      </c>
      <c r="CC2185" t="s">
        <v>48</v>
      </c>
      <c r="CD2185">
        <f>VLOOKUP(CC2185,MoodysRatingMapping!$A$3:$B$23,2,0)</f>
        <v>5.5000000000000009</v>
      </c>
      <c r="CE2185">
        <v>0</v>
      </c>
      <c r="CG2185" t="s">
        <v>78</v>
      </c>
      <c r="CH2185" s="15" t="e">
        <f>VLOOKUP(CG2185,'S&amp;PRatingMapping'!$A$3:$B$24,2,0)</f>
        <v>#N/A</v>
      </c>
    </row>
    <row r="2186" spans="1:86" x14ac:dyDescent="0.25">
      <c r="A2186" s="2">
        <v>43280</v>
      </c>
      <c r="B2186">
        <v>7</v>
      </c>
      <c r="C2186">
        <v>89985</v>
      </c>
      <c r="D2186">
        <v>1.8</v>
      </c>
      <c r="E2186">
        <v>1</v>
      </c>
      <c r="F2186">
        <v>0</v>
      </c>
      <c r="G2186">
        <v>0</v>
      </c>
      <c r="H2186">
        <v>0</v>
      </c>
      <c r="I2186">
        <v>58000000</v>
      </c>
      <c r="J2186" s="9">
        <v>6.2</v>
      </c>
      <c r="K2186">
        <v>8</v>
      </c>
      <c r="L2186" t="s">
        <v>41</v>
      </c>
      <c r="M2186">
        <v>0.4284</v>
      </c>
      <c r="N2186">
        <v>-1</v>
      </c>
      <c r="Q2186" s="11">
        <v>3.3</v>
      </c>
      <c r="R2186" t="s">
        <v>41</v>
      </c>
      <c r="S2186">
        <v>114.2396</v>
      </c>
      <c r="T2186">
        <v>-6</v>
      </c>
      <c r="U2186" s="11" t="s">
        <v>29</v>
      </c>
      <c r="V2186" t="s">
        <v>48</v>
      </c>
      <c r="W2186">
        <f>VLOOKUP(V2186,MoodysRatingMapping!$A$3:$B$23,2,0)</f>
        <v>5.5000000000000009</v>
      </c>
      <c r="X2186">
        <v>-5</v>
      </c>
      <c r="Z2186" t="s">
        <v>78</v>
      </c>
      <c r="AA2186" s="7" t="e">
        <f>VLOOKUP(Z2186,'S&amp;PRatingMapping'!$A$3:$B$24,2,0)</f>
        <v>#N/A</v>
      </c>
      <c r="AC2186">
        <v>96682</v>
      </c>
      <c r="AD2186">
        <v>96682</v>
      </c>
      <c r="AE2186">
        <v>58000000</v>
      </c>
      <c r="AF2186" t="s">
        <v>31</v>
      </c>
      <c r="AG2186">
        <v>7</v>
      </c>
      <c r="AH2186" t="s">
        <v>41</v>
      </c>
      <c r="AI2186">
        <v>0.35066999999999998</v>
      </c>
      <c r="AJ2186">
        <v>1</v>
      </c>
      <c r="AL2186" t="s">
        <v>43</v>
      </c>
      <c r="AM2186" t="s">
        <v>41</v>
      </c>
      <c r="AN2186">
        <v>101.6378</v>
      </c>
      <c r="AO2186">
        <v>-3</v>
      </c>
      <c r="AP2186" s="11" t="s">
        <v>29</v>
      </c>
      <c r="AQ2186" t="s">
        <v>48</v>
      </c>
      <c r="AR2186">
        <f>VLOOKUP(AQ2186,MoodysRatingMapping!$A$3:$B$23,2,0)</f>
        <v>5.5000000000000009</v>
      </c>
      <c r="AS2186">
        <v>-2</v>
      </c>
      <c r="AU2186" t="s">
        <v>78</v>
      </c>
      <c r="AV2186" s="15" t="e">
        <f>VLOOKUP(AU2186,'S&amp;PRatingMapping'!$A$3:$B$24,2,0)</f>
        <v>#N/A</v>
      </c>
      <c r="AX2186">
        <v>58000000</v>
      </c>
      <c r="AY2186" t="s">
        <v>38</v>
      </c>
      <c r="AZ2186">
        <v>5</v>
      </c>
      <c r="BA2186" t="s">
        <v>41</v>
      </c>
      <c r="BB2186">
        <v>0.17154</v>
      </c>
      <c r="BC2186">
        <v>-1</v>
      </c>
      <c r="BE2186" s="11">
        <v>3.3</v>
      </c>
      <c r="BF2186" t="s">
        <v>41</v>
      </c>
      <c r="BG2186">
        <v>101.27760000000001</v>
      </c>
      <c r="BH2186">
        <v>-3</v>
      </c>
      <c r="BI2186" s="11" t="s">
        <v>29</v>
      </c>
      <c r="BJ2186" t="s">
        <v>48</v>
      </c>
      <c r="BK2186">
        <f>VLOOKUP(BJ2186,MoodysRatingMapping!$A$3:$B$23,2,0)</f>
        <v>5.5000000000000009</v>
      </c>
      <c r="BL2186">
        <v>-2</v>
      </c>
      <c r="BN2186" t="s">
        <v>78</v>
      </c>
      <c r="BO2186" s="15" t="e">
        <f>VLOOKUP(BN2186,'S&amp;PRatingMapping'!$A$3:$B$24,2,0)</f>
        <v>#N/A</v>
      </c>
      <c r="BQ2186">
        <v>58000000</v>
      </c>
      <c r="BR2186" s="11">
        <v>5.2</v>
      </c>
      <c r="BS2186">
        <v>6</v>
      </c>
      <c r="BT2186" t="s">
        <v>41</v>
      </c>
      <c r="BU2186">
        <v>0.21545</v>
      </c>
      <c r="BV2186">
        <v>0</v>
      </c>
      <c r="BX2186" t="s">
        <v>43</v>
      </c>
      <c r="BY2186" t="s">
        <v>41</v>
      </c>
      <c r="BZ2186">
        <v>96.138999999999996</v>
      </c>
      <c r="CA2186">
        <v>-3</v>
      </c>
      <c r="CB2186" t="s">
        <v>29</v>
      </c>
      <c r="CC2186" t="s">
        <v>48</v>
      </c>
      <c r="CD2186">
        <f>VLOOKUP(CC2186,MoodysRatingMapping!$A$3:$B$23,2,0)</f>
        <v>5.5000000000000009</v>
      </c>
      <c r="CE2186">
        <v>-2</v>
      </c>
      <c r="CG2186" t="s">
        <v>78</v>
      </c>
      <c r="CH2186" s="15" t="e">
        <f>VLOOKUP(CG2186,'S&amp;PRatingMapping'!$A$3:$B$24,2,0)</f>
        <v>#N/A</v>
      </c>
    </row>
    <row r="2187" spans="1:86" x14ac:dyDescent="0.25">
      <c r="A2187" s="2">
        <v>42521</v>
      </c>
      <c r="B2187">
        <v>3.2</v>
      </c>
      <c r="C2187">
        <v>89987</v>
      </c>
      <c r="D2187">
        <v>0.20000000000000021</v>
      </c>
      <c r="E2187">
        <v>1</v>
      </c>
      <c r="F2187">
        <v>0</v>
      </c>
      <c r="G2187">
        <v>0</v>
      </c>
      <c r="H2187">
        <v>0</v>
      </c>
      <c r="I2187">
        <v>49883971.219999999</v>
      </c>
      <c r="Q2187" s="11">
        <v>2.2999999999999998</v>
      </c>
      <c r="R2187" t="s">
        <v>41</v>
      </c>
      <c r="S2187">
        <v>66.293691999999993</v>
      </c>
      <c r="T2187">
        <v>-1</v>
      </c>
      <c r="U2187" s="11">
        <v>3.2</v>
      </c>
      <c r="V2187" t="s">
        <v>59</v>
      </c>
      <c r="W2187">
        <f>VLOOKUP(V2187,MoodysRatingMapping!$A$3:$B$23,2,0)</f>
        <v>4.6000000000000005</v>
      </c>
      <c r="AA2187" s="7" t="e">
        <f>VLOOKUP(Z2187,'S&amp;PRatingMapping'!$A$3:$B$24,2,0)</f>
        <v>#N/A</v>
      </c>
      <c r="AC2187">
        <v>9671</v>
      </c>
      <c r="AD2187">
        <v>9671</v>
      </c>
      <c r="AE2187">
        <v>49911275.93</v>
      </c>
      <c r="AL2187" t="s">
        <v>46</v>
      </c>
      <c r="AM2187" t="s">
        <v>41</v>
      </c>
      <c r="AN2187">
        <v>63.848517999999999</v>
      </c>
      <c r="AO2187">
        <v>-1</v>
      </c>
      <c r="AP2187" s="11">
        <v>3.2</v>
      </c>
      <c r="AQ2187" t="s">
        <v>59</v>
      </c>
      <c r="AR2187">
        <f>VLOOKUP(AQ2187,MoodysRatingMapping!$A$3:$B$23,2,0)</f>
        <v>4.6000000000000005</v>
      </c>
      <c r="AS2187">
        <v>0</v>
      </c>
      <c r="AV2187" s="15" t="e">
        <f>VLOOKUP(AU2187,'S&amp;PRatingMapping'!$A$3:$B$24,2,0)</f>
        <v>#N/A</v>
      </c>
      <c r="AX2187">
        <v>49911275.93</v>
      </c>
      <c r="BE2187" s="11">
        <v>2.2000000000000002</v>
      </c>
      <c r="BF2187" t="s">
        <v>41</v>
      </c>
      <c r="BG2187">
        <v>63.778638000000001</v>
      </c>
      <c r="BH2187">
        <v>-1</v>
      </c>
      <c r="BI2187" s="11">
        <v>3.2</v>
      </c>
      <c r="BJ2187" t="s">
        <v>59</v>
      </c>
      <c r="BK2187">
        <f>VLOOKUP(BJ2187,MoodysRatingMapping!$A$3:$B$23,2,0)</f>
        <v>4.6000000000000005</v>
      </c>
      <c r="BL2187">
        <v>0</v>
      </c>
      <c r="BO2187" s="15" t="e">
        <f>VLOOKUP(BN2187,'S&amp;PRatingMapping'!$A$3:$B$24,2,0)</f>
        <v>#N/A</v>
      </c>
      <c r="BQ2187">
        <v>49911275.93</v>
      </c>
      <c r="BX2187" t="s">
        <v>35</v>
      </c>
      <c r="BY2187" t="s">
        <v>41</v>
      </c>
      <c r="BZ2187">
        <v>78.149871000000005</v>
      </c>
      <c r="CA2187">
        <v>0</v>
      </c>
      <c r="CB2187" t="s">
        <v>45</v>
      </c>
      <c r="CC2187" t="s">
        <v>59</v>
      </c>
      <c r="CD2187">
        <f>VLOOKUP(CC2187,MoodysRatingMapping!$A$3:$B$23,2,0)</f>
        <v>4.6000000000000005</v>
      </c>
      <c r="CE2187">
        <v>0</v>
      </c>
      <c r="CH2187" s="15" t="e">
        <f>VLOOKUP(CG2187,'S&amp;PRatingMapping'!$A$3:$B$24,2,0)</f>
        <v>#N/A</v>
      </c>
    </row>
    <row r="2188" spans="1:86" x14ac:dyDescent="0.25">
      <c r="A2188" s="2">
        <v>42489</v>
      </c>
      <c r="B2188">
        <v>9.9</v>
      </c>
      <c r="C2188">
        <v>89997</v>
      </c>
      <c r="D2188">
        <v>5.9</v>
      </c>
      <c r="E2188">
        <v>1</v>
      </c>
      <c r="F2188">
        <v>0</v>
      </c>
      <c r="G2188">
        <v>0</v>
      </c>
      <c r="H2188">
        <v>0</v>
      </c>
      <c r="I2188">
        <v>496980</v>
      </c>
      <c r="W2188" t="e">
        <f>VLOOKUP(V2188,MoodysRatingMapping!$A$3:$B$23,2,0)</f>
        <v>#N/A</v>
      </c>
      <c r="AA2188" s="7" t="e">
        <f>VLOOKUP(Z2188,'S&amp;PRatingMapping'!$A$3:$B$24,2,0)</f>
        <v>#N/A</v>
      </c>
      <c r="AC2188">
        <v>96792</v>
      </c>
      <c r="AD2188">
        <v>96792</v>
      </c>
      <c r="AE2188">
        <v>249528.2</v>
      </c>
      <c r="AF2188" t="s">
        <v>37</v>
      </c>
      <c r="AG2188">
        <v>6</v>
      </c>
      <c r="AH2188" t="s">
        <v>42</v>
      </c>
      <c r="AI2188">
        <v>0.62813999999999992</v>
      </c>
      <c r="AJ2188">
        <v>2</v>
      </c>
      <c r="AR2188" t="e">
        <f>VLOOKUP(AQ2188,MoodysRatingMapping!$A$3:$B$23,2,0)</f>
        <v>#N/A</v>
      </c>
      <c r="AV2188" s="15" t="e">
        <f>VLOOKUP(AU2188,'S&amp;PRatingMapping'!$A$3:$B$24,2,0)</f>
        <v>#N/A</v>
      </c>
      <c r="AX2188">
        <v>249528.2</v>
      </c>
      <c r="AY2188" t="s">
        <v>37</v>
      </c>
      <c r="AZ2188">
        <v>6</v>
      </c>
      <c r="BA2188" t="s">
        <v>42</v>
      </c>
      <c r="BB2188">
        <v>0.67751000000000006</v>
      </c>
      <c r="BC2188">
        <v>2</v>
      </c>
      <c r="BK2188" t="e">
        <f>VLOOKUP(BJ2188,MoodysRatingMapping!$A$3:$B$23,2,0)</f>
        <v>#N/A</v>
      </c>
      <c r="BO2188" s="15" t="e">
        <f>VLOOKUP(BN2188,'S&amp;PRatingMapping'!$A$3:$B$24,2,0)</f>
        <v>#N/A</v>
      </c>
      <c r="BQ2188">
        <v>5000000</v>
      </c>
      <c r="BR2188" s="11">
        <v>5.2</v>
      </c>
      <c r="BS2188">
        <v>6</v>
      </c>
      <c r="BT2188" t="s">
        <v>41</v>
      </c>
      <c r="BU2188">
        <v>0.19167000000000001</v>
      </c>
      <c r="BV2188">
        <v>3</v>
      </c>
      <c r="BX2188" t="s">
        <v>30</v>
      </c>
      <c r="BY2188" t="s">
        <v>41</v>
      </c>
      <c r="BZ2188">
        <v>28.328399999999998</v>
      </c>
      <c r="CA2188">
        <v>-2</v>
      </c>
      <c r="CB2188" t="s">
        <v>45</v>
      </c>
      <c r="CC2188" t="s">
        <v>59</v>
      </c>
      <c r="CD2188">
        <f>VLOOKUP(CC2188,MoodysRatingMapping!$A$3:$B$23,2,0)</f>
        <v>4.6000000000000005</v>
      </c>
      <c r="CE2188">
        <v>0</v>
      </c>
      <c r="CH2188" s="15" t="e">
        <f>VLOOKUP(CG2188,'S&amp;PRatingMapping'!$A$3:$B$24,2,0)</f>
        <v>#N/A</v>
      </c>
    </row>
    <row r="2189" spans="1:86" x14ac:dyDescent="0.25">
      <c r="A2189" s="2">
        <v>42489</v>
      </c>
      <c r="B2189">
        <v>5.2</v>
      </c>
      <c r="C2189">
        <v>90016</v>
      </c>
      <c r="D2189">
        <v>0.10000000000000051</v>
      </c>
      <c r="E2189">
        <v>1</v>
      </c>
      <c r="F2189">
        <v>0</v>
      </c>
      <c r="G2189">
        <v>0</v>
      </c>
      <c r="H2189">
        <v>0</v>
      </c>
      <c r="I2189">
        <v>19634030.399999999</v>
      </c>
      <c r="W2189" t="e">
        <f>VLOOKUP(V2189,MoodysRatingMapping!$A$3:$B$23,2,0)</f>
        <v>#N/A</v>
      </c>
      <c r="AA2189" s="7" t="e">
        <f>VLOOKUP(Z2189,'S&amp;PRatingMapping'!$A$3:$B$24,2,0)</f>
        <v>#N/A</v>
      </c>
      <c r="AC2189">
        <v>9682</v>
      </c>
      <c r="AD2189">
        <v>9682</v>
      </c>
      <c r="AE2189">
        <v>19875112.870000001</v>
      </c>
      <c r="AR2189" t="e">
        <f>VLOOKUP(AQ2189,MoodysRatingMapping!$A$3:$B$23,2,0)</f>
        <v>#N/A</v>
      </c>
      <c r="AV2189" s="15" t="e">
        <f>VLOOKUP(AU2189,'S&amp;PRatingMapping'!$A$3:$B$24,2,0)</f>
        <v>#N/A</v>
      </c>
      <c r="AX2189">
        <v>20868736.109999999</v>
      </c>
      <c r="BK2189" t="e">
        <f>VLOOKUP(BJ2189,MoodysRatingMapping!$A$3:$B$23,2,0)</f>
        <v>#N/A</v>
      </c>
      <c r="BO2189" s="15" t="e">
        <f>VLOOKUP(BN2189,'S&amp;PRatingMapping'!$A$3:$B$24,2,0)</f>
        <v>#N/A</v>
      </c>
      <c r="BQ2189">
        <v>20158750.260000002</v>
      </c>
      <c r="CD2189" t="e">
        <f>VLOOKUP(CC2189,MoodysRatingMapping!$A$3:$B$23,2,0)</f>
        <v>#N/A</v>
      </c>
      <c r="CH2189" s="15" t="e">
        <f>VLOOKUP(CG2189,'S&amp;PRatingMapping'!$A$3:$B$24,2,0)</f>
        <v>#N/A</v>
      </c>
    </row>
    <row r="2190" spans="1:86" x14ac:dyDescent="0.25">
      <c r="A2190" s="2">
        <v>43220</v>
      </c>
      <c r="B2190">
        <v>6.1</v>
      </c>
      <c r="C2190">
        <v>90016</v>
      </c>
      <c r="D2190">
        <v>0.89999999999999947</v>
      </c>
      <c r="E2190">
        <v>1</v>
      </c>
      <c r="F2190">
        <v>0</v>
      </c>
      <c r="G2190">
        <v>0</v>
      </c>
      <c r="H2190">
        <v>0</v>
      </c>
      <c r="I2190">
        <v>14861941.65</v>
      </c>
      <c r="W2190" t="e">
        <f>VLOOKUP(V2190,MoodysRatingMapping!$A$3:$B$23,2,0)</f>
        <v>#N/A</v>
      </c>
      <c r="AA2190" s="7" t="e">
        <f>VLOOKUP(Z2190,'S&amp;PRatingMapping'!$A$3:$B$24,2,0)</f>
        <v>#N/A</v>
      </c>
      <c r="AC2190">
        <v>96844</v>
      </c>
      <c r="AD2190">
        <v>96844</v>
      </c>
      <c r="AE2190">
        <v>15112983.41</v>
      </c>
      <c r="AR2190" t="e">
        <f>VLOOKUP(AQ2190,MoodysRatingMapping!$A$3:$B$23,2,0)</f>
        <v>#N/A</v>
      </c>
      <c r="AV2190" s="15" t="e">
        <f>VLOOKUP(AU2190,'S&amp;PRatingMapping'!$A$3:$B$24,2,0)</f>
        <v>#N/A</v>
      </c>
      <c r="AX2190">
        <v>15436984.52</v>
      </c>
      <c r="BK2190" t="e">
        <f>VLOOKUP(BJ2190,MoodysRatingMapping!$A$3:$B$23,2,0)</f>
        <v>#N/A</v>
      </c>
      <c r="BO2190" s="15" t="e">
        <f>VLOOKUP(BN2190,'S&amp;PRatingMapping'!$A$3:$B$24,2,0)</f>
        <v>#N/A</v>
      </c>
      <c r="BQ2190">
        <v>15718626.289999999</v>
      </c>
      <c r="CD2190" t="e">
        <f>VLOOKUP(CC2190,MoodysRatingMapping!$A$3:$B$23,2,0)</f>
        <v>#N/A</v>
      </c>
      <c r="CH2190" s="15" t="e">
        <f>VLOOKUP(CG2190,'S&amp;PRatingMapping'!$A$3:$B$24,2,0)</f>
        <v>#N/A</v>
      </c>
    </row>
    <row r="2191" spans="1:86" x14ac:dyDescent="0.25">
      <c r="A2191" s="2">
        <v>42489</v>
      </c>
      <c r="B2191">
        <v>5.0999999999999996</v>
      </c>
      <c r="C2191">
        <v>90043</v>
      </c>
      <c r="D2191">
        <v>1.1000000000000001</v>
      </c>
      <c r="E2191">
        <v>1</v>
      </c>
      <c r="F2191">
        <v>0</v>
      </c>
      <c r="G2191">
        <v>0</v>
      </c>
      <c r="H2191">
        <v>0</v>
      </c>
      <c r="I2191">
        <v>85099268.400000006</v>
      </c>
      <c r="J2191" s="9">
        <v>2.1</v>
      </c>
      <c r="K2191">
        <v>2</v>
      </c>
      <c r="L2191" t="s">
        <v>41</v>
      </c>
      <c r="M2191">
        <v>0.12417</v>
      </c>
      <c r="N2191">
        <v>-3</v>
      </c>
      <c r="O2191" t="s">
        <v>42</v>
      </c>
      <c r="P2191">
        <v>1.44</v>
      </c>
      <c r="U2191" s="11">
        <v>5.0999999999999996</v>
      </c>
      <c r="V2191" t="s">
        <v>61</v>
      </c>
      <c r="W2191">
        <f>VLOOKUP(V2191,MoodysRatingMapping!$A$3:$B$23,2,0)</f>
        <v>5.9500000000000011</v>
      </c>
      <c r="Y2191">
        <v>5.2</v>
      </c>
      <c r="Z2191" t="s">
        <v>82</v>
      </c>
      <c r="AA2191" s="7">
        <f>VLOOKUP(Z2191,'S&amp;PRatingMapping'!$A$3:$B$24,2,0)</f>
        <v>6.1428571428571432</v>
      </c>
      <c r="AC2191">
        <v>96873</v>
      </c>
      <c r="AD2191">
        <v>96873</v>
      </c>
      <c r="AE2191">
        <v>85099268.400000006</v>
      </c>
      <c r="AF2191" t="s">
        <v>34</v>
      </c>
      <c r="AG2191">
        <v>2</v>
      </c>
      <c r="AH2191" t="s">
        <v>41</v>
      </c>
      <c r="AI2191">
        <v>0.13308</v>
      </c>
      <c r="AJ2191">
        <v>-2</v>
      </c>
      <c r="AK2191">
        <v>100.016333</v>
      </c>
      <c r="AP2191" s="11">
        <v>5.0999999999999996</v>
      </c>
      <c r="AQ2191" t="s">
        <v>61</v>
      </c>
      <c r="AR2191">
        <f>VLOOKUP(AQ2191,MoodysRatingMapping!$A$3:$B$23,2,0)</f>
        <v>5.9500000000000011</v>
      </c>
      <c r="AS2191">
        <v>1</v>
      </c>
      <c r="AT2191" s="11">
        <v>5.2</v>
      </c>
      <c r="AU2191" t="s">
        <v>82</v>
      </c>
      <c r="AV2191" s="15">
        <f>VLOOKUP(AU2191,'S&amp;PRatingMapping'!$A$3:$B$24,2,0)</f>
        <v>6.1428571428571432</v>
      </c>
      <c r="AX2191">
        <v>85696924.650000006</v>
      </c>
      <c r="AY2191" t="s">
        <v>30</v>
      </c>
      <c r="AZ2191">
        <v>1</v>
      </c>
      <c r="BA2191" t="s">
        <v>41</v>
      </c>
      <c r="BB2191">
        <v>8.4829999999999989E-2</v>
      </c>
      <c r="BC2191">
        <v>-3</v>
      </c>
      <c r="BD2191">
        <v>100.030333</v>
      </c>
      <c r="BI2191" s="11">
        <v>5.0999999999999996</v>
      </c>
      <c r="BJ2191" t="s">
        <v>61</v>
      </c>
      <c r="BK2191">
        <f>VLOOKUP(BJ2191,MoodysRatingMapping!$A$3:$B$23,2,0)</f>
        <v>5.9500000000000011</v>
      </c>
      <c r="BL2191">
        <v>1</v>
      </c>
      <c r="BM2191" s="11">
        <v>5.2</v>
      </c>
      <c r="BN2191" t="s">
        <v>82</v>
      </c>
      <c r="BO2191" s="15">
        <f>VLOOKUP(BN2191,'S&amp;PRatingMapping'!$A$3:$B$24,2,0)</f>
        <v>6.1428571428571432</v>
      </c>
      <c r="BQ2191">
        <v>85696924.650000006</v>
      </c>
      <c r="BR2191" s="11" t="s">
        <v>30</v>
      </c>
      <c r="BS2191">
        <v>1</v>
      </c>
      <c r="BT2191" t="s">
        <v>41</v>
      </c>
      <c r="BU2191">
        <v>9.5579999999999998E-2</v>
      </c>
      <c r="BV2191">
        <v>-3</v>
      </c>
      <c r="BW2191">
        <v>100.030333</v>
      </c>
      <c r="CB2191" t="s">
        <v>38</v>
      </c>
      <c r="CC2191" t="s">
        <v>61</v>
      </c>
      <c r="CD2191">
        <f>VLOOKUP(CC2191,MoodysRatingMapping!$A$3:$B$23,2,0)</f>
        <v>5.9500000000000011</v>
      </c>
      <c r="CE2191">
        <v>1</v>
      </c>
      <c r="CF2191" s="11">
        <v>5.2</v>
      </c>
      <c r="CG2191" t="s">
        <v>82</v>
      </c>
      <c r="CH2191" s="15">
        <f>VLOOKUP(CG2191,'S&amp;PRatingMapping'!$A$3:$B$24,2,0)</f>
        <v>6.1428571428571432</v>
      </c>
    </row>
    <row r="2192" spans="1:86" x14ac:dyDescent="0.25">
      <c r="A2192" s="2">
        <v>42853</v>
      </c>
      <c r="B2192">
        <v>5.2</v>
      </c>
      <c r="C2192">
        <v>90043</v>
      </c>
      <c r="D2192">
        <v>0.10000000000000051</v>
      </c>
      <c r="E2192">
        <v>1</v>
      </c>
      <c r="F2192">
        <v>0</v>
      </c>
      <c r="G2192">
        <v>0</v>
      </c>
      <c r="H2192">
        <v>0</v>
      </c>
      <c r="I2192">
        <v>74242788.450000003</v>
      </c>
      <c r="J2192" s="9">
        <v>5.0999999999999996</v>
      </c>
      <c r="K2192">
        <v>5</v>
      </c>
      <c r="L2192" t="s">
        <v>42</v>
      </c>
      <c r="M2192">
        <v>0.17785999999999999</v>
      </c>
      <c r="N2192">
        <v>-1</v>
      </c>
      <c r="O2192" t="s">
        <v>42</v>
      </c>
      <c r="P2192">
        <v>99.575000000000003</v>
      </c>
      <c r="U2192" s="11">
        <v>5.0999999999999996</v>
      </c>
      <c r="V2192" t="s">
        <v>61</v>
      </c>
      <c r="W2192">
        <f>VLOOKUP(V2192,MoodysRatingMapping!$A$3:$B$23,2,0)</f>
        <v>5.9500000000000011</v>
      </c>
      <c r="X2192">
        <v>-1</v>
      </c>
      <c r="Y2192">
        <v>5.2</v>
      </c>
      <c r="Z2192" t="s">
        <v>82</v>
      </c>
      <c r="AA2192" s="7">
        <f>VLOOKUP(Z2192,'S&amp;PRatingMapping'!$A$3:$B$24,2,0)</f>
        <v>6.1428571428571432</v>
      </c>
      <c r="AC2192">
        <v>96885</v>
      </c>
      <c r="AD2192">
        <v>96885</v>
      </c>
      <c r="AE2192">
        <v>74242788.450000003</v>
      </c>
      <c r="AF2192" t="s">
        <v>38</v>
      </c>
      <c r="AG2192">
        <v>5</v>
      </c>
      <c r="AH2192" t="s">
        <v>42</v>
      </c>
      <c r="AI2192">
        <v>0.15801000000000001</v>
      </c>
      <c r="AJ2192">
        <v>0</v>
      </c>
      <c r="AK2192">
        <v>99.340999999999994</v>
      </c>
      <c r="AP2192" s="11">
        <v>5.0999999999999996</v>
      </c>
      <c r="AQ2192" t="s">
        <v>61</v>
      </c>
      <c r="AR2192">
        <f>VLOOKUP(AQ2192,MoodysRatingMapping!$A$3:$B$23,2,0)</f>
        <v>5.9500000000000011</v>
      </c>
      <c r="AS2192">
        <v>0</v>
      </c>
      <c r="AT2192" s="11">
        <v>5.2</v>
      </c>
      <c r="AU2192" t="s">
        <v>82</v>
      </c>
      <c r="AV2192" s="15">
        <f>VLOOKUP(AU2192,'S&amp;PRatingMapping'!$A$3:$B$24,2,0)</f>
        <v>6.1428571428571432</v>
      </c>
      <c r="AX2192">
        <v>74495192.299999997</v>
      </c>
      <c r="AY2192" t="s">
        <v>37</v>
      </c>
      <c r="AZ2192">
        <v>6</v>
      </c>
      <c r="BA2192" t="s">
        <v>42</v>
      </c>
      <c r="BB2192">
        <v>0.20730000000000001</v>
      </c>
      <c r="BC2192">
        <v>1</v>
      </c>
      <c r="BD2192">
        <v>99.340999999999994</v>
      </c>
      <c r="BI2192" s="11">
        <v>5.0999999999999996</v>
      </c>
      <c r="BJ2192" t="s">
        <v>61</v>
      </c>
      <c r="BK2192">
        <f>VLOOKUP(BJ2192,MoodysRatingMapping!$A$3:$B$23,2,0)</f>
        <v>5.9500000000000011</v>
      </c>
      <c r="BL2192">
        <v>0</v>
      </c>
      <c r="BM2192" s="11">
        <v>5.2</v>
      </c>
      <c r="BN2192" t="s">
        <v>82</v>
      </c>
      <c r="BO2192" s="15">
        <f>VLOOKUP(BN2192,'S&amp;PRatingMapping'!$A$3:$B$24,2,0)</f>
        <v>6.1428571428571432</v>
      </c>
      <c r="BQ2192">
        <v>74495192.299999997</v>
      </c>
      <c r="BR2192" s="11">
        <v>5.2</v>
      </c>
      <c r="BS2192">
        <v>6</v>
      </c>
      <c r="BT2192" t="s">
        <v>42</v>
      </c>
      <c r="BU2192">
        <v>0.26415</v>
      </c>
      <c r="BV2192">
        <v>1</v>
      </c>
      <c r="BW2192">
        <v>99.340999999999994</v>
      </c>
      <c r="CB2192" t="s">
        <v>38</v>
      </c>
      <c r="CC2192" t="s">
        <v>61</v>
      </c>
      <c r="CD2192">
        <f>VLOOKUP(CC2192,MoodysRatingMapping!$A$3:$B$23,2,0)</f>
        <v>5.9500000000000011</v>
      </c>
      <c r="CE2192">
        <v>0</v>
      </c>
      <c r="CF2192" s="11">
        <v>5.2</v>
      </c>
      <c r="CG2192" t="s">
        <v>82</v>
      </c>
      <c r="CH2192" s="15">
        <f>VLOOKUP(CG2192,'S&amp;PRatingMapping'!$A$3:$B$24,2,0)</f>
        <v>6.1428571428571432</v>
      </c>
    </row>
    <row r="2193" spans="1:87" x14ac:dyDescent="0.25">
      <c r="A2193" s="2">
        <v>42489</v>
      </c>
      <c r="B2193">
        <v>6.2</v>
      </c>
      <c r="C2193">
        <v>90050</v>
      </c>
      <c r="D2193">
        <v>0.10000000000000051</v>
      </c>
      <c r="E2193">
        <v>1</v>
      </c>
      <c r="F2193">
        <v>0</v>
      </c>
      <c r="G2193">
        <v>0</v>
      </c>
      <c r="H2193">
        <v>-3</v>
      </c>
      <c r="I2193">
        <v>419101.83</v>
      </c>
      <c r="W2193" t="e">
        <f>VLOOKUP(V2193,MoodysRatingMapping!$A$3:$B$23,2,0)</f>
        <v>#N/A</v>
      </c>
      <c r="AA2193" s="7" t="e">
        <f>VLOOKUP(Z2193,'S&amp;PRatingMapping'!$A$3:$B$24,2,0)</f>
        <v>#N/A</v>
      </c>
      <c r="AC2193">
        <v>96922</v>
      </c>
      <c r="AD2193">
        <v>96922</v>
      </c>
      <c r="AE2193">
        <v>419101.83</v>
      </c>
      <c r="AR2193" t="e">
        <f>VLOOKUP(AQ2193,MoodysRatingMapping!$A$3:$B$23,2,0)</f>
        <v>#N/A</v>
      </c>
      <c r="AV2193" s="15" t="e">
        <f>VLOOKUP(AU2193,'S&amp;PRatingMapping'!$A$3:$B$24,2,0)</f>
        <v>#N/A</v>
      </c>
      <c r="AX2193">
        <v>417635.8</v>
      </c>
      <c r="BK2193" t="e">
        <f>VLOOKUP(BJ2193,MoodysRatingMapping!$A$3:$B$23,2,0)</f>
        <v>#N/A</v>
      </c>
      <c r="BO2193" s="15" t="e">
        <f>VLOOKUP(BN2193,'S&amp;PRatingMapping'!$A$3:$B$24,2,0)</f>
        <v>#N/A</v>
      </c>
      <c r="BQ2193">
        <v>583737.48</v>
      </c>
      <c r="CD2193" t="e">
        <f>VLOOKUP(CC2193,MoodysRatingMapping!$A$3:$B$23,2,0)</f>
        <v>#N/A</v>
      </c>
      <c r="CH2193" s="15" t="e">
        <f>VLOOKUP(CG2193,'S&amp;PRatingMapping'!$A$3:$B$24,2,0)</f>
        <v>#N/A</v>
      </c>
    </row>
    <row r="2194" spans="1:87" x14ac:dyDescent="0.25">
      <c r="A2194" s="2">
        <v>42613</v>
      </c>
      <c r="B2194">
        <v>6.2</v>
      </c>
      <c r="C2194">
        <v>90050</v>
      </c>
      <c r="D2194">
        <v>0.10000000000000051</v>
      </c>
      <c r="E2194">
        <v>1</v>
      </c>
      <c r="F2194">
        <v>-1</v>
      </c>
      <c r="G2194">
        <v>0</v>
      </c>
      <c r="H2194">
        <v>0</v>
      </c>
      <c r="I2194">
        <v>519342.33</v>
      </c>
      <c r="W2194" t="e">
        <f>VLOOKUP(V2194,MoodysRatingMapping!$A$3:$B$23,2,0)</f>
        <v>#N/A</v>
      </c>
      <c r="AA2194" s="7" t="e">
        <f>VLOOKUP(Z2194,'S&amp;PRatingMapping'!$A$3:$B$24,2,0)</f>
        <v>#N/A</v>
      </c>
      <c r="AC2194">
        <v>96925</v>
      </c>
      <c r="AD2194">
        <v>96925</v>
      </c>
      <c r="AE2194">
        <v>526990.64</v>
      </c>
      <c r="AR2194" t="e">
        <f>VLOOKUP(AQ2194,MoodysRatingMapping!$A$3:$B$23,2,0)</f>
        <v>#N/A</v>
      </c>
      <c r="AV2194" s="15" t="e">
        <f>VLOOKUP(AU2194,'S&amp;PRatingMapping'!$A$3:$B$24,2,0)</f>
        <v>#N/A</v>
      </c>
      <c r="AX2194">
        <v>383546.56</v>
      </c>
      <c r="BK2194" t="e">
        <f>VLOOKUP(BJ2194,MoodysRatingMapping!$A$3:$B$23,2,0)</f>
        <v>#N/A</v>
      </c>
      <c r="BO2194" s="15" t="e">
        <f>VLOOKUP(BN2194,'S&amp;PRatingMapping'!$A$3:$B$24,2,0)</f>
        <v>#N/A</v>
      </c>
      <c r="BQ2194">
        <v>419101.83</v>
      </c>
      <c r="CD2194" t="e">
        <f>VLOOKUP(CC2194,MoodysRatingMapping!$A$3:$B$23,2,0)</f>
        <v>#N/A</v>
      </c>
      <c r="CH2194" s="15" t="e">
        <f>VLOOKUP(CG2194,'S&amp;PRatingMapping'!$A$3:$B$24,2,0)</f>
        <v>#N/A</v>
      </c>
    </row>
    <row r="2195" spans="1:87" x14ac:dyDescent="0.25">
      <c r="A2195" s="2">
        <v>42643</v>
      </c>
      <c r="B2195">
        <v>7</v>
      </c>
      <c r="C2195">
        <v>90050</v>
      </c>
      <c r="D2195">
        <v>0.79999999999999982</v>
      </c>
      <c r="E2195">
        <v>1</v>
      </c>
      <c r="F2195">
        <v>0</v>
      </c>
      <c r="G2195">
        <v>0</v>
      </c>
      <c r="H2195">
        <v>0</v>
      </c>
      <c r="I2195">
        <v>602752.05000000005</v>
      </c>
      <c r="W2195" t="e">
        <f>VLOOKUP(V2195,MoodysRatingMapping!$A$3:$B$23,2,0)</f>
        <v>#N/A</v>
      </c>
      <c r="AA2195" s="7" t="e">
        <f>VLOOKUP(Z2195,'S&amp;PRatingMapping'!$A$3:$B$24,2,0)</f>
        <v>#N/A</v>
      </c>
      <c r="AC2195">
        <v>96926</v>
      </c>
      <c r="AD2195">
        <v>96926</v>
      </c>
      <c r="AE2195">
        <v>519342.33</v>
      </c>
      <c r="AR2195" t="e">
        <f>VLOOKUP(AQ2195,MoodysRatingMapping!$A$3:$B$23,2,0)</f>
        <v>#N/A</v>
      </c>
      <c r="AV2195" s="15" t="e">
        <f>VLOOKUP(AU2195,'S&amp;PRatingMapping'!$A$3:$B$24,2,0)</f>
        <v>#N/A</v>
      </c>
      <c r="AX2195">
        <v>526990.64</v>
      </c>
      <c r="BK2195" t="e">
        <f>VLOOKUP(BJ2195,MoodysRatingMapping!$A$3:$B$23,2,0)</f>
        <v>#N/A</v>
      </c>
      <c r="BO2195" s="15" t="e">
        <f>VLOOKUP(BN2195,'S&amp;PRatingMapping'!$A$3:$B$24,2,0)</f>
        <v>#N/A</v>
      </c>
      <c r="BQ2195">
        <v>383546.56</v>
      </c>
      <c r="CD2195" t="e">
        <f>VLOOKUP(CC2195,MoodysRatingMapping!$A$3:$B$23,2,0)</f>
        <v>#N/A</v>
      </c>
      <c r="CH2195" s="15" t="e">
        <f>VLOOKUP(CG2195,'S&amp;PRatingMapping'!$A$3:$B$24,2,0)</f>
        <v>#N/A</v>
      </c>
    </row>
    <row r="2196" spans="1:87" x14ac:dyDescent="0.25">
      <c r="A2196" s="2">
        <v>42004</v>
      </c>
      <c r="B2196">
        <v>8.1999999999999993</v>
      </c>
      <c r="C2196">
        <v>90056</v>
      </c>
      <c r="D2196">
        <v>9.9999999999999645E-2</v>
      </c>
      <c r="E2196">
        <v>1</v>
      </c>
      <c r="F2196">
        <v>0</v>
      </c>
      <c r="G2196">
        <v>0</v>
      </c>
      <c r="H2196">
        <v>0</v>
      </c>
      <c r="I2196">
        <v>227654.39</v>
      </c>
      <c r="W2196" t="e">
        <f>VLOOKUP(V2196,MoodysRatingMapping!$A$3:$B$23,2,0)</f>
        <v>#N/A</v>
      </c>
      <c r="AA2196" s="7" t="e">
        <f>VLOOKUP(Z2196,'S&amp;PRatingMapping'!$A$3:$B$24,2,0)</f>
        <v>#N/A</v>
      </c>
      <c r="AC2196">
        <v>96966</v>
      </c>
      <c r="AD2196">
        <v>96966</v>
      </c>
      <c r="AE2196">
        <v>228103.86</v>
      </c>
      <c r="AR2196" t="e">
        <f>VLOOKUP(AQ2196,MoodysRatingMapping!$A$3:$B$23,2,0)</f>
        <v>#N/A</v>
      </c>
      <c r="AV2196" s="15" t="e">
        <f>VLOOKUP(AU2196,'S&amp;PRatingMapping'!$A$3:$B$24,2,0)</f>
        <v>#N/A</v>
      </c>
      <c r="AX2196">
        <v>254845.78</v>
      </c>
      <c r="BK2196" t="e">
        <f>VLOOKUP(BJ2196,MoodysRatingMapping!$A$3:$B$23,2,0)</f>
        <v>#N/A</v>
      </c>
      <c r="BO2196" s="15" t="e">
        <f>VLOOKUP(BN2196,'S&amp;PRatingMapping'!$A$3:$B$24,2,0)</f>
        <v>#N/A</v>
      </c>
      <c r="BQ2196">
        <v>254358.37</v>
      </c>
      <c r="CD2196" t="e">
        <f>VLOOKUP(CC2196,MoodysRatingMapping!$A$3:$B$23,2,0)</f>
        <v>#N/A</v>
      </c>
      <c r="CH2196" s="15" t="e">
        <f>VLOOKUP(CG2196,'S&amp;PRatingMapping'!$A$3:$B$24,2,0)</f>
        <v>#N/A</v>
      </c>
    </row>
    <row r="2197" spans="1:87" x14ac:dyDescent="0.25">
      <c r="A2197" s="2">
        <v>41912</v>
      </c>
      <c r="B2197">
        <v>4</v>
      </c>
      <c r="C2197">
        <v>90080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597372.87</v>
      </c>
      <c r="W2197" t="e">
        <f>VLOOKUP(V2197,MoodysRatingMapping!$A$3:$B$23,2,0)</f>
        <v>#N/A</v>
      </c>
      <c r="AA2197" s="7" t="e">
        <f>VLOOKUP(Z2197,'S&amp;PRatingMapping'!$A$3:$B$24,2,0)</f>
        <v>#N/A</v>
      </c>
      <c r="AC2197">
        <v>9769</v>
      </c>
      <c r="AD2197">
        <v>9769</v>
      </c>
      <c r="AE2197">
        <v>653778.69999999995</v>
      </c>
      <c r="AR2197" t="e">
        <f>VLOOKUP(AQ2197,MoodysRatingMapping!$A$3:$B$23,2,0)</f>
        <v>#N/A</v>
      </c>
      <c r="AV2197" s="15" t="e">
        <f>VLOOKUP(AU2197,'S&amp;PRatingMapping'!$A$3:$B$24,2,0)</f>
        <v>#N/A</v>
      </c>
      <c r="AX2197">
        <v>530132.30000000005</v>
      </c>
      <c r="BK2197" t="e">
        <f>VLOOKUP(BJ2197,MoodysRatingMapping!$A$3:$B$23,2,0)</f>
        <v>#N/A</v>
      </c>
      <c r="BO2197" s="15" t="e">
        <f>VLOOKUP(BN2197,'S&amp;PRatingMapping'!$A$3:$B$24,2,0)</f>
        <v>#N/A</v>
      </c>
      <c r="BQ2197">
        <v>546163.84</v>
      </c>
      <c r="CD2197" t="e">
        <f>VLOOKUP(CC2197,MoodysRatingMapping!$A$3:$B$23,2,0)</f>
        <v>#N/A</v>
      </c>
      <c r="CH2197" s="15" t="e">
        <f>VLOOKUP(CG2197,'S&amp;PRatingMapping'!$A$3:$B$24,2,0)</f>
        <v>#N/A</v>
      </c>
    </row>
    <row r="2198" spans="1:87" x14ac:dyDescent="0.25">
      <c r="A2198" s="2">
        <v>42825</v>
      </c>
      <c r="B2198">
        <v>3.1</v>
      </c>
      <c r="C2198">
        <v>90098</v>
      </c>
      <c r="D2198">
        <v>0.89999999999999991</v>
      </c>
      <c r="E2198">
        <v>1</v>
      </c>
      <c r="F2198">
        <v>0</v>
      </c>
      <c r="G2198">
        <v>0</v>
      </c>
      <c r="H2198">
        <v>0</v>
      </c>
      <c r="I2198">
        <v>7031199.2800000003</v>
      </c>
      <c r="J2198" s="9" t="s">
        <v>32</v>
      </c>
      <c r="K2198">
        <v>3</v>
      </c>
      <c r="L2198" t="s">
        <v>42</v>
      </c>
      <c r="M2198">
        <v>0.7248</v>
      </c>
      <c r="U2198" s="11">
        <v>2.2000000000000002</v>
      </c>
      <c r="V2198" t="s">
        <v>50</v>
      </c>
      <c r="W2198">
        <f>VLOOKUP(V2198,MoodysRatingMapping!$A$3:$B$23,2,0)</f>
        <v>3.7000000000000006</v>
      </c>
      <c r="X2198">
        <v>-1</v>
      </c>
      <c r="Y2198">
        <v>3.1</v>
      </c>
      <c r="Z2198" t="s">
        <v>72</v>
      </c>
      <c r="AA2198" s="7">
        <f>VLOOKUP(Z2198,'S&amp;PRatingMapping'!$A$3:$B$24,2,0)</f>
        <v>3.9999999999999991</v>
      </c>
      <c r="AC2198">
        <v>97129</v>
      </c>
      <c r="AD2198">
        <v>97129</v>
      </c>
      <c r="AE2198">
        <v>9390292.4100000001</v>
      </c>
      <c r="AF2198" t="s">
        <v>32</v>
      </c>
      <c r="AG2198">
        <v>3</v>
      </c>
      <c r="AH2198" t="s">
        <v>42</v>
      </c>
      <c r="AI2198">
        <v>7.5950000000000004E-2</v>
      </c>
      <c r="AJ2198">
        <v>1</v>
      </c>
      <c r="AP2198" s="11">
        <v>2.2000000000000002</v>
      </c>
      <c r="AQ2198" t="s">
        <v>50</v>
      </c>
      <c r="AR2198">
        <f>VLOOKUP(AQ2198,MoodysRatingMapping!$A$3:$B$23,2,0)</f>
        <v>3.7000000000000006</v>
      </c>
      <c r="AS2198">
        <v>0</v>
      </c>
      <c r="AT2198" s="11">
        <v>3.1</v>
      </c>
      <c r="AU2198" t="s">
        <v>72</v>
      </c>
      <c r="AV2198" s="15">
        <f>VLOOKUP(AU2198,'S&amp;PRatingMapping'!$A$3:$B$24,2,0)</f>
        <v>3.9999999999999991</v>
      </c>
      <c r="AX2198">
        <v>10272106.949999999</v>
      </c>
      <c r="AY2198" t="s">
        <v>32</v>
      </c>
      <c r="AZ2198">
        <v>3</v>
      </c>
      <c r="BA2198" t="s">
        <v>42</v>
      </c>
      <c r="BB2198">
        <v>6.651E-2</v>
      </c>
      <c r="BC2198">
        <v>1</v>
      </c>
      <c r="BI2198" s="11">
        <v>2.2000000000000002</v>
      </c>
      <c r="BJ2198" t="s">
        <v>50</v>
      </c>
      <c r="BK2198">
        <f>VLOOKUP(BJ2198,MoodysRatingMapping!$A$3:$B$23,2,0)</f>
        <v>3.7000000000000006</v>
      </c>
      <c r="BL2198">
        <v>0</v>
      </c>
      <c r="BM2198" s="11">
        <v>3.1</v>
      </c>
      <c r="BN2198" t="s">
        <v>72</v>
      </c>
      <c r="BO2198" s="15">
        <f>VLOOKUP(BN2198,'S&amp;PRatingMapping'!$A$3:$B$24,2,0)</f>
        <v>3.9999999999999991</v>
      </c>
      <c r="BQ2198">
        <v>10335574.16</v>
      </c>
      <c r="BR2198" s="11" t="s">
        <v>30</v>
      </c>
      <c r="BS2198">
        <v>1</v>
      </c>
      <c r="BT2198" t="s">
        <v>42</v>
      </c>
      <c r="BU2198">
        <v>5.8479999999999997E-2</v>
      </c>
      <c r="BV2198">
        <v>-1</v>
      </c>
      <c r="CB2198" t="s">
        <v>44</v>
      </c>
      <c r="CC2198" t="s">
        <v>50</v>
      </c>
      <c r="CD2198">
        <f>VLOOKUP(CC2198,MoodysRatingMapping!$A$3:$B$23,2,0)</f>
        <v>3.7000000000000006</v>
      </c>
      <c r="CE2198">
        <v>0</v>
      </c>
      <c r="CF2198" s="11">
        <v>3.1</v>
      </c>
      <c r="CG2198" t="s">
        <v>72</v>
      </c>
      <c r="CH2198" s="15">
        <f>VLOOKUP(CG2198,'S&amp;PRatingMapping'!$A$3:$B$24,2,0)</f>
        <v>3.9999999999999991</v>
      </c>
    </row>
    <row r="2199" spans="1:87" x14ac:dyDescent="0.25">
      <c r="A2199" s="2">
        <v>42185</v>
      </c>
      <c r="B2199">
        <v>5.0999999999999996</v>
      </c>
      <c r="C2199">
        <v>90103</v>
      </c>
      <c r="D2199">
        <v>1.1000000000000001</v>
      </c>
      <c r="E2199">
        <v>1</v>
      </c>
      <c r="F2199">
        <v>0</v>
      </c>
      <c r="G2199">
        <v>0</v>
      </c>
      <c r="H2199">
        <v>0</v>
      </c>
      <c r="I2199">
        <v>6500000</v>
      </c>
      <c r="J2199" s="9" t="s">
        <v>30</v>
      </c>
      <c r="K2199">
        <v>1</v>
      </c>
      <c r="L2199" t="s">
        <v>41</v>
      </c>
      <c r="M2199">
        <v>0.11155</v>
      </c>
      <c r="N2199">
        <v>-4</v>
      </c>
      <c r="Q2199" s="11">
        <v>2.2000000000000002</v>
      </c>
      <c r="R2199" t="s">
        <v>41</v>
      </c>
      <c r="S2199">
        <v>41.196210000000001</v>
      </c>
      <c r="T2199">
        <v>-3</v>
      </c>
      <c r="U2199" s="11">
        <v>2.2000000000000002</v>
      </c>
      <c r="V2199" t="s">
        <v>51</v>
      </c>
      <c r="W2199">
        <f>VLOOKUP(V2199,MoodysRatingMapping!$A$3:$B$23,2,0)</f>
        <v>3.2500000000000004</v>
      </c>
      <c r="X2199">
        <v>-3</v>
      </c>
      <c r="Y2199">
        <v>2.1</v>
      </c>
      <c r="Z2199" t="s">
        <v>80</v>
      </c>
      <c r="AA2199" s="7">
        <f>VLOOKUP(Z2199,'S&amp;PRatingMapping'!$A$3:$B$24,2,0)</f>
        <v>2.714285714285714</v>
      </c>
      <c r="AC2199">
        <v>97159</v>
      </c>
      <c r="AD2199">
        <v>97159</v>
      </c>
      <c r="AE2199">
        <v>3000000</v>
      </c>
      <c r="AF2199" t="s">
        <v>30</v>
      </c>
      <c r="AG2199">
        <v>1</v>
      </c>
      <c r="AH2199" t="s">
        <v>41</v>
      </c>
      <c r="AI2199">
        <v>0.11373999999999999</v>
      </c>
      <c r="AJ2199">
        <v>-3</v>
      </c>
      <c r="AL2199" t="s">
        <v>44</v>
      </c>
      <c r="AM2199" t="s">
        <v>41</v>
      </c>
      <c r="AN2199">
        <v>38.336739999999999</v>
      </c>
      <c r="AO2199">
        <v>-2</v>
      </c>
      <c r="AP2199" s="11">
        <v>2.2000000000000002</v>
      </c>
      <c r="AQ2199" t="s">
        <v>51</v>
      </c>
      <c r="AR2199">
        <f>VLOOKUP(AQ2199,MoodysRatingMapping!$A$3:$B$23,2,0)</f>
        <v>3.2500000000000004</v>
      </c>
      <c r="AS2199">
        <v>-2</v>
      </c>
      <c r="AT2199" s="11">
        <v>2.1</v>
      </c>
      <c r="AU2199" t="s">
        <v>80</v>
      </c>
      <c r="AV2199" s="15">
        <f>VLOOKUP(AU2199,'S&amp;PRatingMapping'!$A$3:$B$24,2,0)</f>
        <v>2.714285714285714</v>
      </c>
      <c r="AX2199">
        <v>3000000</v>
      </c>
      <c r="AY2199" t="s">
        <v>34</v>
      </c>
      <c r="AZ2199">
        <v>2</v>
      </c>
      <c r="BA2199" t="s">
        <v>41</v>
      </c>
      <c r="BB2199">
        <v>0.12426</v>
      </c>
      <c r="BC2199">
        <v>-2</v>
      </c>
      <c r="BE2199" s="11">
        <v>2.2000000000000002</v>
      </c>
      <c r="BF2199" t="s">
        <v>41</v>
      </c>
      <c r="BG2199">
        <v>38.478783</v>
      </c>
      <c r="BH2199">
        <v>-2</v>
      </c>
      <c r="BI2199" s="11">
        <v>2.2000000000000002</v>
      </c>
      <c r="BJ2199" t="s">
        <v>51</v>
      </c>
      <c r="BK2199">
        <f>VLOOKUP(BJ2199,MoodysRatingMapping!$A$3:$B$23,2,0)</f>
        <v>3.2500000000000004</v>
      </c>
      <c r="BL2199">
        <v>-2</v>
      </c>
      <c r="BM2199" s="11">
        <v>2.1</v>
      </c>
      <c r="BN2199" t="s">
        <v>80</v>
      </c>
      <c r="BO2199" s="15">
        <f>VLOOKUP(BN2199,'S&amp;PRatingMapping'!$A$3:$B$24,2,0)</f>
        <v>2.714285714285714</v>
      </c>
      <c r="BQ2199">
        <v>3000000</v>
      </c>
      <c r="BR2199" s="11">
        <v>2.1</v>
      </c>
      <c r="BS2199">
        <v>2</v>
      </c>
      <c r="BT2199" t="s">
        <v>41</v>
      </c>
      <c r="BU2199">
        <v>0.13377</v>
      </c>
      <c r="BV2199">
        <v>-2</v>
      </c>
      <c r="BX2199" t="s">
        <v>46</v>
      </c>
      <c r="BY2199" t="s">
        <v>41</v>
      </c>
      <c r="BZ2199">
        <v>46.204742000000003</v>
      </c>
      <c r="CA2199">
        <v>-2</v>
      </c>
      <c r="CB2199" t="s">
        <v>44</v>
      </c>
      <c r="CC2199" t="s">
        <v>51</v>
      </c>
      <c r="CD2199">
        <f>VLOOKUP(CC2199,MoodysRatingMapping!$A$3:$B$23,2,0)</f>
        <v>3.2500000000000004</v>
      </c>
      <c r="CE2199">
        <v>-2</v>
      </c>
      <c r="CF2199" s="11">
        <v>2.1</v>
      </c>
      <c r="CG2199" t="s">
        <v>80</v>
      </c>
      <c r="CH2199" s="15">
        <f>VLOOKUP(CG2199,'S&amp;PRatingMapping'!$A$3:$B$24,2,0)</f>
        <v>2.714285714285714</v>
      </c>
    </row>
    <row r="2200" spans="1:87" x14ac:dyDescent="0.25">
      <c r="A2200" s="2">
        <v>42551</v>
      </c>
      <c r="B2200">
        <v>5.2</v>
      </c>
      <c r="C2200">
        <v>90103</v>
      </c>
      <c r="D2200">
        <v>0.10000000000000051</v>
      </c>
      <c r="E2200">
        <v>1</v>
      </c>
      <c r="F2200">
        <v>0</v>
      </c>
      <c r="G2200">
        <v>0</v>
      </c>
      <c r="H2200">
        <v>0</v>
      </c>
      <c r="I2200">
        <v>8000000</v>
      </c>
      <c r="J2200" s="9" t="s">
        <v>29</v>
      </c>
      <c r="K2200">
        <v>4</v>
      </c>
      <c r="L2200" t="s">
        <v>41</v>
      </c>
      <c r="M2200">
        <v>0.27929999999999999</v>
      </c>
      <c r="N2200">
        <v>-2</v>
      </c>
      <c r="Q2200" s="11" t="s">
        <v>30</v>
      </c>
      <c r="R2200" t="s">
        <v>41</v>
      </c>
      <c r="S2200">
        <v>48.875891000000003</v>
      </c>
      <c r="T2200">
        <v>-5</v>
      </c>
      <c r="U2200" s="11">
        <v>2.2999999999999998</v>
      </c>
      <c r="V2200" t="s">
        <v>50</v>
      </c>
      <c r="W2200">
        <f>VLOOKUP(V2200,MoodysRatingMapping!$A$3:$B$23,2,0)</f>
        <v>3.7000000000000006</v>
      </c>
      <c r="X2200">
        <v>-4</v>
      </c>
      <c r="Y2200">
        <v>2.2000000000000002</v>
      </c>
      <c r="Z2200" t="s">
        <v>71</v>
      </c>
      <c r="AA2200" s="7">
        <f>VLOOKUP(Z2200,'S&amp;PRatingMapping'!$A$3:$B$24,2,0)</f>
        <v>3.1428571428571423</v>
      </c>
      <c r="AC2200">
        <v>97171</v>
      </c>
      <c r="AD2200">
        <v>97171</v>
      </c>
      <c r="AE2200">
        <v>8000000</v>
      </c>
      <c r="AF2200" t="s">
        <v>29</v>
      </c>
      <c r="AG2200">
        <v>4</v>
      </c>
      <c r="AH2200" t="s">
        <v>41</v>
      </c>
      <c r="AI2200">
        <v>0.26727000000000001</v>
      </c>
      <c r="AJ2200">
        <v>-1</v>
      </c>
      <c r="AL2200" t="s">
        <v>30</v>
      </c>
      <c r="AM2200" t="s">
        <v>41</v>
      </c>
      <c r="AN2200">
        <v>51.343355000000003</v>
      </c>
      <c r="AO2200">
        <v>-4</v>
      </c>
      <c r="AP2200" s="11">
        <v>2.2999999999999998</v>
      </c>
      <c r="AQ2200" t="s">
        <v>50</v>
      </c>
      <c r="AR2200">
        <f>VLOOKUP(AQ2200,MoodysRatingMapping!$A$3:$B$23,2,0)</f>
        <v>3.7000000000000006</v>
      </c>
      <c r="AS2200">
        <v>-3</v>
      </c>
      <c r="AT2200" s="11">
        <v>2.2000000000000002</v>
      </c>
      <c r="AU2200" t="s">
        <v>71</v>
      </c>
      <c r="AV2200" s="15">
        <f>VLOOKUP(AU2200,'S&amp;PRatingMapping'!$A$3:$B$24,2,0)</f>
        <v>3.1428571428571423</v>
      </c>
      <c r="AX2200">
        <v>12500000</v>
      </c>
      <c r="AY2200" t="s">
        <v>29</v>
      </c>
      <c r="AZ2200">
        <v>4</v>
      </c>
      <c r="BA2200" t="s">
        <v>41</v>
      </c>
      <c r="BB2200">
        <v>0.24712999999999999</v>
      </c>
      <c r="BC2200">
        <v>-1</v>
      </c>
      <c r="BE2200" s="11">
        <v>2.2999999999999998</v>
      </c>
      <c r="BF2200" t="s">
        <v>41</v>
      </c>
      <c r="BG2200">
        <v>60.542009999999998</v>
      </c>
      <c r="BH2200">
        <v>-3</v>
      </c>
      <c r="BI2200" s="11">
        <v>2.2000000000000002</v>
      </c>
      <c r="BJ2200" t="s">
        <v>51</v>
      </c>
      <c r="BK2200">
        <f>VLOOKUP(BJ2200,MoodysRatingMapping!$A$3:$B$23,2,0)</f>
        <v>3.2500000000000004</v>
      </c>
      <c r="BL2200">
        <v>-3</v>
      </c>
      <c r="BM2200" s="11">
        <v>2.2000000000000002</v>
      </c>
      <c r="BN2200" t="s">
        <v>71</v>
      </c>
      <c r="BO2200" s="15">
        <f>VLOOKUP(BN2200,'S&amp;PRatingMapping'!$A$3:$B$24,2,0)</f>
        <v>3.1428571428571423</v>
      </c>
      <c r="BQ2200">
        <v>8000000</v>
      </c>
      <c r="BR2200" s="11" t="s">
        <v>29</v>
      </c>
      <c r="BS2200">
        <v>4</v>
      </c>
      <c r="BT2200" t="s">
        <v>41</v>
      </c>
      <c r="BU2200">
        <v>0.26074999999999998</v>
      </c>
      <c r="BV2200">
        <v>-1</v>
      </c>
      <c r="BX2200" t="s">
        <v>46</v>
      </c>
      <c r="BY2200" t="s">
        <v>41</v>
      </c>
      <c r="BZ2200">
        <v>70.959824999999995</v>
      </c>
      <c r="CA2200">
        <v>-3</v>
      </c>
      <c r="CB2200" t="s">
        <v>44</v>
      </c>
      <c r="CC2200" t="s">
        <v>51</v>
      </c>
      <c r="CD2200">
        <f>VLOOKUP(CC2200,MoodysRatingMapping!$A$3:$B$23,2,0)</f>
        <v>3.2500000000000004</v>
      </c>
      <c r="CE2200">
        <v>-3</v>
      </c>
      <c r="CF2200" s="11">
        <v>2.2000000000000002</v>
      </c>
      <c r="CG2200" t="s">
        <v>71</v>
      </c>
      <c r="CH2200" s="15">
        <f>VLOOKUP(CG2200,'S&amp;PRatingMapping'!$A$3:$B$24,2,0)</f>
        <v>3.1428571428571423</v>
      </c>
    </row>
    <row r="2201" spans="1:87" x14ac:dyDescent="0.25">
      <c r="A2201" s="2">
        <v>42916</v>
      </c>
      <c r="B2201">
        <v>5.0999999999999996</v>
      </c>
      <c r="C2201">
        <v>90103</v>
      </c>
      <c r="D2201">
        <v>1.1000000000000001</v>
      </c>
      <c r="E2201">
        <v>1</v>
      </c>
      <c r="F2201">
        <v>0</v>
      </c>
      <c r="G2201">
        <v>0</v>
      </c>
      <c r="H2201">
        <v>0</v>
      </c>
      <c r="I2201">
        <v>8000000</v>
      </c>
      <c r="J2201" s="9" t="s">
        <v>30</v>
      </c>
      <c r="K2201">
        <v>1</v>
      </c>
      <c r="L2201" t="s">
        <v>41</v>
      </c>
      <c r="M2201">
        <v>0.18429999999999999</v>
      </c>
      <c r="N2201">
        <v>-4</v>
      </c>
      <c r="Q2201" s="11" t="s">
        <v>30</v>
      </c>
      <c r="R2201" t="s">
        <v>41</v>
      </c>
      <c r="S2201">
        <v>28.345099999999999</v>
      </c>
      <c r="T2201">
        <v>-4</v>
      </c>
      <c r="U2201" s="11">
        <v>2.2000000000000002</v>
      </c>
      <c r="V2201" t="s">
        <v>50</v>
      </c>
      <c r="W2201">
        <f>VLOOKUP(V2201,MoodysRatingMapping!$A$3:$B$23,2,0)</f>
        <v>3.7000000000000006</v>
      </c>
      <c r="X2201">
        <v>-3</v>
      </c>
      <c r="Y2201">
        <v>2.2000000000000002</v>
      </c>
      <c r="Z2201" t="s">
        <v>71</v>
      </c>
      <c r="AA2201" s="7">
        <f>VLOOKUP(Z2201,'S&amp;PRatingMapping'!$A$3:$B$24,2,0)</f>
        <v>3.1428571428571423</v>
      </c>
      <c r="AC2201">
        <v>97183</v>
      </c>
      <c r="AD2201">
        <v>97183</v>
      </c>
      <c r="AE2201">
        <v>8000000</v>
      </c>
      <c r="AF2201" t="s">
        <v>30</v>
      </c>
      <c r="AG2201">
        <v>1</v>
      </c>
      <c r="AH2201" t="s">
        <v>41</v>
      </c>
      <c r="AI2201">
        <v>2.2120000000000001E-2</v>
      </c>
      <c r="AJ2201">
        <v>-3</v>
      </c>
      <c r="AL2201" t="s">
        <v>30</v>
      </c>
      <c r="AM2201" t="s">
        <v>41</v>
      </c>
      <c r="AN2201">
        <v>30.169599999999999</v>
      </c>
      <c r="AO2201">
        <v>-3</v>
      </c>
      <c r="AP2201" s="11">
        <v>2.2000000000000002</v>
      </c>
      <c r="AQ2201" t="s">
        <v>50</v>
      </c>
      <c r="AR2201">
        <f>VLOOKUP(AQ2201,MoodysRatingMapping!$A$3:$B$23,2,0)</f>
        <v>3.7000000000000006</v>
      </c>
      <c r="AS2201">
        <v>-2</v>
      </c>
      <c r="AT2201" s="11">
        <v>2.2000000000000002</v>
      </c>
      <c r="AU2201" t="s">
        <v>71</v>
      </c>
      <c r="AV2201" s="15">
        <f>VLOOKUP(AU2201,'S&amp;PRatingMapping'!$A$3:$B$24,2,0)</f>
        <v>3.1428571428571423</v>
      </c>
      <c r="AX2201">
        <v>8000000</v>
      </c>
      <c r="AY2201" t="s">
        <v>30</v>
      </c>
      <c r="AZ2201">
        <v>1</v>
      </c>
      <c r="BA2201" t="s">
        <v>41</v>
      </c>
      <c r="BB2201">
        <v>2.163E-2</v>
      </c>
      <c r="BC2201">
        <v>-3</v>
      </c>
      <c r="BE2201" s="11" t="s">
        <v>30</v>
      </c>
      <c r="BF2201" t="s">
        <v>41</v>
      </c>
      <c r="BG2201">
        <v>31.173500000000001</v>
      </c>
      <c r="BH2201">
        <v>-3</v>
      </c>
      <c r="BI2201" s="11">
        <v>2.2000000000000002</v>
      </c>
      <c r="BJ2201" t="s">
        <v>50</v>
      </c>
      <c r="BK2201">
        <f>VLOOKUP(BJ2201,MoodysRatingMapping!$A$3:$B$23,2,0)</f>
        <v>3.7000000000000006</v>
      </c>
      <c r="BL2201">
        <v>-2</v>
      </c>
      <c r="BM2201" s="11">
        <v>2.2000000000000002</v>
      </c>
      <c r="BN2201" t="s">
        <v>71</v>
      </c>
      <c r="BO2201" s="15">
        <f>VLOOKUP(BN2201,'S&amp;PRatingMapping'!$A$3:$B$24,2,0)</f>
        <v>3.1428571428571423</v>
      </c>
      <c r="BQ2201">
        <v>8000000</v>
      </c>
      <c r="BR2201" s="11" t="s">
        <v>30</v>
      </c>
      <c r="BS2201">
        <v>1</v>
      </c>
      <c r="BT2201" t="s">
        <v>41</v>
      </c>
      <c r="BU2201">
        <v>2.1899999999999999E-2</v>
      </c>
      <c r="BV2201">
        <v>-3</v>
      </c>
      <c r="BX2201" t="s">
        <v>30</v>
      </c>
      <c r="BY2201" t="s">
        <v>41</v>
      </c>
      <c r="BZ2201">
        <v>30.888200000000001</v>
      </c>
      <c r="CA2201">
        <v>-3</v>
      </c>
      <c r="CB2201" t="s">
        <v>44</v>
      </c>
      <c r="CC2201" t="s">
        <v>50</v>
      </c>
      <c r="CD2201">
        <f>VLOOKUP(CC2201,MoodysRatingMapping!$A$3:$B$23,2,0)</f>
        <v>3.7000000000000006</v>
      </c>
      <c r="CE2201">
        <v>-2</v>
      </c>
      <c r="CF2201" s="11">
        <v>2.2000000000000002</v>
      </c>
      <c r="CG2201" t="s">
        <v>71</v>
      </c>
      <c r="CH2201" s="15">
        <f>VLOOKUP(CG2201,'S&amp;PRatingMapping'!$A$3:$B$24,2,0)</f>
        <v>3.1428571428571423</v>
      </c>
    </row>
    <row r="2202" spans="1:87" x14ac:dyDescent="0.25">
      <c r="A2202" s="2">
        <v>43280</v>
      </c>
      <c r="B2202">
        <v>5.0999999999999996</v>
      </c>
      <c r="C2202">
        <v>90103</v>
      </c>
      <c r="D2202">
        <v>1.1000000000000001</v>
      </c>
      <c r="E2202">
        <v>1</v>
      </c>
      <c r="F2202">
        <v>0</v>
      </c>
      <c r="G2202">
        <v>0</v>
      </c>
      <c r="H2202">
        <v>0</v>
      </c>
      <c r="I2202">
        <v>9000000</v>
      </c>
      <c r="J2202" s="9" t="s">
        <v>30</v>
      </c>
      <c r="K2202">
        <v>1</v>
      </c>
      <c r="L2202" t="s">
        <v>41</v>
      </c>
      <c r="M2202">
        <v>0.1129</v>
      </c>
      <c r="N2202">
        <v>-4</v>
      </c>
      <c r="Q2202" s="11" t="s">
        <v>30</v>
      </c>
      <c r="R2202" t="s">
        <v>41</v>
      </c>
      <c r="S2202">
        <v>32.453499999999998</v>
      </c>
      <c r="T2202">
        <v>-4</v>
      </c>
      <c r="U2202" s="11">
        <v>2.2000000000000002</v>
      </c>
      <c r="V2202" t="s">
        <v>50</v>
      </c>
      <c r="W2202">
        <f>VLOOKUP(V2202,MoodysRatingMapping!$A$3:$B$23,2,0)</f>
        <v>3.7000000000000006</v>
      </c>
      <c r="X2202">
        <v>-3</v>
      </c>
      <c r="Y2202">
        <v>2.2000000000000002</v>
      </c>
      <c r="Z2202" t="s">
        <v>71</v>
      </c>
      <c r="AA2202" s="7">
        <f>VLOOKUP(Z2202,'S&amp;PRatingMapping'!$A$3:$B$24,2,0)</f>
        <v>3.1428571428571423</v>
      </c>
      <c r="AC2202">
        <v>97195</v>
      </c>
      <c r="AD2202">
        <v>97195</v>
      </c>
      <c r="AE2202">
        <v>9000000</v>
      </c>
      <c r="AF2202" t="s">
        <v>30</v>
      </c>
      <c r="AG2202">
        <v>1</v>
      </c>
      <c r="AH2202" t="s">
        <v>41</v>
      </c>
      <c r="AI2202">
        <v>1.085E-2</v>
      </c>
      <c r="AJ2202">
        <v>-3</v>
      </c>
      <c r="AL2202" t="s">
        <v>30</v>
      </c>
      <c r="AM2202" t="s">
        <v>41</v>
      </c>
      <c r="AN2202">
        <v>31.956099999999999</v>
      </c>
      <c r="AO2202">
        <v>-3</v>
      </c>
      <c r="AP2202" s="11">
        <v>2.2000000000000002</v>
      </c>
      <c r="AQ2202" t="s">
        <v>50</v>
      </c>
      <c r="AR2202">
        <f>VLOOKUP(AQ2202,MoodysRatingMapping!$A$3:$B$23,2,0)</f>
        <v>3.7000000000000006</v>
      </c>
      <c r="AS2202">
        <v>-2</v>
      </c>
      <c r="AT2202" s="11">
        <v>2.2000000000000002</v>
      </c>
      <c r="AU2202" t="s">
        <v>71</v>
      </c>
      <c r="AV2202" s="15">
        <f>VLOOKUP(AU2202,'S&amp;PRatingMapping'!$A$3:$B$24,2,0)</f>
        <v>3.1428571428571423</v>
      </c>
      <c r="AX2202">
        <v>9000000</v>
      </c>
      <c r="AY2202" t="s">
        <v>30</v>
      </c>
      <c r="AZ2202">
        <v>1</v>
      </c>
      <c r="BA2202" t="s">
        <v>41</v>
      </c>
      <c r="BB2202">
        <v>1.1010000000000001E-2</v>
      </c>
      <c r="BC2202">
        <v>-3</v>
      </c>
      <c r="BE2202" s="11" t="s">
        <v>30</v>
      </c>
      <c r="BF2202" t="s">
        <v>41</v>
      </c>
      <c r="BG2202">
        <v>33.691600000000001</v>
      </c>
      <c r="BH2202">
        <v>-3</v>
      </c>
      <c r="BI2202" s="11">
        <v>2.2000000000000002</v>
      </c>
      <c r="BJ2202" t="s">
        <v>50</v>
      </c>
      <c r="BK2202">
        <f>VLOOKUP(BJ2202,MoodysRatingMapping!$A$3:$B$23,2,0)</f>
        <v>3.7000000000000006</v>
      </c>
      <c r="BL2202">
        <v>-2</v>
      </c>
      <c r="BM2202" s="11">
        <v>2.2000000000000002</v>
      </c>
      <c r="BN2202" t="s">
        <v>71</v>
      </c>
      <c r="BO2202" s="15">
        <f>VLOOKUP(BN2202,'S&amp;PRatingMapping'!$A$3:$B$24,2,0)</f>
        <v>3.1428571428571423</v>
      </c>
      <c r="BQ2202">
        <v>12500000</v>
      </c>
      <c r="BR2202" s="11" t="s">
        <v>30</v>
      </c>
      <c r="BS2202">
        <v>1</v>
      </c>
      <c r="BT2202" t="s">
        <v>41</v>
      </c>
      <c r="BU2202">
        <v>1.187E-2</v>
      </c>
      <c r="BV2202">
        <v>-3</v>
      </c>
      <c r="BX2202" t="s">
        <v>30</v>
      </c>
      <c r="BY2202" t="s">
        <v>41</v>
      </c>
      <c r="BZ2202">
        <v>32.645099999999999</v>
      </c>
      <c r="CA2202">
        <v>-3</v>
      </c>
      <c r="CB2202" t="s">
        <v>44</v>
      </c>
      <c r="CC2202" t="s">
        <v>50</v>
      </c>
      <c r="CD2202">
        <f>VLOOKUP(CC2202,MoodysRatingMapping!$A$3:$B$23,2,0)</f>
        <v>3.7000000000000006</v>
      </c>
      <c r="CE2202">
        <v>-2</v>
      </c>
      <c r="CF2202" s="11">
        <v>2.2000000000000002</v>
      </c>
      <c r="CG2202" t="s">
        <v>71</v>
      </c>
      <c r="CH2202" s="15">
        <f>VLOOKUP(CG2202,'S&amp;PRatingMapping'!$A$3:$B$24,2,0)</f>
        <v>3.1428571428571423</v>
      </c>
    </row>
    <row r="2203" spans="1:87" x14ac:dyDescent="0.25">
      <c r="A2203" s="2">
        <v>42277</v>
      </c>
      <c r="B2203">
        <v>5.0999999999999996</v>
      </c>
      <c r="C2203">
        <v>90119</v>
      </c>
      <c r="D2203">
        <v>1.1000000000000001</v>
      </c>
      <c r="E2203">
        <v>1</v>
      </c>
      <c r="F2203">
        <v>0</v>
      </c>
      <c r="G2203">
        <v>0</v>
      </c>
      <c r="H2203">
        <v>0</v>
      </c>
      <c r="I2203">
        <v>15000000</v>
      </c>
      <c r="J2203" s="9" t="s">
        <v>30</v>
      </c>
      <c r="K2203">
        <v>1</v>
      </c>
      <c r="L2203" t="s">
        <v>42</v>
      </c>
      <c r="M2203">
        <v>0.1</v>
      </c>
      <c r="N2203">
        <v>-4</v>
      </c>
      <c r="U2203" s="11">
        <v>5.0999999999999996</v>
      </c>
      <c r="V2203" t="s">
        <v>61</v>
      </c>
      <c r="W2203">
        <f>VLOOKUP(V2203,MoodysRatingMapping!$A$3:$B$23,2,0)</f>
        <v>5.9500000000000011</v>
      </c>
      <c r="Y2203" t="s">
        <v>29</v>
      </c>
      <c r="Z2203" t="s">
        <v>84</v>
      </c>
      <c r="AA2203" s="7">
        <f>VLOOKUP(Z2203,'S&amp;PRatingMapping'!$A$3:$B$24,2,0)</f>
        <v>5.2857142857142856</v>
      </c>
      <c r="AB2203" t="s">
        <v>95</v>
      </c>
      <c r="AC2203">
        <v>9727</v>
      </c>
      <c r="AD2203">
        <v>9727</v>
      </c>
      <c r="AE2203">
        <v>15000000</v>
      </c>
      <c r="AF2203" t="s">
        <v>30</v>
      </c>
      <c r="AG2203">
        <v>1</v>
      </c>
      <c r="AH2203" t="s">
        <v>42</v>
      </c>
      <c r="AI2203">
        <v>0.01</v>
      </c>
      <c r="AJ2203">
        <v>-3</v>
      </c>
      <c r="AP2203" s="11">
        <v>5.0999999999999996</v>
      </c>
      <c r="AQ2203" t="s">
        <v>61</v>
      </c>
      <c r="AR2203">
        <f>VLOOKUP(AQ2203,MoodysRatingMapping!$A$3:$B$23,2,0)</f>
        <v>5.9500000000000011</v>
      </c>
      <c r="AS2203">
        <v>1</v>
      </c>
      <c r="AT2203" s="11" t="s">
        <v>29</v>
      </c>
      <c r="AU2203" t="s">
        <v>84</v>
      </c>
      <c r="AV2203" s="15">
        <f>VLOOKUP(AU2203,'S&amp;PRatingMapping'!$A$3:$B$24,2,0)</f>
        <v>5.2857142857142856</v>
      </c>
      <c r="AW2203" t="s">
        <v>95</v>
      </c>
      <c r="AX2203">
        <v>15000000</v>
      </c>
      <c r="AY2203" t="s">
        <v>30</v>
      </c>
      <c r="AZ2203">
        <v>1</v>
      </c>
      <c r="BA2203" t="s">
        <v>42</v>
      </c>
      <c r="BB2203">
        <v>0.01</v>
      </c>
      <c r="BC2203">
        <v>-3</v>
      </c>
      <c r="BI2203" s="11" t="s">
        <v>29</v>
      </c>
      <c r="BJ2203" t="s">
        <v>48</v>
      </c>
      <c r="BK2203">
        <f>VLOOKUP(BJ2203,MoodysRatingMapping!$A$3:$B$23,2,0)</f>
        <v>5.5000000000000009</v>
      </c>
      <c r="BL2203">
        <v>0</v>
      </c>
      <c r="BM2203" s="11" t="s">
        <v>29</v>
      </c>
      <c r="BN2203" t="s">
        <v>84</v>
      </c>
      <c r="BO2203" s="15">
        <f>VLOOKUP(BN2203,'S&amp;PRatingMapping'!$A$3:$B$24,2,0)</f>
        <v>5.2857142857142856</v>
      </c>
      <c r="BP2203" t="s">
        <v>95</v>
      </c>
      <c r="BQ2203">
        <v>15000000</v>
      </c>
      <c r="BR2203" s="11" t="s">
        <v>30</v>
      </c>
      <c r="BS2203">
        <v>1</v>
      </c>
      <c r="BT2203" t="s">
        <v>42</v>
      </c>
      <c r="BU2203">
        <v>0.01</v>
      </c>
      <c r="BV2203">
        <v>-3</v>
      </c>
      <c r="CB2203" t="s">
        <v>29</v>
      </c>
      <c r="CC2203" t="s">
        <v>48</v>
      </c>
      <c r="CD2203">
        <f>VLOOKUP(CC2203,MoodysRatingMapping!$A$3:$B$23,2,0)</f>
        <v>5.5000000000000009</v>
      </c>
      <c r="CE2203">
        <v>0</v>
      </c>
      <c r="CF2203" s="11" t="s">
        <v>29</v>
      </c>
      <c r="CG2203" t="s">
        <v>84</v>
      </c>
      <c r="CH2203" s="15">
        <f>VLOOKUP(CG2203,'S&amp;PRatingMapping'!$A$3:$B$24,2,0)</f>
        <v>5.2857142857142856</v>
      </c>
      <c r="CI2203" t="s">
        <v>95</v>
      </c>
    </row>
    <row r="2204" spans="1:87" x14ac:dyDescent="0.25">
      <c r="A2204" s="2">
        <v>42185</v>
      </c>
      <c r="B2204">
        <v>5.2</v>
      </c>
      <c r="C2204">
        <v>90127</v>
      </c>
      <c r="D2204">
        <v>1.2</v>
      </c>
      <c r="E2204">
        <v>1</v>
      </c>
      <c r="F2204">
        <v>0</v>
      </c>
      <c r="G2204">
        <v>0</v>
      </c>
      <c r="H2204">
        <v>-3</v>
      </c>
      <c r="I2204">
        <v>16666666.66</v>
      </c>
      <c r="Q2204" s="11">
        <v>6.2</v>
      </c>
      <c r="R2204" t="s">
        <v>41</v>
      </c>
      <c r="S2204">
        <v>248.58330000000001</v>
      </c>
      <c r="T2204">
        <v>2</v>
      </c>
      <c r="W2204" t="e">
        <f>VLOOKUP(V2204,MoodysRatingMapping!$A$3:$B$23,2,0)</f>
        <v>#N/A</v>
      </c>
      <c r="AA2204" s="7" t="e">
        <f>VLOOKUP(Z2204,'S&amp;PRatingMapping'!$A$3:$B$24,2,0)</f>
        <v>#N/A</v>
      </c>
      <c r="AC2204">
        <v>97415</v>
      </c>
      <c r="AD2204">
        <v>97415</v>
      </c>
      <c r="AE2204">
        <v>30000000</v>
      </c>
      <c r="AL2204" t="s">
        <v>36</v>
      </c>
      <c r="AM2204" t="s">
        <v>41</v>
      </c>
      <c r="AN2204">
        <v>268.454927</v>
      </c>
      <c r="AO2204">
        <v>4</v>
      </c>
      <c r="AR2204" t="e">
        <f>VLOOKUP(AQ2204,MoodysRatingMapping!$A$3:$B$23,2,0)</f>
        <v>#N/A</v>
      </c>
      <c r="AV2204" s="15" t="e">
        <f>VLOOKUP(AU2204,'S&amp;PRatingMapping'!$A$3:$B$24,2,0)</f>
        <v>#N/A</v>
      </c>
      <c r="AX2204">
        <v>24833333.309999999</v>
      </c>
      <c r="BE2204" s="11">
        <v>6.2</v>
      </c>
      <c r="BF2204" t="s">
        <v>41</v>
      </c>
      <c r="BG2204">
        <v>269.78918299999998</v>
      </c>
      <c r="BH2204">
        <v>4</v>
      </c>
      <c r="BK2204" t="e">
        <f>VLOOKUP(BJ2204,MoodysRatingMapping!$A$3:$B$23,2,0)</f>
        <v>#N/A</v>
      </c>
      <c r="BO2204" s="15" t="e">
        <f>VLOOKUP(BN2204,'S&amp;PRatingMapping'!$A$3:$B$24,2,0)</f>
        <v>#N/A</v>
      </c>
      <c r="BQ2204">
        <v>24833333.309999999</v>
      </c>
      <c r="BX2204" t="s">
        <v>31</v>
      </c>
      <c r="BY2204" t="s">
        <v>41</v>
      </c>
      <c r="BZ2204">
        <v>265.774156</v>
      </c>
      <c r="CA2204">
        <v>3</v>
      </c>
      <c r="CD2204" t="e">
        <f>VLOOKUP(CC2204,MoodysRatingMapping!$A$3:$B$23,2,0)</f>
        <v>#N/A</v>
      </c>
      <c r="CH2204" s="15" t="e">
        <f>VLOOKUP(CG2204,'S&amp;PRatingMapping'!$A$3:$B$24,2,0)</f>
        <v>#N/A</v>
      </c>
    </row>
    <row r="2205" spans="1:87" x14ac:dyDescent="0.25">
      <c r="A2205" s="2">
        <v>42277</v>
      </c>
      <c r="B2205">
        <v>6.1</v>
      </c>
      <c r="C2205">
        <v>90127</v>
      </c>
      <c r="D2205">
        <v>0.89999999999999947</v>
      </c>
      <c r="E2205">
        <v>1</v>
      </c>
      <c r="F2205">
        <v>0</v>
      </c>
      <c r="G2205">
        <v>0</v>
      </c>
      <c r="H2205">
        <v>0</v>
      </c>
      <c r="I2205">
        <v>16666666.66</v>
      </c>
      <c r="J2205" s="9">
        <v>6.1</v>
      </c>
      <c r="K2205">
        <v>7</v>
      </c>
      <c r="L2205" t="s">
        <v>41</v>
      </c>
      <c r="M2205">
        <v>1.4117</v>
      </c>
      <c r="Q2205" s="11">
        <v>8.1</v>
      </c>
      <c r="R2205" t="s">
        <v>41</v>
      </c>
      <c r="S2205">
        <v>838.95548399999996</v>
      </c>
      <c r="T2205">
        <v>3</v>
      </c>
      <c r="W2205" t="e">
        <f>VLOOKUP(V2205,MoodysRatingMapping!$A$3:$B$23,2,0)</f>
        <v>#N/A</v>
      </c>
      <c r="Y2205">
        <v>3.3</v>
      </c>
      <c r="Z2205" t="s">
        <v>81</v>
      </c>
      <c r="AA2205" s="7">
        <f>VLOOKUP(Z2205,'S&amp;PRatingMapping'!$A$3:$B$24,2,0)</f>
        <v>4.8571428571428568</v>
      </c>
      <c r="AC2205">
        <v>97418</v>
      </c>
      <c r="AD2205">
        <v>97418</v>
      </c>
      <c r="AE2205">
        <v>16666666.66</v>
      </c>
      <c r="AR2205" t="e">
        <f>VLOOKUP(AQ2205,MoodysRatingMapping!$A$3:$B$23,2,0)</f>
        <v>#N/A</v>
      </c>
      <c r="AV2205" s="15" t="e">
        <f>VLOOKUP(AU2205,'S&amp;PRatingMapping'!$A$3:$B$24,2,0)</f>
        <v>#N/A</v>
      </c>
      <c r="AX2205">
        <v>16666666.66</v>
      </c>
      <c r="BK2205" t="e">
        <f>VLOOKUP(BJ2205,MoodysRatingMapping!$A$3:$B$23,2,0)</f>
        <v>#N/A</v>
      </c>
      <c r="BO2205" s="15" t="e">
        <f>VLOOKUP(BN2205,'S&amp;PRatingMapping'!$A$3:$B$24,2,0)</f>
        <v>#N/A</v>
      </c>
      <c r="BQ2205">
        <v>16666666.66</v>
      </c>
      <c r="BX2205" t="s">
        <v>36</v>
      </c>
      <c r="BY2205" t="s">
        <v>41</v>
      </c>
      <c r="BZ2205">
        <v>248.50803300000001</v>
      </c>
      <c r="CA2205">
        <v>2</v>
      </c>
      <c r="CD2205" t="e">
        <f>VLOOKUP(CC2205,MoodysRatingMapping!$A$3:$B$23,2,0)</f>
        <v>#N/A</v>
      </c>
      <c r="CH2205" s="15" t="e">
        <f>VLOOKUP(CG2205,'S&amp;PRatingMapping'!$A$3:$B$24,2,0)</f>
        <v>#N/A</v>
      </c>
    </row>
    <row r="2206" spans="1:87" x14ac:dyDescent="0.25">
      <c r="A2206" s="2">
        <v>42460</v>
      </c>
      <c r="B2206">
        <v>7</v>
      </c>
      <c r="C2206">
        <v>90127</v>
      </c>
      <c r="D2206">
        <v>0.90000000000000036</v>
      </c>
      <c r="E2206">
        <v>1</v>
      </c>
      <c r="F2206">
        <v>0</v>
      </c>
      <c r="G2206">
        <v>0</v>
      </c>
      <c r="H2206">
        <v>0</v>
      </c>
      <c r="I2206">
        <v>16666666.66</v>
      </c>
      <c r="J2206" s="9">
        <v>6.1</v>
      </c>
      <c r="K2206">
        <v>7</v>
      </c>
      <c r="L2206" t="s">
        <v>41</v>
      </c>
      <c r="M2206">
        <v>1.17188</v>
      </c>
      <c r="N2206">
        <v>-2</v>
      </c>
      <c r="Q2206" s="11" t="s">
        <v>39</v>
      </c>
      <c r="R2206" t="s">
        <v>41</v>
      </c>
      <c r="S2206">
        <v>631.86327000000006</v>
      </c>
      <c r="W2206" t="e">
        <f>VLOOKUP(V2206,MoodysRatingMapping!$A$3:$B$23,2,0)</f>
        <v>#N/A</v>
      </c>
      <c r="Y2206">
        <v>3.3</v>
      </c>
      <c r="Z2206" t="s">
        <v>81</v>
      </c>
      <c r="AA2206" s="7">
        <f>VLOOKUP(Z2206,'S&amp;PRatingMapping'!$A$3:$B$24,2,0)</f>
        <v>4.8571428571428568</v>
      </c>
      <c r="AC2206">
        <v>97424</v>
      </c>
      <c r="AD2206">
        <v>97424</v>
      </c>
      <c r="AE2206">
        <v>16666666.66</v>
      </c>
      <c r="AF2206" t="s">
        <v>36</v>
      </c>
      <c r="AG2206">
        <v>8</v>
      </c>
      <c r="AH2206" t="s">
        <v>41</v>
      </c>
      <c r="AI2206">
        <v>1.6415599999999999</v>
      </c>
      <c r="AJ2206">
        <v>1</v>
      </c>
      <c r="AL2206" t="s">
        <v>39</v>
      </c>
      <c r="AM2206" t="s">
        <v>41</v>
      </c>
      <c r="AN2206">
        <v>596.82970799999998</v>
      </c>
      <c r="AO2206">
        <v>2</v>
      </c>
      <c r="AR2206" t="e">
        <f>VLOOKUP(AQ2206,MoodysRatingMapping!$A$3:$B$23,2,0)</f>
        <v>#N/A</v>
      </c>
      <c r="AT2206" s="11">
        <v>3.3</v>
      </c>
      <c r="AU2206" t="s">
        <v>81</v>
      </c>
      <c r="AV2206" s="15">
        <f>VLOOKUP(AU2206,'S&amp;PRatingMapping'!$A$3:$B$24,2,0)</f>
        <v>4.8571428571428568</v>
      </c>
      <c r="AX2206">
        <v>16666666.66</v>
      </c>
      <c r="AY2206" t="s">
        <v>31</v>
      </c>
      <c r="AZ2206">
        <v>7</v>
      </c>
      <c r="BA2206" t="s">
        <v>41</v>
      </c>
      <c r="BB2206">
        <v>1.25912</v>
      </c>
      <c r="BC2206">
        <v>0</v>
      </c>
      <c r="BE2206" s="11" t="s">
        <v>39</v>
      </c>
      <c r="BF2206" t="s">
        <v>41</v>
      </c>
      <c r="BG2206">
        <v>782.64522199999999</v>
      </c>
      <c r="BH2206">
        <v>2</v>
      </c>
      <c r="BK2206" t="e">
        <f>VLOOKUP(BJ2206,MoodysRatingMapping!$A$3:$B$23,2,0)</f>
        <v>#N/A</v>
      </c>
      <c r="BM2206" s="11">
        <v>3.3</v>
      </c>
      <c r="BN2206" t="s">
        <v>81</v>
      </c>
      <c r="BO2206" s="15">
        <f>VLOOKUP(BN2206,'S&amp;PRatingMapping'!$A$3:$B$24,2,0)</f>
        <v>4.8571428571428568</v>
      </c>
      <c r="BQ2206">
        <v>16666666.66</v>
      </c>
      <c r="BR2206" s="11">
        <v>6.1</v>
      </c>
      <c r="BS2206">
        <v>7</v>
      </c>
      <c r="BT2206" t="s">
        <v>41</v>
      </c>
      <c r="BU2206">
        <v>0.94699</v>
      </c>
      <c r="BV2206">
        <v>0</v>
      </c>
      <c r="BX2206" t="s">
        <v>33</v>
      </c>
      <c r="BY2206" t="s">
        <v>41</v>
      </c>
      <c r="BZ2206">
        <v>881.74164800000005</v>
      </c>
      <c r="CA2206">
        <v>3</v>
      </c>
      <c r="CD2206" t="e">
        <f>VLOOKUP(CC2206,MoodysRatingMapping!$A$3:$B$23,2,0)</f>
        <v>#N/A</v>
      </c>
      <c r="CF2206" s="11">
        <v>3.3</v>
      </c>
      <c r="CG2206" t="s">
        <v>81</v>
      </c>
      <c r="CH2206" s="15">
        <f>VLOOKUP(CG2206,'S&amp;PRatingMapping'!$A$3:$B$24,2,0)</f>
        <v>4.8571428571428568</v>
      </c>
    </row>
    <row r="2207" spans="1:87" x14ac:dyDescent="0.25">
      <c r="A2207" s="2">
        <v>42460</v>
      </c>
      <c r="B2207">
        <v>6.2</v>
      </c>
      <c r="C2207">
        <v>90132</v>
      </c>
      <c r="D2207">
        <v>0.10000000000000051</v>
      </c>
      <c r="E2207">
        <v>1</v>
      </c>
      <c r="F2207">
        <v>0</v>
      </c>
      <c r="G2207">
        <v>0</v>
      </c>
      <c r="H2207">
        <v>0</v>
      </c>
      <c r="I2207">
        <v>330299999.95999998</v>
      </c>
      <c r="J2207" s="9" t="s">
        <v>39</v>
      </c>
      <c r="K2207">
        <v>9</v>
      </c>
      <c r="L2207" t="s">
        <v>41</v>
      </c>
      <c r="M2207">
        <v>13.46353</v>
      </c>
      <c r="N2207">
        <v>1</v>
      </c>
      <c r="Q2207" s="11">
        <v>5.2</v>
      </c>
      <c r="R2207" t="s">
        <v>42</v>
      </c>
      <c r="S2207">
        <v>31.877925000000001</v>
      </c>
      <c r="T2207">
        <v>-2</v>
      </c>
      <c r="U2207" s="11">
        <v>6.1</v>
      </c>
      <c r="V2207" t="s">
        <v>57</v>
      </c>
      <c r="W2207">
        <f>VLOOKUP(V2207,MoodysRatingMapping!$A$3:$B$23,2,0)</f>
        <v>6.8500000000000014</v>
      </c>
      <c r="X2207">
        <v>-1</v>
      </c>
      <c r="Y2207">
        <v>6.1</v>
      </c>
      <c r="Z2207" t="s">
        <v>79</v>
      </c>
      <c r="AA2207" s="7">
        <f>VLOOKUP(Z2207,'S&amp;PRatingMapping'!$A$3:$B$24,2,0)</f>
        <v>6.5714285714285721</v>
      </c>
      <c r="AC2207">
        <v>97467</v>
      </c>
      <c r="AD2207">
        <v>97467</v>
      </c>
      <c r="AE2207">
        <v>331399999.95999998</v>
      </c>
      <c r="AF2207" t="s">
        <v>39</v>
      </c>
      <c r="AG2207">
        <v>9</v>
      </c>
      <c r="AH2207" t="s">
        <v>41</v>
      </c>
      <c r="AI2207">
        <v>6.1387499999999999</v>
      </c>
      <c r="AJ2207">
        <v>2</v>
      </c>
      <c r="AL2207" t="s">
        <v>38</v>
      </c>
      <c r="AM2207" t="s">
        <v>42</v>
      </c>
      <c r="AN2207">
        <v>297.38911000000002</v>
      </c>
      <c r="AO2207">
        <v>-2</v>
      </c>
      <c r="AP2207" s="11">
        <v>6.1</v>
      </c>
      <c r="AQ2207" t="s">
        <v>57</v>
      </c>
      <c r="AR2207">
        <f>VLOOKUP(AQ2207,MoodysRatingMapping!$A$3:$B$23,2,0)</f>
        <v>6.8500000000000014</v>
      </c>
      <c r="AS2207">
        <v>0</v>
      </c>
      <c r="AT2207" s="11">
        <v>6.1</v>
      </c>
      <c r="AU2207" t="s">
        <v>79</v>
      </c>
      <c r="AV2207" s="15">
        <f>VLOOKUP(AU2207,'S&amp;PRatingMapping'!$A$3:$B$24,2,0)</f>
        <v>6.5714285714285721</v>
      </c>
      <c r="AX2207">
        <v>331399999.95999998</v>
      </c>
      <c r="AY2207" t="s">
        <v>39</v>
      </c>
      <c r="AZ2207">
        <v>9</v>
      </c>
      <c r="BA2207" t="s">
        <v>41</v>
      </c>
      <c r="BB2207">
        <v>7.3413199999999996</v>
      </c>
      <c r="BC2207">
        <v>2</v>
      </c>
      <c r="BE2207" s="11">
        <v>5.0999999999999996</v>
      </c>
      <c r="BF2207" t="s">
        <v>42</v>
      </c>
      <c r="BG2207">
        <v>297.461229</v>
      </c>
      <c r="BH2207">
        <v>-2</v>
      </c>
      <c r="BI2207" s="11">
        <v>6.1</v>
      </c>
      <c r="BJ2207" t="s">
        <v>57</v>
      </c>
      <c r="BK2207">
        <f>VLOOKUP(BJ2207,MoodysRatingMapping!$A$3:$B$23,2,0)</f>
        <v>6.8500000000000014</v>
      </c>
      <c r="BL2207">
        <v>0</v>
      </c>
      <c r="BM2207" s="11">
        <v>6.1</v>
      </c>
      <c r="BN2207" t="s">
        <v>79</v>
      </c>
      <c r="BO2207" s="15">
        <f>VLOOKUP(BN2207,'S&amp;PRatingMapping'!$A$3:$B$24,2,0)</f>
        <v>6.5714285714285721</v>
      </c>
      <c r="BQ2207">
        <v>331399999.95999998</v>
      </c>
      <c r="BR2207" s="11">
        <v>6.2</v>
      </c>
      <c r="BS2207">
        <v>8</v>
      </c>
      <c r="BT2207" t="s">
        <v>41</v>
      </c>
      <c r="BU2207">
        <v>3.8138200000000002</v>
      </c>
      <c r="BV2207">
        <v>1</v>
      </c>
      <c r="BX2207" t="s">
        <v>36</v>
      </c>
      <c r="BY2207" t="s">
        <v>42</v>
      </c>
      <c r="BZ2207">
        <v>297.41716700000001</v>
      </c>
      <c r="CA2207">
        <v>1</v>
      </c>
      <c r="CB2207" t="s">
        <v>31</v>
      </c>
      <c r="CC2207" t="s">
        <v>57</v>
      </c>
      <c r="CD2207">
        <f>VLOOKUP(CC2207,MoodysRatingMapping!$A$3:$B$23,2,0)</f>
        <v>6.8500000000000014</v>
      </c>
      <c r="CE2207">
        <v>0</v>
      </c>
      <c r="CF2207" s="11">
        <v>6.1</v>
      </c>
      <c r="CG2207" t="s">
        <v>79</v>
      </c>
      <c r="CH2207" s="15">
        <f>VLOOKUP(CG2207,'S&amp;PRatingMapping'!$A$3:$B$24,2,0)</f>
        <v>6.5714285714285721</v>
      </c>
    </row>
    <row r="2208" spans="1:87" x14ac:dyDescent="0.25">
      <c r="A2208" s="2">
        <v>42674</v>
      </c>
      <c r="B2208">
        <v>7</v>
      </c>
      <c r="C2208">
        <v>90132</v>
      </c>
      <c r="D2208">
        <v>0.79999999999999982</v>
      </c>
      <c r="E2208">
        <v>1</v>
      </c>
      <c r="F2208">
        <v>-1</v>
      </c>
      <c r="G2208">
        <v>0</v>
      </c>
      <c r="H2208">
        <v>0</v>
      </c>
      <c r="I2208">
        <v>328099999.95999998</v>
      </c>
      <c r="J2208" s="9">
        <v>8.1</v>
      </c>
      <c r="K2208">
        <v>1</v>
      </c>
      <c r="L2208" t="s">
        <v>41</v>
      </c>
      <c r="M2208">
        <v>35</v>
      </c>
      <c r="N2208">
        <v>1</v>
      </c>
      <c r="O2208" t="s">
        <v>42</v>
      </c>
      <c r="P2208">
        <v>96.417699999999996</v>
      </c>
      <c r="Q2208" s="11">
        <v>8.1</v>
      </c>
      <c r="R2208" t="s">
        <v>42</v>
      </c>
      <c r="S2208">
        <v>1193.819</v>
      </c>
      <c r="T2208">
        <v>1</v>
      </c>
      <c r="U2208" s="11">
        <v>6.2</v>
      </c>
      <c r="V2208" t="s">
        <v>53</v>
      </c>
      <c r="W2208">
        <f>VLOOKUP(V2208,MoodysRatingMapping!$A$3:$B$23,2,0)</f>
        <v>7.3000000000000016</v>
      </c>
      <c r="X2208">
        <v>-1</v>
      </c>
      <c r="Y2208">
        <v>6.2</v>
      </c>
      <c r="Z2208" t="s">
        <v>73</v>
      </c>
      <c r="AA2208" s="7">
        <f>VLOOKUP(Z2208,'S&amp;PRatingMapping'!$A$3:$B$24,2,0)</f>
        <v>7.0000000000000009</v>
      </c>
      <c r="AC2208">
        <v>97474</v>
      </c>
      <c r="AD2208">
        <v>97474</v>
      </c>
      <c r="AE2208">
        <v>328099999.95999998</v>
      </c>
      <c r="AF2208" t="s">
        <v>33</v>
      </c>
      <c r="AG2208">
        <v>10</v>
      </c>
      <c r="AH2208" t="s">
        <v>41</v>
      </c>
      <c r="AI2208">
        <v>35</v>
      </c>
      <c r="AJ2208">
        <v>2</v>
      </c>
      <c r="AK2208">
        <v>98.894000000000005</v>
      </c>
      <c r="AL2208" t="s">
        <v>33</v>
      </c>
      <c r="AM2208" t="s">
        <v>42</v>
      </c>
      <c r="AN2208">
        <v>839.82380000000001</v>
      </c>
      <c r="AO2208">
        <v>2</v>
      </c>
      <c r="AP2208" s="11">
        <v>6.2</v>
      </c>
      <c r="AQ2208" t="s">
        <v>53</v>
      </c>
      <c r="AR2208">
        <f>VLOOKUP(AQ2208,MoodysRatingMapping!$A$3:$B$23,2,0)</f>
        <v>7.3000000000000016</v>
      </c>
      <c r="AS2208">
        <v>0</v>
      </c>
      <c r="AT2208" s="11">
        <v>6.2</v>
      </c>
      <c r="AU2208" t="s">
        <v>73</v>
      </c>
      <c r="AV2208" s="15">
        <f>VLOOKUP(AU2208,'S&amp;PRatingMapping'!$A$3:$B$24,2,0)</f>
        <v>7.0000000000000009</v>
      </c>
      <c r="AX2208">
        <v>329199999.95999998</v>
      </c>
      <c r="AY2208" t="s">
        <v>33</v>
      </c>
      <c r="AZ2208">
        <v>10</v>
      </c>
      <c r="BA2208" t="s">
        <v>41</v>
      </c>
      <c r="BB2208">
        <v>35</v>
      </c>
      <c r="BC2208">
        <v>2</v>
      </c>
      <c r="BD2208">
        <v>97.264499999999998</v>
      </c>
      <c r="BE2208" s="11">
        <v>8.1</v>
      </c>
      <c r="BF2208" t="s">
        <v>42</v>
      </c>
      <c r="BG2208">
        <v>896.22109999999998</v>
      </c>
      <c r="BH2208">
        <v>2</v>
      </c>
      <c r="BI2208" s="11">
        <v>6.2</v>
      </c>
      <c r="BJ2208" t="s">
        <v>53</v>
      </c>
      <c r="BK2208">
        <f>VLOOKUP(BJ2208,MoodysRatingMapping!$A$3:$B$23,2,0)</f>
        <v>7.3000000000000016</v>
      </c>
      <c r="BL2208">
        <v>0</v>
      </c>
      <c r="BM2208" s="11">
        <v>6.2</v>
      </c>
      <c r="BN2208" t="s">
        <v>73</v>
      </c>
      <c r="BO2208" s="15">
        <f>VLOOKUP(BN2208,'S&amp;PRatingMapping'!$A$3:$B$24,2,0)</f>
        <v>7.0000000000000009</v>
      </c>
      <c r="BQ2208">
        <v>329199999.95999998</v>
      </c>
      <c r="BR2208" s="11">
        <v>8.1</v>
      </c>
      <c r="BS2208">
        <v>10</v>
      </c>
      <c r="BT2208" t="s">
        <v>41</v>
      </c>
      <c r="BU2208">
        <v>30.64723</v>
      </c>
      <c r="BV2208">
        <v>2</v>
      </c>
      <c r="BW2208">
        <v>98.819400000000002</v>
      </c>
      <c r="BX2208" t="s">
        <v>33</v>
      </c>
      <c r="BY2208" t="s">
        <v>42</v>
      </c>
      <c r="BZ2208">
        <v>861.98559999999998</v>
      </c>
      <c r="CA2208">
        <v>2</v>
      </c>
      <c r="CB2208" t="s">
        <v>36</v>
      </c>
      <c r="CC2208" t="s">
        <v>53</v>
      </c>
      <c r="CD2208">
        <f>VLOOKUP(CC2208,MoodysRatingMapping!$A$3:$B$23,2,0)</f>
        <v>7.3000000000000016</v>
      </c>
      <c r="CE2208">
        <v>0</v>
      </c>
      <c r="CF2208" s="11">
        <v>6.1</v>
      </c>
      <c r="CG2208" t="s">
        <v>79</v>
      </c>
      <c r="CH2208" s="15">
        <f>VLOOKUP(CG2208,'S&amp;PRatingMapping'!$A$3:$B$24,2,0)</f>
        <v>6.5714285714285721</v>
      </c>
    </row>
    <row r="2209" spans="1:86" x14ac:dyDescent="0.25">
      <c r="A2209" s="2">
        <v>42704</v>
      </c>
      <c r="B2209">
        <v>8.1</v>
      </c>
      <c r="C2209">
        <v>90132</v>
      </c>
      <c r="D2209">
        <v>1.1000000000000001</v>
      </c>
      <c r="E2209">
        <v>1</v>
      </c>
      <c r="F2209">
        <v>0</v>
      </c>
      <c r="G2209">
        <v>0</v>
      </c>
      <c r="H2209">
        <v>0</v>
      </c>
      <c r="I2209">
        <v>328099999.95999998</v>
      </c>
      <c r="J2209" s="9">
        <v>8.1</v>
      </c>
      <c r="K2209">
        <v>1</v>
      </c>
      <c r="L2209" t="s">
        <v>41</v>
      </c>
      <c r="M2209">
        <v>35</v>
      </c>
      <c r="O2209" t="s">
        <v>42</v>
      </c>
      <c r="P2209">
        <v>96.4435</v>
      </c>
      <c r="Q2209" s="11">
        <v>8.1</v>
      </c>
      <c r="R2209" t="s">
        <v>42</v>
      </c>
      <c r="S2209">
        <v>1592.1188</v>
      </c>
      <c r="U2209" s="11">
        <v>6.2</v>
      </c>
      <c r="V2209" t="s">
        <v>53</v>
      </c>
      <c r="W2209">
        <f>VLOOKUP(V2209,MoodysRatingMapping!$A$3:$B$23,2,0)</f>
        <v>7.3000000000000016</v>
      </c>
      <c r="X2209">
        <v>-2</v>
      </c>
      <c r="Y2209">
        <v>6.2</v>
      </c>
      <c r="Z2209" t="s">
        <v>73</v>
      </c>
      <c r="AA2209" s="7">
        <f>VLOOKUP(Z2209,'S&amp;PRatingMapping'!$A$3:$B$24,2,0)</f>
        <v>7.0000000000000009</v>
      </c>
      <c r="AC2209">
        <v>97475</v>
      </c>
      <c r="AD2209">
        <v>97475</v>
      </c>
      <c r="AE2209">
        <v>328099999.95999998</v>
      </c>
      <c r="AF2209" t="s">
        <v>33</v>
      </c>
      <c r="AG2209">
        <v>10</v>
      </c>
      <c r="AH2209" t="s">
        <v>41</v>
      </c>
      <c r="AI2209">
        <v>35</v>
      </c>
      <c r="AJ2209">
        <v>1</v>
      </c>
      <c r="AK2209">
        <v>96.417699999999996</v>
      </c>
      <c r="AL2209" t="s">
        <v>33</v>
      </c>
      <c r="AM2209" t="s">
        <v>42</v>
      </c>
      <c r="AN2209">
        <v>1193.0818999999999</v>
      </c>
      <c r="AO2209">
        <v>1</v>
      </c>
      <c r="AP2209" s="11">
        <v>6.2</v>
      </c>
      <c r="AQ2209" t="s">
        <v>53</v>
      </c>
      <c r="AR2209">
        <f>VLOOKUP(AQ2209,MoodysRatingMapping!$A$3:$B$23,2,0)</f>
        <v>7.3000000000000016</v>
      </c>
      <c r="AS2209">
        <v>-1</v>
      </c>
      <c r="AT2209" s="11">
        <v>6.2</v>
      </c>
      <c r="AU2209" t="s">
        <v>73</v>
      </c>
      <c r="AV2209" s="15">
        <f>VLOOKUP(AU2209,'S&amp;PRatingMapping'!$A$3:$B$24,2,0)</f>
        <v>7.0000000000000009</v>
      </c>
      <c r="AX2209">
        <v>328099999.95999998</v>
      </c>
      <c r="AY2209" t="s">
        <v>33</v>
      </c>
      <c r="AZ2209">
        <v>10</v>
      </c>
      <c r="BA2209" t="s">
        <v>41</v>
      </c>
      <c r="BB2209">
        <v>35</v>
      </c>
      <c r="BC2209">
        <v>2</v>
      </c>
      <c r="BD2209">
        <v>98.894000000000005</v>
      </c>
      <c r="BE2209" s="11">
        <v>8.1</v>
      </c>
      <c r="BF2209" t="s">
        <v>42</v>
      </c>
      <c r="BG2209">
        <v>839.82380000000001</v>
      </c>
      <c r="BH2209">
        <v>2</v>
      </c>
      <c r="BI2209" s="11">
        <v>6.2</v>
      </c>
      <c r="BJ2209" t="s">
        <v>53</v>
      </c>
      <c r="BK2209">
        <f>VLOOKUP(BJ2209,MoodysRatingMapping!$A$3:$B$23,2,0)</f>
        <v>7.3000000000000016</v>
      </c>
      <c r="BL2209">
        <v>0</v>
      </c>
      <c r="BM2209" s="11">
        <v>6.2</v>
      </c>
      <c r="BN2209" t="s">
        <v>73</v>
      </c>
      <c r="BO2209" s="15">
        <f>VLOOKUP(BN2209,'S&amp;PRatingMapping'!$A$3:$B$24,2,0)</f>
        <v>7.0000000000000009</v>
      </c>
      <c r="BQ2209">
        <v>329199999.95999998</v>
      </c>
      <c r="BR2209" s="11">
        <v>8.1</v>
      </c>
      <c r="BS2209">
        <v>10</v>
      </c>
      <c r="BT2209" t="s">
        <v>41</v>
      </c>
      <c r="BU2209">
        <v>35</v>
      </c>
      <c r="BV2209">
        <v>2</v>
      </c>
      <c r="BW2209">
        <v>97.264499999999998</v>
      </c>
      <c r="BX2209" t="s">
        <v>33</v>
      </c>
      <c r="BY2209" t="s">
        <v>42</v>
      </c>
      <c r="BZ2209">
        <v>896.22109999999998</v>
      </c>
      <c r="CA2209">
        <v>2</v>
      </c>
      <c r="CB2209" t="s">
        <v>36</v>
      </c>
      <c r="CC2209" t="s">
        <v>53</v>
      </c>
      <c r="CD2209">
        <f>VLOOKUP(CC2209,MoodysRatingMapping!$A$3:$B$23,2,0)</f>
        <v>7.3000000000000016</v>
      </c>
      <c r="CE2209">
        <v>0</v>
      </c>
      <c r="CF2209" s="11">
        <v>6.2</v>
      </c>
      <c r="CG2209" t="s">
        <v>73</v>
      </c>
      <c r="CH2209" s="15">
        <f>VLOOKUP(CG2209,'S&amp;PRatingMapping'!$A$3:$B$24,2,0)</f>
        <v>7.0000000000000009</v>
      </c>
    </row>
    <row r="2210" spans="1:86" x14ac:dyDescent="0.25">
      <c r="A2210" s="2">
        <v>42825</v>
      </c>
      <c r="B2210">
        <v>8.1999999999999993</v>
      </c>
      <c r="C2210">
        <v>90132</v>
      </c>
      <c r="D2210">
        <v>9.9999999999999645E-2</v>
      </c>
      <c r="E2210">
        <v>1</v>
      </c>
      <c r="F2210">
        <v>0</v>
      </c>
      <c r="G2210">
        <v>0</v>
      </c>
      <c r="H2210">
        <v>0</v>
      </c>
      <c r="I2210">
        <v>294000000</v>
      </c>
      <c r="J2210" s="9">
        <v>8.1</v>
      </c>
      <c r="K2210">
        <v>1</v>
      </c>
      <c r="L2210" t="s">
        <v>41</v>
      </c>
      <c r="M2210">
        <v>13.5442</v>
      </c>
      <c r="N2210">
        <v>-1</v>
      </c>
      <c r="O2210" t="s">
        <v>42</v>
      </c>
      <c r="P2210">
        <v>99.662000000000006</v>
      </c>
      <c r="Q2210" s="11">
        <v>8.1</v>
      </c>
      <c r="R2210" t="s">
        <v>42</v>
      </c>
      <c r="S2210">
        <v>888.22299999999996</v>
      </c>
      <c r="T2210">
        <v>-1</v>
      </c>
      <c r="U2210" s="11">
        <v>6.2</v>
      </c>
      <c r="V2210" t="s">
        <v>53</v>
      </c>
      <c r="W2210">
        <f>VLOOKUP(V2210,MoodysRatingMapping!$A$3:$B$23,2,0)</f>
        <v>7.3000000000000016</v>
      </c>
      <c r="X2210">
        <v>-3</v>
      </c>
      <c r="Y2210">
        <v>6.2</v>
      </c>
      <c r="Z2210" t="s">
        <v>73</v>
      </c>
      <c r="AA2210" s="7">
        <f>VLOOKUP(Z2210,'S&amp;PRatingMapping'!$A$3:$B$24,2,0)</f>
        <v>7.0000000000000009</v>
      </c>
      <c r="AC2210">
        <v>97479</v>
      </c>
      <c r="AD2210">
        <v>97479</v>
      </c>
      <c r="AE2210">
        <v>296899303.81</v>
      </c>
      <c r="AF2210" t="s">
        <v>33</v>
      </c>
      <c r="AG2210">
        <v>10</v>
      </c>
      <c r="AH2210" t="s">
        <v>41</v>
      </c>
      <c r="AI2210">
        <v>10.76585</v>
      </c>
      <c r="AJ2210">
        <v>0</v>
      </c>
      <c r="AK2210">
        <v>99.436499999999995</v>
      </c>
      <c r="AL2210" t="s">
        <v>33</v>
      </c>
      <c r="AM2210" t="s">
        <v>42</v>
      </c>
      <c r="AN2210">
        <v>805.06060000000002</v>
      </c>
      <c r="AO2210">
        <v>0</v>
      </c>
      <c r="AP2210" s="11">
        <v>6.2</v>
      </c>
      <c r="AQ2210" t="s">
        <v>53</v>
      </c>
      <c r="AR2210">
        <f>VLOOKUP(AQ2210,MoodysRatingMapping!$A$3:$B$23,2,0)</f>
        <v>7.3000000000000016</v>
      </c>
      <c r="AS2210">
        <v>-2</v>
      </c>
      <c r="AT2210" s="11">
        <v>6.2</v>
      </c>
      <c r="AU2210" t="s">
        <v>73</v>
      </c>
      <c r="AV2210" s="15">
        <f>VLOOKUP(AU2210,'S&amp;PRatingMapping'!$A$3:$B$24,2,0)</f>
        <v>7.0000000000000009</v>
      </c>
      <c r="AX2210">
        <v>296899303.81</v>
      </c>
      <c r="AY2210" t="s">
        <v>33</v>
      </c>
      <c r="AZ2210">
        <v>10</v>
      </c>
      <c r="BA2210" t="s">
        <v>41</v>
      </c>
      <c r="BB2210">
        <v>25.253509999999999</v>
      </c>
      <c r="BC2210">
        <v>0</v>
      </c>
      <c r="BD2210">
        <v>97.442800000000005</v>
      </c>
      <c r="BE2210" s="11">
        <v>8.1</v>
      </c>
      <c r="BF2210" t="s">
        <v>42</v>
      </c>
      <c r="BG2210">
        <v>1302.0524</v>
      </c>
      <c r="BH2210">
        <v>0</v>
      </c>
      <c r="BI2210" s="11">
        <v>6.2</v>
      </c>
      <c r="BJ2210" t="s">
        <v>53</v>
      </c>
      <c r="BK2210">
        <f>VLOOKUP(BJ2210,MoodysRatingMapping!$A$3:$B$23,2,0)</f>
        <v>7.3000000000000016</v>
      </c>
      <c r="BL2210">
        <v>-2</v>
      </c>
      <c r="BM2210" s="11">
        <v>6.2</v>
      </c>
      <c r="BN2210" t="s">
        <v>73</v>
      </c>
      <c r="BO2210" s="15">
        <f>VLOOKUP(BN2210,'S&amp;PRatingMapping'!$A$3:$B$24,2,0)</f>
        <v>7.0000000000000009</v>
      </c>
      <c r="BQ2210">
        <v>302806451.56999999</v>
      </c>
      <c r="BR2210" s="11">
        <v>8.1</v>
      </c>
      <c r="BS2210">
        <v>10</v>
      </c>
      <c r="BT2210" t="s">
        <v>41</v>
      </c>
      <c r="BU2210">
        <v>35</v>
      </c>
      <c r="BV2210">
        <v>0</v>
      </c>
      <c r="BW2210">
        <v>98.067700000000002</v>
      </c>
      <c r="BX2210" t="s">
        <v>33</v>
      </c>
      <c r="BY2210" t="s">
        <v>42</v>
      </c>
      <c r="BZ2210">
        <v>1553.5619999999999</v>
      </c>
      <c r="CA2210">
        <v>0</v>
      </c>
      <c r="CB2210" t="s">
        <v>36</v>
      </c>
      <c r="CC2210" t="s">
        <v>53</v>
      </c>
      <c r="CD2210">
        <f>VLOOKUP(CC2210,MoodysRatingMapping!$A$3:$B$23,2,0)</f>
        <v>7.3000000000000016</v>
      </c>
      <c r="CE2210">
        <v>-2</v>
      </c>
      <c r="CF2210" s="11">
        <v>6.2</v>
      </c>
      <c r="CG2210" t="s">
        <v>73</v>
      </c>
      <c r="CH2210" s="15">
        <f>VLOOKUP(CG2210,'S&amp;PRatingMapping'!$A$3:$B$24,2,0)</f>
        <v>7.0000000000000009</v>
      </c>
    </row>
    <row r="2211" spans="1:86" x14ac:dyDescent="0.25">
      <c r="A2211" s="2">
        <v>41789</v>
      </c>
      <c r="B2211">
        <v>5.2</v>
      </c>
      <c r="C2211">
        <v>90150</v>
      </c>
      <c r="D2211">
        <v>0.10000000000000051</v>
      </c>
      <c r="E2211">
        <v>1</v>
      </c>
      <c r="F2211">
        <v>0</v>
      </c>
      <c r="G2211">
        <v>0</v>
      </c>
      <c r="H2211">
        <v>0</v>
      </c>
      <c r="I2211">
        <v>82388160.129999995</v>
      </c>
      <c r="J2211" s="9" t="s">
        <v>30</v>
      </c>
      <c r="K2211">
        <v>1</v>
      </c>
      <c r="L2211" t="s">
        <v>41</v>
      </c>
      <c r="M2211">
        <v>0.36409999999999998</v>
      </c>
      <c r="N2211">
        <v>-5</v>
      </c>
      <c r="O2211" t="s">
        <v>42</v>
      </c>
      <c r="P2211">
        <v>99.98</v>
      </c>
      <c r="U2211" s="11">
        <v>5.0999999999999996</v>
      </c>
      <c r="V2211" t="s">
        <v>61</v>
      </c>
      <c r="W2211">
        <f>VLOOKUP(V2211,MoodysRatingMapping!$A$3:$B$23,2,0)</f>
        <v>5.9500000000000011</v>
      </c>
      <c r="X2211">
        <v>-1</v>
      </c>
      <c r="Y2211">
        <v>5.0999999999999996</v>
      </c>
      <c r="Z2211" t="s">
        <v>70</v>
      </c>
      <c r="AA2211" s="7">
        <f>VLOOKUP(Z2211,'S&amp;PRatingMapping'!$A$3:$B$24,2,0)</f>
        <v>5.7142857142857144</v>
      </c>
      <c r="AC2211">
        <v>97493</v>
      </c>
      <c r="AD2211">
        <v>97493</v>
      </c>
      <c r="AE2211">
        <v>82472922.969999999</v>
      </c>
      <c r="AF2211" t="s">
        <v>30</v>
      </c>
      <c r="AG2211">
        <v>1</v>
      </c>
      <c r="AH2211" t="s">
        <v>41</v>
      </c>
      <c r="AI2211">
        <v>4.2160000000000003E-2</v>
      </c>
      <c r="AJ2211">
        <v>-4</v>
      </c>
      <c r="AP2211" s="11">
        <v>5.0999999999999996</v>
      </c>
      <c r="AQ2211" t="s">
        <v>61</v>
      </c>
      <c r="AR2211">
        <f>VLOOKUP(AQ2211,MoodysRatingMapping!$A$3:$B$23,2,0)</f>
        <v>5.9500000000000011</v>
      </c>
      <c r="AS2211">
        <v>0</v>
      </c>
      <c r="AT2211" s="11" t="s">
        <v>29</v>
      </c>
      <c r="AU2211" t="s">
        <v>84</v>
      </c>
      <c r="AV2211" s="15">
        <f>VLOOKUP(AU2211,'S&amp;PRatingMapping'!$A$3:$B$24,2,0)</f>
        <v>5.2857142857142856</v>
      </c>
      <c r="AX2211">
        <v>82572384.079999998</v>
      </c>
      <c r="AY2211" t="s">
        <v>30</v>
      </c>
      <c r="AZ2211">
        <v>1</v>
      </c>
      <c r="BA2211" t="s">
        <v>41</v>
      </c>
      <c r="BB2211">
        <v>3.9730000000000001E-2</v>
      </c>
      <c r="BC2211">
        <v>-4</v>
      </c>
      <c r="BI2211" s="11">
        <v>5.0999999999999996</v>
      </c>
      <c r="BJ2211" t="s">
        <v>61</v>
      </c>
      <c r="BK2211">
        <f>VLOOKUP(BJ2211,MoodysRatingMapping!$A$3:$B$23,2,0)</f>
        <v>5.9500000000000011</v>
      </c>
      <c r="BL2211">
        <v>0</v>
      </c>
      <c r="BM2211" s="11" t="s">
        <v>29</v>
      </c>
      <c r="BN2211" t="s">
        <v>84</v>
      </c>
      <c r="BO2211" s="15">
        <f>VLOOKUP(BN2211,'S&amp;PRatingMapping'!$A$3:$B$24,2,0)</f>
        <v>5.2857142857142856</v>
      </c>
      <c r="BQ2211">
        <v>44000000</v>
      </c>
      <c r="BR2211" s="11">
        <v>8.1</v>
      </c>
      <c r="BS2211">
        <v>10</v>
      </c>
      <c r="BT2211" t="s">
        <v>41</v>
      </c>
      <c r="BU2211">
        <v>28.486820000000002</v>
      </c>
      <c r="BV2211">
        <v>-1</v>
      </c>
      <c r="BW2211">
        <v>98.301000000000002</v>
      </c>
      <c r="BX2211" t="s">
        <v>33</v>
      </c>
      <c r="BY2211" t="s">
        <v>42</v>
      </c>
      <c r="BZ2211">
        <v>2365.5657999999999</v>
      </c>
      <c r="CA2211">
        <v>-1</v>
      </c>
      <c r="CB2211" t="s">
        <v>39</v>
      </c>
      <c r="CC2211" t="s">
        <v>62</v>
      </c>
      <c r="CD2211">
        <f>VLOOKUP(CC2211,MoodysRatingMapping!$A$3:$B$23,2,0)</f>
        <v>7.7500000000000018</v>
      </c>
      <c r="CE2211">
        <v>-2</v>
      </c>
      <c r="CF2211" s="11" t="s">
        <v>39</v>
      </c>
      <c r="CG2211" t="s">
        <v>83</v>
      </c>
      <c r="CH2211" s="15">
        <f>VLOOKUP(CG2211,'S&amp;PRatingMapping'!$A$3:$B$24,2,0)</f>
        <v>7.4285714285714297</v>
      </c>
    </row>
    <row r="2212" spans="1:86" x14ac:dyDescent="0.25">
      <c r="A2212" s="2">
        <v>43098</v>
      </c>
      <c r="B2212">
        <v>5.0999999999999996</v>
      </c>
      <c r="C2212">
        <v>90150</v>
      </c>
      <c r="D2212">
        <v>1.1000000000000001</v>
      </c>
      <c r="E2212">
        <v>1</v>
      </c>
      <c r="F2212">
        <v>0</v>
      </c>
      <c r="G2212">
        <v>0</v>
      </c>
      <c r="H2212">
        <v>0</v>
      </c>
      <c r="I2212">
        <v>143734344.28</v>
      </c>
      <c r="J2212" s="9" t="s">
        <v>32</v>
      </c>
      <c r="K2212">
        <v>3</v>
      </c>
      <c r="L2212" t="s">
        <v>41</v>
      </c>
      <c r="M2212">
        <v>0.71389999999999998</v>
      </c>
      <c r="N2212">
        <v>-2</v>
      </c>
      <c r="O2212" t="s">
        <v>42</v>
      </c>
      <c r="P2212">
        <v>1.49437</v>
      </c>
      <c r="U2212" s="11">
        <v>5.0999999999999996</v>
      </c>
      <c r="V2212" t="s">
        <v>61</v>
      </c>
      <c r="W2212">
        <f>VLOOKUP(V2212,MoodysRatingMapping!$A$3:$B$23,2,0)</f>
        <v>5.9500000000000011</v>
      </c>
      <c r="Y2212" t="s">
        <v>29</v>
      </c>
      <c r="Z2212" t="s">
        <v>84</v>
      </c>
      <c r="AA2212" s="7">
        <f>VLOOKUP(Z2212,'S&amp;PRatingMapping'!$A$3:$B$24,2,0)</f>
        <v>5.2857142857142856</v>
      </c>
      <c r="AC2212">
        <v>97536</v>
      </c>
      <c r="AD2212">
        <v>97536</v>
      </c>
      <c r="AE2212">
        <v>147607905.06999999</v>
      </c>
      <c r="AF2212" t="s">
        <v>32</v>
      </c>
      <c r="AG2212">
        <v>3</v>
      </c>
      <c r="AH2212" t="s">
        <v>41</v>
      </c>
      <c r="AI2212">
        <v>7.2510000000000005E-2</v>
      </c>
      <c r="AJ2212">
        <v>-1</v>
      </c>
      <c r="AK2212">
        <v>100.339062</v>
      </c>
      <c r="AP2212" s="11">
        <v>5.0999999999999996</v>
      </c>
      <c r="AQ2212" t="s">
        <v>61</v>
      </c>
      <c r="AR2212">
        <f>VLOOKUP(AQ2212,MoodysRatingMapping!$A$3:$B$23,2,0)</f>
        <v>5.9500000000000011</v>
      </c>
      <c r="AS2212">
        <v>1</v>
      </c>
      <c r="AT2212" s="11" t="s">
        <v>29</v>
      </c>
      <c r="AU2212" t="s">
        <v>84</v>
      </c>
      <c r="AV2212" s="15">
        <f>VLOOKUP(AU2212,'S&amp;PRatingMapping'!$A$3:$B$24,2,0)</f>
        <v>5.2857142857142856</v>
      </c>
      <c r="AX2212">
        <v>148017666.30000001</v>
      </c>
      <c r="AY2212" t="s">
        <v>29</v>
      </c>
      <c r="AZ2212">
        <v>4</v>
      </c>
      <c r="BA2212" t="s">
        <v>41</v>
      </c>
      <c r="BB2212">
        <v>7.7530000000000002E-2</v>
      </c>
      <c r="BC2212">
        <v>0</v>
      </c>
      <c r="BD2212">
        <v>100.359313</v>
      </c>
      <c r="BI2212" s="11">
        <v>5.0999999999999996</v>
      </c>
      <c r="BJ2212" t="s">
        <v>61</v>
      </c>
      <c r="BK2212">
        <f>VLOOKUP(BJ2212,MoodysRatingMapping!$A$3:$B$23,2,0)</f>
        <v>5.9500000000000011</v>
      </c>
      <c r="BL2212">
        <v>1</v>
      </c>
      <c r="BM2212" s="11" t="s">
        <v>29</v>
      </c>
      <c r="BN2212" t="s">
        <v>84</v>
      </c>
      <c r="BO2212" s="15">
        <f>VLOOKUP(BN2212,'S&amp;PRatingMapping'!$A$3:$B$24,2,0)</f>
        <v>5.2857142857142856</v>
      </c>
      <c r="BQ2212">
        <v>147378671.65000001</v>
      </c>
      <c r="BR2212" s="11" t="s">
        <v>32</v>
      </c>
      <c r="BS2212">
        <v>3</v>
      </c>
      <c r="BT2212" t="s">
        <v>41</v>
      </c>
      <c r="BU2212">
        <v>5.9589999999999997E-2</v>
      </c>
      <c r="BV2212">
        <v>-1</v>
      </c>
      <c r="BW2212">
        <v>100.157143</v>
      </c>
      <c r="CB2212" t="s">
        <v>38</v>
      </c>
      <c r="CC2212" t="s">
        <v>61</v>
      </c>
      <c r="CD2212">
        <f>VLOOKUP(CC2212,MoodysRatingMapping!$A$3:$B$23,2,0)</f>
        <v>5.9500000000000011</v>
      </c>
      <c r="CE2212">
        <v>1</v>
      </c>
      <c r="CF2212" s="11" t="s">
        <v>29</v>
      </c>
      <c r="CG2212" t="s">
        <v>84</v>
      </c>
      <c r="CH2212" s="15">
        <f>VLOOKUP(CG2212,'S&amp;PRatingMapping'!$A$3:$B$24,2,0)</f>
        <v>5.2857142857142856</v>
      </c>
    </row>
    <row r="2213" spans="1:86" x14ac:dyDescent="0.25">
      <c r="A2213" s="2">
        <v>42185</v>
      </c>
      <c r="B2213">
        <v>6.2</v>
      </c>
      <c r="C2213">
        <v>90160</v>
      </c>
      <c r="D2213">
        <v>3.1</v>
      </c>
      <c r="E2213">
        <v>1</v>
      </c>
      <c r="F2213">
        <v>0</v>
      </c>
      <c r="G2213">
        <v>0</v>
      </c>
      <c r="H2213">
        <v>0</v>
      </c>
      <c r="I2213">
        <v>15484722.220000001</v>
      </c>
      <c r="Q2213" s="11">
        <v>3.2</v>
      </c>
      <c r="R2213" t="s">
        <v>41</v>
      </c>
      <c r="S2213">
        <v>78.633256000000003</v>
      </c>
      <c r="T2213">
        <v>-5</v>
      </c>
      <c r="W2213" t="e">
        <f>VLOOKUP(V2213,MoodysRatingMapping!$A$3:$B$23,2,0)</f>
        <v>#N/A</v>
      </c>
      <c r="Y2213">
        <v>3.1</v>
      </c>
      <c r="Z2213" t="s">
        <v>72</v>
      </c>
      <c r="AA2213" s="7">
        <f>VLOOKUP(Z2213,'S&amp;PRatingMapping'!$A$3:$B$24,2,0)</f>
        <v>3.9999999999999991</v>
      </c>
      <c r="AC2213">
        <v>9769</v>
      </c>
      <c r="AD2213">
        <v>9769</v>
      </c>
      <c r="AE2213">
        <v>15255555.560000001</v>
      </c>
      <c r="AL2213" t="s">
        <v>45</v>
      </c>
      <c r="AM2213" t="s">
        <v>41</v>
      </c>
      <c r="AN2213">
        <v>74.540164000000004</v>
      </c>
      <c r="AO2213">
        <v>0</v>
      </c>
      <c r="AR2213" t="e">
        <f>VLOOKUP(AQ2213,MoodysRatingMapping!$A$3:$B$23,2,0)</f>
        <v>#N/A</v>
      </c>
      <c r="AT2213" s="11">
        <v>3.1</v>
      </c>
      <c r="AU2213" t="s">
        <v>72</v>
      </c>
      <c r="AV2213" s="15">
        <f>VLOOKUP(AU2213,'S&amp;PRatingMapping'!$A$3:$B$24,2,0)</f>
        <v>3.9999999999999991</v>
      </c>
      <c r="AX2213">
        <v>15605555.560000001</v>
      </c>
      <c r="BE2213" s="11">
        <v>3.2</v>
      </c>
      <c r="BF2213" t="s">
        <v>41</v>
      </c>
      <c r="BG2213">
        <v>78.625209999999996</v>
      </c>
      <c r="BH2213">
        <v>0</v>
      </c>
      <c r="BK2213" t="e">
        <f>VLOOKUP(BJ2213,MoodysRatingMapping!$A$3:$B$23,2,0)</f>
        <v>#N/A</v>
      </c>
      <c r="BM2213" s="11">
        <v>3.1</v>
      </c>
      <c r="BN2213" t="s">
        <v>72</v>
      </c>
      <c r="BO2213" s="15">
        <f>VLOOKUP(BN2213,'S&amp;PRatingMapping'!$A$3:$B$24,2,0)</f>
        <v>3.9999999999999991</v>
      </c>
      <c r="BQ2213">
        <v>19404305.559999999</v>
      </c>
      <c r="BX2213" t="s">
        <v>45</v>
      </c>
      <c r="BY2213" t="s">
        <v>41</v>
      </c>
      <c r="BZ2213">
        <v>78.645034999999993</v>
      </c>
      <c r="CA2213">
        <v>0</v>
      </c>
      <c r="CD2213" t="e">
        <f>VLOOKUP(CC2213,MoodysRatingMapping!$A$3:$B$23,2,0)</f>
        <v>#N/A</v>
      </c>
      <c r="CF2213" s="11">
        <v>3.1</v>
      </c>
      <c r="CG2213" t="s">
        <v>72</v>
      </c>
      <c r="CH2213" s="15">
        <f>VLOOKUP(CG2213,'S&amp;PRatingMapping'!$A$3:$B$24,2,0)</f>
        <v>3.9999999999999991</v>
      </c>
    </row>
    <row r="2214" spans="1:86" x14ac:dyDescent="0.25">
      <c r="A2214" s="2">
        <v>41851</v>
      </c>
      <c r="B2214">
        <v>7</v>
      </c>
      <c r="C2214">
        <v>90213</v>
      </c>
      <c r="D2214">
        <v>1.8</v>
      </c>
      <c r="E2214">
        <v>1</v>
      </c>
      <c r="F2214">
        <v>0</v>
      </c>
      <c r="G2214">
        <v>0</v>
      </c>
      <c r="H2214">
        <v>-3</v>
      </c>
      <c r="I2214">
        <v>13195022.619999999</v>
      </c>
      <c r="J2214" s="9">
        <v>6.2</v>
      </c>
      <c r="K2214">
        <v>8</v>
      </c>
      <c r="L2214" t="s">
        <v>41</v>
      </c>
      <c r="M2214">
        <v>3.2945700000000002</v>
      </c>
      <c r="N2214">
        <v>-1</v>
      </c>
      <c r="U2214" s="11">
        <v>3.3</v>
      </c>
      <c r="V2214" t="s">
        <v>58</v>
      </c>
      <c r="W2214">
        <f>VLOOKUP(V2214,MoodysRatingMapping!$A$3:$B$23,2,0)</f>
        <v>5.0500000000000007</v>
      </c>
      <c r="X2214">
        <v>-6</v>
      </c>
      <c r="Y2214">
        <v>3.3</v>
      </c>
      <c r="Z2214" t="s">
        <v>81</v>
      </c>
      <c r="AA2214" s="7">
        <f>VLOOKUP(Z2214,'S&amp;PRatingMapping'!$A$3:$B$24,2,0)</f>
        <v>4.8571428571428568</v>
      </c>
      <c r="AC2214">
        <v>97795</v>
      </c>
      <c r="AD2214">
        <v>97795</v>
      </c>
      <c r="AE2214">
        <v>1429731.2</v>
      </c>
      <c r="AF2214" t="s">
        <v>39</v>
      </c>
      <c r="AG2214">
        <v>9</v>
      </c>
      <c r="AH2214" t="s">
        <v>41</v>
      </c>
      <c r="AI2214">
        <v>4.2627100000000002</v>
      </c>
      <c r="AJ2214">
        <v>3</v>
      </c>
      <c r="AP2214" s="11">
        <v>3.3</v>
      </c>
      <c r="AQ2214" t="s">
        <v>58</v>
      </c>
      <c r="AR2214">
        <f>VLOOKUP(AQ2214,MoodysRatingMapping!$A$3:$B$23,2,0)</f>
        <v>5.0500000000000007</v>
      </c>
      <c r="AS2214">
        <v>-3</v>
      </c>
      <c r="AT2214" s="11">
        <v>3.3</v>
      </c>
      <c r="AU2214" t="s">
        <v>81</v>
      </c>
      <c r="AV2214" s="15">
        <f>VLOOKUP(AU2214,'S&amp;PRatingMapping'!$A$3:$B$24,2,0)</f>
        <v>4.8571428571428568</v>
      </c>
      <c r="AX2214">
        <v>1707355.01</v>
      </c>
      <c r="AY2214" t="s">
        <v>36</v>
      </c>
      <c r="AZ2214">
        <v>8</v>
      </c>
      <c r="BA2214" t="s">
        <v>41</v>
      </c>
      <c r="BB2214">
        <v>3.9151600000000002</v>
      </c>
      <c r="BC2214">
        <v>2</v>
      </c>
      <c r="BI2214" s="11">
        <v>3.3</v>
      </c>
      <c r="BJ2214" t="s">
        <v>58</v>
      </c>
      <c r="BK2214">
        <f>VLOOKUP(BJ2214,MoodysRatingMapping!$A$3:$B$23,2,0)</f>
        <v>5.0500000000000007</v>
      </c>
      <c r="BL2214">
        <v>-3</v>
      </c>
      <c r="BM2214" s="11">
        <v>3.3</v>
      </c>
      <c r="BN2214" t="s">
        <v>81</v>
      </c>
      <c r="BO2214" s="15">
        <f>VLOOKUP(BN2214,'S&amp;PRatingMapping'!$A$3:$B$24,2,0)</f>
        <v>4.8571428571428568</v>
      </c>
      <c r="BQ2214">
        <v>1892187.25</v>
      </c>
      <c r="BR2214" s="11">
        <v>6.2</v>
      </c>
      <c r="BS2214">
        <v>8</v>
      </c>
      <c r="BT2214" t="s">
        <v>41</v>
      </c>
      <c r="BU2214">
        <v>2.9717199999999999</v>
      </c>
      <c r="BV2214">
        <v>2</v>
      </c>
      <c r="CB2214" t="s">
        <v>43</v>
      </c>
      <c r="CC2214" t="s">
        <v>58</v>
      </c>
      <c r="CD2214">
        <f>VLOOKUP(CC2214,MoodysRatingMapping!$A$3:$B$23,2,0)</f>
        <v>5.0500000000000007</v>
      </c>
      <c r="CE2214">
        <v>-3</v>
      </c>
      <c r="CF2214" s="11">
        <v>3.3</v>
      </c>
      <c r="CG2214" t="s">
        <v>81</v>
      </c>
      <c r="CH2214" s="15">
        <f>VLOOKUP(CG2214,'S&amp;PRatingMapping'!$A$3:$B$24,2,0)</f>
        <v>4.8571428571428568</v>
      </c>
    </row>
    <row r="2215" spans="1:86" x14ac:dyDescent="0.25">
      <c r="A2215" s="2">
        <v>41943</v>
      </c>
      <c r="B2215">
        <v>8.1999999999999993</v>
      </c>
      <c r="C2215">
        <v>90213</v>
      </c>
      <c r="D2215">
        <v>1.1999999999999991</v>
      </c>
      <c r="E2215">
        <v>1</v>
      </c>
      <c r="F2215">
        <v>0</v>
      </c>
      <c r="G2215">
        <v>0</v>
      </c>
      <c r="H2215">
        <v>0</v>
      </c>
      <c r="I2215">
        <v>1624234.6</v>
      </c>
      <c r="J2215" s="9" t="s">
        <v>39</v>
      </c>
      <c r="K2215">
        <v>9</v>
      </c>
      <c r="L2215" t="s">
        <v>41</v>
      </c>
      <c r="M2215">
        <v>6.8284000000000002</v>
      </c>
      <c r="N2215">
        <v>-2</v>
      </c>
      <c r="U2215" s="11">
        <v>5.0999999999999996</v>
      </c>
      <c r="V2215" t="s">
        <v>61</v>
      </c>
      <c r="W2215">
        <f>VLOOKUP(V2215,MoodysRatingMapping!$A$3:$B$23,2,0)</f>
        <v>5.9500000000000011</v>
      </c>
      <c r="X2215">
        <v>-6</v>
      </c>
      <c r="Y2215">
        <v>5.2</v>
      </c>
      <c r="Z2215" t="s">
        <v>82</v>
      </c>
      <c r="AA2215" s="7">
        <f>VLOOKUP(Z2215,'S&amp;PRatingMapping'!$A$3:$B$24,2,0)</f>
        <v>6.1428571428571432</v>
      </c>
      <c r="AC2215">
        <v>97798</v>
      </c>
      <c r="AD2215">
        <v>97798</v>
      </c>
      <c r="AE2215">
        <v>1645200.86</v>
      </c>
      <c r="AF2215" t="s">
        <v>39</v>
      </c>
      <c r="AG2215">
        <v>9</v>
      </c>
      <c r="AH2215" t="s">
        <v>41</v>
      </c>
      <c r="AI2215">
        <v>8.0684399999999989</v>
      </c>
      <c r="AJ2215">
        <v>0</v>
      </c>
      <c r="AP2215" s="11" t="s">
        <v>29</v>
      </c>
      <c r="AQ2215" t="s">
        <v>48</v>
      </c>
      <c r="AR2215">
        <f>VLOOKUP(AQ2215,MoodysRatingMapping!$A$3:$B$23,2,0)</f>
        <v>5.5000000000000009</v>
      </c>
      <c r="AS2215">
        <v>-5</v>
      </c>
      <c r="AT2215" s="11">
        <v>3.3</v>
      </c>
      <c r="AU2215" t="s">
        <v>81</v>
      </c>
      <c r="AV2215" s="15">
        <f>VLOOKUP(AU2215,'S&amp;PRatingMapping'!$A$3:$B$24,2,0)</f>
        <v>4.8571428571428568</v>
      </c>
      <c r="AX2215">
        <v>1170302.21</v>
      </c>
      <c r="AY2215" t="s">
        <v>39</v>
      </c>
      <c r="AZ2215">
        <v>9</v>
      </c>
      <c r="BA2215" t="s">
        <v>41</v>
      </c>
      <c r="BB2215">
        <v>4.3342099999999997</v>
      </c>
      <c r="BC2215">
        <v>0</v>
      </c>
      <c r="BI2215" s="11" t="s">
        <v>29</v>
      </c>
      <c r="BJ2215" t="s">
        <v>48</v>
      </c>
      <c r="BK2215">
        <f>VLOOKUP(BJ2215,MoodysRatingMapping!$A$3:$B$23,2,0)</f>
        <v>5.5000000000000009</v>
      </c>
      <c r="BL2215">
        <v>-5</v>
      </c>
      <c r="BM2215" s="11">
        <v>3.3</v>
      </c>
      <c r="BN2215" t="s">
        <v>81</v>
      </c>
      <c r="BO2215" s="15">
        <f>VLOOKUP(BN2215,'S&amp;PRatingMapping'!$A$3:$B$24,2,0)</f>
        <v>4.8571428571428568</v>
      </c>
      <c r="BQ2215">
        <v>13195022.619999999</v>
      </c>
      <c r="BR2215" s="11">
        <v>6.2</v>
      </c>
      <c r="BS2215">
        <v>8</v>
      </c>
      <c r="BT2215" t="s">
        <v>41</v>
      </c>
      <c r="BU2215">
        <v>3.2945700000000002</v>
      </c>
      <c r="BV2215">
        <v>-1</v>
      </c>
      <c r="CB2215" t="s">
        <v>43</v>
      </c>
      <c r="CC2215" t="s">
        <v>58</v>
      </c>
      <c r="CD2215">
        <f>VLOOKUP(CC2215,MoodysRatingMapping!$A$3:$B$23,2,0)</f>
        <v>5.0500000000000007</v>
      </c>
      <c r="CE2215">
        <v>-6</v>
      </c>
      <c r="CF2215" s="11">
        <v>3.3</v>
      </c>
      <c r="CG2215" t="s">
        <v>81</v>
      </c>
      <c r="CH2215" s="15">
        <f>VLOOKUP(CG2215,'S&amp;PRatingMapping'!$A$3:$B$24,2,0)</f>
        <v>4.8571428571428568</v>
      </c>
    </row>
    <row r="2216" spans="1:86" x14ac:dyDescent="0.25">
      <c r="A2216" s="2">
        <v>42034</v>
      </c>
      <c r="B2216">
        <v>5.0999999999999996</v>
      </c>
      <c r="C2216">
        <v>90241</v>
      </c>
      <c r="D2216">
        <v>1.1000000000000001</v>
      </c>
      <c r="E2216">
        <v>1</v>
      </c>
      <c r="F2216">
        <v>0</v>
      </c>
      <c r="G2216">
        <v>0</v>
      </c>
      <c r="H2216">
        <v>0</v>
      </c>
      <c r="I2216">
        <v>23500000</v>
      </c>
      <c r="W2216" t="e">
        <f>VLOOKUP(V2216,MoodysRatingMapping!$A$3:$B$23,2,0)</f>
        <v>#N/A</v>
      </c>
      <c r="AA2216" s="7" t="e">
        <f>VLOOKUP(Z2216,'S&amp;PRatingMapping'!$A$3:$B$24,2,0)</f>
        <v>#N/A</v>
      </c>
      <c r="AC2216">
        <v>97812</v>
      </c>
      <c r="AD2216">
        <v>97812</v>
      </c>
      <c r="AE2216">
        <v>28500000</v>
      </c>
      <c r="AF2216" t="s">
        <v>30</v>
      </c>
      <c r="AG2216">
        <v>1</v>
      </c>
      <c r="AH2216" t="s">
        <v>41</v>
      </c>
      <c r="AI2216">
        <v>2.8709999999999999E-2</v>
      </c>
      <c r="AJ2216">
        <v>-3</v>
      </c>
      <c r="AL2216" t="s">
        <v>44</v>
      </c>
      <c r="AM2216" t="s">
        <v>41</v>
      </c>
      <c r="AN2216">
        <v>41.478178999999997</v>
      </c>
      <c r="AO2216">
        <v>-2</v>
      </c>
      <c r="AP2216" s="11">
        <v>2.2000000000000002</v>
      </c>
      <c r="AQ2216" t="s">
        <v>51</v>
      </c>
      <c r="AR2216">
        <f>VLOOKUP(AQ2216,MoodysRatingMapping!$A$3:$B$23,2,0)</f>
        <v>3.2500000000000004</v>
      </c>
      <c r="AS2216">
        <v>-2</v>
      </c>
      <c r="AT2216" s="11">
        <v>2.2000000000000002</v>
      </c>
      <c r="AU2216" t="s">
        <v>71</v>
      </c>
      <c r="AV2216" s="15">
        <f>VLOOKUP(AU2216,'S&amp;PRatingMapping'!$A$3:$B$24,2,0)</f>
        <v>3.1428571428571423</v>
      </c>
      <c r="AX2216">
        <v>28500000</v>
      </c>
      <c r="AY2216" t="s">
        <v>30</v>
      </c>
      <c r="AZ2216">
        <v>1</v>
      </c>
      <c r="BA2216" t="s">
        <v>41</v>
      </c>
      <c r="BB2216">
        <v>1.6219999999999998E-2</v>
      </c>
      <c r="BC2216">
        <v>-3</v>
      </c>
      <c r="BE2216" s="11">
        <v>2.2000000000000002</v>
      </c>
      <c r="BF2216" t="s">
        <v>41</v>
      </c>
      <c r="BG2216">
        <v>41.377783999999998</v>
      </c>
      <c r="BH2216">
        <v>-2</v>
      </c>
      <c r="BI2216" s="11">
        <v>2.2000000000000002</v>
      </c>
      <c r="BJ2216" t="s">
        <v>51</v>
      </c>
      <c r="BK2216">
        <f>VLOOKUP(BJ2216,MoodysRatingMapping!$A$3:$B$23,2,0)</f>
        <v>3.2500000000000004</v>
      </c>
      <c r="BL2216">
        <v>-2</v>
      </c>
      <c r="BM2216" s="11">
        <v>2.2000000000000002</v>
      </c>
      <c r="BN2216" t="s">
        <v>71</v>
      </c>
      <c r="BO2216" s="15">
        <f>VLOOKUP(BN2216,'S&amp;PRatingMapping'!$A$3:$B$24,2,0)</f>
        <v>3.1428571428571423</v>
      </c>
      <c r="BQ2216">
        <v>28500000</v>
      </c>
      <c r="BR2216" s="11" t="s">
        <v>30</v>
      </c>
      <c r="BS2216">
        <v>1</v>
      </c>
      <c r="BT2216" t="s">
        <v>41</v>
      </c>
      <c r="BU2216">
        <v>1.762E-2</v>
      </c>
      <c r="BV2216">
        <v>-3</v>
      </c>
      <c r="BX2216" t="s">
        <v>44</v>
      </c>
      <c r="BY2216" t="s">
        <v>41</v>
      </c>
      <c r="BZ2216">
        <v>41.783735999999998</v>
      </c>
      <c r="CA2216">
        <v>-2</v>
      </c>
      <c r="CB2216" t="s">
        <v>44</v>
      </c>
      <c r="CC2216" t="s">
        <v>51</v>
      </c>
      <c r="CD2216">
        <f>VLOOKUP(CC2216,MoodysRatingMapping!$A$3:$B$23,2,0)</f>
        <v>3.2500000000000004</v>
      </c>
      <c r="CE2216">
        <v>-2</v>
      </c>
      <c r="CF2216" s="11">
        <v>2.2000000000000002</v>
      </c>
      <c r="CG2216" t="s">
        <v>71</v>
      </c>
      <c r="CH2216" s="15">
        <f>VLOOKUP(CG2216,'S&amp;PRatingMapping'!$A$3:$B$24,2,0)</f>
        <v>3.1428571428571423</v>
      </c>
    </row>
    <row r="2217" spans="1:86" x14ac:dyDescent="0.25">
      <c r="A2217" s="2">
        <v>42247</v>
      </c>
      <c r="B2217">
        <v>5.2</v>
      </c>
      <c r="C2217">
        <v>90241</v>
      </c>
      <c r="D2217">
        <v>0.10000000000000051</v>
      </c>
      <c r="E2217">
        <v>1</v>
      </c>
      <c r="F2217">
        <v>0</v>
      </c>
      <c r="G2217">
        <v>0</v>
      </c>
      <c r="H2217">
        <v>0</v>
      </c>
      <c r="I2217">
        <v>23500000</v>
      </c>
      <c r="W2217" t="e">
        <f>VLOOKUP(V2217,MoodysRatingMapping!$A$3:$B$23,2,0)</f>
        <v>#N/A</v>
      </c>
      <c r="AA2217" s="7" t="e">
        <f>VLOOKUP(Z2217,'S&amp;PRatingMapping'!$A$3:$B$24,2,0)</f>
        <v>#N/A</v>
      </c>
      <c r="AC2217">
        <v>97819</v>
      </c>
      <c r="AD2217">
        <v>97819</v>
      </c>
      <c r="AE2217">
        <v>23500000</v>
      </c>
      <c r="AR2217" t="e">
        <f>VLOOKUP(AQ2217,MoodysRatingMapping!$A$3:$B$23,2,0)</f>
        <v>#N/A</v>
      </c>
      <c r="AV2217" s="15" t="e">
        <f>VLOOKUP(AU2217,'S&amp;PRatingMapping'!$A$3:$B$24,2,0)</f>
        <v>#N/A</v>
      </c>
      <c r="AX2217">
        <v>23500000</v>
      </c>
      <c r="BK2217" t="e">
        <f>VLOOKUP(BJ2217,MoodysRatingMapping!$A$3:$B$23,2,0)</f>
        <v>#N/A</v>
      </c>
      <c r="BO2217" s="15" t="e">
        <f>VLOOKUP(BN2217,'S&amp;PRatingMapping'!$A$3:$B$24,2,0)</f>
        <v>#N/A</v>
      </c>
      <c r="BQ2217">
        <v>23500000</v>
      </c>
      <c r="CD2217" t="e">
        <f>VLOOKUP(CC2217,MoodysRatingMapping!$A$3:$B$23,2,0)</f>
        <v>#N/A</v>
      </c>
      <c r="CH2217" s="15" t="e">
        <f>VLOOKUP(CG2217,'S&amp;PRatingMapping'!$A$3:$B$24,2,0)</f>
        <v>#N/A</v>
      </c>
    </row>
    <row r="2218" spans="1:86" x14ac:dyDescent="0.25">
      <c r="A2218" s="2">
        <v>42460</v>
      </c>
      <c r="B2218">
        <v>5.2</v>
      </c>
      <c r="C2218">
        <v>90241</v>
      </c>
      <c r="D2218">
        <v>0.10000000000000051</v>
      </c>
      <c r="E2218">
        <v>1</v>
      </c>
      <c r="F2218">
        <v>0</v>
      </c>
      <c r="G2218">
        <v>0</v>
      </c>
      <c r="H2218">
        <v>0</v>
      </c>
      <c r="I2218">
        <v>23500000</v>
      </c>
      <c r="W2218" t="e">
        <f>VLOOKUP(V2218,MoodysRatingMapping!$A$3:$B$23,2,0)</f>
        <v>#N/A</v>
      </c>
      <c r="AA2218" s="7" t="e">
        <f>VLOOKUP(Z2218,'S&amp;PRatingMapping'!$A$3:$B$24,2,0)</f>
        <v>#N/A</v>
      </c>
      <c r="AC2218">
        <v>97826</v>
      </c>
      <c r="AD2218">
        <v>97826</v>
      </c>
      <c r="AE2218">
        <v>23500000</v>
      </c>
      <c r="AR2218" t="e">
        <f>VLOOKUP(AQ2218,MoodysRatingMapping!$A$3:$B$23,2,0)</f>
        <v>#N/A</v>
      </c>
      <c r="AV2218" s="15" t="e">
        <f>VLOOKUP(AU2218,'S&amp;PRatingMapping'!$A$3:$B$24,2,0)</f>
        <v>#N/A</v>
      </c>
      <c r="AX2218">
        <v>23500000</v>
      </c>
      <c r="BK2218" t="e">
        <f>VLOOKUP(BJ2218,MoodysRatingMapping!$A$3:$B$23,2,0)</f>
        <v>#N/A</v>
      </c>
      <c r="BO2218" s="15" t="e">
        <f>VLOOKUP(BN2218,'S&amp;PRatingMapping'!$A$3:$B$24,2,0)</f>
        <v>#N/A</v>
      </c>
      <c r="BQ2218">
        <v>23500000</v>
      </c>
      <c r="CD2218" t="e">
        <f>VLOOKUP(CC2218,MoodysRatingMapping!$A$3:$B$23,2,0)</f>
        <v>#N/A</v>
      </c>
      <c r="CH2218" s="15" t="e">
        <f>VLOOKUP(CG2218,'S&amp;PRatingMapping'!$A$3:$B$24,2,0)</f>
        <v>#N/A</v>
      </c>
    </row>
    <row r="2219" spans="1:86" x14ac:dyDescent="0.25">
      <c r="A2219" s="2">
        <v>42734</v>
      </c>
      <c r="B2219">
        <v>5.2</v>
      </c>
      <c r="C2219">
        <v>90241</v>
      </c>
      <c r="D2219">
        <v>1.2</v>
      </c>
      <c r="E2219">
        <v>1</v>
      </c>
      <c r="F2219">
        <v>0</v>
      </c>
      <c r="G2219">
        <v>0</v>
      </c>
      <c r="H2219">
        <v>0</v>
      </c>
      <c r="I2219">
        <v>35250000</v>
      </c>
      <c r="W2219" t="e">
        <f>VLOOKUP(V2219,MoodysRatingMapping!$A$3:$B$23,2,0)</f>
        <v>#N/A</v>
      </c>
      <c r="AA2219" s="7" t="e">
        <f>VLOOKUP(Z2219,'S&amp;PRatingMapping'!$A$3:$B$24,2,0)</f>
        <v>#N/A</v>
      </c>
      <c r="AC2219">
        <v>97835</v>
      </c>
      <c r="AD2219">
        <v>97835</v>
      </c>
      <c r="AE2219">
        <v>23500000</v>
      </c>
      <c r="AR2219" t="e">
        <f>VLOOKUP(AQ2219,MoodysRatingMapping!$A$3:$B$23,2,0)</f>
        <v>#N/A</v>
      </c>
      <c r="AV2219" s="15" t="e">
        <f>VLOOKUP(AU2219,'S&amp;PRatingMapping'!$A$3:$B$24,2,0)</f>
        <v>#N/A</v>
      </c>
      <c r="AX2219">
        <v>23500000</v>
      </c>
      <c r="BK2219" t="e">
        <f>VLOOKUP(BJ2219,MoodysRatingMapping!$A$3:$B$23,2,0)</f>
        <v>#N/A</v>
      </c>
      <c r="BO2219" s="15" t="e">
        <f>VLOOKUP(BN2219,'S&amp;PRatingMapping'!$A$3:$B$24,2,0)</f>
        <v>#N/A</v>
      </c>
      <c r="BQ2219">
        <v>23500000</v>
      </c>
      <c r="CD2219" t="e">
        <f>VLOOKUP(CC2219,MoodysRatingMapping!$A$3:$B$23,2,0)</f>
        <v>#N/A</v>
      </c>
      <c r="CH2219" s="15" t="e">
        <f>VLOOKUP(CG2219,'S&amp;PRatingMapping'!$A$3:$B$24,2,0)</f>
        <v>#N/A</v>
      </c>
    </row>
    <row r="2220" spans="1:86" x14ac:dyDescent="0.25">
      <c r="A2220" s="2">
        <v>43312</v>
      </c>
      <c r="B2220">
        <v>6.1</v>
      </c>
      <c r="C2220">
        <v>90241</v>
      </c>
      <c r="D2220">
        <v>0.89999999999999947</v>
      </c>
      <c r="E2220">
        <v>1</v>
      </c>
      <c r="F2220">
        <v>0</v>
      </c>
      <c r="G2220">
        <v>0</v>
      </c>
      <c r="H2220">
        <v>0</v>
      </c>
      <c r="I2220">
        <v>35250000</v>
      </c>
      <c r="W2220" t="e">
        <f>VLOOKUP(V2220,MoodysRatingMapping!$A$3:$B$23,2,0)</f>
        <v>#N/A</v>
      </c>
      <c r="AA2220" s="7" t="e">
        <f>VLOOKUP(Z2220,'S&amp;PRatingMapping'!$A$3:$B$24,2,0)</f>
        <v>#N/A</v>
      </c>
      <c r="AC2220">
        <v>97854</v>
      </c>
      <c r="AD2220">
        <v>97854</v>
      </c>
      <c r="AE2220">
        <v>35250000</v>
      </c>
      <c r="AR2220" t="e">
        <f>VLOOKUP(AQ2220,MoodysRatingMapping!$A$3:$B$23,2,0)</f>
        <v>#N/A</v>
      </c>
      <c r="AV2220" s="15" t="e">
        <f>VLOOKUP(AU2220,'S&amp;PRatingMapping'!$A$3:$B$24,2,0)</f>
        <v>#N/A</v>
      </c>
      <c r="AX2220">
        <v>35250000</v>
      </c>
      <c r="BK2220" t="e">
        <f>VLOOKUP(BJ2220,MoodysRatingMapping!$A$3:$B$23,2,0)</f>
        <v>#N/A</v>
      </c>
      <c r="BO2220" s="15" t="e">
        <f>VLOOKUP(BN2220,'S&amp;PRatingMapping'!$A$3:$B$24,2,0)</f>
        <v>#N/A</v>
      </c>
      <c r="BQ2220">
        <v>35250000</v>
      </c>
      <c r="CD2220" t="e">
        <f>VLOOKUP(CC2220,MoodysRatingMapping!$A$3:$B$23,2,0)</f>
        <v>#N/A</v>
      </c>
      <c r="CH2220" s="15" t="e">
        <f>VLOOKUP(CG2220,'S&amp;PRatingMapping'!$A$3:$B$24,2,0)</f>
        <v>#N/A</v>
      </c>
    </row>
    <row r="2221" spans="1:86" x14ac:dyDescent="0.25">
      <c r="A2221" s="2">
        <v>41820</v>
      </c>
      <c r="B2221">
        <v>6.1</v>
      </c>
      <c r="C2221">
        <v>90277</v>
      </c>
      <c r="D2221">
        <v>0.89999999999999947</v>
      </c>
      <c r="E2221">
        <v>1</v>
      </c>
      <c r="F2221">
        <v>0</v>
      </c>
      <c r="G2221">
        <v>0</v>
      </c>
      <c r="H2221">
        <v>0</v>
      </c>
      <c r="I2221">
        <v>40000000</v>
      </c>
      <c r="W2221" t="e">
        <f>VLOOKUP(V2221,MoodysRatingMapping!$A$3:$B$23,2,0)</f>
        <v>#N/A</v>
      </c>
      <c r="AA2221" s="7" t="e">
        <f>VLOOKUP(Z2221,'S&amp;PRatingMapping'!$A$3:$B$24,2,0)</f>
        <v>#N/A</v>
      </c>
      <c r="AC2221">
        <v>97858</v>
      </c>
      <c r="AD2221">
        <v>97858</v>
      </c>
      <c r="AE2221">
        <v>40000000</v>
      </c>
      <c r="AR2221" t="e">
        <f>VLOOKUP(AQ2221,MoodysRatingMapping!$A$3:$B$23,2,0)</f>
        <v>#N/A</v>
      </c>
      <c r="AV2221" s="15" t="e">
        <f>VLOOKUP(AU2221,'S&amp;PRatingMapping'!$A$3:$B$24,2,0)</f>
        <v>#N/A</v>
      </c>
      <c r="AX2221">
        <v>40000000</v>
      </c>
      <c r="BK2221" t="e">
        <f>VLOOKUP(BJ2221,MoodysRatingMapping!$A$3:$B$23,2,0)</f>
        <v>#N/A</v>
      </c>
      <c r="BO2221" s="15" t="e">
        <f>VLOOKUP(BN2221,'S&amp;PRatingMapping'!$A$3:$B$24,2,0)</f>
        <v>#N/A</v>
      </c>
      <c r="BQ2221">
        <v>40000000</v>
      </c>
      <c r="CD2221" t="e">
        <f>VLOOKUP(CC2221,MoodysRatingMapping!$A$3:$B$23,2,0)</f>
        <v>#N/A</v>
      </c>
      <c r="CH2221" s="15" t="e">
        <f>VLOOKUP(CG2221,'S&amp;PRatingMapping'!$A$3:$B$24,2,0)</f>
        <v>#N/A</v>
      </c>
    </row>
    <row r="2222" spans="1:86" x14ac:dyDescent="0.25">
      <c r="A2222" s="2">
        <v>42094</v>
      </c>
      <c r="B2222">
        <v>7</v>
      </c>
      <c r="C2222">
        <v>90290</v>
      </c>
      <c r="D2222">
        <v>0.79999999999999982</v>
      </c>
      <c r="E2222">
        <v>1</v>
      </c>
      <c r="F2222">
        <v>0</v>
      </c>
      <c r="G2222">
        <v>0</v>
      </c>
      <c r="H2222">
        <v>0</v>
      </c>
      <c r="I2222">
        <v>400000</v>
      </c>
      <c r="J2222" s="9">
        <v>2.1</v>
      </c>
      <c r="K2222">
        <v>2</v>
      </c>
      <c r="L2222" t="s">
        <v>41</v>
      </c>
      <c r="M2222">
        <v>0.12654000000000001</v>
      </c>
      <c r="N2222">
        <v>-7</v>
      </c>
      <c r="W2222" t="e">
        <f>VLOOKUP(V2222,MoodysRatingMapping!$A$3:$B$23,2,0)</f>
        <v>#N/A</v>
      </c>
      <c r="AA2222" s="7" t="e">
        <f>VLOOKUP(Z2222,'S&amp;PRatingMapping'!$A$3:$B$24,2,0)</f>
        <v>#N/A</v>
      </c>
      <c r="AC2222">
        <v>97939</v>
      </c>
      <c r="AD2222">
        <v>97939</v>
      </c>
      <c r="AE2222">
        <v>3800000</v>
      </c>
      <c r="AF2222" t="s">
        <v>34</v>
      </c>
      <c r="AG2222">
        <v>2</v>
      </c>
      <c r="AH2222" t="s">
        <v>41</v>
      </c>
      <c r="AI2222">
        <v>0.12676000000000001</v>
      </c>
      <c r="AJ2222">
        <v>-6</v>
      </c>
      <c r="AR2222" t="e">
        <f>VLOOKUP(AQ2222,MoodysRatingMapping!$A$3:$B$23,2,0)</f>
        <v>#N/A</v>
      </c>
      <c r="AV2222" s="15" t="e">
        <f>VLOOKUP(AU2222,'S&amp;PRatingMapping'!$A$3:$B$24,2,0)</f>
        <v>#N/A</v>
      </c>
      <c r="AX2222">
        <v>2700000</v>
      </c>
      <c r="AY2222" t="s">
        <v>35</v>
      </c>
      <c r="AZ2222">
        <v>3</v>
      </c>
      <c r="BA2222" t="s">
        <v>41</v>
      </c>
      <c r="BB2222">
        <v>0.19406000000000001</v>
      </c>
      <c r="BC2222">
        <v>-5</v>
      </c>
      <c r="BK2222" t="e">
        <f>VLOOKUP(BJ2222,MoodysRatingMapping!$A$3:$B$23,2,0)</f>
        <v>#N/A</v>
      </c>
      <c r="BO2222" s="15" t="e">
        <f>VLOOKUP(BN2222,'S&amp;PRatingMapping'!$A$3:$B$24,2,0)</f>
        <v>#N/A</v>
      </c>
      <c r="BQ2222">
        <v>1700000</v>
      </c>
      <c r="CD2222" t="e">
        <f>VLOOKUP(CC2222,MoodysRatingMapping!$A$3:$B$23,2,0)</f>
        <v>#N/A</v>
      </c>
      <c r="CH2222" s="15" t="e">
        <f>VLOOKUP(CG2222,'S&amp;PRatingMapping'!$A$3:$B$24,2,0)</f>
        <v>#N/A</v>
      </c>
    </row>
    <row r="2223" spans="1:86" x14ac:dyDescent="0.25">
      <c r="A2223" s="2">
        <v>42580</v>
      </c>
      <c r="B2223">
        <v>5.0999999999999996</v>
      </c>
      <c r="C2223">
        <v>90325</v>
      </c>
      <c r="D2223">
        <v>1.1000000000000001</v>
      </c>
      <c r="E2223">
        <v>1</v>
      </c>
      <c r="F2223">
        <v>0</v>
      </c>
      <c r="G2223">
        <v>0</v>
      </c>
      <c r="H2223">
        <v>0</v>
      </c>
      <c r="I2223">
        <v>1300000</v>
      </c>
      <c r="W2223" t="e">
        <f>VLOOKUP(V2223,MoodysRatingMapping!$A$3:$B$23,2,0)</f>
        <v>#N/A</v>
      </c>
      <c r="AA2223" s="7" t="e">
        <f>VLOOKUP(Z2223,'S&amp;PRatingMapping'!$A$3:$B$24,2,0)</f>
        <v>#N/A</v>
      </c>
      <c r="AC2223">
        <v>9819</v>
      </c>
      <c r="AD2223">
        <v>9819</v>
      </c>
      <c r="AE2223">
        <v>1500000</v>
      </c>
      <c r="AR2223" t="e">
        <f>VLOOKUP(AQ2223,MoodysRatingMapping!$A$3:$B$23,2,0)</f>
        <v>#N/A</v>
      </c>
      <c r="AV2223" s="15" t="e">
        <f>VLOOKUP(AU2223,'S&amp;PRatingMapping'!$A$3:$B$24,2,0)</f>
        <v>#N/A</v>
      </c>
      <c r="AX2223">
        <v>1500000</v>
      </c>
      <c r="BK2223" t="e">
        <f>VLOOKUP(BJ2223,MoodysRatingMapping!$A$3:$B$23,2,0)</f>
        <v>#N/A</v>
      </c>
      <c r="BO2223" s="15" t="e">
        <f>VLOOKUP(BN2223,'S&amp;PRatingMapping'!$A$3:$B$24,2,0)</f>
        <v>#N/A</v>
      </c>
      <c r="BQ2223">
        <v>1600000</v>
      </c>
      <c r="CD2223" t="e">
        <f>VLOOKUP(CC2223,MoodysRatingMapping!$A$3:$B$23,2,0)</f>
        <v>#N/A</v>
      </c>
      <c r="CH2223" s="15" t="e">
        <f>VLOOKUP(CG2223,'S&amp;PRatingMapping'!$A$3:$B$24,2,0)</f>
        <v>#N/A</v>
      </c>
    </row>
    <row r="2224" spans="1:86" x14ac:dyDescent="0.25">
      <c r="A2224" s="2">
        <v>41759</v>
      </c>
      <c r="B2224">
        <v>7</v>
      </c>
      <c r="C2224">
        <v>90351</v>
      </c>
      <c r="D2224">
        <v>0.79999999999999982</v>
      </c>
      <c r="E2224">
        <v>1</v>
      </c>
      <c r="F2224">
        <v>0</v>
      </c>
      <c r="G2224">
        <v>0</v>
      </c>
      <c r="H2224">
        <v>0</v>
      </c>
      <c r="I2224">
        <v>62358736.539999999</v>
      </c>
      <c r="W2224" t="e">
        <f>VLOOKUP(V2224,MoodysRatingMapping!$A$3:$B$23,2,0)</f>
        <v>#N/A</v>
      </c>
      <c r="Y2224">
        <v>3.3</v>
      </c>
      <c r="Z2224" t="s">
        <v>81</v>
      </c>
      <c r="AA2224" s="7">
        <f>VLOOKUP(Z2224,'S&amp;PRatingMapping'!$A$3:$B$24,2,0)</f>
        <v>4.8571428571428568</v>
      </c>
      <c r="AC2224">
        <v>98188</v>
      </c>
      <c r="AD2224">
        <v>98188</v>
      </c>
      <c r="AE2224">
        <v>62254990.100000001</v>
      </c>
      <c r="AR2224" t="e">
        <f>VLOOKUP(AQ2224,MoodysRatingMapping!$A$3:$B$23,2,0)</f>
        <v>#N/A</v>
      </c>
      <c r="AT2224" s="11">
        <v>3.3</v>
      </c>
      <c r="AU2224" t="s">
        <v>81</v>
      </c>
      <c r="AV2224" s="15">
        <f>VLOOKUP(AU2224,'S&amp;PRatingMapping'!$A$3:$B$24,2,0)</f>
        <v>4.8571428571428568</v>
      </c>
      <c r="AX2224">
        <v>306000000</v>
      </c>
      <c r="AY2224" t="s">
        <v>30</v>
      </c>
      <c r="AZ2224">
        <v>1</v>
      </c>
      <c r="BA2224" t="s">
        <v>42</v>
      </c>
      <c r="BB2224">
        <v>2.1739999999999999E-2</v>
      </c>
      <c r="BC2224">
        <v>-2</v>
      </c>
      <c r="BI2224" s="11">
        <v>3.1</v>
      </c>
      <c r="BJ2224" t="s">
        <v>52</v>
      </c>
      <c r="BK2224">
        <f>VLOOKUP(BJ2224,MoodysRatingMapping!$A$3:$B$23,2,0)</f>
        <v>4.1500000000000004</v>
      </c>
      <c r="BL2224">
        <v>0</v>
      </c>
      <c r="BM2224" s="11">
        <v>3.1</v>
      </c>
      <c r="BN2224" t="s">
        <v>72</v>
      </c>
      <c r="BO2224" s="15">
        <f>VLOOKUP(BN2224,'S&amp;PRatingMapping'!$A$3:$B$24,2,0)</f>
        <v>3.9999999999999991</v>
      </c>
      <c r="BQ2224">
        <v>381000000</v>
      </c>
      <c r="BR2224" s="11" t="s">
        <v>30</v>
      </c>
      <c r="BS2224">
        <v>1</v>
      </c>
      <c r="BT2224" t="s">
        <v>42</v>
      </c>
      <c r="BU2224">
        <v>2.1659999999999999E-2</v>
      </c>
      <c r="BV2224">
        <v>-2</v>
      </c>
      <c r="CB2224" t="s">
        <v>35</v>
      </c>
      <c r="CC2224" t="s">
        <v>52</v>
      </c>
      <c r="CD2224">
        <f>VLOOKUP(CC2224,MoodysRatingMapping!$A$3:$B$23,2,0)</f>
        <v>4.1500000000000004</v>
      </c>
      <c r="CE2224">
        <v>0</v>
      </c>
      <c r="CF2224" s="11">
        <v>3.1</v>
      </c>
      <c r="CG2224" t="s">
        <v>72</v>
      </c>
      <c r="CH2224" s="15">
        <f>VLOOKUP(CG2224,'S&amp;PRatingMapping'!$A$3:$B$24,2,0)</f>
        <v>3.9999999999999991</v>
      </c>
    </row>
    <row r="2225" spans="1:86" x14ac:dyDescent="0.25">
      <c r="A2225" s="2">
        <v>42062</v>
      </c>
      <c r="B2225">
        <v>7</v>
      </c>
      <c r="C2225">
        <v>90369</v>
      </c>
      <c r="D2225">
        <v>1.8</v>
      </c>
      <c r="E2225">
        <v>1</v>
      </c>
      <c r="F2225">
        <v>0</v>
      </c>
      <c r="G2225">
        <v>0</v>
      </c>
      <c r="H2225">
        <v>0</v>
      </c>
      <c r="I2225">
        <v>500000000</v>
      </c>
      <c r="W2225" t="e">
        <f>VLOOKUP(V2225,MoodysRatingMapping!$A$3:$B$23,2,0)</f>
        <v>#N/A</v>
      </c>
      <c r="AA2225" s="7" t="e">
        <f>VLOOKUP(Z2225,'S&amp;PRatingMapping'!$A$3:$B$24,2,0)</f>
        <v>#N/A</v>
      </c>
      <c r="AC2225">
        <v>98265</v>
      </c>
      <c r="AD2225">
        <v>98265</v>
      </c>
      <c r="AE2225">
        <v>500000000</v>
      </c>
      <c r="AR2225" t="e">
        <f>VLOOKUP(AQ2225,MoodysRatingMapping!$A$3:$B$23,2,0)</f>
        <v>#N/A</v>
      </c>
      <c r="AV2225" s="15" t="e">
        <f>VLOOKUP(AU2225,'S&amp;PRatingMapping'!$A$3:$B$24,2,0)</f>
        <v>#N/A</v>
      </c>
      <c r="AX2225">
        <v>500000000</v>
      </c>
      <c r="BK2225" t="e">
        <f>VLOOKUP(BJ2225,MoodysRatingMapping!$A$3:$B$23,2,0)</f>
        <v>#N/A</v>
      </c>
      <c r="BO2225" s="15" t="e">
        <f>VLOOKUP(BN2225,'S&amp;PRatingMapping'!$A$3:$B$24,2,0)</f>
        <v>#N/A</v>
      </c>
      <c r="BQ2225">
        <v>500000000</v>
      </c>
      <c r="CD2225" t="e">
        <f>VLOOKUP(CC2225,MoodysRatingMapping!$A$3:$B$23,2,0)</f>
        <v>#N/A</v>
      </c>
      <c r="CH2225" s="15" t="e">
        <f>VLOOKUP(CG2225,'S&amp;PRatingMapping'!$A$3:$B$24,2,0)</f>
        <v>#N/A</v>
      </c>
    </row>
    <row r="2226" spans="1:86" x14ac:dyDescent="0.25">
      <c r="A2226" s="2">
        <v>42369</v>
      </c>
      <c r="B2226">
        <v>6.2</v>
      </c>
      <c r="C2226">
        <v>90369</v>
      </c>
      <c r="D2226">
        <v>0.10000000000000051</v>
      </c>
      <c r="E2226">
        <v>1</v>
      </c>
      <c r="F2226">
        <v>0</v>
      </c>
      <c r="G2226">
        <v>0</v>
      </c>
      <c r="H2226">
        <v>0</v>
      </c>
      <c r="I2226">
        <v>500000000</v>
      </c>
      <c r="W2226" t="e">
        <f>VLOOKUP(V2226,MoodysRatingMapping!$A$3:$B$23,2,0)</f>
        <v>#N/A</v>
      </c>
      <c r="AA2226" s="7" t="e">
        <f>VLOOKUP(Z2226,'S&amp;PRatingMapping'!$A$3:$B$24,2,0)</f>
        <v>#N/A</v>
      </c>
      <c r="AC2226">
        <v>98275</v>
      </c>
      <c r="AD2226">
        <v>98275</v>
      </c>
      <c r="AE2226">
        <v>500000000</v>
      </c>
      <c r="AR2226" t="e">
        <f>VLOOKUP(AQ2226,MoodysRatingMapping!$A$3:$B$23,2,0)</f>
        <v>#N/A</v>
      </c>
      <c r="AV2226" s="15" t="e">
        <f>VLOOKUP(AU2226,'S&amp;PRatingMapping'!$A$3:$B$24,2,0)</f>
        <v>#N/A</v>
      </c>
      <c r="AX2226">
        <v>500000000</v>
      </c>
      <c r="BK2226" t="e">
        <f>VLOOKUP(BJ2226,MoodysRatingMapping!$A$3:$B$23,2,0)</f>
        <v>#N/A</v>
      </c>
      <c r="BO2226" s="15" t="e">
        <f>VLOOKUP(BN2226,'S&amp;PRatingMapping'!$A$3:$B$24,2,0)</f>
        <v>#N/A</v>
      </c>
      <c r="BQ2226">
        <v>500000000</v>
      </c>
      <c r="CD2226" t="e">
        <f>VLOOKUP(CC2226,MoodysRatingMapping!$A$3:$B$23,2,0)</f>
        <v>#N/A</v>
      </c>
      <c r="CH2226" s="15" t="e">
        <f>VLOOKUP(CG2226,'S&amp;PRatingMapping'!$A$3:$B$24,2,0)</f>
        <v>#N/A</v>
      </c>
    </row>
    <row r="2227" spans="1:86" x14ac:dyDescent="0.25">
      <c r="A2227" s="2">
        <v>41759</v>
      </c>
      <c r="B2227">
        <v>7</v>
      </c>
      <c r="C2227">
        <v>90449</v>
      </c>
      <c r="D2227">
        <v>0.79999999999999982</v>
      </c>
      <c r="E2227">
        <v>1</v>
      </c>
      <c r="F2227">
        <v>0</v>
      </c>
      <c r="G2227">
        <v>0</v>
      </c>
      <c r="H2227">
        <v>0</v>
      </c>
      <c r="I2227">
        <v>6937525.0700000003</v>
      </c>
      <c r="W2227" t="e">
        <f>VLOOKUP(V2227,MoodysRatingMapping!$A$3:$B$23,2,0)</f>
        <v>#N/A</v>
      </c>
      <c r="Y2227">
        <v>3.3</v>
      </c>
      <c r="Z2227" t="s">
        <v>81</v>
      </c>
      <c r="AA2227" s="7">
        <f>VLOOKUP(Z2227,'S&amp;PRatingMapping'!$A$3:$B$24,2,0)</f>
        <v>4.8571428571428568</v>
      </c>
      <c r="AC2227">
        <v>984</v>
      </c>
      <c r="AD2227">
        <v>984</v>
      </c>
      <c r="AE2227">
        <v>5401400.4500000002</v>
      </c>
      <c r="AR2227" t="e">
        <f>VLOOKUP(AQ2227,MoodysRatingMapping!$A$3:$B$23,2,0)</f>
        <v>#N/A</v>
      </c>
      <c r="AT2227" s="11">
        <v>3.3</v>
      </c>
      <c r="AU2227" t="s">
        <v>81</v>
      </c>
      <c r="AV2227" s="15">
        <f>VLOOKUP(AU2227,'S&amp;PRatingMapping'!$A$3:$B$24,2,0)</f>
        <v>4.8571428571428568</v>
      </c>
      <c r="AX2227">
        <v>6400000</v>
      </c>
      <c r="AY2227" t="s">
        <v>37</v>
      </c>
      <c r="AZ2227">
        <v>6</v>
      </c>
      <c r="BA2227" t="s">
        <v>41</v>
      </c>
      <c r="BB2227">
        <v>0.51863000000000004</v>
      </c>
      <c r="BC2227">
        <v>1</v>
      </c>
      <c r="BK2227" t="e">
        <f>VLOOKUP(BJ2227,MoodysRatingMapping!$A$3:$B$23,2,0)</f>
        <v>#N/A</v>
      </c>
      <c r="BO2227" s="15" t="e">
        <f>VLOOKUP(BN2227,'S&amp;PRatingMapping'!$A$3:$B$24,2,0)</f>
        <v>#N/A</v>
      </c>
      <c r="BQ2227">
        <v>6400000</v>
      </c>
      <c r="BR2227" s="11">
        <v>5.2</v>
      </c>
      <c r="BS2227">
        <v>6</v>
      </c>
      <c r="BT2227" t="s">
        <v>41</v>
      </c>
      <c r="BU2227">
        <v>0.71592</v>
      </c>
      <c r="BV2227">
        <v>1</v>
      </c>
      <c r="CD2227" t="e">
        <f>VLOOKUP(CC2227,MoodysRatingMapping!$A$3:$B$23,2,0)</f>
        <v>#N/A</v>
      </c>
      <c r="CH2227" s="15" t="e">
        <f>VLOOKUP(CG2227,'S&amp;PRatingMapping'!$A$3:$B$24,2,0)</f>
        <v>#N/A</v>
      </c>
    </row>
    <row r="2228" spans="1:86" x14ac:dyDescent="0.25">
      <c r="A2228" s="2">
        <v>42643</v>
      </c>
      <c r="B2228">
        <v>4</v>
      </c>
      <c r="C2228">
        <v>90457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547118048.27999997</v>
      </c>
      <c r="J2228" s="9">
        <v>6.1</v>
      </c>
      <c r="K2228">
        <v>7</v>
      </c>
      <c r="L2228" t="s">
        <v>41</v>
      </c>
      <c r="M2228">
        <v>0.84594000000000003</v>
      </c>
      <c r="N2228">
        <v>3</v>
      </c>
      <c r="Q2228" s="11">
        <v>2.2000000000000002</v>
      </c>
      <c r="R2228" t="s">
        <v>41</v>
      </c>
      <c r="S2228">
        <v>62.325400000000002</v>
      </c>
      <c r="T2228">
        <v>-2</v>
      </c>
      <c r="U2228" s="11">
        <v>3.2</v>
      </c>
      <c r="V2228" t="s">
        <v>59</v>
      </c>
      <c r="W2228">
        <f>VLOOKUP(V2228,MoodysRatingMapping!$A$3:$B$23,2,0)</f>
        <v>4.6000000000000005</v>
      </c>
      <c r="X2228">
        <v>-1</v>
      </c>
      <c r="Y2228">
        <v>3.2</v>
      </c>
      <c r="Z2228" t="s">
        <v>69</v>
      </c>
      <c r="AA2228" s="7">
        <f>VLOOKUP(Z2228,'S&amp;PRatingMapping'!$A$3:$B$24,2,0)</f>
        <v>4.4285714285714279</v>
      </c>
      <c r="AC2228">
        <v>9845</v>
      </c>
      <c r="AD2228">
        <v>9845</v>
      </c>
      <c r="AE2228">
        <v>543172384.12</v>
      </c>
      <c r="AF2228" t="s">
        <v>31</v>
      </c>
      <c r="AG2228">
        <v>7</v>
      </c>
      <c r="AH2228" t="s">
        <v>41</v>
      </c>
      <c r="AI2228">
        <v>1.06152</v>
      </c>
      <c r="AJ2228">
        <v>4</v>
      </c>
      <c r="AL2228" t="s">
        <v>44</v>
      </c>
      <c r="AM2228" t="s">
        <v>41</v>
      </c>
      <c r="AN2228">
        <v>55.577599999999997</v>
      </c>
      <c r="AO2228">
        <v>-1</v>
      </c>
      <c r="AP2228" s="11">
        <v>3.2</v>
      </c>
      <c r="AQ2228" t="s">
        <v>59</v>
      </c>
      <c r="AR2228">
        <f>VLOOKUP(AQ2228,MoodysRatingMapping!$A$3:$B$23,2,0)</f>
        <v>4.6000000000000005</v>
      </c>
      <c r="AS2228">
        <v>0</v>
      </c>
      <c r="AT2228" s="11">
        <v>3.2</v>
      </c>
      <c r="AU2228" t="s">
        <v>69</v>
      </c>
      <c r="AV2228" s="15">
        <f>VLOOKUP(AU2228,'S&amp;PRatingMapping'!$A$3:$B$24,2,0)</f>
        <v>4.4285714285714279</v>
      </c>
      <c r="AX2228">
        <v>543267924.86000001</v>
      </c>
      <c r="AY2228" t="s">
        <v>31</v>
      </c>
      <c r="AZ2228">
        <v>7</v>
      </c>
      <c r="BA2228" t="s">
        <v>41</v>
      </c>
      <c r="BB2228">
        <v>1.29342</v>
      </c>
      <c r="BC2228">
        <v>4</v>
      </c>
      <c r="BE2228" s="11">
        <v>3.1</v>
      </c>
      <c r="BF2228" t="s">
        <v>41</v>
      </c>
      <c r="BG2228">
        <v>68.230599999999995</v>
      </c>
      <c r="BH2228">
        <v>0</v>
      </c>
      <c r="BI2228" s="11">
        <v>3.2</v>
      </c>
      <c r="BJ2228" t="s">
        <v>59</v>
      </c>
      <c r="BK2228">
        <f>VLOOKUP(BJ2228,MoodysRatingMapping!$A$3:$B$23,2,0)</f>
        <v>4.6000000000000005</v>
      </c>
      <c r="BL2228">
        <v>0</v>
      </c>
      <c r="BM2228" s="11">
        <v>3.2</v>
      </c>
      <c r="BN2228" t="s">
        <v>69</v>
      </c>
      <c r="BO2228" s="15">
        <f>VLOOKUP(BN2228,'S&amp;PRatingMapping'!$A$3:$B$24,2,0)</f>
        <v>4.4285714285714279</v>
      </c>
      <c r="BQ2228">
        <v>547274615.53999996</v>
      </c>
      <c r="BR2228" s="11">
        <v>6.2</v>
      </c>
      <c r="BS2228">
        <v>8</v>
      </c>
      <c r="BT2228" t="s">
        <v>41</v>
      </c>
      <c r="BU2228">
        <v>1.61663</v>
      </c>
      <c r="BV2228">
        <v>5</v>
      </c>
      <c r="BX2228" t="s">
        <v>35</v>
      </c>
      <c r="BY2228" t="s">
        <v>41</v>
      </c>
      <c r="BZ2228">
        <v>74.421988999999996</v>
      </c>
      <c r="CA2228">
        <v>0</v>
      </c>
      <c r="CB2228" t="s">
        <v>45</v>
      </c>
      <c r="CC2228" t="s">
        <v>59</v>
      </c>
      <c r="CD2228">
        <f>VLOOKUP(CC2228,MoodysRatingMapping!$A$3:$B$23,2,0)</f>
        <v>4.6000000000000005</v>
      </c>
      <c r="CE2228">
        <v>0</v>
      </c>
      <c r="CF2228" s="11">
        <v>3.2</v>
      </c>
      <c r="CG2228" t="s">
        <v>69</v>
      </c>
      <c r="CH2228" s="15">
        <f>VLOOKUP(CG2228,'S&amp;PRatingMapping'!$A$3:$B$24,2,0)</f>
        <v>4.4285714285714279</v>
      </c>
    </row>
    <row r="2229" spans="1:86" x14ac:dyDescent="0.25">
      <c r="A2229" s="2">
        <v>42124</v>
      </c>
      <c r="B2229">
        <v>7</v>
      </c>
      <c r="C2229">
        <v>90463</v>
      </c>
      <c r="D2229">
        <v>0.90000000000000036</v>
      </c>
      <c r="E2229">
        <v>1</v>
      </c>
      <c r="F2229">
        <v>0</v>
      </c>
      <c r="G2229">
        <v>0</v>
      </c>
      <c r="H2229">
        <v>0</v>
      </c>
      <c r="I2229">
        <v>105567493.56</v>
      </c>
      <c r="J2229" s="9">
        <v>2.1</v>
      </c>
      <c r="K2229">
        <v>2</v>
      </c>
      <c r="L2229" t="s">
        <v>41</v>
      </c>
      <c r="M2229">
        <v>0.12584999999999999</v>
      </c>
      <c r="N2229">
        <v>-7</v>
      </c>
      <c r="Q2229" s="11">
        <v>2.1</v>
      </c>
      <c r="R2229" t="s">
        <v>41</v>
      </c>
      <c r="S2229">
        <v>3.43953</v>
      </c>
      <c r="T2229">
        <v>-7</v>
      </c>
      <c r="U2229" s="11">
        <v>2.1</v>
      </c>
      <c r="V2229" t="s">
        <v>60</v>
      </c>
      <c r="W2229">
        <f>VLOOKUP(V2229,MoodysRatingMapping!$A$3:$B$23,2,0)</f>
        <v>2.8000000000000003</v>
      </c>
      <c r="X2229">
        <v>-7</v>
      </c>
      <c r="Y2229">
        <v>2.1</v>
      </c>
      <c r="Z2229" t="s">
        <v>80</v>
      </c>
      <c r="AA2229" s="7">
        <f>VLOOKUP(Z2229,'S&amp;PRatingMapping'!$A$3:$B$24,2,0)</f>
        <v>2.714285714285714</v>
      </c>
      <c r="AC2229">
        <v>98486</v>
      </c>
      <c r="AD2229">
        <v>98486</v>
      </c>
      <c r="AE2229">
        <v>155567493.56</v>
      </c>
      <c r="AF2229" t="s">
        <v>34</v>
      </c>
      <c r="AG2229">
        <v>2</v>
      </c>
      <c r="AH2229" t="s">
        <v>41</v>
      </c>
      <c r="AI2229">
        <v>0.13738</v>
      </c>
      <c r="AJ2229">
        <v>-5</v>
      </c>
      <c r="AL2229" t="s">
        <v>34</v>
      </c>
      <c r="AM2229" t="s">
        <v>41</v>
      </c>
      <c r="AN2229">
        <v>35.194817999999998</v>
      </c>
      <c r="AO2229">
        <v>-5</v>
      </c>
      <c r="AP2229" s="11">
        <v>2.1</v>
      </c>
      <c r="AQ2229" t="s">
        <v>60</v>
      </c>
      <c r="AR2229">
        <f>VLOOKUP(AQ2229,MoodysRatingMapping!$A$3:$B$23,2,0)</f>
        <v>2.8000000000000003</v>
      </c>
      <c r="AS2229">
        <v>-5</v>
      </c>
      <c r="AT2229" s="11">
        <v>2.1</v>
      </c>
      <c r="AU2229" t="s">
        <v>80</v>
      </c>
      <c r="AV2229" s="15">
        <f>VLOOKUP(AU2229,'S&amp;PRatingMapping'!$A$3:$B$24,2,0)</f>
        <v>2.714285714285714</v>
      </c>
      <c r="AX2229">
        <v>153567493.56</v>
      </c>
      <c r="AY2229" t="s">
        <v>30</v>
      </c>
      <c r="AZ2229">
        <v>1</v>
      </c>
      <c r="BA2229" t="s">
        <v>41</v>
      </c>
      <c r="BB2229">
        <v>0.10767</v>
      </c>
      <c r="BC2229">
        <v>-6</v>
      </c>
      <c r="BE2229" s="11">
        <v>2.2000000000000002</v>
      </c>
      <c r="BF2229" t="s">
        <v>41</v>
      </c>
      <c r="BG2229">
        <v>40.050801999999997</v>
      </c>
      <c r="BH2229">
        <v>-5</v>
      </c>
      <c r="BI2229" s="11">
        <v>2.1</v>
      </c>
      <c r="BJ2229" t="s">
        <v>60</v>
      </c>
      <c r="BK2229">
        <f>VLOOKUP(BJ2229,MoodysRatingMapping!$A$3:$B$23,2,0)</f>
        <v>2.8000000000000003</v>
      </c>
      <c r="BL2229">
        <v>-5</v>
      </c>
      <c r="BM2229" s="11">
        <v>2.1</v>
      </c>
      <c r="BN2229" t="s">
        <v>80</v>
      </c>
      <c r="BO2229" s="15">
        <f>VLOOKUP(BN2229,'S&amp;PRatingMapping'!$A$3:$B$24,2,0)</f>
        <v>2.714285714285714</v>
      </c>
      <c r="BQ2229">
        <v>153567493.56</v>
      </c>
      <c r="BR2229" s="11">
        <v>2.1</v>
      </c>
      <c r="BS2229">
        <v>2</v>
      </c>
      <c r="BT2229" t="s">
        <v>41</v>
      </c>
      <c r="BU2229">
        <v>0.14771999999999999</v>
      </c>
      <c r="BV2229">
        <v>-5</v>
      </c>
      <c r="BX2229" t="s">
        <v>46</v>
      </c>
      <c r="BY2229" t="s">
        <v>41</v>
      </c>
      <c r="BZ2229">
        <v>50.384391000000001</v>
      </c>
      <c r="CA2229">
        <v>-5</v>
      </c>
      <c r="CB2229" t="s">
        <v>34</v>
      </c>
      <c r="CC2229" t="s">
        <v>60</v>
      </c>
      <c r="CD2229">
        <f>VLOOKUP(CC2229,MoodysRatingMapping!$A$3:$B$23,2,0)</f>
        <v>2.8000000000000003</v>
      </c>
      <c r="CE2229">
        <v>-5</v>
      </c>
      <c r="CF2229" s="11">
        <v>2.1</v>
      </c>
      <c r="CG2229" t="s">
        <v>80</v>
      </c>
      <c r="CH2229" s="15">
        <f>VLOOKUP(CG2229,'S&amp;PRatingMapping'!$A$3:$B$24,2,0)</f>
        <v>2.714285714285714</v>
      </c>
    </row>
    <row r="2230" spans="1:86" x14ac:dyDescent="0.25">
      <c r="A2230" s="2">
        <v>42398</v>
      </c>
      <c r="B2230">
        <v>4</v>
      </c>
      <c r="C2230">
        <v>90507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75000000</v>
      </c>
      <c r="J2230" s="9">
        <v>6.2</v>
      </c>
      <c r="K2230">
        <v>8</v>
      </c>
      <c r="L2230" t="s">
        <v>41</v>
      </c>
      <c r="M2230">
        <v>2.2439</v>
      </c>
      <c r="N2230">
        <v>4</v>
      </c>
      <c r="W2230" t="e">
        <f>VLOOKUP(V2230,MoodysRatingMapping!$A$3:$B$23,2,0)</f>
        <v>#N/A</v>
      </c>
      <c r="Y2230">
        <v>5.0999999999999996</v>
      </c>
      <c r="Z2230" t="s">
        <v>70</v>
      </c>
      <c r="AA2230" s="7">
        <f>VLOOKUP(Z2230,'S&amp;PRatingMapping'!$A$3:$B$24,2,0)</f>
        <v>5.7142857142857144</v>
      </c>
      <c r="AC2230">
        <v>98669</v>
      </c>
      <c r="AD2230">
        <v>98669</v>
      </c>
      <c r="AE2230">
        <v>75000000</v>
      </c>
      <c r="AF2230" t="s">
        <v>36</v>
      </c>
      <c r="AG2230">
        <v>8</v>
      </c>
      <c r="AH2230" t="s">
        <v>41</v>
      </c>
      <c r="AI2230">
        <v>1.6869000000000001</v>
      </c>
      <c r="AJ2230">
        <v>5</v>
      </c>
      <c r="AR2230" t="e">
        <f>VLOOKUP(AQ2230,MoodysRatingMapping!$A$3:$B$23,2,0)</f>
        <v>#N/A</v>
      </c>
      <c r="AT2230" s="11">
        <v>5.0999999999999996</v>
      </c>
      <c r="AU2230" t="s">
        <v>70</v>
      </c>
      <c r="AV2230" s="15">
        <f>VLOOKUP(AU2230,'S&amp;PRatingMapping'!$A$3:$B$24,2,0)</f>
        <v>5.7142857142857144</v>
      </c>
      <c r="AX2230">
        <v>75000000</v>
      </c>
      <c r="AY2230" t="s">
        <v>36</v>
      </c>
      <c r="AZ2230">
        <v>8</v>
      </c>
      <c r="BA2230" t="s">
        <v>41</v>
      </c>
      <c r="BB2230">
        <v>1.5692900000000001</v>
      </c>
      <c r="BC2230">
        <v>5</v>
      </c>
      <c r="BK2230" t="e">
        <f>VLOOKUP(BJ2230,MoodysRatingMapping!$A$3:$B$23,2,0)</f>
        <v>#N/A</v>
      </c>
      <c r="BM2230" s="11">
        <v>5.0999999999999996</v>
      </c>
      <c r="BN2230" t="s">
        <v>70</v>
      </c>
      <c r="BO2230" s="15">
        <f>VLOOKUP(BN2230,'S&amp;PRatingMapping'!$A$3:$B$24,2,0)</f>
        <v>5.7142857142857144</v>
      </c>
      <c r="BQ2230">
        <v>75000000</v>
      </c>
      <c r="BR2230" s="11">
        <v>6.2</v>
      </c>
      <c r="BS2230">
        <v>8</v>
      </c>
      <c r="BT2230" t="s">
        <v>41</v>
      </c>
      <c r="BU2230">
        <v>1.8260400000000001</v>
      </c>
      <c r="BV2230">
        <v>5</v>
      </c>
      <c r="CD2230" t="e">
        <f>VLOOKUP(CC2230,MoodysRatingMapping!$A$3:$B$23,2,0)</f>
        <v>#N/A</v>
      </c>
      <c r="CF2230" s="11">
        <v>5.0999999999999996</v>
      </c>
      <c r="CG2230" t="s">
        <v>70</v>
      </c>
      <c r="CH2230" s="15">
        <f>VLOOKUP(CG2230,'S&amp;PRatingMapping'!$A$3:$B$24,2,0)</f>
        <v>5.7142857142857144</v>
      </c>
    </row>
    <row r="2231" spans="1:86" x14ac:dyDescent="0.25">
      <c r="A2231" s="2">
        <v>41820</v>
      </c>
      <c r="B2231">
        <v>7</v>
      </c>
      <c r="C2231">
        <v>90549</v>
      </c>
      <c r="D2231">
        <v>1.9</v>
      </c>
      <c r="E2231">
        <v>1</v>
      </c>
      <c r="F2231">
        <v>0</v>
      </c>
      <c r="G2231">
        <v>0</v>
      </c>
      <c r="H2231">
        <v>0</v>
      </c>
      <c r="I2231">
        <v>299347.78999999998</v>
      </c>
      <c r="J2231" s="9">
        <v>2.1</v>
      </c>
      <c r="K2231">
        <v>2</v>
      </c>
      <c r="L2231" t="s">
        <v>41</v>
      </c>
      <c r="M2231">
        <v>0.15690000000000001</v>
      </c>
      <c r="N2231">
        <v>-7</v>
      </c>
      <c r="Q2231" s="11">
        <v>2.2999999999999998</v>
      </c>
      <c r="R2231" t="s">
        <v>41</v>
      </c>
      <c r="S2231">
        <v>46.467278999999998</v>
      </c>
      <c r="T2231">
        <v>-7</v>
      </c>
      <c r="W2231" t="e">
        <f>VLOOKUP(V2231,MoodysRatingMapping!$A$3:$B$23,2,0)</f>
        <v>#N/A</v>
      </c>
      <c r="AA2231" s="7" t="e">
        <f>VLOOKUP(Z2231,'S&amp;PRatingMapping'!$A$3:$B$24,2,0)</f>
        <v>#N/A</v>
      </c>
      <c r="AC2231">
        <v>98719</v>
      </c>
      <c r="AD2231">
        <v>98719</v>
      </c>
      <c r="AE2231">
        <v>294466.53999999998</v>
      </c>
      <c r="AF2231" t="s">
        <v>30</v>
      </c>
      <c r="AG2231">
        <v>1</v>
      </c>
      <c r="AH2231" t="s">
        <v>41</v>
      </c>
      <c r="AI2231">
        <v>0.11481</v>
      </c>
      <c r="AJ2231">
        <v>-4</v>
      </c>
      <c r="AL2231" t="s">
        <v>44</v>
      </c>
      <c r="AM2231" t="s">
        <v>41</v>
      </c>
      <c r="AN2231">
        <v>46.857830999999997</v>
      </c>
      <c r="AO2231">
        <v>-3</v>
      </c>
      <c r="AR2231" t="e">
        <f>VLOOKUP(AQ2231,MoodysRatingMapping!$A$3:$B$23,2,0)</f>
        <v>#N/A</v>
      </c>
      <c r="AV2231" s="15" t="e">
        <f>VLOOKUP(AU2231,'S&amp;PRatingMapping'!$A$3:$B$24,2,0)</f>
        <v>#N/A</v>
      </c>
      <c r="AX2231">
        <v>294861.73</v>
      </c>
      <c r="AY2231" t="s">
        <v>30</v>
      </c>
      <c r="AZ2231">
        <v>1</v>
      </c>
      <c r="BA2231" t="s">
        <v>41</v>
      </c>
      <c r="BB2231">
        <v>0.10538</v>
      </c>
      <c r="BC2231">
        <v>-4</v>
      </c>
      <c r="BE2231" s="11">
        <v>2.2000000000000002</v>
      </c>
      <c r="BF2231" t="s">
        <v>41</v>
      </c>
      <c r="BG2231">
        <v>47.616962999999998</v>
      </c>
      <c r="BH2231">
        <v>-3</v>
      </c>
      <c r="BK2231" t="e">
        <f>VLOOKUP(BJ2231,MoodysRatingMapping!$A$3:$B$23,2,0)</f>
        <v>#N/A</v>
      </c>
      <c r="BO2231" s="15" t="e">
        <f>VLOOKUP(BN2231,'S&amp;PRatingMapping'!$A$3:$B$24,2,0)</f>
        <v>#N/A</v>
      </c>
      <c r="BQ2231">
        <v>758032.4</v>
      </c>
      <c r="BR2231" s="11">
        <v>2.1</v>
      </c>
      <c r="BS2231">
        <v>2</v>
      </c>
      <c r="BT2231" t="s">
        <v>41</v>
      </c>
      <c r="BU2231">
        <v>0.13603999999999999</v>
      </c>
      <c r="BV2231">
        <v>-3</v>
      </c>
      <c r="BX2231" t="s">
        <v>44</v>
      </c>
      <c r="BY2231" t="s">
        <v>41</v>
      </c>
      <c r="BZ2231">
        <v>47.363427000000001</v>
      </c>
      <c r="CA2231">
        <v>-3</v>
      </c>
      <c r="CD2231" t="e">
        <f>VLOOKUP(CC2231,MoodysRatingMapping!$A$3:$B$23,2,0)</f>
        <v>#N/A</v>
      </c>
      <c r="CH2231" s="15" t="e">
        <f>VLOOKUP(CG2231,'S&amp;PRatingMapping'!$A$3:$B$24,2,0)</f>
        <v>#N/A</v>
      </c>
    </row>
    <row r="2232" spans="1:86" x14ac:dyDescent="0.25">
      <c r="A2232" s="2">
        <v>42613</v>
      </c>
      <c r="B2232">
        <v>8.1999999999999993</v>
      </c>
      <c r="C2232">
        <v>90549</v>
      </c>
      <c r="D2232">
        <v>3.1</v>
      </c>
      <c r="E2232">
        <v>1</v>
      </c>
      <c r="F2232">
        <v>0</v>
      </c>
      <c r="G2232">
        <v>0</v>
      </c>
      <c r="H2232">
        <v>0</v>
      </c>
      <c r="I2232">
        <v>762805.22</v>
      </c>
      <c r="J2232" s="9">
        <v>3.1</v>
      </c>
      <c r="K2232">
        <v>3</v>
      </c>
      <c r="L2232" t="s">
        <v>41</v>
      </c>
      <c r="M2232">
        <v>0.19456000000000001</v>
      </c>
      <c r="N2232">
        <v>-8</v>
      </c>
      <c r="W2232" t="e">
        <f>VLOOKUP(V2232,MoodysRatingMapping!$A$3:$B$23,2,0)</f>
        <v>#N/A</v>
      </c>
      <c r="AA2232" s="7" t="e">
        <f>VLOOKUP(Z2232,'S&amp;PRatingMapping'!$A$3:$B$24,2,0)</f>
        <v>#N/A</v>
      </c>
      <c r="AC2232">
        <v>98745</v>
      </c>
      <c r="AD2232">
        <v>98745</v>
      </c>
      <c r="AE2232">
        <v>758922.6</v>
      </c>
      <c r="AF2232" t="s">
        <v>29</v>
      </c>
      <c r="AG2232">
        <v>4</v>
      </c>
      <c r="AH2232" t="s">
        <v>41</v>
      </c>
      <c r="AI2232">
        <v>0.25225999999999998</v>
      </c>
      <c r="AJ2232">
        <v>-1</v>
      </c>
      <c r="AR2232" t="e">
        <f>VLOOKUP(AQ2232,MoodysRatingMapping!$A$3:$B$23,2,0)</f>
        <v>#N/A</v>
      </c>
      <c r="AV2232" s="15" t="e">
        <f>VLOOKUP(AU2232,'S&amp;PRatingMapping'!$A$3:$B$24,2,0)</f>
        <v>#N/A</v>
      </c>
      <c r="AX2232">
        <v>766130.85</v>
      </c>
      <c r="AY2232" t="s">
        <v>29</v>
      </c>
      <c r="AZ2232">
        <v>4</v>
      </c>
      <c r="BA2232" t="s">
        <v>41</v>
      </c>
      <c r="BB2232">
        <v>0.27104</v>
      </c>
      <c r="BC2232">
        <v>-1</v>
      </c>
      <c r="BK2232" t="e">
        <f>VLOOKUP(BJ2232,MoodysRatingMapping!$A$3:$B$23,2,0)</f>
        <v>#N/A</v>
      </c>
      <c r="BO2232" s="15" t="e">
        <f>VLOOKUP(BN2232,'S&amp;PRatingMapping'!$A$3:$B$24,2,0)</f>
        <v>#N/A</v>
      </c>
      <c r="BQ2232">
        <v>678900.44</v>
      </c>
      <c r="BR2232" s="11" t="s">
        <v>29</v>
      </c>
      <c r="BS2232">
        <v>4</v>
      </c>
      <c r="BT2232" t="s">
        <v>41</v>
      </c>
      <c r="BU2232">
        <v>0.24626999999999999</v>
      </c>
      <c r="BV2232">
        <v>-1</v>
      </c>
      <c r="CD2232" t="e">
        <f>VLOOKUP(CC2232,MoodysRatingMapping!$A$3:$B$23,2,0)</f>
        <v>#N/A</v>
      </c>
      <c r="CH2232" s="15" t="e">
        <f>VLOOKUP(CG2232,'S&amp;PRatingMapping'!$A$3:$B$24,2,0)</f>
        <v>#N/A</v>
      </c>
    </row>
    <row r="2233" spans="1:86" x14ac:dyDescent="0.25">
      <c r="A2233" s="2">
        <v>42460</v>
      </c>
      <c r="B2233">
        <v>8.1</v>
      </c>
      <c r="C2233">
        <v>90550</v>
      </c>
      <c r="D2233">
        <v>2.899999999999999</v>
      </c>
      <c r="E2233">
        <v>1</v>
      </c>
      <c r="F2233">
        <v>0</v>
      </c>
      <c r="G2233">
        <v>0</v>
      </c>
      <c r="H2233">
        <v>0</v>
      </c>
      <c r="I2233">
        <v>47491776.310000002</v>
      </c>
      <c r="O2233" t="s">
        <v>42</v>
      </c>
      <c r="P2233">
        <v>7.3333329999999997</v>
      </c>
      <c r="U2233" s="11" t="s">
        <v>39</v>
      </c>
      <c r="V2233" t="s">
        <v>62</v>
      </c>
      <c r="W2233">
        <f>VLOOKUP(V2233,MoodysRatingMapping!$A$3:$B$23,2,0)</f>
        <v>7.7500000000000018</v>
      </c>
      <c r="X2233">
        <v>-1</v>
      </c>
      <c r="Y2233">
        <v>6.2</v>
      </c>
      <c r="Z2233" t="s">
        <v>73</v>
      </c>
      <c r="AA2233" s="7">
        <f>VLOOKUP(Z2233,'S&amp;PRatingMapping'!$A$3:$B$24,2,0)</f>
        <v>7.0000000000000009</v>
      </c>
      <c r="AC2233">
        <v>98778</v>
      </c>
      <c r="AD2233">
        <v>98778</v>
      </c>
      <c r="AE2233">
        <v>47491776.310000002</v>
      </c>
      <c r="AK2233">
        <v>57</v>
      </c>
      <c r="AP2233" s="11" t="s">
        <v>39</v>
      </c>
      <c r="AQ2233" t="s">
        <v>62</v>
      </c>
      <c r="AR2233">
        <f>VLOOKUP(AQ2233,MoodysRatingMapping!$A$3:$B$23,2,0)</f>
        <v>7.7500000000000018</v>
      </c>
      <c r="AS2233">
        <v>3</v>
      </c>
      <c r="AT2233" s="11">
        <v>6.2</v>
      </c>
      <c r="AU2233" t="s">
        <v>73</v>
      </c>
      <c r="AV2233" s="15">
        <f>VLOOKUP(AU2233,'S&amp;PRatingMapping'!$A$3:$B$24,2,0)</f>
        <v>7.0000000000000009</v>
      </c>
      <c r="AX2233">
        <v>47491776.310000002</v>
      </c>
      <c r="BD2233">
        <v>65.875</v>
      </c>
      <c r="BI2233" s="11">
        <v>5.2</v>
      </c>
      <c r="BJ2233" t="s">
        <v>49</v>
      </c>
      <c r="BK2233">
        <f>VLOOKUP(BJ2233,MoodysRatingMapping!$A$3:$B$23,2,0)</f>
        <v>6.4000000000000012</v>
      </c>
      <c r="BL2233">
        <v>0</v>
      </c>
      <c r="BM2233" s="11">
        <v>5.2</v>
      </c>
      <c r="BN2233" t="s">
        <v>82</v>
      </c>
      <c r="BO2233" s="15">
        <f>VLOOKUP(BN2233,'S&amp;PRatingMapping'!$A$3:$B$24,2,0)</f>
        <v>6.1428571428571432</v>
      </c>
      <c r="BQ2233">
        <v>47491776.310000002</v>
      </c>
      <c r="BW2233">
        <v>81.166667000000004</v>
      </c>
      <c r="CB2233" t="s">
        <v>37</v>
      </c>
      <c r="CC2233" t="s">
        <v>49</v>
      </c>
      <c r="CD2233">
        <f>VLOOKUP(CC2233,MoodysRatingMapping!$A$3:$B$23,2,0)</f>
        <v>6.4000000000000012</v>
      </c>
      <c r="CE2233">
        <v>0</v>
      </c>
      <c r="CF2233" s="11">
        <v>5.2</v>
      </c>
      <c r="CG2233" t="s">
        <v>82</v>
      </c>
      <c r="CH2233" s="15">
        <f>VLOOKUP(CG2233,'S&amp;PRatingMapping'!$A$3:$B$24,2,0)</f>
        <v>6.1428571428571432</v>
      </c>
    </row>
    <row r="2234" spans="1:86" x14ac:dyDescent="0.25">
      <c r="A2234" s="2">
        <v>42613</v>
      </c>
      <c r="B2234">
        <v>9</v>
      </c>
      <c r="C2234">
        <v>90550</v>
      </c>
      <c r="D2234">
        <v>0.90000000000000036</v>
      </c>
      <c r="E2234">
        <v>1</v>
      </c>
      <c r="F2234">
        <v>0</v>
      </c>
      <c r="G2234">
        <v>0</v>
      </c>
      <c r="H2234">
        <v>0</v>
      </c>
      <c r="I2234">
        <v>28495065.789999999</v>
      </c>
      <c r="O2234" t="s">
        <v>42</v>
      </c>
      <c r="P2234">
        <v>92.944500000000005</v>
      </c>
      <c r="U2234" s="11">
        <v>8.1</v>
      </c>
      <c r="V2234" t="s">
        <v>63</v>
      </c>
      <c r="W2234">
        <f>VLOOKUP(V2234,MoodysRatingMapping!$A$3:$B$23,2,0)</f>
        <v>8.2000000000000011</v>
      </c>
      <c r="X2234">
        <v>-2</v>
      </c>
      <c r="Y2234">
        <v>6.2</v>
      </c>
      <c r="Z2234" t="s">
        <v>73</v>
      </c>
      <c r="AA2234" s="7">
        <f>VLOOKUP(Z2234,'S&amp;PRatingMapping'!$A$3:$B$24,2,0)</f>
        <v>7.0000000000000009</v>
      </c>
      <c r="AC2234">
        <v>98783</v>
      </c>
      <c r="AD2234">
        <v>98783</v>
      </c>
      <c r="AE2234">
        <v>28495065.789999999</v>
      </c>
      <c r="AK2234">
        <v>85.527833000000001</v>
      </c>
      <c r="AP2234" s="11">
        <v>8.1</v>
      </c>
      <c r="AQ2234" t="s">
        <v>63</v>
      </c>
      <c r="AR2234">
        <f>VLOOKUP(AQ2234,MoodysRatingMapping!$A$3:$B$23,2,0)</f>
        <v>8.2000000000000011</v>
      </c>
      <c r="AS2234">
        <v>0</v>
      </c>
      <c r="AT2234" s="11">
        <v>6.2</v>
      </c>
      <c r="AU2234" t="s">
        <v>73</v>
      </c>
      <c r="AV2234" s="15">
        <f>VLOOKUP(AU2234,'S&amp;PRatingMapping'!$A$3:$B$24,2,0)</f>
        <v>7.0000000000000009</v>
      </c>
      <c r="AX2234">
        <v>28495065.789999999</v>
      </c>
      <c r="BD2234">
        <v>85.25</v>
      </c>
      <c r="BI2234" s="11">
        <v>8.1</v>
      </c>
      <c r="BJ2234" t="s">
        <v>63</v>
      </c>
      <c r="BK2234">
        <f>VLOOKUP(BJ2234,MoodysRatingMapping!$A$3:$B$23,2,0)</f>
        <v>8.2000000000000011</v>
      </c>
      <c r="BL2234">
        <v>0</v>
      </c>
      <c r="BM2234" s="11">
        <v>6.2</v>
      </c>
      <c r="BN2234" t="s">
        <v>73</v>
      </c>
      <c r="BO2234" s="15">
        <f>VLOOKUP(BN2234,'S&amp;PRatingMapping'!$A$3:$B$24,2,0)</f>
        <v>7.0000000000000009</v>
      </c>
      <c r="BQ2234">
        <v>47491776.310000002</v>
      </c>
      <c r="BW2234">
        <v>81.4375</v>
      </c>
      <c r="CB2234" t="s">
        <v>33</v>
      </c>
      <c r="CC2234" t="s">
        <v>63</v>
      </c>
      <c r="CD2234">
        <f>VLOOKUP(CC2234,MoodysRatingMapping!$A$3:$B$23,2,0)</f>
        <v>8.2000000000000011</v>
      </c>
      <c r="CE2234">
        <v>0</v>
      </c>
      <c r="CF2234" s="11">
        <v>6.2</v>
      </c>
      <c r="CG2234" t="s">
        <v>73</v>
      </c>
      <c r="CH2234" s="15">
        <f>VLOOKUP(CG2234,'S&amp;PRatingMapping'!$A$3:$B$24,2,0)</f>
        <v>7.0000000000000009</v>
      </c>
    </row>
    <row r="2235" spans="1:86" x14ac:dyDescent="0.25">
      <c r="A2235" s="2">
        <v>42825</v>
      </c>
      <c r="B2235">
        <v>7</v>
      </c>
      <c r="C2235">
        <v>90572</v>
      </c>
      <c r="D2235">
        <v>0.79999999999999982</v>
      </c>
      <c r="E2235">
        <v>1</v>
      </c>
      <c r="F2235">
        <v>0</v>
      </c>
      <c r="G2235">
        <v>0</v>
      </c>
      <c r="H2235">
        <v>0</v>
      </c>
      <c r="I2235">
        <v>269598315.22000003</v>
      </c>
      <c r="J2235" s="9">
        <v>8.1</v>
      </c>
      <c r="K2235">
        <v>1</v>
      </c>
      <c r="L2235" t="s">
        <v>41</v>
      </c>
      <c r="M2235">
        <v>3.6833900000000002</v>
      </c>
      <c r="N2235">
        <v>1</v>
      </c>
      <c r="W2235" t="e">
        <f>VLOOKUP(V2235,MoodysRatingMapping!$A$3:$B$23,2,0)</f>
        <v>#N/A</v>
      </c>
      <c r="AA2235" s="7" t="e">
        <f>VLOOKUP(Z2235,'S&amp;PRatingMapping'!$A$3:$B$24,2,0)</f>
        <v>#N/A</v>
      </c>
      <c r="AC2235">
        <v>98823</v>
      </c>
      <c r="AD2235">
        <v>98823</v>
      </c>
      <c r="AE2235">
        <v>270995639.32999998</v>
      </c>
      <c r="AF2235" t="s">
        <v>33</v>
      </c>
      <c r="AG2235">
        <v>10</v>
      </c>
      <c r="AH2235" t="s">
        <v>41</v>
      </c>
      <c r="AI2235">
        <v>3.6395</v>
      </c>
      <c r="AJ2235">
        <v>2</v>
      </c>
      <c r="AR2235" t="e">
        <f>VLOOKUP(AQ2235,MoodysRatingMapping!$A$3:$B$23,2,0)</f>
        <v>#N/A</v>
      </c>
      <c r="AV2235" s="15" t="e">
        <f>VLOOKUP(AU2235,'S&amp;PRatingMapping'!$A$3:$B$24,2,0)</f>
        <v>#N/A</v>
      </c>
      <c r="AX2235">
        <v>270981494.30000001</v>
      </c>
      <c r="AY2235" t="s">
        <v>33</v>
      </c>
      <c r="AZ2235">
        <v>10</v>
      </c>
      <c r="BA2235" t="s">
        <v>41</v>
      </c>
      <c r="BB2235">
        <v>3.1855500000000001</v>
      </c>
      <c r="BC2235">
        <v>2</v>
      </c>
      <c r="BK2235" t="e">
        <f>VLOOKUP(BJ2235,MoodysRatingMapping!$A$3:$B$23,2,0)</f>
        <v>#N/A</v>
      </c>
      <c r="BO2235" s="15" t="e">
        <f>VLOOKUP(BN2235,'S&amp;PRatingMapping'!$A$3:$B$24,2,0)</f>
        <v>#N/A</v>
      </c>
      <c r="BQ2235">
        <v>270948287.29000002</v>
      </c>
      <c r="BR2235" s="11" t="s">
        <v>39</v>
      </c>
      <c r="BS2235">
        <v>9</v>
      </c>
      <c r="BT2235" t="s">
        <v>41</v>
      </c>
      <c r="BU2235">
        <v>4.4741499999999998</v>
      </c>
      <c r="BV2235">
        <v>1</v>
      </c>
      <c r="CD2235" t="e">
        <f>VLOOKUP(CC2235,MoodysRatingMapping!$A$3:$B$23,2,0)</f>
        <v>#N/A</v>
      </c>
      <c r="CH2235" s="15" t="e">
        <f>VLOOKUP(CG2235,'S&amp;PRatingMapping'!$A$3:$B$24,2,0)</f>
        <v>#N/A</v>
      </c>
    </row>
    <row r="2236" spans="1:86" x14ac:dyDescent="0.25">
      <c r="A2236" s="2">
        <v>41820</v>
      </c>
      <c r="B2236">
        <v>7</v>
      </c>
      <c r="C2236">
        <v>90573</v>
      </c>
      <c r="D2236">
        <v>1.8</v>
      </c>
      <c r="E2236">
        <v>1</v>
      </c>
      <c r="F2236">
        <v>0</v>
      </c>
      <c r="G2236">
        <v>0</v>
      </c>
      <c r="H2236">
        <v>0</v>
      </c>
      <c r="I2236">
        <v>7306901.3219999997</v>
      </c>
      <c r="J2236" s="9">
        <v>3.1</v>
      </c>
      <c r="K2236">
        <v>3</v>
      </c>
      <c r="L2236" t="s">
        <v>41</v>
      </c>
      <c r="M2236">
        <v>0.17849999999999999</v>
      </c>
      <c r="N2236">
        <v>-6</v>
      </c>
      <c r="Q2236" s="11" t="s">
        <v>30</v>
      </c>
      <c r="R2236" t="s">
        <v>41</v>
      </c>
      <c r="S2236">
        <v>29.121642000000001</v>
      </c>
      <c r="T2236">
        <v>-8</v>
      </c>
      <c r="W2236" t="e">
        <f>VLOOKUP(V2236,MoodysRatingMapping!$A$3:$B$23,2,0)</f>
        <v>#N/A</v>
      </c>
      <c r="Y2236">
        <v>3.1</v>
      </c>
      <c r="Z2236" t="s">
        <v>72</v>
      </c>
      <c r="AA2236" s="7">
        <f>VLOOKUP(Z2236,'S&amp;PRatingMapping'!$A$3:$B$24,2,0)</f>
        <v>3.9999999999999991</v>
      </c>
      <c r="AC2236">
        <v>98843</v>
      </c>
      <c r="AD2236">
        <v>98843</v>
      </c>
      <c r="AE2236">
        <v>7190983.4966000002</v>
      </c>
      <c r="AF2236" t="s">
        <v>35</v>
      </c>
      <c r="AG2236">
        <v>3</v>
      </c>
      <c r="AH2236" t="s">
        <v>41</v>
      </c>
      <c r="AI2236">
        <v>0.16869000000000001</v>
      </c>
      <c r="AJ2236">
        <v>-3</v>
      </c>
      <c r="AL2236" t="s">
        <v>30</v>
      </c>
      <c r="AM2236" t="s">
        <v>41</v>
      </c>
      <c r="AN2236">
        <v>35.830706999999997</v>
      </c>
      <c r="AO2236">
        <v>-5</v>
      </c>
      <c r="AR2236" t="e">
        <f>VLOOKUP(AQ2236,MoodysRatingMapping!$A$3:$B$23,2,0)</f>
        <v>#N/A</v>
      </c>
      <c r="AT2236" s="11">
        <v>3.1</v>
      </c>
      <c r="AU2236" t="s">
        <v>72</v>
      </c>
      <c r="AV2236" s="15">
        <f>VLOOKUP(AU2236,'S&amp;PRatingMapping'!$A$3:$B$24,2,0)</f>
        <v>3.9999999999999991</v>
      </c>
      <c r="AX2236">
        <v>6567996.0970000001</v>
      </c>
      <c r="AY2236" t="s">
        <v>35</v>
      </c>
      <c r="AZ2236">
        <v>3</v>
      </c>
      <c r="BA2236" t="s">
        <v>41</v>
      </c>
      <c r="BB2236">
        <v>0.19048999999999999</v>
      </c>
      <c r="BC2236">
        <v>-3</v>
      </c>
      <c r="BE2236" s="11">
        <v>2.1</v>
      </c>
      <c r="BF2236" t="s">
        <v>41</v>
      </c>
      <c r="BG2236">
        <v>38.750951000000001</v>
      </c>
      <c r="BH2236">
        <v>-4</v>
      </c>
      <c r="BK2236" t="e">
        <f>VLOOKUP(BJ2236,MoodysRatingMapping!$A$3:$B$23,2,0)</f>
        <v>#N/A</v>
      </c>
      <c r="BM2236" s="11">
        <v>3.1</v>
      </c>
      <c r="BN2236" t="s">
        <v>72</v>
      </c>
      <c r="BO2236" s="15">
        <f>VLOOKUP(BN2236,'S&amp;PRatingMapping'!$A$3:$B$24,2,0)</f>
        <v>3.9999999999999991</v>
      </c>
      <c r="BQ2236">
        <v>6511554.6349999998</v>
      </c>
      <c r="BR2236" s="11">
        <v>3.1</v>
      </c>
      <c r="BS2236">
        <v>3</v>
      </c>
      <c r="BT2236" t="s">
        <v>41</v>
      </c>
      <c r="BU2236">
        <v>0.21881</v>
      </c>
      <c r="BV2236">
        <v>-3</v>
      </c>
      <c r="BX2236" t="s">
        <v>30</v>
      </c>
      <c r="BY2236" t="s">
        <v>41</v>
      </c>
      <c r="BZ2236">
        <v>30.682186999999999</v>
      </c>
      <c r="CA2236">
        <v>-5</v>
      </c>
      <c r="CB2236" t="s">
        <v>46</v>
      </c>
      <c r="CC2236" t="s">
        <v>50</v>
      </c>
      <c r="CD2236">
        <f>VLOOKUP(CC2236,MoodysRatingMapping!$A$3:$B$23,2,0)</f>
        <v>3.7000000000000006</v>
      </c>
      <c r="CE2236">
        <v>-4</v>
      </c>
      <c r="CF2236" s="11">
        <v>2.2999999999999998</v>
      </c>
      <c r="CG2236" t="s">
        <v>77</v>
      </c>
      <c r="CH2236" s="15">
        <f>VLOOKUP(CG2236,'S&amp;PRatingMapping'!$A$3:$B$24,2,0)</f>
        <v>3.5714285714285707</v>
      </c>
    </row>
    <row r="2237" spans="1:86" x14ac:dyDescent="0.25">
      <c r="A2237" s="2">
        <v>42398</v>
      </c>
      <c r="B2237">
        <v>4</v>
      </c>
      <c r="C2237">
        <v>90581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220125729.5</v>
      </c>
      <c r="U2237" s="11">
        <v>3.3</v>
      </c>
      <c r="V2237" t="s">
        <v>58</v>
      </c>
      <c r="W2237">
        <f>VLOOKUP(V2237,MoodysRatingMapping!$A$3:$B$23,2,0)</f>
        <v>5.0500000000000007</v>
      </c>
      <c r="X2237">
        <v>-1</v>
      </c>
      <c r="Y2237">
        <v>3.2</v>
      </c>
      <c r="Z2237" t="s">
        <v>69</v>
      </c>
      <c r="AA2237" s="7">
        <f>VLOOKUP(Z2237,'S&amp;PRatingMapping'!$A$3:$B$24,2,0)</f>
        <v>4.4285714285714279</v>
      </c>
      <c r="AC2237">
        <v>98886</v>
      </c>
      <c r="AD2237">
        <v>98886</v>
      </c>
      <c r="AE2237">
        <v>215813704.83000001</v>
      </c>
      <c r="AP2237" s="11">
        <v>3.3</v>
      </c>
      <c r="AQ2237" t="s">
        <v>58</v>
      </c>
      <c r="AR2237">
        <f>VLOOKUP(AQ2237,MoodysRatingMapping!$A$3:$B$23,2,0)</f>
        <v>5.0500000000000007</v>
      </c>
      <c r="AS2237">
        <v>0</v>
      </c>
      <c r="AT2237" s="11">
        <v>3.2</v>
      </c>
      <c r="AU2237" t="s">
        <v>69</v>
      </c>
      <c r="AV2237" s="15">
        <f>VLOOKUP(AU2237,'S&amp;PRatingMapping'!$A$3:$B$24,2,0)</f>
        <v>4.4285714285714279</v>
      </c>
      <c r="AX2237">
        <v>218251708.52000001</v>
      </c>
      <c r="BI2237" s="11">
        <v>3.3</v>
      </c>
      <c r="BJ2237" t="s">
        <v>58</v>
      </c>
      <c r="BK2237">
        <f>VLOOKUP(BJ2237,MoodysRatingMapping!$A$3:$B$23,2,0)</f>
        <v>5.0500000000000007</v>
      </c>
      <c r="BL2237">
        <v>0</v>
      </c>
      <c r="BM2237" s="11">
        <v>3.2</v>
      </c>
      <c r="BN2237" t="s">
        <v>69</v>
      </c>
      <c r="BO2237" s="15">
        <f>VLOOKUP(BN2237,'S&amp;PRatingMapping'!$A$3:$B$24,2,0)</f>
        <v>4.4285714285714279</v>
      </c>
      <c r="BQ2237">
        <v>218483567.80000001</v>
      </c>
      <c r="CB2237" t="s">
        <v>43</v>
      </c>
      <c r="CC2237" t="s">
        <v>58</v>
      </c>
      <c r="CD2237">
        <f>VLOOKUP(CC2237,MoodysRatingMapping!$A$3:$B$23,2,0)</f>
        <v>5.0500000000000007</v>
      </c>
      <c r="CE2237">
        <v>0</v>
      </c>
      <c r="CF2237" s="11">
        <v>3.2</v>
      </c>
      <c r="CG2237" t="s">
        <v>69</v>
      </c>
      <c r="CH2237" s="15">
        <f>VLOOKUP(CG2237,'S&amp;PRatingMapping'!$A$3:$B$24,2,0)</f>
        <v>4.4285714285714279</v>
      </c>
    </row>
    <row r="2238" spans="1:86" x14ac:dyDescent="0.25">
      <c r="A2238" s="2">
        <v>43189</v>
      </c>
      <c r="B2238">
        <v>4</v>
      </c>
      <c r="C2238">
        <v>90582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183333333</v>
      </c>
      <c r="U2238" s="11" t="s">
        <v>29</v>
      </c>
      <c r="V2238" t="s">
        <v>48</v>
      </c>
      <c r="W2238">
        <f>VLOOKUP(V2238,MoodysRatingMapping!$A$3:$B$23,2,0)</f>
        <v>5.5000000000000009</v>
      </c>
      <c r="Y2238">
        <v>3.3</v>
      </c>
      <c r="Z2238" t="s">
        <v>81</v>
      </c>
      <c r="AA2238" s="7">
        <f>VLOOKUP(Z2238,'S&amp;PRatingMapping'!$A$3:$B$24,2,0)</f>
        <v>4.8571428571428568</v>
      </c>
      <c r="AC2238">
        <v>98936</v>
      </c>
      <c r="AD2238">
        <v>98936</v>
      </c>
      <c r="AE2238">
        <v>100000000</v>
      </c>
      <c r="AF2238" t="s">
        <v>36</v>
      </c>
      <c r="AG2238">
        <v>8</v>
      </c>
      <c r="AH2238" t="s">
        <v>41</v>
      </c>
      <c r="AI2238">
        <v>2.4391099999999999</v>
      </c>
      <c r="AJ2238">
        <v>5</v>
      </c>
      <c r="AP2238" s="11">
        <v>3.3</v>
      </c>
      <c r="AQ2238" t="s">
        <v>58</v>
      </c>
      <c r="AR2238">
        <f>VLOOKUP(AQ2238,MoodysRatingMapping!$A$3:$B$23,2,0)</f>
        <v>5.0500000000000007</v>
      </c>
      <c r="AS2238">
        <v>0</v>
      </c>
      <c r="AT2238" s="11">
        <v>3.2</v>
      </c>
      <c r="AU2238" t="s">
        <v>69</v>
      </c>
      <c r="AV2238" s="15">
        <f>VLOOKUP(AU2238,'S&amp;PRatingMapping'!$A$3:$B$24,2,0)</f>
        <v>4.4285714285714279</v>
      </c>
      <c r="AX2238">
        <v>100000000</v>
      </c>
      <c r="AY2238" t="s">
        <v>36</v>
      </c>
      <c r="AZ2238">
        <v>8</v>
      </c>
      <c r="BA2238" t="s">
        <v>41</v>
      </c>
      <c r="BB2238">
        <v>2.5999099999999999</v>
      </c>
      <c r="BC2238">
        <v>5</v>
      </c>
      <c r="BI2238" s="11">
        <v>3.3</v>
      </c>
      <c r="BJ2238" t="s">
        <v>58</v>
      </c>
      <c r="BK2238">
        <f>VLOOKUP(BJ2238,MoodysRatingMapping!$A$3:$B$23,2,0)</f>
        <v>5.0500000000000007</v>
      </c>
      <c r="BL2238">
        <v>0</v>
      </c>
      <c r="BM2238" s="11">
        <v>3.2</v>
      </c>
      <c r="BN2238" t="s">
        <v>69</v>
      </c>
      <c r="BO2238" s="15">
        <f>VLOOKUP(BN2238,'S&amp;PRatingMapping'!$A$3:$B$24,2,0)</f>
        <v>4.4285714285714279</v>
      </c>
      <c r="BQ2238">
        <v>100000000</v>
      </c>
      <c r="BR2238" s="11">
        <v>6.2</v>
      </c>
      <c r="BS2238">
        <v>8</v>
      </c>
      <c r="BT2238" t="s">
        <v>41</v>
      </c>
      <c r="BU2238">
        <v>1.8758699999999999</v>
      </c>
      <c r="BV2238">
        <v>5</v>
      </c>
      <c r="CB2238" t="s">
        <v>43</v>
      </c>
      <c r="CC2238" t="s">
        <v>58</v>
      </c>
      <c r="CD2238">
        <f>VLOOKUP(CC2238,MoodysRatingMapping!$A$3:$B$23,2,0)</f>
        <v>5.0500000000000007</v>
      </c>
      <c r="CE2238">
        <v>0</v>
      </c>
      <c r="CF2238" s="11">
        <v>3.2</v>
      </c>
      <c r="CG2238" t="s">
        <v>69</v>
      </c>
      <c r="CH2238" s="15">
        <f>VLOOKUP(CG2238,'S&amp;PRatingMapping'!$A$3:$B$24,2,0)</f>
        <v>4.4285714285714279</v>
      </c>
    </row>
    <row r="2239" spans="1:86" x14ac:dyDescent="0.25">
      <c r="A2239" s="2">
        <v>42247</v>
      </c>
      <c r="B2239">
        <v>4</v>
      </c>
      <c r="C2239">
        <v>90626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13432481.779999999</v>
      </c>
      <c r="J2239" s="9">
        <v>5.2</v>
      </c>
      <c r="K2239">
        <v>6</v>
      </c>
      <c r="L2239" t="s">
        <v>42</v>
      </c>
      <c r="M2239">
        <v>0.71157000000000004</v>
      </c>
      <c r="N2239">
        <v>2</v>
      </c>
      <c r="Q2239" s="11">
        <v>5.2</v>
      </c>
      <c r="R2239" t="s">
        <v>42</v>
      </c>
      <c r="S2239">
        <v>181.53313199999999</v>
      </c>
      <c r="T2239">
        <v>2</v>
      </c>
      <c r="U2239" s="11">
        <v>3.3</v>
      </c>
      <c r="V2239" t="s">
        <v>58</v>
      </c>
      <c r="W2239">
        <f>VLOOKUP(V2239,MoodysRatingMapping!$A$3:$B$23,2,0)</f>
        <v>5.0500000000000007</v>
      </c>
      <c r="X2239">
        <v>-1</v>
      </c>
      <c r="AA2239" s="7" t="e">
        <f>VLOOKUP(Z2239,'S&amp;PRatingMapping'!$A$3:$B$24,2,0)</f>
        <v>#N/A</v>
      </c>
      <c r="AC2239">
        <v>99136</v>
      </c>
      <c r="AD2239">
        <v>99136</v>
      </c>
      <c r="AE2239">
        <v>12967947.300000001</v>
      </c>
      <c r="AF2239" t="s">
        <v>37</v>
      </c>
      <c r="AG2239">
        <v>6</v>
      </c>
      <c r="AH2239" t="s">
        <v>42</v>
      </c>
      <c r="AI2239">
        <v>0.75306000000000006</v>
      </c>
      <c r="AJ2239">
        <v>3</v>
      </c>
      <c r="AL2239" t="s">
        <v>37</v>
      </c>
      <c r="AM2239" t="s">
        <v>42</v>
      </c>
      <c r="AN2239">
        <v>180.443116</v>
      </c>
      <c r="AO2239">
        <v>3</v>
      </c>
      <c r="AP2239" s="11">
        <v>3.3</v>
      </c>
      <c r="AQ2239" t="s">
        <v>58</v>
      </c>
      <c r="AR2239">
        <f>VLOOKUP(AQ2239,MoodysRatingMapping!$A$3:$B$23,2,0)</f>
        <v>5.0500000000000007</v>
      </c>
      <c r="AS2239">
        <v>0</v>
      </c>
      <c r="AV2239" s="15" t="e">
        <f>VLOOKUP(AU2239,'S&amp;PRatingMapping'!$A$3:$B$24,2,0)</f>
        <v>#N/A</v>
      </c>
      <c r="AX2239">
        <v>8076635.0999999996</v>
      </c>
      <c r="AY2239" t="s">
        <v>31</v>
      </c>
      <c r="AZ2239">
        <v>7</v>
      </c>
      <c r="BA2239" t="s">
        <v>42</v>
      </c>
      <c r="BB2239">
        <v>1.2447600000000001</v>
      </c>
      <c r="BC2239">
        <v>4</v>
      </c>
      <c r="BE2239" s="11">
        <v>5.0999999999999996</v>
      </c>
      <c r="BF2239" t="s">
        <v>42</v>
      </c>
      <c r="BG2239">
        <v>170.951975</v>
      </c>
      <c r="BH2239">
        <v>2</v>
      </c>
      <c r="BI2239" s="11">
        <v>3.3</v>
      </c>
      <c r="BJ2239" t="s">
        <v>58</v>
      </c>
      <c r="BK2239">
        <f>VLOOKUP(BJ2239,MoodysRatingMapping!$A$3:$B$23,2,0)</f>
        <v>5.0500000000000007</v>
      </c>
      <c r="BL2239">
        <v>0</v>
      </c>
      <c r="BO2239" s="15" t="e">
        <f>VLOOKUP(BN2239,'S&amp;PRatingMapping'!$A$3:$B$24,2,0)</f>
        <v>#N/A</v>
      </c>
      <c r="BQ2239">
        <v>7565273.8700000001</v>
      </c>
      <c r="BR2239" s="11">
        <v>6.1</v>
      </c>
      <c r="BS2239">
        <v>7</v>
      </c>
      <c r="BT2239" t="s">
        <v>42</v>
      </c>
      <c r="BU2239">
        <v>1.0148900000000001</v>
      </c>
      <c r="BV2239">
        <v>4</v>
      </c>
      <c r="BX2239" t="s">
        <v>29</v>
      </c>
      <c r="BY2239" t="s">
        <v>42</v>
      </c>
      <c r="BZ2239">
        <v>167.610119</v>
      </c>
      <c r="CA2239">
        <v>1</v>
      </c>
      <c r="CB2239" t="s">
        <v>43</v>
      </c>
      <c r="CC2239" t="s">
        <v>58</v>
      </c>
      <c r="CD2239">
        <f>VLOOKUP(CC2239,MoodysRatingMapping!$A$3:$B$23,2,0)</f>
        <v>5.0500000000000007</v>
      </c>
      <c r="CE2239">
        <v>0</v>
      </c>
      <c r="CH2239" s="15" t="e">
        <f>VLOOKUP(CG2239,'S&amp;PRatingMapping'!$A$3:$B$24,2,0)</f>
        <v>#N/A</v>
      </c>
    </row>
    <row r="2240" spans="1:86" x14ac:dyDescent="0.25">
      <c r="A2240" s="2">
        <v>43098</v>
      </c>
      <c r="B2240">
        <v>5.0999999999999996</v>
      </c>
      <c r="C2240">
        <v>90626</v>
      </c>
      <c r="D2240">
        <v>1.1000000000000001</v>
      </c>
      <c r="E2240">
        <v>1</v>
      </c>
      <c r="F2240">
        <v>0</v>
      </c>
      <c r="G2240">
        <v>0</v>
      </c>
      <c r="H2240">
        <v>0</v>
      </c>
      <c r="I2240">
        <v>2943756.37</v>
      </c>
      <c r="J2240" s="9" t="s">
        <v>29</v>
      </c>
      <c r="K2240">
        <v>4</v>
      </c>
      <c r="L2240" t="s">
        <v>42</v>
      </c>
      <c r="M2240">
        <v>0.52431000000000005</v>
      </c>
      <c r="N2240">
        <v>-1</v>
      </c>
      <c r="Q2240" s="11" t="s">
        <v>29</v>
      </c>
      <c r="R2240" t="s">
        <v>42</v>
      </c>
      <c r="S2240">
        <v>16.623200000000001</v>
      </c>
      <c r="T2240">
        <v>-1</v>
      </c>
      <c r="W2240" t="e">
        <f>VLOOKUP(V2240,MoodysRatingMapping!$A$3:$B$23,2,0)</f>
        <v>#N/A</v>
      </c>
      <c r="AA2240" s="7" t="e">
        <f>VLOOKUP(Z2240,'S&amp;PRatingMapping'!$A$3:$B$24,2,0)</f>
        <v>#N/A</v>
      </c>
      <c r="AC2240">
        <v>99147</v>
      </c>
      <c r="AD2240">
        <v>99147</v>
      </c>
      <c r="AE2240">
        <v>8099082.6600000001</v>
      </c>
      <c r="AF2240" t="s">
        <v>38</v>
      </c>
      <c r="AG2240">
        <v>5</v>
      </c>
      <c r="AH2240" t="s">
        <v>42</v>
      </c>
      <c r="AI2240">
        <v>0.72270000000000001</v>
      </c>
      <c r="AJ2240">
        <v>1</v>
      </c>
      <c r="AL2240" t="s">
        <v>29</v>
      </c>
      <c r="AM2240" t="s">
        <v>42</v>
      </c>
      <c r="AN2240">
        <v>157.61269999999999</v>
      </c>
      <c r="AO2240">
        <v>0</v>
      </c>
      <c r="AP2240" s="11">
        <v>3.3</v>
      </c>
      <c r="AQ2240" t="s">
        <v>58</v>
      </c>
      <c r="AR2240">
        <f>VLOOKUP(AQ2240,MoodysRatingMapping!$A$3:$B$23,2,0)</f>
        <v>5.0500000000000007</v>
      </c>
      <c r="AS2240">
        <v>-1</v>
      </c>
      <c r="AV2240" s="15" t="e">
        <f>VLOOKUP(AU2240,'S&amp;PRatingMapping'!$A$3:$B$24,2,0)</f>
        <v>#N/A</v>
      </c>
      <c r="AX2240">
        <v>8099082.6600000001</v>
      </c>
      <c r="AY2240" t="s">
        <v>31</v>
      </c>
      <c r="AZ2240">
        <v>7</v>
      </c>
      <c r="BA2240" t="s">
        <v>42</v>
      </c>
      <c r="BB2240">
        <v>1.00224</v>
      </c>
      <c r="BC2240">
        <v>3</v>
      </c>
      <c r="BE2240" s="11" t="s">
        <v>29</v>
      </c>
      <c r="BF2240" t="s">
        <v>42</v>
      </c>
      <c r="BG2240">
        <v>166.2199</v>
      </c>
      <c r="BH2240">
        <v>0</v>
      </c>
      <c r="BI2240" s="11">
        <v>3.3</v>
      </c>
      <c r="BJ2240" t="s">
        <v>58</v>
      </c>
      <c r="BK2240">
        <f>VLOOKUP(BJ2240,MoodysRatingMapping!$A$3:$B$23,2,0)</f>
        <v>5.0500000000000007</v>
      </c>
      <c r="BL2240">
        <v>-1</v>
      </c>
      <c r="BO2240" s="15" t="e">
        <f>VLOOKUP(BN2240,'S&amp;PRatingMapping'!$A$3:$B$24,2,0)</f>
        <v>#N/A</v>
      </c>
      <c r="BQ2240">
        <v>8099082.6600000001</v>
      </c>
      <c r="BR2240" s="11">
        <v>6.1</v>
      </c>
      <c r="BS2240">
        <v>7</v>
      </c>
      <c r="BT2240" t="s">
        <v>42</v>
      </c>
      <c r="BU2240">
        <v>0.85414000000000001</v>
      </c>
      <c r="BV2240">
        <v>3</v>
      </c>
      <c r="BX2240" t="s">
        <v>29</v>
      </c>
      <c r="BY2240" t="s">
        <v>42</v>
      </c>
      <c r="BZ2240">
        <v>174.8905</v>
      </c>
      <c r="CA2240">
        <v>0</v>
      </c>
      <c r="CB2240" t="s">
        <v>43</v>
      </c>
      <c r="CC2240" t="s">
        <v>58</v>
      </c>
      <c r="CD2240">
        <f>VLOOKUP(CC2240,MoodysRatingMapping!$A$3:$B$23,2,0)</f>
        <v>5.0500000000000007</v>
      </c>
      <c r="CE2240">
        <v>-1</v>
      </c>
      <c r="CH2240" s="15" t="e">
        <f>VLOOKUP(CG2240,'S&amp;PRatingMapping'!$A$3:$B$24,2,0)</f>
        <v>#N/A</v>
      </c>
    </row>
    <row r="2241" spans="1:87" x14ac:dyDescent="0.25">
      <c r="A2241" s="2">
        <v>41912</v>
      </c>
      <c r="B2241">
        <v>4</v>
      </c>
      <c r="C2241">
        <v>90666</v>
      </c>
      <c r="D2241">
        <v>0.70000000000000018</v>
      </c>
      <c r="E2241">
        <v>1</v>
      </c>
      <c r="F2241">
        <v>0</v>
      </c>
      <c r="G2241">
        <v>0</v>
      </c>
      <c r="H2241">
        <v>0</v>
      </c>
      <c r="I2241">
        <v>55288884.369999997</v>
      </c>
      <c r="J2241" s="9" t="s">
        <v>30</v>
      </c>
      <c r="K2241">
        <v>1</v>
      </c>
      <c r="L2241" t="s">
        <v>42</v>
      </c>
      <c r="M2241">
        <v>0.66200000000000003</v>
      </c>
      <c r="N2241">
        <v>-3</v>
      </c>
      <c r="U2241" s="11">
        <v>3.3</v>
      </c>
      <c r="V2241" t="s">
        <v>58</v>
      </c>
      <c r="W2241">
        <f>VLOOKUP(V2241,MoodysRatingMapping!$A$3:$B$23,2,0)</f>
        <v>5.0500000000000007</v>
      </c>
      <c r="X2241">
        <v>-1</v>
      </c>
      <c r="Y2241">
        <v>3.3</v>
      </c>
      <c r="Z2241" t="s">
        <v>81</v>
      </c>
      <c r="AA2241" s="7">
        <f>VLOOKUP(Z2241,'S&amp;PRatingMapping'!$A$3:$B$24,2,0)</f>
        <v>4.8571428571428568</v>
      </c>
      <c r="AC2241">
        <v>9923</v>
      </c>
      <c r="AD2241">
        <v>9923</v>
      </c>
      <c r="AE2241">
        <v>53716316.950000003</v>
      </c>
      <c r="AF2241" t="s">
        <v>30</v>
      </c>
      <c r="AG2241">
        <v>1</v>
      </c>
      <c r="AH2241" t="s">
        <v>42</v>
      </c>
      <c r="AI2241">
        <v>6.2140000000000001E-2</v>
      </c>
      <c r="AJ2241">
        <v>-2</v>
      </c>
      <c r="AP2241" s="11">
        <v>3.3</v>
      </c>
      <c r="AQ2241" t="s">
        <v>58</v>
      </c>
      <c r="AR2241">
        <f>VLOOKUP(AQ2241,MoodysRatingMapping!$A$3:$B$23,2,0)</f>
        <v>5.0500000000000007</v>
      </c>
      <c r="AS2241">
        <v>0</v>
      </c>
      <c r="AT2241" s="11">
        <v>3.3</v>
      </c>
      <c r="AU2241" t="s">
        <v>81</v>
      </c>
      <c r="AV2241" s="15">
        <f>VLOOKUP(AU2241,'S&amp;PRatingMapping'!$A$3:$B$24,2,0)</f>
        <v>4.8571428571428568</v>
      </c>
      <c r="AX2241">
        <v>55333953.109999999</v>
      </c>
      <c r="AY2241" t="s">
        <v>30</v>
      </c>
      <c r="AZ2241">
        <v>1</v>
      </c>
      <c r="BA2241" t="s">
        <v>42</v>
      </c>
      <c r="BB2241">
        <v>6.6049999999999998E-2</v>
      </c>
      <c r="BC2241">
        <v>-2</v>
      </c>
      <c r="BI2241" s="11">
        <v>3.3</v>
      </c>
      <c r="BJ2241" t="s">
        <v>58</v>
      </c>
      <c r="BK2241">
        <f>VLOOKUP(BJ2241,MoodysRatingMapping!$A$3:$B$23,2,0)</f>
        <v>5.0500000000000007</v>
      </c>
      <c r="BL2241">
        <v>0</v>
      </c>
      <c r="BM2241" s="11">
        <v>3.3</v>
      </c>
      <c r="BN2241" t="s">
        <v>81</v>
      </c>
      <c r="BO2241" s="15">
        <f>VLOOKUP(BN2241,'S&amp;PRatingMapping'!$A$3:$B$24,2,0)</f>
        <v>4.8571428571428568</v>
      </c>
      <c r="BQ2241">
        <v>56502259.210000001</v>
      </c>
      <c r="BR2241" s="11" t="s">
        <v>30</v>
      </c>
      <c r="BS2241">
        <v>1</v>
      </c>
      <c r="BT2241" t="s">
        <v>42</v>
      </c>
      <c r="BU2241">
        <v>5.7320000000000003E-2</v>
      </c>
      <c r="BV2241">
        <v>-2</v>
      </c>
      <c r="CB2241" t="s">
        <v>43</v>
      </c>
      <c r="CC2241" t="s">
        <v>58</v>
      </c>
      <c r="CD2241">
        <f>VLOOKUP(CC2241,MoodysRatingMapping!$A$3:$B$23,2,0)</f>
        <v>5.0500000000000007</v>
      </c>
      <c r="CE2241">
        <v>0</v>
      </c>
      <c r="CF2241" s="11">
        <v>3.3</v>
      </c>
      <c r="CG2241" t="s">
        <v>81</v>
      </c>
      <c r="CH2241" s="15">
        <f>VLOOKUP(CG2241,'S&amp;PRatingMapping'!$A$3:$B$24,2,0)</f>
        <v>4.8571428571428568</v>
      </c>
    </row>
    <row r="2242" spans="1:87" x14ac:dyDescent="0.25">
      <c r="A2242" s="2">
        <v>42551</v>
      </c>
      <c r="B2242">
        <v>4</v>
      </c>
      <c r="C2242">
        <v>90670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3470000</v>
      </c>
      <c r="J2242" s="9">
        <v>2.1</v>
      </c>
      <c r="K2242">
        <v>2</v>
      </c>
      <c r="L2242" t="s">
        <v>41</v>
      </c>
      <c r="M2242">
        <v>0.14574000000000001</v>
      </c>
      <c r="N2242">
        <v>-2</v>
      </c>
      <c r="Q2242" s="11">
        <v>3.3</v>
      </c>
      <c r="R2242" t="s">
        <v>41</v>
      </c>
      <c r="S2242">
        <v>124.45864899999999</v>
      </c>
      <c r="T2242">
        <v>-1</v>
      </c>
      <c r="W2242" t="e">
        <f>VLOOKUP(V2242,MoodysRatingMapping!$A$3:$B$23,2,0)</f>
        <v>#N/A</v>
      </c>
      <c r="AA2242" s="7" t="e">
        <f>VLOOKUP(Z2242,'S&amp;PRatingMapping'!$A$3:$B$24,2,0)</f>
        <v>#N/A</v>
      </c>
      <c r="AC2242">
        <v>99337</v>
      </c>
      <c r="AD2242">
        <v>99337</v>
      </c>
      <c r="AE2242">
        <v>3660000</v>
      </c>
      <c r="AF2242" t="s">
        <v>34</v>
      </c>
      <c r="AG2242">
        <v>2</v>
      </c>
      <c r="AH2242" t="s">
        <v>41</v>
      </c>
      <c r="AI2242">
        <v>0.12032</v>
      </c>
      <c r="AJ2242">
        <v>-1</v>
      </c>
      <c r="AR2242" t="e">
        <f>VLOOKUP(AQ2242,MoodysRatingMapping!$A$3:$B$23,2,0)</f>
        <v>#N/A</v>
      </c>
      <c r="AV2242" s="15" t="e">
        <f>VLOOKUP(AU2242,'S&amp;PRatingMapping'!$A$3:$B$24,2,0)</f>
        <v>#N/A</v>
      </c>
      <c r="AX2242">
        <v>3660000</v>
      </c>
      <c r="AY2242" t="s">
        <v>30</v>
      </c>
      <c r="AZ2242">
        <v>1</v>
      </c>
      <c r="BA2242" t="s">
        <v>41</v>
      </c>
      <c r="BB2242">
        <v>9.826E-2</v>
      </c>
      <c r="BC2242">
        <v>-2</v>
      </c>
      <c r="BK2242" t="e">
        <f>VLOOKUP(BJ2242,MoodysRatingMapping!$A$3:$B$23,2,0)</f>
        <v>#N/A</v>
      </c>
      <c r="BO2242" s="15" t="e">
        <f>VLOOKUP(BN2242,'S&amp;PRatingMapping'!$A$3:$B$24,2,0)</f>
        <v>#N/A</v>
      </c>
      <c r="BQ2242">
        <v>3660000</v>
      </c>
      <c r="BR2242" s="11">
        <v>2.1</v>
      </c>
      <c r="BS2242">
        <v>2</v>
      </c>
      <c r="BT2242" t="s">
        <v>41</v>
      </c>
      <c r="BU2242">
        <v>0.12322</v>
      </c>
      <c r="BV2242">
        <v>-1</v>
      </c>
      <c r="CD2242" t="e">
        <f>VLOOKUP(CC2242,MoodysRatingMapping!$A$3:$B$23,2,0)</f>
        <v>#N/A</v>
      </c>
      <c r="CH2242" s="15" t="e">
        <f>VLOOKUP(CG2242,'S&amp;PRatingMapping'!$A$3:$B$24,2,0)</f>
        <v>#N/A</v>
      </c>
    </row>
    <row r="2243" spans="1:87" x14ac:dyDescent="0.25">
      <c r="A2243" s="2">
        <v>41912</v>
      </c>
      <c r="B2243">
        <v>8.1999999999999993</v>
      </c>
      <c r="C2243">
        <v>90687</v>
      </c>
      <c r="D2243">
        <v>9.9999999999999645E-2</v>
      </c>
      <c r="E2243">
        <v>1</v>
      </c>
      <c r="F2243">
        <v>0</v>
      </c>
      <c r="G2243">
        <v>0</v>
      </c>
      <c r="H2243">
        <v>0</v>
      </c>
      <c r="I2243">
        <v>300000</v>
      </c>
      <c r="J2243" s="9">
        <v>3.1</v>
      </c>
      <c r="K2243">
        <v>3</v>
      </c>
      <c r="L2243" t="s">
        <v>41</v>
      </c>
      <c r="M2243">
        <v>0.16358</v>
      </c>
      <c r="N2243">
        <v>-8</v>
      </c>
      <c r="Q2243" s="11" t="s">
        <v>30</v>
      </c>
      <c r="R2243" t="s">
        <v>41</v>
      </c>
      <c r="S2243">
        <v>35.854979999999998</v>
      </c>
      <c r="T2243">
        <v>-1</v>
      </c>
      <c r="U2243" s="11">
        <v>2.1</v>
      </c>
      <c r="V2243" t="s">
        <v>60</v>
      </c>
      <c r="W2243">
        <f>VLOOKUP(V2243,MoodysRatingMapping!$A$3:$B$23,2,0)</f>
        <v>2.8000000000000003</v>
      </c>
      <c r="X2243">
        <v>-9</v>
      </c>
      <c r="Y2243">
        <v>2.1</v>
      </c>
      <c r="Z2243" t="s">
        <v>80</v>
      </c>
      <c r="AA2243" s="7">
        <f>VLOOKUP(Z2243,'S&amp;PRatingMapping'!$A$3:$B$24,2,0)</f>
        <v>2.714285714285714</v>
      </c>
      <c r="AC2243">
        <v>9935</v>
      </c>
      <c r="AD2243">
        <v>9935</v>
      </c>
      <c r="AE2243">
        <v>300000</v>
      </c>
      <c r="AL2243" t="s">
        <v>30</v>
      </c>
      <c r="AM2243" t="s">
        <v>41</v>
      </c>
      <c r="AN2243">
        <v>30.217949999999998</v>
      </c>
      <c r="AO2243">
        <v>-9</v>
      </c>
      <c r="AR2243" t="e">
        <f>VLOOKUP(AQ2243,MoodysRatingMapping!$A$3:$B$23,2,0)</f>
        <v>#N/A</v>
      </c>
      <c r="AV2243" s="15" t="e">
        <f>VLOOKUP(AU2243,'S&amp;PRatingMapping'!$A$3:$B$24,2,0)</f>
        <v>#N/A</v>
      </c>
      <c r="AX2243">
        <v>300000</v>
      </c>
      <c r="AY2243" t="s">
        <v>34</v>
      </c>
      <c r="AZ2243">
        <v>2</v>
      </c>
      <c r="BA2243" t="s">
        <v>41</v>
      </c>
      <c r="BB2243">
        <v>0.13735</v>
      </c>
      <c r="BC2243">
        <v>-8</v>
      </c>
      <c r="BE2243" s="11" t="s">
        <v>30</v>
      </c>
      <c r="BF2243" t="s">
        <v>41</v>
      </c>
      <c r="BG2243">
        <v>30.716418000000001</v>
      </c>
      <c r="BH2243">
        <v>-9</v>
      </c>
      <c r="BI2243" s="11">
        <v>2.1</v>
      </c>
      <c r="BJ2243" t="s">
        <v>60</v>
      </c>
      <c r="BK2243">
        <f>VLOOKUP(BJ2243,MoodysRatingMapping!$A$3:$B$23,2,0)</f>
        <v>2.8000000000000003</v>
      </c>
      <c r="BL2243">
        <v>-8</v>
      </c>
      <c r="BM2243" s="11">
        <v>2.1</v>
      </c>
      <c r="BN2243" t="s">
        <v>80</v>
      </c>
      <c r="BO2243" s="15">
        <f>VLOOKUP(BN2243,'S&amp;PRatingMapping'!$A$3:$B$24,2,0)</f>
        <v>2.714285714285714</v>
      </c>
      <c r="BQ2243">
        <v>300000</v>
      </c>
      <c r="BR2243" s="11">
        <v>2.1</v>
      </c>
      <c r="BS2243">
        <v>2</v>
      </c>
      <c r="BT2243" t="s">
        <v>41</v>
      </c>
      <c r="BU2243">
        <v>0.14288000000000001</v>
      </c>
      <c r="BV2243">
        <v>-8</v>
      </c>
      <c r="BX2243" t="s">
        <v>30</v>
      </c>
      <c r="BY2243" t="s">
        <v>41</v>
      </c>
      <c r="BZ2243">
        <v>31.670078</v>
      </c>
      <c r="CA2243">
        <v>-9</v>
      </c>
      <c r="CB2243" t="s">
        <v>34</v>
      </c>
      <c r="CC2243" t="s">
        <v>60</v>
      </c>
      <c r="CD2243">
        <f>VLOOKUP(CC2243,MoodysRatingMapping!$A$3:$B$23,2,0)</f>
        <v>2.8000000000000003</v>
      </c>
      <c r="CE2243">
        <v>-8</v>
      </c>
      <c r="CF2243" s="11">
        <v>2.1</v>
      </c>
      <c r="CG2243" t="s">
        <v>80</v>
      </c>
      <c r="CH2243" s="15">
        <f>VLOOKUP(CG2243,'S&amp;PRatingMapping'!$A$3:$B$24,2,0)</f>
        <v>2.714285714285714</v>
      </c>
    </row>
    <row r="2244" spans="1:87" x14ac:dyDescent="0.25">
      <c r="A2244" s="2">
        <v>42307</v>
      </c>
      <c r="B2244">
        <v>7</v>
      </c>
      <c r="C2244">
        <v>90692</v>
      </c>
      <c r="D2244">
        <v>4</v>
      </c>
      <c r="E2244">
        <v>1</v>
      </c>
      <c r="F2244">
        <v>0</v>
      </c>
      <c r="G2244">
        <v>0</v>
      </c>
      <c r="H2244">
        <v>0</v>
      </c>
      <c r="I2244">
        <v>100000000</v>
      </c>
      <c r="J2244" s="9" t="s">
        <v>39</v>
      </c>
      <c r="K2244">
        <v>9</v>
      </c>
      <c r="L2244" t="s">
        <v>41</v>
      </c>
      <c r="M2244">
        <v>5.4395499999999997</v>
      </c>
      <c r="Q2244" s="11">
        <v>3.1</v>
      </c>
      <c r="R2244" t="s">
        <v>41</v>
      </c>
      <c r="S2244">
        <v>68.667331000000004</v>
      </c>
      <c r="T2244">
        <v>-6</v>
      </c>
      <c r="U2244" s="11">
        <v>3.1</v>
      </c>
      <c r="V2244" t="s">
        <v>52</v>
      </c>
      <c r="W2244">
        <f>VLOOKUP(V2244,MoodysRatingMapping!$A$3:$B$23,2,0)</f>
        <v>4.1500000000000004</v>
      </c>
      <c r="X2244">
        <v>-6</v>
      </c>
      <c r="AA2244" s="7" t="e">
        <f>VLOOKUP(Z2244,'S&amp;PRatingMapping'!$A$3:$B$24,2,0)</f>
        <v>#N/A</v>
      </c>
      <c r="AC2244">
        <v>99379</v>
      </c>
      <c r="AD2244">
        <v>99379</v>
      </c>
      <c r="AE2244">
        <v>100000000</v>
      </c>
      <c r="AF2244" t="s">
        <v>39</v>
      </c>
      <c r="AG2244">
        <v>9</v>
      </c>
      <c r="AH2244" t="s">
        <v>41</v>
      </c>
      <c r="AI2244">
        <v>6.5473999999999997</v>
      </c>
      <c r="AJ2244">
        <v>6</v>
      </c>
      <c r="AL2244" t="s">
        <v>35</v>
      </c>
      <c r="AM2244" t="s">
        <v>41</v>
      </c>
      <c r="AN2244">
        <v>74.237724999999998</v>
      </c>
      <c r="AO2244">
        <v>0</v>
      </c>
      <c r="AP2244" s="11">
        <v>3.1</v>
      </c>
      <c r="AQ2244" t="s">
        <v>52</v>
      </c>
      <c r="AR2244">
        <f>VLOOKUP(AQ2244,MoodysRatingMapping!$A$3:$B$23,2,0)</f>
        <v>4.1500000000000004</v>
      </c>
      <c r="AS2244">
        <v>0</v>
      </c>
      <c r="AV2244" s="15" t="e">
        <f>VLOOKUP(AU2244,'S&amp;PRatingMapping'!$A$3:$B$24,2,0)</f>
        <v>#N/A</v>
      </c>
      <c r="AX2244">
        <v>75000</v>
      </c>
      <c r="AY2244" t="s">
        <v>34</v>
      </c>
      <c r="AZ2244">
        <v>2</v>
      </c>
      <c r="BA2244" t="s">
        <v>41</v>
      </c>
      <c r="BB2244">
        <v>0.15415999999999999</v>
      </c>
      <c r="BC2244">
        <v>-9</v>
      </c>
      <c r="BE2244" s="11" t="s">
        <v>30</v>
      </c>
      <c r="BF2244" t="s">
        <v>41</v>
      </c>
      <c r="BG2244">
        <v>24.1768</v>
      </c>
      <c r="BH2244">
        <v>-10</v>
      </c>
      <c r="BI2244" s="11">
        <v>2.2000000000000002</v>
      </c>
      <c r="BJ2244" t="s">
        <v>51</v>
      </c>
      <c r="BK2244">
        <f>VLOOKUP(BJ2244,MoodysRatingMapping!$A$3:$B$23,2,0)</f>
        <v>3.2500000000000004</v>
      </c>
      <c r="BL2244">
        <v>-9</v>
      </c>
      <c r="BM2244" s="11">
        <v>2.2000000000000002</v>
      </c>
      <c r="BN2244" t="s">
        <v>71</v>
      </c>
      <c r="BO2244" s="15">
        <f>VLOOKUP(BN2244,'S&amp;PRatingMapping'!$A$3:$B$24,2,0)</f>
        <v>3.1428571428571423</v>
      </c>
      <c r="BQ2244">
        <v>75000</v>
      </c>
      <c r="BR2244" s="11">
        <v>3.1</v>
      </c>
      <c r="BS2244">
        <v>3</v>
      </c>
      <c r="BT2244" t="s">
        <v>41</v>
      </c>
      <c r="BU2244">
        <v>0.16381999999999999</v>
      </c>
      <c r="BV2244">
        <v>-8</v>
      </c>
      <c r="BX2244" t="s">
        <v>30</v>
      </c>
      <c r="BY2244" t="s">
        <v>41</v>
      </c>
      <c r="BZ2244">
        <v>23.796299999999999</v>
      </c>
      <c r="CA2244">
        <v>-10</v>
      </c>
      <c r="CB2244" t="s">
        <v>44</v>
      </c>
      <c r="CC2244" t="s">
        <v>51</v>
      </c>
      <c r="CD2244">
        <f>VLOOKUP(CC2244,MoodysRatingMapping!$A$3:$B$23,2,0)</f>
        <v>3.2500000000000004</v>
      </c>
      <c r="CE2244">
        <v>-9</v>
      </c>
      <c r="CF2244" s="11">
        <v>2.2000000000000002</v>
      </c>
      <c r="CG2244" t="s">
        <v>71</v>
      </c>
      <c r="CH2244" s="15">
        <f>VLOOKUP(CG2244,'S&amp;PRatingMapping'!$A$3:$B$24,2,0)</f>
        <v>3.1428571428571423</v>
      </c>
    </row>
    <row r="2245" spans="1:87" x14ac:dyDescent="0.25">
      <c r="A2245" s="2">
        <v>41820</v>
      </c>
      <c r="B2245">
        <v>6.2</v>
      </c>
      <c r="C2245">
        <v>90704</v>
      </c>
      <c r="D2245">
        <v>3.2</v>
      </c>
      <c r="E2245">
        <v>1</v>
      </c>
      <c r="F2245">
        <v>0</v>
      </c>
      <c r="G2245">
        <v>0</v>
      </c>
      <c r="H2245">
        <v>0</v>
      </c>
      <c r="I2245">
        <v>1719504.48</v>
      </c>
      <c r="Q2245" s="11" t="s">
        <v>30</v>
      </c>
      <c r="R2245" t="s">
        <v>41</v>
      </c>
      <c r="S2245">
        <v>22.515796000000002</v>
      </c>
      <c r="T2245">
        <v>-7</v>
      </c>
      <c r="W2245" t="e">
        <f>VLOOKUP(V2245,MoodysRatingMapping!$A$3:$B$23,2,0)</f>
        <v>#N/A</v>
      </c>
      <c r="AA2245" s="7" t="e">
        <f>VLOOKUP(Z2245,'S&amp;PRatingMapping'!$A$3:$B$24,2,0)</f>
        <v>#N/A</v>
      </c>
      <c r="AC2245">
        <v>99383</v>
      </c>
      <c r="AD2245">
        <v>99383</v>
      </c>
      <c r="AE2245">
        <v>1917483.46</v>
      </c>
      <c r="AF2245" t="s">
        <v>30</v>
      </c>
      <c r="AG2245">
        <v>1</v>
      </c>
      <c r="AH2245" t="s">
        <v>41</v>
      </c>
      <c r="AI2245">
        <v>3.4369999999999998E-2</v>
      </c>
      <c r="AJ2245">
        <v>-2</v>
      </c>
      <c r="AL2245" t="s">
        <v>30</v>
      </c>
      <c r="AM2245" t="s">
        <v>41</v>
      </c>
      <c r="AN2245">
        <v>27.03951</v>
      </c>
      <c r="AO2245">
        <v>-2</v>
      </c>
      <c r="AP2245" s="11">
        <v>2.2999999999999998</v>
      </c>
      <c r="AQ2245" t="s">
        <v>50</v>
      </c>
      <c r="AR2245">
        <f>VLOOKUP(AQ2245,MoodysRatingMapping!$A$3:$B$23,2,0)</f>
        <v>3.7000000000000006</v>
      </c>
      <c r="AS2245">
        <v>-1</v>
      </c>
      <c r="AV2245" s="15" t="e">
        <f>VLOOKUP(AU2245,'S&amp;PRatingMapping'!$A$3:$B$24,2,0)</f>
        <v>#N/A</v>
      </c>
      <c r="AX2245">
        <v>1351891.49</v>
      </c>
      <c r="AY2245" t="s">
        <v>30</v>
      </c>
      <c r="AZ2245">
        <v>1</v>
      </c>
      <c r="BA2245" t="s">
        <v>41</v>
      </c>
      <c r="BB2245">
        <v>3.4939999999999999E-2</v>
      </c>
      <c r="BC2245">
        <v>-2</v>
      </c>
      <c r="BE2245" s="11" t="s">
        <v>30</v>
      </c>
      <c r="BF2245" t="s">
        <v>41</v>
      </c>
      <c r="BG2245">
        <v>26.459387</v>
      </c>
      <c r="BH2245">
        <v>-2</v>
      </c>
      <c r="BI2245" s="11">
        <v>2.2999999999999998</v>
      </c>
      <c r="BJ2245" t="s">
        <v>50</v>
      </c>
      <c r="BK2245">
        <f>VLOOKUP(BJ2245,MoodysRatingMapping!$A$3:$B$23,2,0)</f>
        <v>3.7000000000000006</v>
      </c>
      <c r="BL2245">
        <v>-1</v>
      </c>
      <c r="BO2245" s="15" t="e">
        <f>VLOOKUP(BN2245,'S&amp;PRatingMapping'!$A$3:$B$24,2,0)</f>
        <v>#N/A</v>
      </c>
      <c r="BQ2245">
        <v>579966.12</v>
      </c>
      <c r="BR2245" s="11" t="s">
        <v>30</v>
      </c>
      <c r="BS2245">
        <v>1</v>
      </c>
      <c r="BT2245" t="s">
        <v>41</v>
      </c>
      <c r="BU2245">
        <v>3.4590000000000003E-2</v>
      </c>
      <c r="BV2245">
        <v>-2</v>
      </c>
      <c r="BX2245" t="s">
        <v>30</v>
      </c>
      <c r="BY2245" t="s">
        <v>41</v>
      </c>
      <c r="BZ2245">
        <v>26.623294000000001</v>
      </c>
      <c r="CA2245">
        <v>-2</v>
      </c>
      <c r="CB2245" t="s">
        <v>46</v>
      </c>
      <c r="CC2245" t="s">
        <v>50</v>
      </c>
      <c r="CD2245">
        <f>VLOOKUP(CC2245,MoodysRatingMapping!$A$3:$B$23,2,0)</f>
        <v>3.7000000000000006</v>
      </c>
      <c r="CE2245">
        <v>-1</v>
      </c>
      <c r="CH2245" s="15" t="e">
        <f>VLOOKUP(CG2245,'S&amp;PRatingMapping'!$A$3:$B$24,2,0)</f>
        <v>#N/A</v>
      </c>
    </row>
    <row r="2246" spans="1:87" x14ac:dyDescent="0.25">
      <c r="A2246" s="2">
        <v>42551</v>
      </c>
      <c r="B2246">
        <v>7</v>
      </c>
      <c r="C2246">
        <v>90704</v>
      </c>
      <c r="D2246">
        <v>4</v>
      </c>
      <c r="E2246">
        <v>1</v>
      </c>
      <c r="F2246">
        <v>0</v>
      </c>
      <c r="G2246">
        <v>0</v>
      </c>
      <c r="H2246">
        <v>0</v>
      </c>
      <c r="I2246">
        <v>57013360.140000001</v>
      </c>
      <c r="J2246" s="9" t="s">
        <v>30</v>
      </c>
      <c r="K2246">
        <v>1</v>
      </c>
      <c r="L2246" t="s">
        <v>41</v>
      </c>
      <c r="M2246">
        <v>0.35799999999999998</v>
      </c>
      <c r="N2246">
        <v>-8</v>
      </c>
      <c r="Q2246" s="11" t="s">
        <v>30</v>
      </c>
      <c r="R2246" t="s">
        <v>41</v>
      </c>
      <c r="S2246">
        <v>23.386348000000002</v>
      </c>
      <c r="T2246">
        <v>-8</v>
      </c>
      <c r="U2246" s="11">
        <v>2.2999999999999998</v>
      </c>
      <c r="V2246" t="s">
        <v>50</v>
      </c>
      <c r="W2246">
        <f>VLOOKUP(V2246,MoodysRatingMapping!$A$3:$B$23,2,0)</f>
        <v>3.7000000000000006</v>
      </c>
      <c r="X2246">
        <v>-7</v>
      </c>
      <c r="AA2246" s="7" t="e">
        <f>VLOOKUP(Z2246,'S&amp;PRatingMapping'!$A$3:$B$24,2,0)</f>
        <v>#N/A</v>
      </c>
      <c r="AC2246">
        <v>99395</v>
      </c>
      <c r="AD2246">
        <v>99395</v>
      </c>
      <c r="AE2246">
        <v>21193301.73</v>
      </c>
      <c r="AF2246" t="s">
        <v>30</v>
      </c>
      <c r="AG2246">
        <v>1</v>
      </c>
      <c r="AH2246" t="s">
        <v>41</v>
      </c>
      <c r="AI2246">
        <v>3.1789999999999999E-2</v>
      </c>
      <c r="AJ2246">
        <v>-2</v>
      </c>
      <c r="AL2246" t="s">
        <v>30</v>
      </c>
      <c r="AM2246" t="s">
        <v>41</v>
      </c>
      <c r="AN2246">
        <v>24.326642</v>
      </c>
      <c r="AO2246">
        <v>-2</v>
      </c>
      <c r="AP2246" s="11">
        <v>2.2999999999999998</v>
      </c>
      <c r="AQ2246" t="s">
        <v>50</v>
      </c>
      <c r="AR2246">
        <f>VLOOKUP(AQ2246,MoodysRatingMapping!$A$3:$B$23,2,0)</f>
        <v>3.7000000000000006</v>
      </c>
      <c r="AS2246">
        <v>-1</v>
      </c>
      <c r="AV2246" s="15" t="e">
        <f>VLOOKUP(AU2246,'S&amp;PRatingMapping'!$A$3:$B$24,2,0)</f>
        <v>#N/A</v>
      </c>
      <c r="AX2246">
        <v>24927969.719999999</v>
      </c>
      <c r="AY2246" t="s">
        <v>30</v>
      </c>
      <c r="AZ2246">
        <v>1</v>
      </c>
      <c r="BA2246" t="s">
        <v>41</v>
      </c>
      <c r="BB2246">
        <v>4.197E-2</v>
      </c>
      <c r="BC2246">
        <v>-2</v>
      </c>
      <c r="BE2246" s="11" t="s">
        <v>30</v>
      </c>
      <c r="BF2246" t="s">
        <v>41</v>
      </c>
      <c r="BG2246">
        <v>24.483363000000001</v>
      </c>
      <c r="BH2246">
        <v>-2</v>
      </c>
      <c r="BI2246" s="11">
        <v>2.2999999999999998</v>
      </c>
      <c r="BJ2246" t="s">
        <v>50</v>
      </c>
      <c r="BK2246">
        <f>VLOOKUP(BJ2246,MoodysRatingMapping!$A$3:$B$23,2,0)</f>
        <v>3.7000000000000006</v>
      </c>
      <c r="BL2246">
        <v>-1</v>
      </c>
      <c r="BO2246" s="15" t="e">
        <f>VLOOKUP(BN2246,'S&amp;PRatingMapping'!$A$3:$B$24,2,0)</f>
        <v>#N/A</v>
      </c>
      <c r="BQ2246">
        <v>22777632.02</v>
      </c>
      <c r="BR2246" s="11" t="s">
        <v>30</v>
      </c>
      <c r="BS2246">
        <v>1</v>
      </c>
      <c r="BT2246" t="s">
        <v>41</v>
      </c>
      <c r="BU2246">
        <v>4.4069999999999998E-2</v>
      </c>
      <c r="BV2246">
        <v>-2</v>
      </c>
      <c r="BX2246" t="s">
        <v>30</v>
      </c>
      <c r="BY2246" t="s">
        <v>41</v>
      </c>
      <c r="BZ2246">
        <v>25.834447000000001</v>
      </c>
      <c r="CA2246">
        <v>-2</v>
      </c>
      <c r="CB2246" t="s">
        <v>46</v>
      </c>
      <c r="CC2246" t="s">
        <v>50</v>
      </c>
      <c r="CD2246">
        <f>VLOOKUP(CC2246,MoodysRatingMapping!$A$3:$B$23,2,0)</f>
        <v>3.7000000000000006</v>
      </c>
      <c r="CE2246">
        <v>-1</v>
      </c>
      <c r="CH2246" s="15" t="e">
        <f>VLOOKUP(CG2246,'S&amp;PRatingMapping'!$A$3:$B$24,2,0)</f>
        <v>#N/A</v>
      </c>
    </row>
    <row r="2247" spans="1:87" x14ac:dyDescent="0.25">
      <c r="A2247" s="2">
        <v>41820</v>
      </c>
      <c r="B2247">
        <v>6.2</v>
      </c>
      <c r="C2247">
        <v>90706</v>
      </c>
      <c r="D2247">
        <v>2.2000000000000002</v>
      </c>
      <c r="E2247">
        <v>1</v>
      </c>
      <c r="F2247">
        <v>0</v>
      </c>
      <c r="G2247">
        <v>0</v>
      </c>
      <c r="H2247">
        <v>0</v>
      </c>
      <c r="I2247">
        <v>428383.69</v>
      </c>
      <c r="Q2247" s="11" t="s">
        <v>30</v>
      </c>
      <c r="R2247" t="s">
        <v>41</v>
      </c>
      <c r="S2247">
        <v>22.515796000000002</v>
      </c>
      <c r="T2247">
        <v>-7</v>
      </c>
      <c r="W2247" t="e">
        <f>VLOOKUP(V2247,MoodysRatingMapping!$A$3:$B$23,2,0)</f>
        <v>#N/A</v>
      </c>
      <c r="AA2247" s="7" t="e">
        <f>VLOOKUP(Z2247,'S&amp;PRatingMapping'!$A$3:$B$24,2,0)</f>
        <v>#N/A</v>
      </c>
      <c r="AC2247">
        <v>99412</v>
      </c>
      <c r="AD2247">
        <v>99412</v>
      </c>
      <c r="AE2247">
        <v>400183.87</v>
      </c>
      <c r="AF2247" t="s">
        <v>30</v>
      </c>
      <c r="AG2247">
        <v>1</v>
      </c>
      <c r="AH2247" t="s">
        <v>41</v>
      </c>
      <c r="AI2247">
        <v>3.4369999999999998E-2</v>
      </c>
      <c r="AJ2247">
        <v>-3</v>
      </c>
      <c r="AL2247" t="s">
        <v>30</v>
      </c>
      <c r="AM2247" t="s">
        <v>41</v>
      </c>
      <c r="AN2247">
        <v>27.03951</v>
      </c>
      <c r="AO2247">
        <v>-3</v>
      </c>
      <c r="AP2247" s="11">
        <v>2.2999999999999998</v>
      </c>
      <c r="AQ2247" t="s">
        <v>50</v>
      </c>
      <c r="AR2247">
        <f>VLOOKUP(AQ2247,MoodysRatingMapping!$A$3:$B$23,2,0)</f>
        <v>3.7000000000000006</v>
      </c>
      <c r="AS2247">
        <v>-2</v>
      </c>
      <c r="AV2247" s="15" t="e">
        <f>VLOOKUP(AU2247,'S&amp;PRatingMapping'!$A$3:$B$24,2,0)</f>
        <v>#N/A</v>
      </c>
      <c r="AX2247">
        <v>343535.75</v>
      </c>
      <c r="AY2247" t="s">
        <v>30</v>
      </c>
      <c r="AZ2247">
        <v>1</v>
      </c>
      <c r="BA2247" t="s">
        <v>41</v>
      </c>
      <c r="BB2247">
        <v>3.4939999999999999E-2</v>
      </c>
      <c r="BC2247">
        <v>-3</v>
      </c>
      <c r="BE2247" s="11" t="s">
        <v>30</v>
      </c>
      <c r="BF2247" t="s">
        <v>41</v>
      </c>
      <c r="BG2247">
        <v>26.459387</v>
      </c>
      <c r="BH2247">
        <v>-3</v>
      </c>
      <c r="BI2247" s="11">
        <v>2.2999999999999998</v>
      </c>
      <c r="BJ2247" t="s">
        <v>50</v>
      </c>
      <c r="BK2247">
        <f>VLOOKUP(BJ2247,MoodysRatingMapping!$A$3:$B$23,2,0)</f>
        <v>3.7000000000000006</v>
      </c>
      <c r="BL2247">
        <v>-2</v>
      </c>
      <c r="BO2247" s="15" t="e">
        <f>VLOOKUP(BN2247,'S&amp;PRatingMapping'!$A$3:$B$24,2,0)</f>
        <v>#N/A</v>
      </c>
      <c r="BQ2247">
        <v>132102.34</v>
      </c>
      <c r="BR2247" s="11" t="s">
        <v>30</v>
      </c>
      <c r="BS2247">
        <v>1</v>
      </c>
      <c r="BT2247" t="s">
        <v>41</v>
      </c>
      <c r="BU2247">
        <v>3.4590000000000003E-2</v>
      </c>
      <c r="BV2247">
        <v>-3</v>
      </c>
      <c r="BX2247" t="s">
        <v>30</v>
      </c>
      <c r="BY2247" t="s">
        <v>41</v>
      </c>
      <c r="BZ2247">
        <v>26.623294000000001</v>
      </c>
      <c r="CA2247">
        <v>-3</v>
      </c>
      <c r="CB2247" t="s">
        <v>46</v>
      </c>
      <c r="CC2247" t="s">
        <v>50</v>
      </c>
      <c r="CD2247">
        <f>VLOOKUP(CC2247,MoodysRatingMapping!$A$3:$B$23,2,0)</f>
        <v>3.7000000000000006</v>
      </c>
      <c r="CE2247">
        <v>-2</v>
      </c>
      <c r="CH2247" s="15" t="e">
        <f>VLOOKUP(CG2247,'S&amp;PRatingMapping'!$A$3:$B$24,2,0)</f>
        <v>#N/A</v>
      </c>
    </row>
    <row r="2248" spans="1:87" x14ac:dyDescent="0.25">
      <c r="A2248" s="2">
        <v>42034</v>
      </c>
      <c r="B2248">
        <v>3.1</v>
      </c>
      <c r="C2248">
        <v>90722</v>
      </c>
      <c r="D2248">
        <v>0.89999999999999991</v>
      </c>
      <c r="E2248">
        <v>1</v>
      </c>
      <c r="F2248">
        <v>0</v>
      </c>
      <c r="G2248">
        <v>0</v>
      </c>
      <c r="H2248">
        <v>0</v>
      </c>
      <c r="I2248">
        <v>47500000</v>
      </c>
      <c r="J2248" s="9" t="s">
        <v>30</v>
      </c>
      <c r="K2248">
        <v>1</v>
      </c>
      <c r="L2248" t="s">
        <v>42</v>
      </c>
      <c r="M2248">
        <v>0.56679999999999997</v>
      </c>
      <c r="N2248">
        <v>-2</v>
      </c>
      <c r="W2248" t="e">
        <f>VLOOKUP(V2248,MoodysRatingMapping!$A$3:$B$23,2,0)</f>
        <v>#N/A</v>
      </c>
      <c r="AA2248" s="7" t="e">
        <f>VLOOKUP(Z2248,'S&amp;PRatingMapping'!$A$3:$B$24,2,0)</f>
        <v>#N/A</v>
      </c>
      <c r="AC2248">
        <v>99478</v>
      </c>
      <c r="AD2248">
        <v>99478</v>
      </c>
      <c r="AE2248">
        <v>47500000</v>
      </c>
      <c r="AF2248" t="s">
        <v>30</v>
      </c>
      <c r="AG2248">
        <v>1</v>
      </c>
      <c r="AH2248" t="s">
        <v>42</v>
      </c>
      <c r="AI2248">
        <v>5.595E-2</v>
      </c>
      <c r="AJ2248">
        <v>-1</v>
      </c>
      <c r="AR2248" t="e">
        <f>VLOOKUP(AQ2248,MoodysRatingMapping!$A$3:$B$23,2,0)</f>
        <v>#N/A</v>
      </c>
      <c r="AV2248" s="15" t="e">
        <f>VLOOKUP(AU2248,'S&amp;PRatingMapping'!$A$3:$B$24,2,0)</f>
        <v>#N/A</v>
      </c>
      <c r="AX2248">
        <v>47500000</v>
      </c>
      <c r="AY2248" t="s">
        <v>30</v>
      </c>
      <c r="AZ2248">
        <v>1</v>
      </c>
      <c r="BA2248" t="s">
        <v>42</v>
      </c>
      <c r="BB2248">
        <v>5.8610000000000002E-2</v>
      </c>
      <c r="BC2248">
        <v>-1</v>
      </c>
      <c r="BK2248" t="e">
        <f>VLOOKUP(BJ2248,MoodysRatingMapping!$A$3:$B$23,2,0)</f>
        <v>#N/A</v>
      </c>
      <c r="BO2248" s="15" t="e">
        <f>VLOOKUP(BN2248,'S&amp;PRatingMapping'!$A$3:$B$24,2,0)</f>
        <v>#N/A</v>
      </c>
      <c r="BQ2248">
        <v>47500000</v>
      </c>
      <c r="BR2248" s="11" t="s">
        <v>30</v>
      </c>
      <c r="BS2248">
        <v>1</v>
      </c>
      <c r="BT2248" t="s">
        <v>42</v>
      </c>
      <c r="BU2248">
        <v>7.0000000000000007E-2</v>
      </c>
      <c r="BV2248">
        <v>-1</v>
      </c>
      <c r="CD2248" t="e">
        <f>VLOOKUP(CC2248,MoodysRatingMapping!$A$3:$B$23,2,0)</f>
        <v>#N/A</v>
      </c>
      <c r="CH2248" s="15" t="e">
        <f>VLOOKUP(CG2248,'S&amp;PRatingMapping'!$A$3:$B$24,2,0)</f>
        <v>#N/A</v>
      </c>
    </row>
    <row r="2249" spans="1:87" x14ac:dyDescent="0.25">
      <c r="A2249" s="2">
        <v>42247</v>
      </c>
      <c r="B2249">
        <v>3.2</v>
      </c>
      <c r="C2249">
        <v>90722</v>
      </c>
      <c r="D2249">
        <v>0.1000000000000001</v>
      </c>
      <c r="E2249">
        <v>1</v>
      </c>
      <c r="F2249">
        <v>0</v>
      </c>
      <c r="G2249">
        <v>0</v>
      </c>
      <c r="H2249">
        <v>0</v>
      </c>
      <c r="I2249">
        <v>58750000</v>
      </c>
      <c r="J2249" s="9" t="s">
        <v>30</v>
      </c>
      <c r="K2249">
        <v>1</v>
      </c>
      <c r="L2249" t="s">
        <v>42</v>
      </c>
      <c r="M2249">
        <v>0.72740000000000005</v>
      </c>
      <c r="N2249">
        <v>-2</v>
      </c>
      <c r="U2249" s="11">
        <v>3.2</v>
      </c>
      <c r="V2249" t="s">
        <v>59</v>
      </c>
      <c r="W2249">
        <f>VLOOKUP(V2249,MoodysRatingMapping!$A$3:$B$23,2,0)</f>
        <v>4.6000000000000005</v>
      </c>
      <c r="Y2249">
        <v>3.3</v>
      </c>
      <c r="Z2249" t="s">
        <v>81</v>
      </c>
      <c r="AA2249" s="7">
        <f>VLOOKUP(Z2249,'S&amp;PRatingMapping'!$A$3:$B$24,2,0)</f>
        <v>4.8571428571428568</v>
      </c>
      <c r="AB2249" t="s">
        <v>90</v>
      </c>
      <c r="AC2249">
        <v>99485</v>
      </c>
      <c r="AD2249">
        <v>99485</v>
      </c>
      <c r="AE2249">
        <v>58750000</v>
      </c>
      <c r="AF2249" t="s">
        <v>30</v>
      </c>
      <c r="AG2249">
        <v>1</v>
      </c>
      <c r="AH2249" t="s">
        <v>42</v>
      </c>
      <c r="AI2249">
        <v>7.7329999999999996E-2</v>
      </c>
      <c r="AJ2249">
        <v>-2</v>
      </c>
      <c r="AP2249" s="11">
        <v>3.2</v>
      </c>
      <c r="AQ2249" t="s">
        <v>59</v>
      </c>
      <c r="AR2249">
        <f>VLOOKUP(AQ2249,MoodysRatingMapping!$A$3:$B$23,2,0)</f>
        <v>4.6000000000000005</v>
      </c>
      <c r="AS2249">
        <v>0</v>
      </c>
      <c r="AT2249" s="11">
        <v>3.3</v>
      </c>
      <c r="AU2249" t="s">
        <v>81</v>
      </c>
      <c r="AV2249" s="15">
        <f>VLOOKUP(AU2249,'S&amp;PRatingMapping'!$A$3:$B$24,2,0)</f>
        <v>4.8571428571428568</v>
      </c>
      <c r="AW2249" t="s">
        <v>90</v>
      </c>
      <c r="AX2249">
        <v>58750000</v>
      </c>
      <c r="AY2249" t="s">
        <v>30</v>
      </c>
      <c r="AZ2249">
        <v>1</v>
      </c>
      <c r="BA2249" t="s">
        <v>42</v>
      </c>
      <c r="BB2249">
        <v>7.2979999999999989E-2</v>
      </c>
      <c r="BC2249">
        <v>-2</v>
      </c>
      <c r="BI2249" s="11">
        <v>3.2</v>
      </c>
      <c r="BJ2249" t="s">
        <v>59</v>
      </c>
      <c r="BK2249">
        <f>VLOOKUP(BJ2249,MoodysRatingMapping!$A$3:$B$23,2,0)</f>
        <v>4.6000000000000005</v>
      </c>
      <c r="BL2249">
        <v>0</v>
      </c>
      <c r="BM2249" s="11">
        <v>3.3</v>
      </c>
      <c r="BN2249" t="s">
        <v>81</v>
      </c>
      <c r="BO2249" s="15">
        <f>VLOOKUP(BN2249,'S&amp;PRatingMapping'!$A$3:$B$24,2,0)</f>
        <v>4.8571428571428568</v>
      </c>
      <c r="BP2249" t="s">
        <v>90</v>
      </c>
      <c r="BQ2249">
        <v>58750000</v>
      </c>
      <c r="BR2249" s="11" t="s">
        <v>30</v>
      </c>
      <c r="BS2249">
        <v>1</v>
      </c>
      <c r="BT2249" t="s">
        <v>42</v>
      </c>
      <c r="BU2249">
        <v>5.1739999999999987E-2</v>
      </c>
      <c r="BV2249">
        <v>-2</v>
      </c>
      <c r="CB2249" t="s">
        <v>45</v>
      </c>
      <c r="CC2249" t="s">
        <v>59</v>
      </c>
      <c r="CD2249">
        <f>VLOOKUP(CC2249,MoodysRatingMapping!$A$3:$B$23,2,0)</f>
        <v>4.6000000000000005</v>
      </c>
      <c r="CE2249">
        <v>0</v>
      </c>
      <c r="CF2249" s="11">
        <v>3.3</v>
      </c>
      <c r="CG2249" t="s">
        <v>81</v>
      </c>
      <c r="CH2249" s="15">
        <f>VLOOKUP(CG2249,'S&amp;PRatingMapping'!$A$3:$B$24,2,0)</f>
        <v>4.8571428571428568</v>
      </c>
    </row>
    <row r="2250" spans="1:87" x14ac:dyDescent="0.25">
      <c r="A2250" s="2">
        <v>42886</v>
      </c>
      <c r="B2250">
        <v>3.3</v>
      </c>
      <c r="C2250">
        <v>90722</v>
      </c>
      <c r="D2250">
        <v>9.9999999999999645E-2</v>
      </c>
      <c r="E2250">
        <v>1</v>
      </c>
      <c r="F2250">
        <v>0</v>
      </c>
      <c r="G2250">
        <v>0</v>
      </c>
      <c r="H2250">
        <v>0</v>
      </c>
      <c r="I2250">
        <v>100000000</v>
      </c>
      <c r="J2250" s="9" t="s">
        <v>40</v>
      </c>
      <c r="K2250">
        <v>2</v>
      </c>
      <c r="L2250" t="s">
        <v>42</v>
      </c>
      <c r="M2250">
        <v>0.2898</v>
      </c>
      <c r="N2250">
        <v>-1</v>
      </c>
      <c r="U2250" s="11">
        <v>3.2</v>
      </c>
      <c r="V2250" t="s">
        <v>59</v>
      </c>
      <c r="W2250">
        <f>VLOOKUP(V2250,MoodysRatingMapping!$A$3:$B$23,2,0)</f>
        <v>4.6000000000000005</v>
      </c>
      <c r="Y2250">
        <v>3.3</v>
      </c>
      <c r="Z2250" t="s">
        <v>81</v>
      </c>
      <c r="AA2250" s="7">
        <f>VLOOKUP(Z2250,'S&amp;PRatingMapping'!$A$3:$B$24,2,0)</f>
        <v>4.8571428571428568</v>
      </c>
      <c r="AB2250" t="s">
        <v>90</v>
      </c>
      <c r="AC2250">
        <v>9956</v>
      </c>
      <c r="AD2250">
        <v>9956</v>
      </c>
      <c r="AE2250">
        <v>41125000</v>
      </c>
      <c r="AF2250" t="s">
        <v>40</v>
      </c>
      <c r="AG2250">
        <v>2</v>
      </c>
      <c r="AH2250" t="s">
        <v>42</v>
      </c>
      <c r="AI2250">
        <v>3.5929999999999997E-2</v>
      </c>
      <c r="AJ2250">
        <v>-1</v>
      </c>
      <c r="AP2250" s="11">
        <v>3.2</v>
      </c>
      <c r="AQ2250" t="s">
        <v>59</v>
      </c>
      <c r="AR2250">
        <f>VLOOKUP(AQ2250,MoodysRatingMapping!$A$3:$B$23,2,0)</f>
        <v>4.6000000000000005</v>
      </c>
      <c r="AS2250">
        <v>0</v>
      </c>
      <c r="AT2250" s="11">
        <v>3.3</v>
      </c>
      <c r="AU2250" t="s">
        <v>81</v>
      </c>
      <c r="AV2250" s="15">
        <f>VLOOKUP(AU2250,'S&amp;PRatingMapping'!$A$3:$B$24,2,0)</f>
        <v>4.8571428571428568</v>
      </c>
      <c r="AX2250">
        <v>41125000</v>
      </c>
      <c r="AY2250" t="s">
        <v>40</v>
      </c>
      <c r="AZ2250">
        <v>2</v>
      </c>
      <c r="BA2250" t="s">
        <v>42</v>
      </c>
      <c r="BB2250">
        <v>3.5999999999999997E-2</v>
      </c>
      <c r="BC2250">
        <v>-1</v>
      </c>
      <c r="BI2250" s="11">
        <v>3.2</v>
      </c>
      <c r="BJ2250" t="s">
        <v>59</v>
      </c>
      <c r="BK2250">
        <f>VLOOKUP(BJ2250,MoodysRatingMapping!$A$3:$B$23,2,0)</f>
        <v>4.6000000000000005</v>
      </c>
      <c r="BL2250">
        <v>0</v>
      </c>
      <c r="BM2250" s="11">
        <v>3.3</v>
      </c>
      <c r="BN2250" t="s">
        <v>81</v>
      </c>
      <c r="BO2250" s="15">
        <f>VLOOKUP(BN2250,'S&amp;PRatingMapping'!$A$3:$B$24,2,0)</f>
        <v>4.8571428571428568</v>
      </c>
      <c r="BP2250" t="s">
        <v>90</v>
      </c>
      <c r="BQ2250">
        <v>41125000</v>
      </c>
      <c r="BR2250" s="11" t="s">
        <v>32</v>
      </c>
      <c r="BS2250">
        <v>3</v>
      </c>
      <c r="BT2250" t="s">
        <v>42</v>
      </c>
      <c r="BU2250">
        <v>3.9889999999999988E-2</v>
      </c>
      <c r="BV2250">
        <v>0</v>
      </c>
      <c r="CB2250" t="s">
        <v>45</v>
      </c>
      <c r="CC2250" t="s">
        <v>59</v>
      </c>
      <c r="CD2250">
        <f>VLOOKUP(CC2250,MoodysRatingMapping!$A$3:$B$23,2,0)</f>
        <v>4.6000000000000005</v>
      </c>
      <c r="CE2250">
        <v>0</v>
      </c>
      <c r="CF2250" s="11">
        <v>3.3</v>
      </c>
      <c r="CG2250" t="s">
        <v>81</v>
      </c>
      <c r="CH2250" s="15">
        <f>VLOOKUP(CG2250,'S&amp;PRatingMapping'!$A$3:$B$24,2,0)</f>
        <v>4.8571428571428568</v>
      </c>
      <c r="CI2250" t="s">
        <v>90</v>
      </c>
    </row>
    <row r="2251" spans="1:87" x14ac:dyDescent="0.25">
      <c r="A2251" s="2">
        <v>41789</v>
      </c>
      <c r="B2251">
        <v>6.2</v>
      </c>
      <c r="C2251">
        <v>90782</v>
      </c>
      <c r="D2251">
        <v>0.10000000000000051</v>
      </c>
      <c r="E2251">
        <v>1</v>
      </c>
      <c r="F2251">
        <v>0</v>
      </c>
      <c r="G2251">
        <v>0</v>
      </c>
      <c r="H2251">
        <v>0</v>
      </c>
      <c r="I2251">
        <v>165828152.38999999</v>
      </c>
      <c r="W2251" t="e">
        <f>VLOOKUP(V2251,MoodysRatingMapping!$A$3:$B$23,2,0)</f>
        <v>#N/A</v>
      </c>
      <c r="AA2251" s="7" t="e">
        <f>VLOOKUP(Z2251,'S&amp;PRatingMapping'!$A$3:$B$24,2,0)</f>
        <v>#N/A</v>
      </c>
      <c r="AC2251">
        <v>99638</v>
      </c>
      <c r="AD2251">
        <v>99638</v>
      </c>
      <c r="AE2251">
        <v>165381669.40000001</v>
      </c>
      <c r="AL2251" t="s">
        <v>37</v>
      </c>
      <c r="AM2251" t="s">
        <v>41</v>
      </c>
      <c r="AN2251">
        <v>224.86799600000001</v>
      </c>
      <c r="AO2251">
        <v>-1</v>
      </c>
      <c r="AR2251" t="e">
        <f>VLOOKUP(AQ2251,MoodysRatingMapping!$A$3:$B$23,2,0)</f>
        <v>#N/A</v>
      </c>
      <c r="AV2251" s="15" t="e">
        <f>VLOOKUP(AU2251,'S&amp;PRatingMapping'!$A$3:$B$24,2,0)</f>
        <v>#N/A</v>
      </c>
      <c r="AX2251">
        <v>165143369.75999999</v>
      </c>
      <c r="BE2251" s="11">
        <v>5.2</v>
      </c>
      <c r="BF2251" t="s">
        <v>41</v>
      </c>
      <c r="BG2251">
        <v>237.04749899999999</v>
      </c>
      <c r="BH2251">
        <v>-1</v>
      </c>
      <c r="BK2251" t="e">
        <f>VLOOKUP(BJ2251,MoodysRatingMapping!$A$3:$B$23,2,0)</f>
        <v>#N/A</v>
      </c>
      <c r="BO2251" s="15" t="e">
        <f>VLOOKUP(BN2251,'S&amp;PRatingMapping'!$A$3:$B$24,2,0)</f>
        <v>#N/A</v>
      </c>
      <c r="BQ2251">
        <v>26459.83</v>
      </c>
      <c r="BR2251" s="11" t="s">
        <v>30</v>
      </c>
      <c r="BS2251">
        <v>1</v>
      </c>
      <c r="BT2251" t="s">
        <v>41</v>
      </c>
      <c r="BU2251">
        <v>2.469E-2</v>
      </c>
      <c r="BV2251">
        <v>-2</v>
      </c>
      <c r="BX2251" t="s">
        <v>43</v>
      </c>
      <c r="BY2251" t="s">
        <v>41</v>
      </c>
      <c r="BZ2251">
        <v>86.001099999999994</v>
      </c>
      <c r="CA2251">
        <v>0</v>
      </c>
      <c r="CB2251" t="s">
        <v>35</v>
      </c>
      <c r="CC2251" t="s">
        <v>52</v>
      </c>
      <c r="CD2251">
        <f>VLOOKUP(CC2251,MoodysRatingMapping!$A$3:$B$23,2,0)</f>
        <v>4.1500000000000004</v>
      </c>
      <c r="CE2251">
        <v>0</v>
      </c>
      <c r="CF2251" s="11">
        <v>3.1</v>
      </c>
      <c r="CG2251" t="s">
        <v>72</v>
      </c>
      <c r="CH2251" s="15">
        <f>VLOOKUP(CG2251,'S&amp;PRatingMapping'!$A$3:$B$24,2,0)</f>
        <v>3.9999999999999991</v>
      </c>
    </row>
    <row r="2252" spans="1:87" x14ac:dyDescent="0.25">
      <c r="A2252" s="2">
        <v>41912</v>
      </c>
      <c r="B2252">
        <v>7</v>
      </c>
      <c r="C2252">
        <v>90782</v>
      </c>
      <c r="D2252">
        <v>0.79999999999999982</v>
      </c>
      <c r="E2252">
        <v>1</v>
      </c>
      <c r="F2252">
        <v>0</v>
      </c>
      <c r="G2252">
        <v>0</v>
      </c>
      <c r="H2252">
        <v>-3</v>
      </c>
      <c r="I2252">
        <v>160567461.16999999</v>
      </c>
      <c r="Q2252" s="11">
        <v>5.2</v>
      </c>
      <c r="R2252" t="s">
        <v>41</v>
      </c>
      <c r="S2252">
        <v>239.186826</v>
      </c>
      <c r="T2252">
        <v>-3</v>
      </c>
      <c r="W2252" t="e">
        <f>VLOOKUP(V2252,MoodysRatingMapping!$A$3:$B$23,2,0)</f>
        <v>#N/A</v>
      </c>
      <c r="AA2252" s="7" t="e">
        <f>VLOOKUP(Z2252,'S&amp;PRatingMapping'!$A$3:$B$24,2,0)</f>
        <v>#N/A</v>
      </c>
      <c r="AC2252">
        <v>99642</v>
      </c>
      <c r="AD2252">
        <v>99642</v>
      </c>
      <c r="AE2252">
        <v>163308507.71000001</v>
      </c>
      <c r="AL2252" t="s">
        <v>38</v>
      </c>
      <c r="AM2252" t="s">
        <v>41</v>
      </c>
      <c r="AN2252">
        <v>215.26243500000001</v>
      </c>
      <c r="AO2252">
        <v>-3</v>
      </c>
      <c r="AR2252" t="e">
        <f>VLOOKUP(AQ2252,MoodysRatingMapping!$A$3:$B$23,2,0)</f>
        <v>#N/A</v>
      </c>
      <c r="AV2252" s="15" t="e">
        <f>VLOOKUP(AU2252,'S&amp;PRatingMapping'!$A$3:$B$24,2,0)</f>
        <v>#N/A</v>
      </c>
      <c r="AX2252">
        <v>162270689.50999999</v>
      </c>
      <c r="BE2252" s="11">
        <v>6.1</v>
      </c>
      <c r="BF2252" t="s">
        <v>41</v>
      </c>
      <c r="BG2252">
        <v>231.899303</v>
      </c>
      <c r="BH2252">
        <v>-1</v>
      </c>
      <c r="BK2252" t="e">
        <f>VLOOKUP(BJ2252,MoodysRatingMapping!$A$3:$B$23,2,0)</f>
        <v>#N/A</v>
      </c>
      <c r="BO2252" s="15" t="e">
        <f>VLOOKUP(BN2252,'S&amp;PRatingMapping'!$A$3:$B$24,2,0)</f>
        <v>#N/A</v>
      </c>
      <c r="BQ2252">
        <v>164086965.18000001</v>
      </c>
      <c r="BX2252" t="s">
        <v>31</v>
      </c>
      <c r="BY2252" t="s">
        <v>41</v>
      </c>
      <c r="BZ2252">
        <v>224.11945299999999</v>
      </c>
      <c r="CA2252">
        <v>-1</v>
      </c>
      <c r="CD2252" t="e">
        <f>VLOOKUP(CC2252,MoodysRatingMapping!$A$3:$B$23,2,0)</f>
        <v>#N/A</v>
      </c>
      <c r="CH2252" s="15" t="e">
        <f>VLOOKUP(CG2252,'S&amp;PRatingMapping'!$A$3:$B$24,2,0)</f>
        <v>#N/A</v>
      </c>
    </row>
    <row r="2253" spans="1:87" x14ac:dyDescent="0.25">
      <c r="A2253" s="2">
        <v>42004</v>
      </c>
      <c r="B2253">
        <v>8.1</v>
      </c>
      <c r="C2253">
        <v>90782</v>
      </c>
      <c r="D2253">
        <v>1.1000000000000001</v>
      </c>
      <c r="E2253">
        <v>1</v>
      </c>
      <c r="F2253">
        <v>0</v>
      </c>
      <c r="G2253">
        <v>-2</v>
      </c>
      <c r="H2253">
        <v>0</v>
      </c>
      <c r="I2253">
        <v>163423842.88999999</v>
      </c>
      <c r="Q2253" s="11">
        <v>6.2</v>
      </c>
      <c r="R2253" t="s">
        <v>41</v>
      </c>
      <c r="S2253">
        <v>25.378139999999998</v>
      </c>
      <c r="T2253">
        <v>-2</v>
      </c>
      <c r="W2253" t="e">
        <f>VLOOKUP(V2253,MoodysRatingMapping!$A$3:$B$23,2,0)</f>
        <v>#N/A</v>
      </c>
      <c r="AA2253" s="7" t="e">
        <f>VLOOKUP(Z2253,'S&amp;PRatingMapping'!$A$3:$B$24,2,0)</f>
        <v>#N/A</v>
      </c>
      <c r="AC2253">
        <v>99645</v>
      </c>
      <c r="AD2253">
        <v>99645</v>
      </c>
      <c r="AE2253">
        <v>164508267.68000001</v>
      </c>
      <c r="AL2253" t="s">
        <v>37</v>
      </c>
      <c r="AM2253" t="s">
        <v>41</v>
      </c>
      <c r="AN2253">
        <v>228.44213500000001</v>
      </c>
      <c r="AO2253">
        <v>-3</v>
      </c>
      <c r="AR2253" t="e">
        <f>VLOOKUP(AQ2253,MoodysRatingMapping!$A$3:$B$23,2,0)</f>
        <v>#N/A</v>
      </c>
      <c r="AV2253" s="15" t="e">
        <f>VLOOKUP(AU2253,'S&amp;PRatingMapping'!$A$3:$B$24,2,0)</f>
        <v>#N/A</v>
      </c>
      <c r="AX2253">
        <v>162630546.19999999</v>
      </c>
      <c r="BE2253" s="11">
        <v>5.0999999999999996</v>
      </c>
      <c r="BF2253" t="s">
        <v>41</v>
      </c>
      <c r="BG2253">
        <v>228.96247600000001</v>
      </c>
      <c r="BH2253">
        <v>-4</v>
      </c>
      <c r="BK2253" t="e">
        <f>VLOOKUP(BJ2253,MoodysRatingMapping!$A$3:$B$23,2,0)</f>
        <v>#N/A</v>
      </c>
      <c r="BO2253" s="15" t="e">
        <f>VLOOKUP(BN2253,'S&amp;PRatingMapping'!$A$3:$B$24,2,0)</f>
        <v>#N/A</v>
      </c>
      <c r="BQ2253">
        <v>160567461.16999999</v>
      </c>
      <c r="BX2253" t="s">
        <v>37</v>
      </c>
      <c r="BY2253" t="s">
        <v>41</v>
      </c>
      <c r="BZ2253">
        <v>239.186826</v>
      </c>
      <c r="CA2253">
        <v>-3</v>
      </c>
      <c r="CD2253" t="e">
        <f>VLOOKUP(CC2253,MoodysRatingMapping!$A$3:$B$23,2,0)</f>
        <v>#N/A</v>
      </c>
      <c r="CH2253" s="15" t="e">
        <f>VLOOKUP(CG2253,'S&amp;PRatingMapping'!$A$3:$B$24,2,0)</f>
        <v>#N/A</v>
      </c>
    </row>
    <row r="2254" spans="1:87" x14ac:dyDescent="0.25">
      <c r="A2254" s="2">
        <v>42062</v>
      </c>
      <c r="B2254">
        <v>8.1999999999999993</v>
      </c>
      <c r="C2254">
        <v>90782</v>
      </c>
      <c r="D2254">
        <v>9.9999999999999645E-2</v>
      </c>
      <c r="E2254">
        <v>1</v>
      </c>
      <c r="F2254">
        <v>0</v>
      </c>
      <c r="G2254">
        <v>0</v>
      </c>
      <c r="H2254">
        <v>0</v>
      </c>
      <c r="I2254">
        <v>163876600.75</v>
      </c>
      <c r="Q2254" s="11">
        <v>6.2</v>
      </c>
      <c r="R2254" t="s">
        <v>41</v>
      </c>
      <c r="S2254">
        <v>269.78918299999998</v>
      </c>
      <c r="T2254">
        <v>-3</v>
      </c>
      <c r="W2254" t="e">
        <f>VLOOKUP(V2254,MoodysRatingMapping!$A$3:$B$23,2,0)</f>
        <v>#N/A</v>
      </c>
      <c r="AA2254" s="7" t="e">
        <f>VLOOKUP(Z2254,'S&amp;PRatingMapping'!$A$3:$B$24,2,0)</f>
        <v>#N/A</v>
      </c>
      <c r="AC2254">
        <v>99647</v>
      </c>
      <c r="AD2254">
        <v>99647</v>
      </c>
      <c r="AE2254">
        <v>170285368.72</v>
      </c>
      <c r="AL2254" t="s">
        <v>31</v>
      </c>
      <c r="AM2254" t="s">
        <v>41</v>
      </c>
      <c r="AN2254">
        <v>265.774156</v>
      </c>
      <c r="AO2254">
        <v>-3</v>
      </c>
      <c r="AR2254" t="e">
        <f>VLOOKUP(AQ2254,MoodysRatingMapping!$A$3:$B$23,2,0)</f>
        <v>#N/A</v>
      </c>
      <c r="AV2254" s="15" t="e">
        <f>VLOOKUP(AU2254,'S&amp;PRatingMapping'!$A$3:$B$24,2,0)</f>
        <v>#N/A</v>
      </c>
      <c r="AX2254">
        <v>163423842.88999999</v>
      </c>
      <c r="BE2254" s="11">
        <v>6.2</v>
      </c>
      <c r="BF2254" t="s">
        <v>41</v>
      </c>
      <c r="BG2254">
        <v>250.37801400000001</v>
      </c>
      <c r="BH2254">
        <v>-2</v>
      </c>
      <c r="BK2254" t="e">
        <f>VLOOKUP(BJ2254,MoodysRatingMapping!$A$3:$B$23,2,0)</f>
        <v>#N/A</v>
      </c>
      <c r="BO2254" s="15" t="e">
        <f>VLOOKUP(BN2254,'S&amp;PRatingMapping'!$A$3:$B$24,2,0)</f>
        <v>#N/A</v>
      </c>
      <c r="BQ2254">
        <v>164508267.68000001</v>
      </c>
      <c r="BX2254" t="s">
        <v>37</v>
      </c>
      <c r="BY2254" t="s">
        <v>41</v>
      </c>
      <c r="BZ2254">
        <v>228.44213500000001</v>
      </c>
      <c r="CA2254">
        <v>-3</v>
      </c>
      <c r="CD2254" t="e">
        <f>VLOOKUP(CC2254,MoodysRatingMapping!$A$3:$B$23,2,0)</f>
        <v>#N/A</v>
      </c>
      <c r="CH2254" s="15" t="e">
        <f>VLOOKUP(CG2254,'S&amp;PRatingMapping'!$A$3:$B$24,2,0)</f>
        <v>#N/A</v>
      </c>
    </row>
    <row r="2255" spans="1:87" x14ac:dyDescent="0.25">
      <c r="A2255" s="2">
        <v>42307</v>
      </c>
      <c r="B2255">
        <v>5.2</v>
      </c>
      <c r="C2255">
        <v>90807</v>
      </c>
      <c r="D2255">
        <v>0.10000000000000051</v>
      </c>
      <c r="E2255">
        <v>1</v>
      </c>
      <c r="F2255">
        <v>0</v>
      </c>
      <c r="G2255">
        <v>0</v>
      </c>
      <c r="H2255">
        <v>-3</v>
      </c>
      <c r="I2255">
        <v>81024812.400000006</v>
      </c>
      <c r="J2255" s="9" t="s">
        <v>39</v>
      </c>
      <c r="K2255">
        <v>9</v>
      </c>
      <c r="L2255" t="s">
        <v>41</v>
      </c>
      <c r="M2255">
        <v>13.69157</v>
      </c>
      <c r="N2255">
        <v>3</v>
      </c>
      <c r="U2255" s="11">
        <v>5.0999999999999996</v>
      </c>
      <c r="V2255" t="s">
        <v>61</v>
      </c>
      <c r="W2255">
        <f>VLOOKUP(V2255,MoodysRatingMapping!$A$3:$B$23,2,0)</f>
        <v>5.9500000000000011</v>
      </c>
      <c r="X2255">
        <v>-1</v>
      </c>
      <c r="AA2255" s="7" t="e">
        <f>VLOOKUP(Z2255,'S&amp;PRatingMapping'!$A$3:$B$24,2,0)</f>
        <v>#N/A</v>
      </c>
      <c r="AC2255">
        <v>99773</v>
      </c>
      <c r="AD2255">
        <v>99773</v>
      </c>
      <c r="AE2255">
        <v>81099541.989999995</v>
      </c>
      <c r="AF2255" t="s">
        <v>39</v>
      </c>
      <c r="AG2255">
        <v>9</v>
      </c>
      <c r="AH2255" t="s">
        <v>41</v>
      </c>
      <c r="AI2255">
        <v>14.991630000000001</v>
      </c>
      <c r="AJ2255">
        <v>4</v>
      </c>
      <c r="AP2255" s="11">
        <v>5.0999999999999996</v>
      </c>
      <c r="AQ2255" t="s">
        <v>61</v>
      </c>
      <c r="AR2255">
        <f>VLOOKUP(AQ2255,MoodysRatingMapping!$A$3:$B$23,2,0)</f>
        <v>5.9500000000000011</v>
      </c>
      <c r="AS2255">
        <v>0</v>
      </c>
      <c r="AV2255" s="15" t="e">
        <f>VLOOKUP(AU2255,'S&amp;PRatingMapping'!$A$3:$B$24,2,0)</f>
        <v>#N/A</v>
      </c>
      <c r="AX2255">
        <v>81183002.590000004</v>
      </c>
      <c r="AY2255" t="s">
        <v>39</v>
      </c>
      <c r="AZ2255">
        <v>9</v>
      </c>
      <c r="BA2255" t="s">
        <v>41</v>
      </c>
      <c r="BB2255">
        <v>14.822179999999999</v>
      </c>
      <c r="BC2255">
        <v>4</v>
      </c>
      <c r="BI2255" s="11">
        <v>5.0999999999999996</v>
      </c>
      <c r="BJ2255" t="s">
        <v>61</v>
      </c>
      <c r="BK2255">
        <f>VLOOKUP(BJ2255,MoodysRatingMapping!$A$3:$B$23,2,0)</f>
        <v>5.9500000000000011</v>
      </c>
      <c r="BL2255">
        <v>0</v>
      </c>
      <c r="BO2255" s="15" t="e">
        <f>VLOOKUP(BN2255,'S&amp;PRatingMapping'!$A$3:$B$24,2,0)</f>
        <v>#N/A</v>
      </c>
      <c r="BQ2255">
        <v>81301769.269999996</v>
      </c>
      <c r="BR2255" s="11" t="s">
        <v>39</v>
      </c>
      <c r="BS2255">
        <v>9</v>
      </c>
      <c r="BT2255" t="s">
        <v>41</v>
      </c>
      <c r="BU2255">
        <v>10.68235</v>
      </c>
      <c r="BV2255">
        <v>4</v>
      </c>
      <c r="CB2255" t="s">
        <v>38</v>
      </c>
      <c r="CC2255" t="s">
        <v>61</v>
      </c>
      <c r="CD2255">
        <f>VLOOKUP(CC2255,MoodysRatingMapping!$A$3:$B$23,2,0)</f>
        <v>5.9500000000000011</v>
      </c>
      <c r="CE2255">
        <v>0</v>
      </c>
      <c r="CH2255" s="15" t="e">
        <f>VLOOKUP(CG2255,'S&amp;PRatingMapping'!$A$3:$B$24,2,0)</f>
        <v>#N/A</v>
      </c>
    </row>
    <row r="2256" spans="1:87" x14ac:dyDescent="0.25">
      <c r="A2256" s="2">
        <v>42398</v>
      </c>
      <c r="B2256">
        <v>6.1</v>
      </c>
      <c r="C2256">
        <v>90807</v>
      </c>
      <c r="D2256">
        <v>0.89999999999999947</v>
      </c>
      <c r="E2256">
        <v>1</v>
      </c>
      <c r="F2256">
        <v>-1</v>
      </c>
      <c r="G2256">
        <v>-2</v>
      </c>
      <c r="H2256">
        <v>0</v>
      </c>
      <c r="I2256">
        <v>80783916.700000003</v>
      </c>
      <c r="J2256" s="9">
        <v>8.1</v>
      </c>
      <c r="K2256">
        <v>1</v>
      </c>
      <c r="L2256" t="s">
        <v>41</v>
      </c>
      <c r="M2256">
        <v>23.9998</v>
      </c>
      <c r="N2256">
        <v>3</v>
      </c>
      <c r="U2256" s="11">
        <v>5.0999999999999996</v>
      </c>
      <c r="V2256" t="s">
        <v>61</v>
      </c>
      <c r="W2256">
        <f>VLOOKUP(V2256,MoodysRatingMapping!$A$3:$B$23,2,0)</f>
        <v>5.9500000000000011</v>
      </c>
      <c r="X2256">
        <v>-2</v>
      </c>
      <c r="AA2256" s="7" t="e">
        <f>VLOOKUP(Z2256,'S&amp;PRatingMapping'!$A$3:$B$24,2,0)</f>
        <v>#N/A</v>
      </c>
      <c r="AC2256">
        <v>99776</v>
      </c>
      <c r="AD2256">
        <v>99776</v>
      </c>
      <c r="AE2256">
        <v>80655825.420000002</v>
      </c>
      <c r="AF2256" t="s">
        <v>33</v>
      </c>
      <c r="AG2256">
        <v>10</v>
      </c>
      <c r="AH2256" t="s">
        <v>41</v>
      </c>
      <c r="AI2256">
        <v>21.913920000000001</v>
      </c>
      <c r="AJ2256">
        <v>4</v>
      </c>
      <c r="AP2256" s="11">
        <v>5.0999999999999996</v>
      </c>
      <c r="AQ2256" t="s">
        <v>61</v>
      </c>
      <c r="AR2256">
        <f>VLOOKUP(AQ2256,MoodysRatingMapping!$A$3:$B$23,2,0)</f>
        <v>5.9500000000000011</v>
      </c>
      <c r="AS2256">
        <v>-1</v>
      </c>
      <c r="AV2256" s="15" t="e">
        <f>VLOOKUP(AU2256,'S&amp;PRatingMapping'!$A$3:$B$24,2,0)</f>
        <v>#N/A</v>
      </c>
      <c r="AX2256">
        <v>80847269.680000007</v>
      </c>
      <c r="AY2256" t="s">
        <v>33</v>
      </c>
      <c r="AZ2256">
        <v>10</v>
      </c>
      <c r="BA2256" t="s">
        <v>41</v>
      </c>
      <c r="BB2256">
        <v>17.32357</v>
      </c>
      <c r="BC2256">
        <v>4</v>
      </c>
      <c r="BI2256" s="11">
        <v>5.0999999999999996</v>
      </c>
      <c r="BJ2256" t="s">
        <v>61</v>
      </c>
      <c r="BK2256">
        <f>VLOOKUP(BJ2256,MoodysRatingMapping!$A$3:$B$23,2,0)</f>
        <v>5.9500000000000011</v>
      </c>
      <c r="BL2256">
        <v>-1</v>
      </c>
      <c r="BO2256" s="15" t="e">
        <f>VLOOKUP(BN2256,'S&amp;PRatingMapping'!$A$3:$B$24,2,0)</f>
        <v>#N/A</v>
      </c>
      <c r="BQ2256">
        <v>81024812.400000006</v>
      </c>
      <c r="BR2256" s="11" t="s">
        <v>39</v>
      </c>
      <c r="BS2256">
        <v>9</v>
      </c>
      <c r="BT2256" t="s">
        <v>41</v>
      </c>
      <c r="BU2256">
        <v>13.69157</v>
      </c>
      <c r="BV2256">
        <v>3</v>
      </c>
      <c r="CB2256" t="s">
        <v>38</v>
      </c>
      <c r="CC2256" t="s">
        <v>61</v>
      </c>
      <c r="CD2256">
        <f>VLOOKUP(CC2256,MoodysRatingMapping!$A$3:$B$23,2,0)</f>
        <v>5.9500000000000011</v>
      </c>
      <c r="CE2256">
        <v>-1</v>
      </c>
      <c r="CH2256" s="15" t="e">
        <f>VLOOKUP(CG2256,'S&amp;PRatingMapping'!$A$3:$B$24,2,0)</f>
        <v>#N/A</v>
      </c>
    </row>
    <row r="2257" spans="1:86" x14ac:dyDescent="0.25">
      <c r="A2257" s="2">
        <v>42429</v>
      </c>
      <c r="B2257">
        <v>7</v>
      </c>
      <c r="C2257">
        <v>90807</v>
      </c>
      <c r="D2257">
        <v>0.90000000000000036</v>
      </c>
      <c r="E2257">
        <v>1</v>
      </c>
      <c r="F2257">
        <v>-1</v>
      </c>
      <c r="G2257">
        <v>0</v>
      </c>
      <c r="H2257">
        <v>0</v>
      </c>
      <c r="I2257">
        <v>80659095.620000005</v>
      </c>
      <c r="J2257" s="9" t="s">
        <v>39</v>
      </c>
      <c r="K2257">
        <v>9</v>
      </c>
      <c r="L2257" t="s">
        <v>41</v>
      </c>
      <c r="M2257">
        <v>9.1244600000000009</v>
      </c>
      <c r="U2257" s="11">
        <v>5.2</v>
      </c>
      <c r="V2257" t="s">
        <v>49</v>
      </c>
      <c r="W2257">
        <f>VLOOKUP(V2257,MoodysRatingMapping!$A$3:$B$23,2,0)</f>
        <v>6.4000000000000012</v>
      </c>
      <c r="X2257">
        <v>-3</v>
      </c>
      <c r="AA2257" s="7" t="e">
        <f>VLOOKUP(Z2257,'S&amp;PRatingMapping'!$A$3:$B$24,2,0)</f>
        <v>#N/A</v>
      </c>
      <c r="AC2257">
        <v>99777</v>
      </c>
      <c r="AD2257">
        <v>99777</v>
      </c>
      <c r="AE2257">
        <v>80783916.700000003</v>
      </c>
      <c r="AF2257" t="s">
        <v>33</v>
      </c>
      <c r="AG2257">
        <v>10</v>
      </c>
      <c r="AH2257" t="s">
        <v>41</v>
      </c>
      <c r="AI2257">
        <v>23.9998</v>
      </c>
      <c r="AJ2257">
        <v>3</v>
      </c>
      <c r="AP2257" s="11">
        <v>5.0999999999999996</v>
      </c>
      <c r="AQ2257" t="s">
        <v>61</v>
      </c>
      <c r="AR2257">
        <f>VLOOKUP(AQ2257,MoodysRatingMapping!$A$3:$B$23,2,0)</f>
        <v>5.9500000000000011</v>
      </c>
      <c r="AS2257">
        <v>-2</v>
      </c>
      <c r="AV2257" s="15" t="e">
        <f>VLOOKUP(AU2257,'S&amp;PRatingMapping'!$A$3:$B$24,2,0)</f>
        <v>#N/A</v>
      </c>
      <c r="AX2257">
        <v>80655825.420000002</v>
      </c>
      <c r="AY2257" t="s">
        <v>33</v>
      </c>
      <c r="AZ2257">
        <v>10</v>
      </c>
      <c r="BA2257" t="s">
        <v>41</v>
      </c>
      <c r="BB2257">
        <v>21.913920000000001</v>
      </c>
      <c r="BC2257">
        <v>4</v>
      </c>
      <c r="BI2257" s="11">
        <v>5.0999999999999996</v>
      </c>
      <c r="BJ2257" t="s">
        <v>61</v>
      </c>
      <c r="BK2257">
        <f>VLOOKUP(BJ2257,MoodysRatingMapping!$A$3:$B$23,2,0)</f>
        <v>5.9500000000000011</v>
      </c>
      <c r="BL2257">
        <v>-1</v>
      </c>
      <c r="BO2257" s="15" t="e">
        <f>VLOOKUP(BN2257,'S&amp;PRatingMapping'!$A$3:$B$24,2,0)</f>
        <v>#N/A</v>
      </c>
      <c r="BQ2257">
        <v>80847269.680000007</v>
      </c>
      <c r="BR2257" s="11">
        <v>8.1</v>
      </c>
      <c r="BS2257">
        <v>10</v>
      </c>
      <c r="BT2257" t="s">
        <v>41</v>
      </c>
      <c r="BU2257">
        <v>17.32357</v>
      </c>
      <c r="BV2257">
        <v>4</v>
      </c>
      <c r="CB2257" t="s">
        <v>38</v>
      </c>
      <c r="CC2257" t="s">
        <v>61</v>
      </c>
      <c r="CD2257">
        <f>VLOOKUP(CC2257,MoodysRatingMapping!$A$3:$B$23,2,0)</f>
        <v>5.9500000000000011</v>
      </c>
      <c r="CE2257">
        <v>-1</v>
      </c>
      <c r="CH2257" s="15" t="e">
        <f>VLOOKUP(CG2257,'S&amp;PRatingMapping'!$A$3:$B$24,2,0)</f>
        <v>#N/A</v>
      </c>
    </row>
    <row r="2258" spans="1:86" x14ac:dyDescent="0.25">
      <c r="A2258" s="2">
        <v>42460</v>
      </c>
      <c r="B2258">
        <v>8.1</v>
      </c>
      <c r="C2258">
        <v>90807</v>
      </c>
      <c r="D2258">
        <v>1.1000000000000001</v>
      </c>
      <c r="E2258">
        <v>1</v>
      </c>
      <c r="F2258">
        <v>0</v>
      </c>
      <c r="G2258">
        <v>0</v>
      </c>
      <c r="H2258">
        <v>0</v>
      </c>
      <c r="I2258">
        <v>50539442.789999999</v>
      </c>
      <c r="J2258" s="9">
        <v>8.1</v>
      </c>
      <c r="K2258">
        <v>1</v>
      </c>
      <c r="L2258" t="s">
        <v>41</v>
      </c>
      <c r="M2258">
        <v>2.5165000000000002</v>
      </c>
      <c r="U2258" s="11">
        <v>5.2</v>
      </c>
      <c r="V2258" t="s">
        <v>49</v>
      </c>
      <c r="W2258">
        <f>VLOOKUP(V2258,MoodysRatingMapping!$A$3:$B$23,2,0)</f>
        <v>6.4000000000000012</v>
      </c>
      <c r="X2258">
        <v>-4</v>
      </c>
      <c r="AA2258" s="7" t="e">
        <f>VLOOKUP(Z2258,'S&amp;PRatingMapping'!$A$3:$B$24,2,0)</f>
        <v>#N/A</v>
      </c>
      <c r="AC2258">
        <v>99778</v>
      </c>
      <c r="AD2258">
        <v>99778</v>
      </c>
      <c r="AE2258">
        <v>80659095.620000005</v>
      </c>
      <c r="AF2258" t="s">
        <v>39</v>
      </c>
      <c r="AG2258">
        <v>9</v>
      </c>
      <c r="AH2258" t="s">
        <v>41</v>
      </c>
      <c r="AI2258">
        <v>9.1244600000000009</v>
      </c>
      <c r="AJ2258">
        <v>0</v>
      </c>
      <c r="AP2258" s="11">
        <v>5.2</v>
      </c>
      <c r="AQ2258" t="s">
        <v>49</v>
      </c>
      <c r="AR2258">
        <f>VLOOKUP(AQ2258,MoodysRatingMapping!$A$3:$B$23,2,0)</f>
        <v>6.4000000000000012</v>
      </c>
      <c r="AS2258">
        <v>-3</v>
      </c>
      <c r="AV2258" s="15" t="e">
        <f>VLOOKUP(AU2258,'S&amp;PRatingMapping'!$A$3:$B$24,2,0)</f>
        <v>#N/A</v>
      </c>
      <c r="AX2258">
        <v>80783916.700000003</v>
      </c>
      <c r="AY2258" t="s">
        <v>33</v>
      </c>
      <c r="AZ2258">
        <v>10</v>
      </c>
      <c r="BA2258" t="s">
        <v>41</v>
      </c>
      <c r="BB2258">
        <v>23.9998</v>
      </c>
      <c r="BC2258">
        <v>3</v>
      </c>
      <c r="BI2258" s="11">
        <v>5.0999999999999996</v>
      </c>
      <c r="BJ2258" t="s">
        <v>61</v>
      </c>
      <c r="BK2258">
        <f>VLOOKUP(BJ2258,MoodysRatingMapping!$A$3:$B$23,2,0)</f>
        <v>5.9500000000000011</v>
      </c>
      <c r="BL2258">
        <v>-2</v>
      </c>
      <c r="BO2258" s="15" t="e">
        <f>VLOOKUP(BN2258,'S&amp;PRatingMapping'!$A$3:$B$24,2,0)</f>
        <v>#N/A</v>
      </c>
      <c r="BQ2258">
        <v>80655825.420000002</v>
      </c>
      <c r="BR2258" s="11">
        <v>8.1</v>
      </c>
      <c r="BS2258">
        <v>10</v>
      </c>
      <c r="BT2258" t="s">
        <v>41</v>
      </c>
      <c r="BU2258">
        <v>21.913920000000001</v>
      </c>
      <c r="BV2258">
        <v>4</v>
      </c>
      <c r="CB2258" t="s">
        <v>38</v>
      </c>
      <c r="CC2258" t="s">
        <v>61</v>
      </c>
      <c r="CD2258">
        <f>VLOOKUP(CC2258,MoodysRatingMapping!$A$3:$B$23,2,0)</f>
        <v>5.9500000000000011</v>
      </c>
      <c r="CE2258">
        <v>-1</v>
      </c>
      <c r="CH2258" s="15" t="e">
        <f>VLOOKUP(CG2258,'S&amp;PRatingMapping'!$A$3:$B$24,2,0)</f>
        <v>#N/A</v>
      </c>
    </row>
    <row r="2259" spans="1:86" x14ac:dyDescent="0.25">
      <c r="A2259" s="2">
        <v>43189</v>
      </c>
      <c r="B2259">
        <v>8.1</v>
      </c>
      <c r="C2259">
        <v>90828</v>
      </c>
      <c r="D2259">
        <v>1.1000000000000001</v>
      </c>
      <c r="E2259">
        <v>1</v>
      </c>
      <c r="F2259">
        <v>0</v>
      </c>
      <c r="G2259">
        <v>0</v>
      </c>
      <c r="H2259">
        <v>0</v>
      </c>
      <c r="I2259">
        <v>27495.19</v>
      </c>
      <c r="J2259" s="9">
        <v>6.2</v>
      </c>
      <c r="K2259">
        <v>8</v>
      </c>
      <c r="L2259" t="s">
        <v>41</v>
      </c>
      <c r="M2259">
        <v>0.62977000000000005</v>
      </c>
      <c r="N2259">
        <v>-2</v>
      </c>
      <c r="W2259" t="e">
        <f>VLOOKUP(V2259,MoodysRatingMapping!$A$3:$B$23,2,0)</f>
        <v>#N/A</v>
      </c>
      <c r="AA2259" s="7" t="e">
        <f>VLOOKUP(Z2259,'S&amp;PRatingMapping'!$A$3:$B$24,2,0)</f>
        <v>#N/A</v>
      </c>
      <c r="AC2259">
        <v>99853</v>
      </c>
      <c r="AD2259">
        <v>99853</v>
      </c>
      <c r="AE2259">
        <v>2200000</v>
      </c>
      <c r="AF2259" t="s">
        <v>39</v>
      </c>
      <c r="AG2259">
        <v>9</v>
      </c>
      <c r="AH2259" t="s">
        <v>41</v>
      </c>
      <c r="AI2259">
        <v>11.65297</v>
      </c>
      <c r="AJ2259">
        <v>0</v>
      </c>
      <c r="AR2259" t="e">
        <f>VLOOKUP(AQ2259,MoodysRatingMapping!$A$3:$B$23,2,0)</f>
        <v>#N/A</v>
      </c>
      <c r="AV2259" s="15" t="e">
        <f>VLOOKUP(AU2259,'S&amp;PRatingMapping'!$A$3:$B$24,2,0)</f>
        <v>#N/A</v>
      </c>
      <c r="AX2259">
        <v>2200000</v>
      </c>
      <c r="AY2259" t="s">
        <v>39</v>
      </c>
      <c r="AZ2259">
        <v>9</v>
      </c>
      <c r="BA2259" t="s">
        <v>41</v>
      </c>
      <c r="BB2259">
        <v>11.76967</v>
      </c>
      <c r="BC2259">
        <v>0</v>
      </c>
      <c r="BK2259" t="e">
        <f>VLOOKUP(BJ2259,MoodysRatingMapping!$A$3:$B$23,2,0)</f>
        <v>#N/A</v>
      </c>
      <c r="BO2259" s="15" t="e">
        <f>VLOOKUP(BN2259,'S&amp;PRatingMapping'!$A$3:$B$24,2,0)</f>
        <v>#N/A</v>
      </c>
      <c r="BQ2259">
        <v>2200000</v>
      </c>
      <c r="BR2259" s="11" t="s">
        <v>39</v>
      </c>
      <c r="BS2259">
        <v>9</v>
      </c>
      <c r="BT2259" t="s">
        <v>41</v>
      </c>
      <c r="BU2259">
        <v>10.2127</v>
      </c>
      <c r="BV2259">
        <v>0</v>
      </c>
      <c r="CD2259" t="e">
        <f>VLOOKUP(CC2259,MoodysRatingMapping!$A$3:$B$23,2,0)</f>
        <v>#N/A</v>
      </c>
      <c r="CH2259" s="15" t="e">
        <f>VLOOKUP(CG2259,'S&amp;PRatingMapping'!$A$3:$B$24,2,0)</f>
        <v>#N/A</v>
      </c>
    </row>
    <row r="2260" spans="1:86" x14ac:dyDescent="0.25">
      <c r="A2260" s="2">
        <v>42551</v>
      </c>
      <c r="B2260">
        <v>7</v>
      </c>
      <c r="C2260">
        <v>90847</v>
      </c>
      <c r="D2260">
        <v>3</v>
      </c>
      <c r="E2260">
        <v>1</v>
      </c>
      <c r="F2260">
        <v>0</v>
      </c>
      <c r="G2260">
        <v>0</v>
      </c>
      <c r="H2260">
        <v>0</v>
      </c>
      <c r="I2260">
        <v>435974.09</v>
      </c>
      <c r="J2260" s="9" t="s">
        <v>30</v>
      </c>
      <c r="K2260">
        <v>1</v>
      </c>
      <c r="L2260" t="s">
        <v>41</v>
      </c>
      <c r="M2260">
        <v>0.158</v>
      </c>
      <c r="N2260">
        <v>-8</v>
      </c>
      <c r="W2260" t="e">
        <f>VLOOKUP(V2260,MoodysRatingMapping!$A$3:$B$23,2,0)</f>
        <v>#N/A</v>
      </c>
      <c r="AA2260" s="7" t="e">
        <f>VLOOKUP(Z2260,'S&amp;PRatingMapping'!$A$3:$B$24,2,0)</f>
        <v>#N/A</v>
      </c>
      <c r="AC2260">
        <v>99921</v>
      </c>
      <c r="AD2260">
        <v>99921</v>
      </c>
      <c r="AE2260">
        <v>386334.79</v>
      </c>
      <c r="AF2260" t="s">
        <v>30</v>
      </c>
      <c r="AG2260">
        <v>1</v>
      </c>
      <c r="AH2260" t="s">
        <v>41</v>
      </c>
      <c r="AI2260">
        <v>9.7350000000000006E-2</v>
      </c>
      <c r="AJ2260">
        <v>-3</v>
      </c>
      <c r="AR2260" t="e">
        <f>VLOOKUP(AQ2260,MoodysRatingMapping!$A$3:$B$23,2,0)</f>
        <v>#N/A</v>
      </c>
      <c r="AV2260" s="15" t="e">
        <f>VLOOKUP(AU2260,'S&amp;PRatingMapping'!$A$3:$B$24,2,0)</f>
        <v>#N/A</v>
      </c>
      <c r="AX2260">
        <v>601254.79</v>
      </c>
      <c r="AY2260" t="s">
        <v>34</v>
      </c>
      <c r="AZ2260">
        <v>2</v>
      </c>
      <c r="BA2260" t="s">
        <v>41</v>
      </c>
      <c r="BB2260">
        <v>0.13346</v>
      </c>
      <c r="BC2260">
        <v>-2</v>
      </c>
      <c r="BK2260" t="e">
        <f>VLOOKUP(BJ2260,MoodysRatingMapping!$A$3:$B$23,2,0)</f>
        <v>#N/A</v>
      </c>
      <c r="BO2260" s="15" t="e">
        <f>VLOOKUP(BN2260,'S&amp;PRatingMapping'!$A$3:$B$24,2,0)</f>
        <v>#N/A</v>
      </c>
      <c r="BQ2260">
        <v>631450.11</v>
      </c>
      <c r="BR2260" s="11" t="s">
        <v>30</v>
      </c>
      <c r="BS2260">
        <v>1</v>
      </c>
      <c r="BT2260" t="s">
        <v>41</v>
      </c>
      <c r="BU2260">
        <v>9.9710000000000007E-2</v>
      </c>
      <c r="BV2260">
        <v>-3</v>
      </c>
      <c r="CD2260" t="e">
        <f>VLOOKUP(CC2260,MoodysRatingMapping!$A$3:$B$23,2,0)</f>
        <v>#N/A</v>
      </c>
      <c r="CH2260" s="15" t="e">
        <f>VLOOKUP(CG2260,'S&amp;PRatingMapping'!$A$3:$B$24,2,0)</f>
        <v>#N/A</v>
      </c>
    </row>
    <row r="2261" spans="1:86" x14ac:dyDescent="0.25">
      <c r="A2261" s="2">
        <v>42521</v>
      </c>
      <c r="B2261">
        <v>4</v>
      </c>
      <c r="C2261">
        <v>90872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1500000</v>
      </c>
      <c r="J2261" s="9" t="s">
        <v>30</v>
      </c>
      <c r="K2261">
        <v>1</v>
      </c>
      <c r="L2261" t="s">
        <v>41</v>
      </c>
      <c r="M2261">
        <v>0.48949999999999999</v>
      </c>
      <c r="N2261">
        <v>-3</v>
      </c>
      <c r="Q2261" s="11" t="s">
        <v>30</v>
      </c>
      <c r="R2261" t="s">
        <v>41</v>
      </c>
      <c r="S2261">
        <v>27.366958</v>
      </c>
      <c r="T2261">
        <v>-3</v>
      </c>
      <c r="U2261" s="11">
        <v>2.2000000000000002</v>
      </c>
      <c r="V2261" t="s">
        <v>51</v>
      </c>
      <c r="W2261">
        <f>VLOOKUP(V2261,MoodysRatingMapping!$A$3:$B$23,2,0)</f>
        <v>3.2500000000000004</v>
      </c>
      <c r="X2261">
        <v>-2</v>
      </c>
      <c r="AA2261" s="7" t="e">
        <f>VLOOKUP(Z2261,'S&amp;PRatingMapping'!$A$3:$B$24,2,0)</f>
        <v>#N/A</v>
      </c>
      <c r="AC2261">
        <v>18</v>
      </c>
      <c r="AD2261">
        <v>18</v>
      </c>
      <c r="AE2261">
        <v>1000000</v>
      </c>
      <c r="AL2261" t="s">
        <v>30</v>
      </c>
      <c r="AM2261" t="s">
        <v>41</v>
      </c>
      <c r="AN2261">
        <v>20.515553000000001</v>
      </c>
      <c r="AO2261">
        <v>-2</v>
      </c>
      <c r="AR2261" t="e">
        <f>VLOOKUP(AQ2261,MoodysRatingMapping!$A$3:$B$23,2,0)</f>
        <v>#N/A</v>
      </c>
      <c r="AV2261" s="15" t="e">
        <f>VLOOKUP(AU2261,'S&amp;PRatingMapping'!$A$3:$B$24,2,0)</f>
        <v>#N/A</v>
      </c>
      <c r="AX2261">
        <v>70375645.480000004</v>
      </c>
      <c r="AY2261" t="s">
        <v>31</v>
      </c>
      <c r="AZ2261">
        <v>7</v>
      </c>
      <c r="BA2261" t="s">
        <v>41</v>
      </c>
      <c r="BB2261">
        <v>0.30125999999999997</v>
      </c>
      <c r="BC2261">
        <v>5</v>
      </c>
      <c r="BE2261" s="11" t="s">
        <v>30</v>
      </c>
      <c r="BF2261" t="s">
        <v>41</v>
      </c>
      <c r="BG2261">
        <v>33.6312</v>
      </c>
      <c r="BH2261">
        <v>-1</v>
      </c>
      <c r="BK2261" t="e">
        <f>VLOOKUP(BJ2261,MoodysRatingMapping!$A$3:$B$23,2,0)</f>
        <v>#N/A</v>
      </c>
      <c r="BM2261" s="11">
        <v>2.2000000000000002</v>
      </c>
      <c r="BN2261" t="s">
        <v>77</v>
      </c>
      <c r="BO2261" s="15">
        <f>VLOOKUP(BN2261,'S&amp;PRatingMapping'!$A$3:$B$24,2,0)</f>
        <v>3.5714285714285707</v>
      </c>
      <c r="BQ2261">
        <v>70371457.579999998</v>
      </c>
      <c r="BR2261" s="11">
        <v>6.1</v>
      </c>
      <c r="BS2261">
        <v>7</v>
      </c>
      <c r="BT2261" t="s">
        <v>41</v>
      </c>
      <c r="BU2261">
        <v>0.35427999999999998</v>
      </c>
      <c r="BV2261">
        <v>5</v>
      </c>
      <c r="BX2261" t="s">
        <v>30</v>
      </c>
      <c r="BY2261" t="s">
        <v>41</v>
      </c>
      <c r="BZ2261">
        <v>34.307699999999997</v>
      </c>
      <c r="CA2261">
        <v>-1</v>
      </c>
      <c r="CD2261" t="e">
        <f>VLOOKUP(CC2261,MoodysRatingMapping!$A$3:$B$23,2,0)</f>
        <v>#N/A</v>
      </c>
      <c r="CF2261" s="11">
        <v>2.2000000000000002</v>
      </c>
      <c r="CG2261" t="s">
        <v>77</v>
      </c>
      <c r="CH2261" s="15">
        <f>VLOOKUP(CG2261,'S&amp;PRatingMapping'!$A$3:$B$24,2,0)</f>
        <v>3.5714285714285707</v>
      </c>
    </row>
    <row r="2262" spans="1:86" x14ac:dyDescent="0.25">
      <c r="A2262" s="2">
        <v>42429</v>
      </c>
      <c r="B2262">
        <v>3</v>
      </c>
      <c r="C2262">
        <v>90949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25500000</v>
      </c>
      <c r="J2262" s="9" t="s">
        <v>30</v>
      </c>
      <c r="K2262">
        <v>1</v>
      </c>
      <c r="L2262" t="s">
        <v>41</v>
      </c>
      <c r="M2262">
        <v>0.27350000000000002</v>
      </c>
      <c r="N2262">
        <v>-2</v>
      </c>
      <c r="Q2262" s="11">
        <v>3.1</v>
      </c>
      <c r="R2262" t="s">
        <v>41</v>
      </c>
      <c r="S2262">
        <v>91.739248000000003</v>
      </c>
      <c r="U2262" s="11">
        <v>3.1</v>
      </c>
      <c r="V2262" t="s">
        <v>52</v>
      </c>
      <c r="W2262">
        <f>VLOOKUP(V2262,MoodysRatingMapping!$A$3:$B$23,2,0)</f>
        <v>4.1500000000000004</v>
      </c>
      <c r="Y2262">
        <v>2.2999999999999998</v>
      </c>
      <c r="Z2262" t="s">
        <v>77</v>
      </c>
      <c r="AA2262" s="7">
        <f>VLOOKUP(Z2262,'S&amp;PRatingMapping'!$A$3:$B$24,2,0)</f>
        <v>3.5714285714285707</v>
      </c>
      <c r="AC2262">
        <v>115</v>
      </c>
      <c r="AD2262">
        <v>115</v>
      </c>
      <c r="AE2262">
        <v>25500000</v>
      </c>
      <c r="AF2262" t="s">
        <v>38</v>
      </c>
      <c r="AG2262">
        <v>5</v>
      </c>
      <c r="AH2262" t="s">
        <v>41</v>
      </c>
      <c r="AI2262">
        <v>0.36442999999999998</v>
      </c>
      <c r="AJ2262">
        <v>3</v>
      </c>
      <c r="AL2262" t="s">
        <v>45</v>
      </c>
      <c r="AM2262" t="s">
        <v>41</v>
      </c>
      <c r="AN2262">
        <v>108.33737499999999</v>
      </c>
      <c r="AO2262">
        <v>1</v>
      </c>
      <c r="AP2262" s="11">
        <v>2.2999999999999998</v>
      </c>
      <c r="AQ2262" t="s">
        <v>50</v>
      </c>
      <c r="AR2262">
        <f>VLOOKUP(AQ2262,MoodysRatingMapping!$A$3:$B$23,2,0)</f>
        <v>3.7000000000000006</v>
      </c>
      <c r="AS2262">
        <v>0</v>
      </c>
      <c r="AT2262" s="11">
        <v>2.2999999999999998</v>
      </c>
      <c r="AU2262" t="s">
        <v>77</v>
      </c>
      <c r="AV2262" s="15">
        <f>VLOOKUP(AU2262,'S&amp;PRatingMapping'!$A$3:$B$24,2,0)</f>
        <v>3.5714285714285707</v>
      </c>
      <c r="AX2262">
        <v>25500000</v>
      </c>
      <c r="AY2262" t="s">
        <v>29</v>
      </c>
      <c r="AZ2262">
        <v>4</v>
      </c>
      <c r="BA2262" t="s">
        <v>41</v>
      </c>
      <c r="BB2262">
        <v>0.31884000000000001</v>
      </c>
      <c r="BC2262">
        <v>2</v>
      </c>
      <c r="BE2262" s="11">
        <v>3.2</v>
      </c>
      <c r="BF2262" t="s">
        <v>41</v>
      </c>
      <c r="BG2262">
        <v>85.697427000000005</v>
      </c>
      <c r="BH2262">
        <v>1</v>
      </c>
      <c r="BI2262" s="11">
        <v>2.2999999999999998</v>
      </c>
      <c r="BJ2262" t="s">
        <v>50</v>
      </c>
      <c r="BK2262">
        <f>VLOOKUP(BJ2262,MoodysRatingMapping!$A$3:$B$23,2,0)</f>
        <v>3.7000000000000006</v>
      </c>
      <c r="BL2262">
        <v>0</v>
      </c>
      <c r="BM2262" s="11">
        <v>2.2999999999999998</v>
      </c>
      <c r="BN2262" t="s">
        <v>77</v>
      </c>
      <c r="BO2262" s="15">
        <f>VLOOKUP(BN2262,'S&amp;PRatingMapping'!$A$3:$B$24,2,0)</f>
        <v>3.5714285714285707</v>
      </c>
      <c r="BQ2262">
        <v>25500000</v>
      </c>
      <c r="BR2262" s="11" t="s">
        <v>29</v>
      </c>
      <c r="BS2262">
        <v>4</v>
      </c>
      <c r="BT2262" t="s">
        <v>41</v>
      </c>
      <c r="BU2262">
        <v>0.28632000000000002</v>
      </c>
      <c r="BV2262">
        <v>2</v>
      </c>
      <c r="BX2262" t="s">
        <v>35</v>
      </c>
      <c r="BY2262" t="s">
        <v>41</v>
      </c>
      <c r="BZ2262">
        <v>76.547402000000005</v>
      </c>
      <c r="CA2262">
        <v>1</v>
      </c>
      <c r="CB2262" t="s">
        <v>46</v>
      </c>
      <c r="CC2262" t="s">
        <v>50</v>
      </c>
      <c r="CD2262">
        <f>VLOOKUP(CC2262,MoodysRatingMapping!$A$3:$B$23,2,0)</f>
        <v>3.7000000000000006</v>
      </c>
      <c r="CE2262">
        <v>0</v>
      </c>
      <c r="CF2262" s="11">
        <v>2.2999999999999998</v>
      </c>
      <c r="CG2262" t="s">
        <v>77</v>
      </c>
      <c r="CH2262" s="15">
        <f>VLOOKUP(CG2262,'S&amp;PRatingMapping'!$A$3:$B$24,2,0)</f>
        <v>3.5714285714285707</v>
      </c>
    </row>
    <row r="2263" spans="1:86" x14ac:dyDescent="0.25">
      <c r="A2263" s="2">
        <v>42580</v>
      </c>
      <c r="B2263">
        <v>4</v>
      </c>
      <c r="C2263">
        <v>90949</v>
      </c>
      <c r="D2263">
        <v>2</v>
      </c>
      <c r="E2263">
        <v>1</v>
      </c>
      <c r="F2263">
        <v>0</v>
      </c>
      <c r="G2263">
        <v>0</v>
      </c>
      <c r="H2263">
        <v>0</v>
      </c>
      <c r="I2263">
        <v>25500000</v>
      </c>
      <c r="J2263" s="9" t="s">
        <v>29</v>
      </c>
      <c r="K2263">
        <v>4</v>
      </c>
      <c r="L2263" t="s">
        <v>41</v>
      </c>
      <c r="M2263">
        <v>0.23910000000000001</v>
      </c>
      <c r="Q2263" s="11" t="s">
        <v>30</v>
      </c>
      <c r="R2263" t="s">
        <v>41</v>
      </c>
      <c r="S2263">
        <v>48.756599999999999</v>
      </c>
      <c r="T2263">
        <v>-3</v>
      </c>
      <c r="U2263" s="11">
        <v>3.1</v>
      </c>
      <c r="V2263" t="s">
        <v>52</v>
      </c>
      <c r="W2263">
        <f>VLOOKUP(V2263,MoodysRatingMapping!$A$3:$B$23,2,0)</f>
        <v>4.1500000000000004</v>
      </c>
      <c r="X2263">
        <v>-1</v>
      </c>
      <c r="Y2263">
        <v>2.2000000000000002</v>
      </c>
      <c r="Z2263" t="s">
        <v>77</v>
      </c>
      <c r="AA2263" s="7">
        <f>VLOOKUP(Z2263,'S&amp;PRatingMapping'!$A$3:$B$24,2,0)</f>
        <v>3.5714285714285707</v>
      </c>
      <c r="AC2263">
        <v>111</v>
      </c>
      <c r="AD2263">
        <v>111</v>
      </c>
      <c r="AE2263">
        <v>25500000</v>
      </c>
      <c r="AF2263" t="s">
        <v>38</v>
      </c>
      <c r="AG2263">
        <v>5</v>
      </c>
      <c r="AH2263" t="s">
        <v>41</v>
      </c>
      <c r="AI2263">
        <v>0.40536</v>
      </c>
      <c r="AJ2263">
        <v>3</v>
      </c>
      <c r="AL2263" t="s">
        <v>34</v>
      </c>
      <c r="AM2263" t="s">
        <v>41</v>
      </c>
      <c r="AN2263">
        <v>54.409551</v>
      </c>
      <c r="AO2263">
        <v>0</v>
      </c>
      <c r="AP2263" s="11">
        <v>3.1</v>
      </c>
      <c r="AQ2263" t="s">
        <v>52</v>
      </c>
      <c r="AR2263">
        <f>VLOOKUP(AQ2263,MoodysRatingMapping!$A$3:$B$23,2,0)</f>
        <v>4.1500000000000004</v>
      </c>
      <c r="AS2263">
        <v>1</v>
      </c>
      <c r="AT2263" s="11">
        <v>2.2999999999999998</v>
      </c>
      <c r="AU2263" t="s">
        <v>77</v>
      </c>
      <c r="AV2263" s="15">
        <f>VLOOKUP(AU2263,'S&amp;PRatingMapping'!$A$3:$B$24,2,0)</f>
        <v>3.5714285714285707</v>
      </c>
      <c r="AX2263">
        <v>25500000</v>
      </c>
      <c r="AY2263" t="s">
        <v>37</v>
      </c>
      <c r="AZ2263">
        <v>6</v>
      </c>
      <c r="BA2263" t="s">
        <v>41</v>
      </c>
      <c r="BB2263">
        <v>0.55347000000000002</v>
      </c>
      <c r="BC2263">
        <v>3</v>
      </c>
      <c r="BE2263" s="11">
        <v>2.2000000000000002</v>
      </c>
      <c r="BF2263" t="s">
        <v>41</v>
      </c>
      <c r="BG2263">
        <v>57.222375</v>
      </c>
      <c r="BH2263">
        <v>-1</v>
      </c>
      <c r="BI2263" s="11">
        <v>3.1</v>
      </c>
      <c r="BJ2263" t="s">
        <v>52</v>
      </c>
      <c r="BK2263">
        <f>VLOOKUP(BJ2263,MoodysRatingMapping!$A$3:$B$23,2,0)</f>
        <v>4.1500000000000004</v>
      </c>
      <c r="BL2263">
        <v>0</v>
      </c>
      <c r="BM2263" s="11">
        <v>2.2999999999999998</v>
      </c>
      <c r="BN2263" t="s">
        <v>77</v>
      </c>
      <c r="BO2263" s="15">
        <f>VLOOKUP(BN2263,'S&amp;PRatingMapping'!$A$3:$B$24,2,0)</f>
        <v>3.5714285714285707</v>
      </c>
      <c r="BQ2263">
        <v>25500000</v>
      </c>
      <c r="BR2263" s="11">
        <v>5.2</v>
      </c>
      <c r="BS2263">
        <v>6</v>
      </c>
      <c r="BT2263" t="s">
        <v>41</v>
      </c>
      <c r="BU2263">
        <v>0.48325000000000001</v>
      </c>
      <c r="BV2263">
        <v>3</v>
      </c>
      <c r="BX2263" t="s">
        <v>46</v>
      </c>
      <c r="BY2263" t="s">
        <v>41</v>
      </c>
      <c r="BZ2263">
        <v>63.246774000000002</v>
      </c>
      <c r="CA2263">
        <v>-1</v>
      </c>
      <c r="CB2263" t="s">
        <v>35</v>
      </c>
      <c r="CC2263" t="s">
        <v>52</v>
      </c>
      <c r="CD2263">
        <f>VLOOKUP(CC2263,MoodysRatingMapping!$A$3:$B$23,2,0)</f>
        <v>4.1500000000000004</v>
      </c>
      <c r="CE2263">
        <v>0</v>
      </c>
      <c r="CF2263" s="11">
        <v>2.2999999999999998</v>
      </c>
      <c r="CG2263" t="s">
        <v>77</v>
      </c>
      <c r="CH2263" s="15">
        <f>VLOOKUP(CG2263,'S&amp;PRatingMapping'!$A$3:$B$24,2,0)</f>
        <v>3.5714285714285707</v>
      </c>
    </row>
    <row r="2264" spans="1:86" x14ac:dyDescent="0.25">
      <c r="A2264" s="2">
        <v>41880</v>
      </c>
      <c r="B2264">
        <v>4</v>
      </c>
      <c r="C2264">
        <v>90955</v>
      </c>
      <c r="D2264">
        <v>0.89999999999999991</v>
      </c>
      <c r="E2264">
        <v>1</v>
      </c>
      <c r="F2264">
        <v>0</v>
      </c>
      <c r="G2264">
        <v>0</v>
      </c>
      <c r="H2264">
        <v>0</v>
      </c>
      <c r="I2264">
        <v>179884068.5</v>
      </c>
      <c r="J2264" s="9" t="s">
        <v>30</v>
      </c>
      <c r="K2264">
        <v>1</v>
      </c>
      <c r="L2264" t="s">
        <v>42</v>
      </c>
      <c r="M2264">
        <v>0.21779999999999999</v>
      </c>
      <c r="N2264">
        <v>-3</v>
      </c>
      <c r="U2264" s="11">
        <v>3.1</v>
      </c>
      <c r="V2264" t="s">
        <v>52</v>
      </c>
      <c r="W2264">
        <f>VLOOKUP(V2264,MoodysRatingMapping!$A$3:$B$23,2,0)</f>
        <v>4.1500000000000004</v>
      </c>
      <c r="X2264">
        <v>-1</v>
      </c>
      <c r="Y2264">
        <v>2.2000000000000002</v>
      </c>
      <c r="Z2264" t="s">
        <v>71</v>
      </c>
      <c r="AA2264" s="7">
        <f>VLOOKUP(Z2264,'S&amp;PRatingMapping'!$A$3:$B$24,2,0)</f>
        <v>3.1428571428571423</v>
      </c>
      <c r="AC2264">
        <v>114</v>
      </c>
      <c r="AD2264">
        <v>114</v>
      </c>
      <c r="AE2264">
        <v>189332763.27000001</v>
      </c>
      <c r="AF2264" t="s">
        <v>30</v>
      </c>
      <c r="AG2264">
        <v>1</v>
      </c>
      <c r="AH2264" t="s">
        <v>42</v>
      </c>
      <c r="AI2264">
        <v>2.375E-2</v>
      </c>
      <c r="AJ2264">
        <v>-2</v>
      </c>
      <c r="AP2264" s="11">
        <v>3.1</v>
      </c>
      <c r="AQ2264" t="s">
        <v>52</v>
      </c>
      <c r="AR2264">
        <f>VLOOKUP(AQ2264,MoodysRatingMapping!$A$3:$B$23,2,0)</f>
        <v>4.1500000000000004</v>
      </c>
      <c r="AS2264">
        <v>0</v>
      </c>
      <c r="AT2264" s="11">
        <v>2.2000000000000002</v>
      </c>
      <c r="AU2264" t="s">
        <v>71</v>
      </c>
      <c r="AV2264" s="15">
        <f>VLOOKUP(AU2264,'S&amp;PRatingMapping'!$A$3:$B$24,2,0)</f>
        <v>3.1428571428571423</v>
      </c>
      <c r="AW2264" t="s">
        <v>50</v>
      </c>
      <c r="AX2264">
        <v>186860911.03</v>
      </c>
      <c r="AY2264" t="s">
        <v>30</v>
      </c>
      <c r="AZ2264">
        <v>1</v>
      </c>
      <c r="BA2264" t="s">
        <v>42</v>
      </c>
      <c r="BB2264">
        <v>2.1839999999999998E-2</v>
      </c>
      <c r="BC2264">
        <v>-2</v>
      </c>
      <c r="BI2264" s="11">
        <v>3.1</v>
      </c>
      <c r="BJ2264" t="s">
        <v>52</v>
      </c>
      <c r="BK2264">
        <f>VLOOKUP(BJ2264,MoodysRatingMapping!$A$3:$B$23,2,0)</f>
        <v>4.1500000000000004</v>
      </c>
      <c r="BL2264">
        <v>0</v>
      </c>
      <c r="BM2264" s="11">
        <v>2.2000000000000002</v>
      </c>
      <c r="BN2264" t="s">
        <v>71</v>
      </c>
      <c r="BO2264" s="15">
        <f>VLOOKUP(BN2264,'S&amp;PRatingMapping'!$A$3:$B$24,2,0)</f>
        <v>3.1428571428571423</v>
      </c>
      <c r="BP2264" t="s">
        <v>50</v>
      </c>
      <c r="BQ2264">
        <v>187011180.38</v>
      </c>
      <c r="BR2264" s="11" t="s">
        <v>30</v>
      </c>
      <c r="BS2264">
        <v>1</v>
      </c>
      <c r="BT2264" t="s">
        <v>42</v>
      </c>
      <c r="BU2264">
        <v>2.759E-2</v>
      </c>
      <c r="BV2264">
        <v>-2</v>
      </c>
      <c r="CB2264" t="s">
        <v>35</v>
      </c>
      <c r="CC2264" t="s">
        <v>52</v>
      </c>
      <c r="CD2264">
        <f>VLOOKUP(CC2264,MoodysRatingMapping!$A$3:$B$23,2,0)</f>
        <v>4.1500000000000004</v>
      </c>
      <c r="CE2264">
        <v>0</v>
      </c>
      <c r="CF2264" s="11">
        <v>2.2000000000000002</v>
      </c>
      <c r="CG2264" t="s">
        <v>71</v>
      </c>
      <c r="CH2264" s="15">
        <f>VLOOKUP(CG2264,'S&amp;PRatingMapping'!$A$3:$B$24,2,0)</f>
        <v>3.1428571428571423</v>
      </c>
    </row>
    <row r="2265" spans="1:86" x14ac:dyDescent="0.25">
      <c r="A2265" s="2">
        <v>41820</v>
      </c>
      <c r="B2265">
        <v>6.2</v>
      </c>
      <c r="C2265">
        <v>90957</v>
      </c>
      <c r="D2265">
        <v>0.10000000000000051</v>
      </c>
      <c r="E2265">
        <v>1</v>
      </c>
      <c r="F2265">
        <v>0</v>
      </c>
      <c r="G2265">
        <v>0</v>
      </c>
      <c r="H2265">
        <v>0</v>
      </c>
      <c r="I2265">
        <v>2000000</v>
      </c>
      <c r="W2265" t="e">
        <f>VLOOKUP(V2265,MoodysRatingMapping!$A$3:$B$23,2,0)</f>
        <v>#N/A</v>
      </c>
      <c r="AA2265" s="7" t="e">
        <f>VLOOKUP(Z2265,'S&amp;PRatingMapping'!$A$3:$B$24,2,0)</f>
        <v>#N/A</v>
      </c>
      <c r="AC2265">
        <v>1191</v>
      </c>
      <c r="AD2265">
        <v>1191</v>
      </c>
      <c r="AE2265">
        <v>2000000</v>
      </c>
      <c r="AR2265" t="e">
        <f>VLOOKUP(AQ2265,MoodysRatingMapping!$A$3:$B$23,2,0)</f>
        <v>#N/A</v>
      </c>
      <c r="AV2265" s="15" t="e">
        <f>VLOOKUP(AU2265,'S&amp;PRatingMapping'!$A$3:$B$24,2,0)</f>
        <v>#N/A</v>
      </c>
      <c r="AX2265">
        <v>2000000</v>
      </c>
      <c r="BK2265" t="e">
        <f>VLOOKUP(BJ2265,MoodysRatingMapping!$A$3:$B$23,2,0)</f>
        <v>#N/A</v>
      </c>
      <c r="BO2265" s="15" t="e">
        <f>VLOOKUP(BN2265,'S&amp;PRatingMapping'!$A$3:$B$24,2,0)</f>
        <v>#N/A</v>
      </c>
      <c r="BQ2265">
        <v>2000000</v>
      </c>
      <c r="CD2265" t="e">
        <f>VLOOKUP(CC2265,MoodysRatingMapping!$A$3:$B$23,2,0)</f>
        <v>#N/A</v>
      </c>
      <c r="CH2265" s="15" t="e">
        <f>VLOOKUP(CG2265,'S&amp;PRatingMapping'!$A$3:$B$24,2,0)</f>
        <v>#N/A</v>
      </c>
    </row>
    <row r="2266" spans="1:86" x14ac:dyDescent="0.25">
      <c r="A2266" s="2">
        <v>42185</v>
      </c>
      <c r="B2266">
        <v>7</v>
      </c>
      <c r="C2266">
        <v>90957</v>
      </c>
      <c r="D2266">
        <v>0.79999999999999982</v>
      </c>
      <c r="E2266">
        <v>1</v>
      </c>
      <c r="F2266">
        <v>0</v>
      </c>
      <c r="G2266">
        <v>0</v>
      </c>
      <c r="H2266">
        <v>0</v>
      </c>
      <c r="I2266">
        <v>1000000</v>
      </c>
      <c r="W2266" t="e">
        <f>VLOOKUP(V2266,MoodysRatingMapping!$A$3:$B$23,2,0)</f>
        <v>#N/A</v>
      </c>
      <c r="AA2266" s="7" t="e">
        <f>VLOOKUP(Z2266,'S&amp;PRatingMapping'!$A$3:$B$24,2,0)</f>
        <v>#N/A</v>
      </c>
      <c r="AC2266">
        <v>123</v>
      </c>
      <c r="AD2266">
        <v>123</v>
      </c>
      <c r="AE2266">
        <v>1000000</v>
      </c>
      <c r="AR2266" t="e">
        <f>VLOOKUP(AQ2266,MoodysRatingMapping!$A$3:$B$23,2,0)</f>
        <v>#N/A</v>
      </c>
      <c r="AV2266" s="15" t="e">
        <f>VLOOKUP(AU2266,'S&amp;PRatingMapping'!$A$3:$B$24,2,0)</f>
        <v>#N/A</v>
      </c>
      <c r="AX2266">
        <v>1000000</v>
      </c>
      <c r="BK2266" t="e">
        <f>VLOOKUP(BJ2266,MoodysRatingMapping!$A$3:$B$23,2,0)</f>
        <v>#N/A</v>
      </c>
      <c r="BO2266" s="15" t="e">
        <f>VLOOKUP(BN2266,'S&amp;PRatingMapping'!$A$3:$B$24,2,0)</f>
        <v>#N/A</v>
      </c>
      <c r="BQ2266">
        <v>1000000</v>
      </c>
      <c r="CD2266" t="e">
        <f>VLOOKUP(CC2266,MoodysRatingMapping!$A$3:$B$23,2,0)</f>
        <v>#N/A</v>
      </c>
      <c r="CH2266" s="15" t="e">
        <f>VLOOKUP(CG2266,'S&amp;PRatingMapping'!$A$3:$B$24,2,0)</f>
        <v>#N/A</v>
      </c>
    </row>
    <row r="2267" spans="1:86" x14ac:dyDescent="0.25">
      <c r="A2267" s="2">
        <v>43251</v>
      </c>
      <c r="B2267">
        <v>7</v>
      </c>
      <c r="C2267">
        <v>90957</v>
      </c>
      <c r="D2267">
        <v>0.79999999999999982</v>
      </c>
      <c r="E2267">
        <v>1</v>
      </c>
      <c r="F2267">
        <v>0</v>
      </c>
      <c r="G2267">
        <v>0</v>
      </c>
      <c r="H2267">
        <v>0</v>
      </c>
      <c r="I2267">
        <v>1000000</v>
      </c>
      <c r="W2267" t="e">
        <f>VLOOKUP(V2267,MoodysRatingMapping!$A$3:$B$23,2,0)</f>
        <v>#N/A</v>
      </c>
      <c r="AA2267" s="7" t="e">
        <f>VLOOKUP(Z2267,'S&amp;PRatingMapping'!$A$3:$B$24,2,0)</f>
        <v>#N/A</v>
      </c>
      <c r="AC2267">
        <v>1238</v>
      </c>
      <c r="AD2267">
        <v>1238</v>
      </c>
      <c r="AE2267">
        <v>1100000</v>
      </c>
      <c r="AR2267" t="e">
        <f>VLOOKUP(AQ2267,MoodysRatingMapping!$A$3:$B$23,2,0)</f>
        <v>#N/A</v>
      </c>
      <c r="AV2267" s="15" t="e">
        <f>VLOOKUP(AU2267,'S&amp;PRatingMapping'!$A$3:$B$24,2,0)</f>
        <v>#N/A</v>
      </c>
      <c r="AX2267">
        <v>1100000</v>
      </c>
      <c r="BK2267" t="e">
        <f>VLOOKUP(BJ2267,MoodysRatingMapping!$A$3:$B$23,2,0)</f>
        <v>#N/A</v>
      </c>
      <c r="BO2267" s="15" t="e">
        <f>VLOOKUP(BN2267,'S&amp;PRatingMapping'!$A$3:$B$24,2,0)</f>
        <v>#N/A</v>
      </c>
      <c r="BQ2267">
        <v>1200000</v>
      </c>
      <c r="CD2267" t="e">
        <f>VLOOKUP(CC2267,MoodysRatingMapping!$A$3:$B$23,2,0)</f>
        <v>#N/A</v>
      </c>
      <c r="CH2267" s="15" t="e">
        <f>VLOOKUP(CG2267,'S&amp;PRatingMapping'!$A$3:$B$24,2,0)</f>
        <v>#N/A</v>
      </c>
    </row>
    <row r="2268" spans="1:86" x14ac:dyDescent="0.25">
      <c r="A2268" s="2">
        <v>42185</v>
      </c>
      <c r="B2268">
        <v>5.0999999999999996</v>
      </c>
      <c r="C2268">
        <v>90961</v>
      </c>
      <c r="D2268">
        <v>1.1000000000000001</v>
      </c>
      <c r="E2268">
        <v>1</v>
      </c>
      <c r="F2268">
        <v>0</v>
      </c>
      <c r="G2268">
        <v>0</v>
      </c>
      <c r="H2268">
        <v>0</v>
      </c>
      <c r="I2268">
        <v>114294585.68000001</v>
      </c>
      <c r="W2268" t="e">
        <f>VLOOKUP(V2268,MoodysRatingMapping!$A$3:$B$23,2,0)</f>
        <v>#N/A</v>
      </c>
      <c r="AA2268" s="7" t="e">
        <f>VLOOKUP(Z2268,'S&amp;PRatingMapping'!$A$3:$B$24,2,0)</f>
        <v>#N/A</v>
      </c>
      <c r="AC2268">
        <v>1256</v>
      </c>
      <c r="AD2268">
        <v>1256</v>
      </c>
      <c r="AE2268">
        <v>114781647.84999999</v>
      </c>
      <c r="AR2268" t="e">
        <f>VLOOKUP(AQ2268,MoodysRatingMapping!$A$3:$B$23,2,0)</f>
        <v>#N/A</v>
      </c>
      <c r="AV2268" s="15" t="e">
        <f>VLOOKUP(AU2268,'S&amp;PRatingMapping'!$A$3:$B$24,2,0)</f>
        <v>#N/A</v>
      </c>
      <c r="AX2268">
        <v>120585678.41</v>
      </c>
      <c r="BK2268" t="e">
        <f>VLOOKUP(BJ2268,MoodysRatingMapping!$A$3:$B$23,2,0)</f>
        <v>#N/A</v>
      </c>
      <c r="BO2268" s="15" t="e">
        <f>VLOOKUP(BN2268,'S&amp;PRatingMapping'!$A$3:$B$24,2,0)</f>
        <v>#N/A</v>
      </c>
      <c r="BQ2268">
        <v>114854373.67</v>
      </c>
      <c r="CD2268" t="e">
        <f>VLOOKUP(CC2268,MoodysRatingMapping!$A$3:$B$23,2,0)</f>
        <v>#N/A</v>
      </c>
      <c r="CH2268" s="15" t="e">
        <f>VLOOKUP(CG2268,'S&amp;PRatingMapping'!$A$3:$B$24,2,0)</f>
        <v>#N/A</v>
      </c>
    </row>
    <row r="2269" spans="1:86" x14ac:dyDescent="0.25">
      <c r="A2269" s="2">
        <v>42886</v>
      </c>
      <c r="B2269">
        <v>3.3</v>
      </c>
      <c r="C2269">
        <v>90963</v>
      </c>
      <c r="D2269">
        <v>9.9999999999999645E-2</v>
      </c>
      <c r="E2269">
        <v>1</v>
      </c>
      <c r="F2269">
        <v>0</v>
      </c>
      <c r="G2269">
        <v>0</v>
      </c>
      <c r="H2269">
        <v>0</v>
      </c>
      <c r="I2269">
        <v>303303.36</v>
      </c>
      <c r="J2269" s="9" t="s">
        <v>40</v>
      </c>
      <c r="K2269">
        <v>2</v>
      </c>
      <c r="L2269" t="s">
        <v>41</v>
      </c>
      <c r="M2269">
        <v>0.2898</v>
      </c>
      <c r="N2269">
        <v>-1</v>
      </c>
      <c r="U2269" s="11">
        <v>3.2</v>
      </c>
      <c r="V2269" t="s">
        <v>59</v>
      </c>
      <c r="W2269">
        <f>VLOOKUP(V2269,MoodysRatingMapping!$A$3:$B$23,2,0)</f>
        <v>4.6000000000000005</v>
      </c>
      <c r="Y2269">
        <v>3.3</v>
      </c>
      <c r="Z2269" t="s">
        <v>81</v>
      </c>
      <c r="AA2269" s="7">
        <f>VLOOKUP(Z2269,'S&amp;PRatingMapping'!$A$3:$B$24,2,0)</f>
        <v>4.8571428571428568</v>
      </c>
      <c r="AC2269">
        <v>1298</v>
      </c>
      <c r="AD2269">
        <v>1298</v>
      </c>
      <c r="AE2269">
        <v>610998.77</v>
      </c>
      <c r="AF2269" t="s">
        <v>40</v>
      </c>
      <c r="AG2269">
        <v>2</v>
      </c>
      <c r="AH2269" t="s">
        <v>41</v>
      </c>
      <c r="AI2269">
        <v>3.5929999999999997E-2</v>
      </c>
      <c r="AJ2269">
        <v>-1</v>
      </c>
      <c r="AP2269" s="11">
        <v>3.2</v>
      </c>
      <c r="AQ2269" t="s">
        <v>59</v>
      </c>
      <c r="AR2269">
        <f>VLOOKUP(AQ2269,MoodysRatingMapping!$A$3:$B$23,2,0)</f>
        <v>4.6000000000000005</v>
      </c>
      <c r="AS2269">
        <v>0</v>
      </c>
      <c r="AT2269" s="11">
        <v>3.3</v>
      </c>
      <c r="AU2269" t="s">
        <v>81</v>
      </c>
      <c r="AV2269" s="15">
        <f>VLOOKUP(AU2269,'S&amp;PRatingMapping'!$A$3:$B$24,2,0)</f>
        <v>4.8571428571428568</v>
      </c>
      <c r="AX2269">
        <v>718209.12</v>
      </c>
      <c r="AY2269" t="s">
        <v>40</v>
      </c>
      <c r="AZ2269">
        <v>2</v>
      </c>
      <c r="BA2269" t="s">
        <v>41</v>
      </c>
      <c r="BB2269">
        <v>3.5999999999999997E-2</v>
      </c>
      <c r="BC2269">
        <v>-1</v>
      </c>
      <c r="BI2269" s="11">
        <v>3.2</v>
      </c>
      <c r="BJ2269" t="s">
        <v>59</v>
      </c>
      <c r="BK2269">
        <f>VLOOKUP(BJ2269,MoodysRatingMapping!$A$3:$B$23,2,0)</f>
        <v>4.6000000000000005</v>
      </c>
      <c r="BL2269">
        <v>0</v>
      </c>
      <c r="BM2269" s="11">
        <v>3.3</v>
      </c>
      <c r="BN2269" t="s">
        <v>81</v>
      </c>
      <c r="BO2269" s="15">
        <f>VLOOKUP(BN2269,'S&amp;PRatingMapping'!$A$3:$B$24,2,0)</f>
        <v>4.8571428571428568</v>
      </c>
      <c r="BQ2269">
        <v>778739.03</v>
      </c>
      <c r="BR2269" s="11" t="s">
        <v>32</v>
      </c>
      <c r="BS2269">
        <v>3</v>
      </c>
      <c r="BT2269" t="s">
        <v>41</v>
      </c>
      <c r="BU2269">
        <v>3.9889999999999988E-2</v>
      </c>
      <c r="BV2269">
        <v>0</v>
      </c>
      <c r="CB2269" t="s">
        <v>45</v>
      </c>
      <c r="CC2269" t="s">
        <v>59</v>
      </c>
      <c r="CD2269">
        <f>VLOOKUP(CC2269,MoodysRatingMapping!$A$3:$B$23,2,0)</f>
        <v>4.6000000000000005</v>
      </c>
      <c r="CE2269">
        <v>0</v>
      </c>
      <c r="CF2269" s="11">
        <v>3.3</v>
      </c>
      <c r="CG2269" t="s">
        <v>81</v>
      </c>
      <c r="CH2269" s="15">
        <f>VLOOKUP(CG2269,'S&amp;PRatingMapping'!$A$3:$B$24,2,0)</f>
        <v>4.8571428571428568</v>
      </c>
    </row>
    <row r="2270" spans="1:86" x14ac:dyDescent="0.25">
      <c r="A2270" s="2">
        <v>42489</v>
      </c>
      <c r="B2270">
        <v>5.0999999999999996</v>
      </c>
      <c r="C2270">
        <v>90981</v>
      </c>
      <c r="D2270">
        <v>1.1000000000000001</v>
      </c>
      <c r="E2270">
        <v>1</v>
      </c>
      <c r="F2270">
        <v>0</v>
      </c>
      <c r="G2270">
        <v>0</v>
      </c>
      <c r="H2270">
        <v>0</v>
      </c>
      <c r="I2270">
        <v>41930492.409999996</v>
      </c>
      <c r="J2270" s="9">
        <v>2.1</v>
      </c>
      <c r="K2270">
        <v>2</v>
      </c>
      <c r="L2270" t="s">
        <v>41</v>
      </c>
      <c r="M2270">
        <v>0.1482</v>
      </c>
      <c r="N2270">
        <v>-3</v>
      </c>
      <c r="U2270" s="11">
        <v>3.1</v>
      </c>
      <c r="V2270" t="s">
        <v>52</v>
      </c>
      <c r="W2270">
        <f>VLOOKUP(V2270,MoodysRatingMapping!$A$3:$B$23,2,0)</f>
        <v>4.1500000000000004</v>
      </c>
      <c r="X2270">
        <v>-2</v>
      </c>
      <c r="Y2270">
        <v>2.2999999999999998</v>
      </c>
      <c r="Z2270" t="s">
        <v>77</v>
      </c>
      <c r="AA2270" s="7">
        <f>VLOOKUP(Z2270,'S&amp;PRatingMapping'!$A$3:$B$24,2,0)</f>
        <v>3.5714285714285707</v>
      </c>
      <c r="AC2270">
        <v>1337</v>
      </c>
      <c r="AD2270">
        <v>1337</v>
      </c>
      <c r="AE2270">
        <v>42170159.329999998</v>
      </c>
      <c r="AF2270" t="s">
        <v>34</v>
      </c>
      <c r="AG2270">
        <v>2</v>
      </c>
      <c r="AH2270" t="s">
        <v>41</v>
      </c>
      <c r="AI2270">
        <v>0.13111</v>
      </c>
      <c r="AJ2270">
        <v>-2</v>
      </c>
      <c r="AP2270" s="11">
        <v>3.1</v>
      </c>
      <c r="AQ2270" t="s">
        <v>52</v>
      </c>
      <c r="AR2270">
        <f>VLOOKUP(AQ2270,MoodysRatingMapping!$A$3:$B$23,2,0)</f>
        <v>4.1500000000000004</v>
      </c>
      <c r="AS2270">
        <v>-1</v>
      </c>
      <c r="AT2270" s="11">
        <v>2.2999999999999998</v>
      </c>
      <c r="AU2270" t="s">
        <v>77</v>
      </c>
      <c r="AV2270" s="15">
        <f>VLOOKUP(AU2270,'S&amp;PRatingMapping'!$A$3:$B$24,2,0)</f>
        <v>3.5714285714285707</v>
      </c>
      <c r="AX2270">
        <v>42337506.840000004</v>
      </c>
      <c r="AY2270" t="s">
        <v>30</v>
      </c>
      <c r="AZ2270">
        <v>1</v>
      </c>
      <c r="BA2270" t="s">
        <v>41</v>
      </c>
      <c r="BB2270">
        <v>2.2190000000000001E-2</v>
      </c>
      <c r="BC2270">
        <v>-3</v>
      </c>
      <c r="BI2270" s="11">
        <v>3.1</v>
      </c>
      <c r="BJ2270" t="s">
        <v>52</v>
      </c>
      <c r="BK2270">
        <f>VLOOKUP(BJ2270,MoodysRatingMapping!$A$3:$B$23,2,0)</f>
        <v>4.1500000000000004</v>
      </c>
      <c r="BL2270">
        <v>-1</v>
      </c>
      <c r="BM2270" s="11">
        <v>2.2999999999999998</v>
      </c>
      <c r="BN2270" t="s">
        <v>77</v>
      </c>
      <c r="BO2270" s="15">
        <f>VLOOKUP(BN2270,'S&amp;PRatingMapping'!$A$3:$B$24,2,0)</f>
        <v>3.5714285714285707</v>
      </c>
      <c r="BQ2270">
        <v>41779665.670000002</v>
      </c>
      <c r="BR2270" s="11">
        <v>2.1</v>
      </c>
      <c r="BS2270">
        <v>2</v>
      </c>
      <c r="BT2270" t="s">
        <v>41</v>
      </c>
      <c r="BU2270">
        <v>0.13197999999999999</v>
      </c>
      <c r="BV2270">
        <v>-2</v>
      </c>
      <c r="CB2270" t="s">
        <v>35</v>
      </c>
      <c r="CC2270" t="s">
        <v>52</v>
      </c>
      <c r="CD2270">
        <f>VLOOKUP(CC2270,MoodysRatingMapping!$A$3:$B$23,2,0)</f>
        <v>4.1500000000000004</v>
      </c>
      <c r="CE2270">
        <v>-1</v>
      </c>
      <c r="CF2270" s="11">
        <v>2.2999999999999998</v>
      </c>
      <c r="CG2270" t="s">
        <v>77</v>
      </c>
      <c r="CH2270" s="15">
        <f>VLOOKUP(CG2270,'S&amp;PRatingMapping'!$A$3:$B$24,2,0)</f>
        <v>3.5714285714285707</v>
      </c>
    </row>
    <row r="2271" spans="1:86" x14ac:dyDescent="0.25">
      <c r="A2271" s="2">
        <v>42886</v>
      </c>
      <c r="B2271">
        <v>6.1</v>
      </c>
      <c r="C2271">
        <v>90981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36933870.439999998</v>
      </c>
      <c r="J2271" s="9" t="s">
        <v>40</v>
      </c>
      <c r="K2271">
        <v>2</v>
      </c>
      <c r="L2271" t="s">
        <v>41</v>
      </c>
      <c r="M2271">
        <v>0.27739999999999998</v>
      </c>
      <c r="N2271">
        <v>-5</v>
      </c>
      <c r="U2271" s="11">
        <v>3.1</v>
      </c>
      <c r="V2271" t="s">
        <v>52</v>
      </c>
      <c r="W2271">
        <f>VLOOKUP(V2271,MoodysRatingMapping!$A$3:$B$23,2,0)</f>
        <v>4.1500000000000004</v>
      </c>
      <c r="X2271">
        <v>-4</v>
      </c>
      <c r="Y2271">
        <v>2.2000000000000002</v>
      </c>
      <c r="Z2271" t="s">
        <v>77</v>
      </c>
      <c r="AA2271" s="7">
        <f>VLOOKUP(Z2271,'S&amp;PRatingMapping'!$A$3:$B$24,2,0)</f>
        <v>3.5714285714285707</v>
      </c>
      <c r="AC2271">
        <v>135</v>
      </c>
      <c r="AD2271">
        <v>135</v>
      </c>
      <c r="AE2271">
        <v>36689001.920000002</v>
      </c>
      <c r="AF2271" t="s">
        <v>40</v>
      </c>
      <c r="AG2271">
        <v>2</v>
      </c>
      <c r="AH2271" t="s">
        <v>41</v>
      </c>
      <c r="AI2271">
        <v>2.8379999999999999E-2</v>
      </c>
      <c r="AJ2271">
        <v>-3</v>
      </c>
      <c r="AP2271" s="11">
        <v>3.1</v>
      </c>
      <c r="AQ2271" t="s">
        <v>52</v>
      </c>
      <c r="AR2271">
        <f>VLOOKUP(AQ2271,MoodysRatingMapping!$A$3:$B$23,2,0)</f>
        <v>4.1500000000000004</v>
      </c>
      <c r="AS2271">
        <v>-2</v>
      </c>
      <c r="AT2271" s="11">
        <v>2.2000000000000002</v>
      </c>
      <c r="AU2271" t="s">
        <v>77</v>
      </c>
      <c r="AV2271" s="15">
        <f>VLOOKUP(AU2271,'S&amp;PRatingMapping'!$A$3:$B$24,2,0)</f>
        <v>3.5714285714285707</v>
      </c>
      <c r="AX2271">
        <v>36412667.420000002</v>
      </c>
      <c r="AY2271" t="s">
        <v>40</v>
      </c>
      <c r="AZ2271">
        <v>2</v>
      </c>
      <c r="BA2271" t="s">
        <v>41</v>
      </c>
      <c r="BB2271">
        <v>2.8479999999999998E-2</v>
      </c>
      <c r="BC2271">
        <v>-3</v>
      </c>
      <c r="BI2271" s="11">
        <v>3.1</v>
      </c>
      <c r="BJ2271" t="s">
        <v>52</v>
      </c>
      <c r="BK2271">
        <f>VLOOKUP(BJ2271,MoodysRatingMapping!$A$3:$B$23,2,0)</f>
        <v>4.1500000000000004</v>
      </c>
      <c r="BL2271">
        <v>-2</v>
      </c>
      <c r="BM2271" s="11">
        <v>2.2000000000000002</v>
      </c>
      <c r="BN2271" t="s">
        <v>77</v>
      </c>
      <c r="BO2271" s="15">
        <f>VLOOKUP(BN2271,'S&amp;PRatingMapping'!$A$3:$B$24,2,0)</f>
        <v>3.5714285714285707</v>
      </c>
      <c r="BQ2271">
        <v>36468166.240000002</v>
      </c>
      <c r="BR2271" s="11" t="s">
        <v>40</v>
      </c>
      <c r="BS2271">
        <v>2</v>
      </c>
      <c r="BT2271" t="s">
        <v>41</v>
      </c>
      <c r="BU2271">
        <v>2.8340000000000001E-2</v>
      </c>
      <c r="BV2271">
        <v>-3</v>
      </c>
      <c r="CB2271" t="s">
        <v>35</v>
      </c>
      <c r="CC2271" t="s">
        <v>52</v>
      </c>
      <c r="CD2271">
        <f>VLOOKUP(CC2271,MoodysRatingMapping!$A$3:$B$23,2,0)</f>
        <v>4.1500000000000004</v>
      </c>
      <c r="CE2271">
        <v>-2</v>
      </c>
      <c r="CF2271" s="11">
        <v>2.2000000000000002</v>
      </c>
      <c r="CG2271" t="s">
        <v>77</v>
      </c>
      <c r="CH2271" s="15">
        <f>VLOOKUP(CG2271,'S&amp;PRatingMapping'!$A$3:$B$24,2,0)</f>
        <v>3.5714285714285707</v>
      </c>
    </row>
    <row r="2272" spans="1:86" x14ac:dyDescent="0.25">
      <c r="A2272" s="2">
        <v>42489</v>
      </c>
      <c r="B2272">
        <v>5.0999999999999996</v>
      </c>
      <c r="C2272">
        <v>90982</v>
      </c>
      <c r="D2272">
        <v>1.1000000000000001</v>
      </c>
      <c r="E2272">
        <v>1</v>
      </c>
      <c r="F2272">
        <v>0</v>
      </c>
      <c r="G2272">
        <v>0</v>
      </c>
      <c r="H2272">
        <v>0</v>
      </c>
      <c r="I2272">
        <v>42037703.359999999</v>
      </c>
      <c r="J2272" s="9">
        <v>2.1</v>
      </c>
      <c r="K2272">
        <v>2</v>
      </c>
      <c r="L2272" t="s">
        <v>41</v>
      </c>
      <c r="M2272">
        <v>0.1482</v>
      </c>
      <c r="N2272">
        <v>-3</v>
      </c>
      <c r="U2272" s="11">
        <v>3.1</v>
      </c>
      <c r="V2272" t="s">
        <v>52</v>
      </c>
      <c r="W2272">
        <f>VLOOKUP(V2272,MoodysRatingMapping!$A$3:$B$23,2,0)</f>
        <v>4.1500000000000004</v>
      </c>
      <c r="X2272">
        <v>-2</v>
      </c>
      <c r="Y2272">
        <v>2.2999999999999998</v>
      </c>
      <c r="Z2272" t="s">
        <v>77</v>
      </c>
      <c r="AA2272" s="7">
        <f>VLOOKUP(Z2272,'S&amp;PRatingMapping'!$A$3:$B$24,2,0)</f>
        <v>3.5714285714285707</v>
      </c>
      <c r="AC2272">
        <v>139</v>
      </c>
      <c r="AD2272">
        <v>139</v>
      </c>
      <c r="AE2272">
        <v>42151173.630000003</v>
      </c>
      <c r="AF2272" t="s">
        <v>34</v>
      </c>
      <c r="AG2272">
        <v>2</v>
      </c>
      <c r="AH2272" t="s">
        <v>41</v>
      </c>
      <c r="AI2272">
        <v>0.13111</v>
      </c>
      <c r="AJ2272">
        <v>-2</v>
      </c>
      <c r="AP2272" s="11">
        <v>3.1</v>
      </c>
      <c r="AQ2272" t="s">
        <v>52</v>
      </c>
      <c r="AR2272">
        <f>VLOOKUP(AQ2272,MoodysRatingMapping!$A$3:$B$23,2,0)</f>
        <v>4.1500000000000004</v>
      </c>
      <c r="AS2272">
        <v>-1</v>
      </c>
      <c r="AT2272" s="11">
        <v>2.2999999999999998</v>
      </c>
      <c r="AU2272" t="s">
        <v>77</v>
      </c>
      <c r="AV2272" s="15">
        <f>VLOOKUP(AU2272,'S&amp;PRatingMapping'!$A$3:$B$24,2,0)</f>
        <v>3.5714285714285707</v>
      </c>
      <c r="AX2272">
        <v>42228697.890000001</v>
      </c>
      <c r="AY2272" t="s">
        <v>30</v>
      </c>
      <c r="AZ2272">
        <v>1</v>
      </c>
      <c r="BA2272" t="s">
        <v>41</v>
      </c>
      <c r="BB2272">
        <v>2.2190000000000001E-2</v>
      </c>
      <c r="BC2272">
        <v>-3</v>
      </c>
      <c r="BI2272" s="11">
        <v>3.1</v>
      </c>
      <c r="BJ2272" t="s">
        <v>52</v>
      </c>
      <c r="BK2272">
        <f>VLOOKUP(BJ2272,MoodysRatingMapping!$A$3:$B$23,2,0)</f>
        <v>4.1500000000000004</v>
      </c>
      <c r="BL2272">
        <v>-1</v>
      </c>
      <c r="BM2272" s="11">
        <v>2.2999999999999998</v>
      </c>
      <c r="BN2272" t="s">
        <v>77</v>
      </c>
      <c r="BO2272" s="15">
        <f>VLOOKUP(BN2272,'S&amp;PRatingMapping'!$A$3:$B$24,2,0)</f>
        <v>3.5714285714285707</v>
      </c>
      <c r="BQ2272">
        <v>41972010.789999999</v>
      </c>
      <c r="BR2272" s="11">
        <v>2.1</v>
      </c>
      <c r="BS2272">
        <v>2</v>
      </c>
      <c r="BT2272" t="s">
        <v>41</v>
      </c>
      <c r="BU2272">
        <v>0.13197999999999999</v>
      </c>
      <c r="BV2272">
        <v>-2</v>
      </c>
      <c r="CB2272" t="s">
        <v>35</v>
      </c>
      <c r="CC2272" t="s">
        <v>52</v>
      </c>
      <c r="CD2272">
        <f>VLOOKUP(CC2272,MoodysRatingMapping!$A$3:$B$23,2,0)</f>
        <v>4.1500000000000004</v>
      </c>
      <c r="CE2272">
        <v>-1</v>
      </c>
      <c r="CF2272" s="11">
        <v>2.2999999999999998</v>
      </c>
      <c r="CG2272" t="s">
        <v>77</v>
      </c>
      <c r="CH2272" s="15">
        <f>VLOOKUP(CG2272,'S&amp;PRatingMapping'!$A$3:$B$24,2,0)</f>
        <v>3.5714285714285707</v>
      </c>
    </row>
    <row r="2273" spans="1:86" x14ac:dyDescent="0.25">
      <c r="A2273" s="2">
        <v>42338</v>
      </c>
      <c r="B2273">
        <v>4</v>
      </c>
      <c r="C2273">
        <v>9100182</v>
      </c>
      <c r="D2273">
        <v>0.79999999999999982</v>
      </c>
      <c r="E2273">
        <v>1</v>
      </c>
      <c r="F2273">
        <v>0</v>
      </c>
      <c r="G2273">
        <v>0</v>
      </c>
      <c r="H2273">
        <v>0</v>
      </c>
      <c r="I2273">
        <v>4239628.96</v>
      </c>
      <c r="W2273" t="e">
        <f>VLOOKUP(V2273,MoodysRatingMapping!$A$3:$B$23,2,0)</f>
        <v>#N/A</v>
      </c>
      <c r="AA2273" s="7" t="e">
        <f>VLOOKUP(Z2273,'S&amp;PRatingMapping'!$A$3:$B$24,2,0)</f>
        <v>#N/A</v>
      </c>
      <c r="AC2273">
        <v>1438</v>
      </c>
      <c r="AD2273">
        <v>1438</v>
      </c>
      <c r="AE2273">
        <v>4239629</v>
      </c>
      <c r="AR2273" t="e">
        <f>VLOOKUP(AQ2273,MoodysRatingMapping!$A$3:$B$23,2,0)</f>
        <v>#N/A</v>
      </c>
      <c r="AV2273" s="15" t="e">
        <f>VLOOKUP(AU2273,'S&amp;PRatingMapping'!$A$3:$B$24,2,0)</f>
        <v>#N/A</v>
      </c>
      <c r="AX2273">
        <v>4239629</v>
      </c>
      <c r="BK2273" t="e">
        <f>VLOOKUP(BJ2273,MoodysRatingMapping!$A$3:$B$23,2,0)</f>
        <v>#N/A</v>
      </c>
      <c r="BO2273" s="15" t="e">
        <f>VLOOKUP(BN2273,'S&amp;PRatingMapping'!$A$3:$B$24,2,0)</f>
        <v>#N/A</v>
      </c>
      <c r="BQ2273">
        <v>4239629.0199999996</v>
      </c>
      <c r="CD2273" t="e">
        <f>VLOOKUP(CC2273,MoodysRatingMapping!$A$3:$B$23,2,0)</f>
        <v>#N/A</v>
      </c>
      <c r="CH2273" s="15" t="e">
        <f>VLOOKUP(CG2273,'S&amp;PRatingMapping'!$A$3:$B$24,2,0)</f>
        <v>#N/A</v>
      </c>
    </row>
    <row r="2274" spans="1:86" x14ac:dyDescent="0.25">
      <c r="A2274" s="2">
        <v>42338</v>
      </c>
      <c r="B2274">
        <v>4</v>
      </c>
      <c r="C2274">
        <v>9101182</v>
      </c>
      <c r="D2274">
        <v>0.79999999999999982</v>
      </c>
      <c r="E2274">
        <v>1</v>
      </c>
      <c r="F2274">
        <v>0</v>
      </c>
      <c r="G2274">
        <v>0</v>
      </c>
      <c r="H2274">
        <v>0</v>
      </c>
      <c r="I2274">
        <v>5535144.2720046798</v>
      </c>
      <c r="W2274" t="e">
        <f>VLOOKUP(V2274,MoodysRatingMapping!$A$3:$B$23,2,0)</f>
        <v>#N/A</v>
      </c>
      <c r="AA2274" s="7" t="e">
        <f>VLOOKUP(Z2274,'S&amp;PRatingMapping'!$A$3:$B$24,2,0)</f>
        <v>#N/A</v>
      </c>
      <c r="AC2274">
        <v>1461</v>
      </c>
      <c r="AD2274">
        <v>1461</v>
      </c>
      <c r="AE2274">
        <v>5534791.5099999998</v>
      </c>
      <c r="AR2274" t="e">
        <f>VLOOKUP(AQ2274,MoodysRatingMapping!$A$3:$B$23,2,0)</f>
        <v>#N/A</v>
      </c>
      <c r="AV2274" s="15" t="e">
        <f>VLOOKUP(AU2274,'S&amp;PRatingMapping'!$A$3:$B$24,2,0)</f>
        <v>#N/A</v>
      </c>
      <c r="AX2274">
        <v>5534791.46</v>
      </c>
      <c r="BK2274" t="e">
        <f>VLOOKUP(BJ2274,MoodysRatingMapping!$A$3:$B$23,2,0)</f>
        <v>#N/A</v>
      </c>
      <c r="BO2274" s="15" t="e">
        <f>VLOOKUP(BN2274,'S&amp;PRatingMapping'!$A$3:$B$24,2,0)</f>
        <v>#N/A</v>
      </c>
      <c r="BQ2274">
        <v>5534791.4100000001</v>
      </c>
      <c r="CD2274" t="e">
        <f>VLOOKUP(CC2274,MoodysRatingMapping!$A$3:$B$23,2,0)</f>
        <v>#N/A</v>
      </c>
      <c r="CH2274" s="15" t="e">
        <f>VLOOKUP(CG2274,'S&amp;PRatingMapping'!$A$3:$B$24,2,0)</f>
        <v>#N/A</v>
      </c>
    </row>
    <row r="2275" spans="1:86" x14ac:dyDescent="0.25">
      <c r="A2275" s="2">
        <v>41912</v>
      </c>
      <c r="B2275">
        <v>5.0999999999999996</v>
      </c>
      <c r="C2275">
        <v>91072</v>
      </c>
      <c r="D2275">
        <v>1.1000000000000001</v>
      </c>
      <c r="E2275">
        <v>1</v>
      </c>
      <c r="F2275">
        <v>0</v>
      </c>
      <c r="G2275">
        <v>0</v>
      </c>
      <c r="H2275">
        <v>0</v>
      </c>
      <c r="I2275">
        <v>7770461.5300000003</v>
      </c>
      <c r="J2275" s="9" t="s">
        <v>30</v>
      </c>
      <c r="K2275">
        <v>1</v>
      </c>
      <c r="L2275" t="s">
        <v>41</v>
      </c>
      <c r="M2275">
        <v>0.66200000000000003</v>
      </c>
      <c r="N2275">
        <v>-4</v>
      </c>
      <c r="U2275" s="11">
        <v>3.3</v>
      </c>
      <c r="V2275" t="s">
        <v>58</v>
      </c>
      <c r="W2275">
        <f>VLOOKUP(V2275,MoodysRatingMapping!$A$3:$B$23,2,0)</f>
        <v>5.0500000000000007</v>
      </c>
      <c r="X2275">
        <v>-2</v>
      </c>
      <c r="Y2275">
        <v>3.3</v>
      </c>
      <c r="Z2275" t="s">
        <v>81</v>
      </c>
      <c r="AA2275" s="7">
        <f>VLOOKUP(Z2275,'S&amp;PRatingMapping'!$A$3:$B$24,2,0)</f>
        <v>4.8571428571428568</v>
      </c>
      <c r="AC2275">
        <v>156</v>
      </c>
      <c r="AD2275">
        <v>156</v>
      </c>
      <c r="AE2275">
        <v>8084307.6900000004</v>
      </c>
      <c r="AF2275" t="s">
        <v>30</v>
      </c>
      <c r="AG2275">
        <v>1</v>
      </c>
      <c r="AH2275" t="s">
        <v>41</v>
      </c>
      <c r="AI2275">
        <v>6.2140000000000001E-2</v>
      </c>
      <c r="AJ2275">
        <v>-3</v>
      </c>
      <c r="AP2275" s="11">
        <v>3.3</v>
      </c>
      <c r="AQ2275" t="s">
        <v>58</v>
      </c>
      <c r="AR2275">
        <f>VLOOKUP(AQ2275,MoodysRatingMapping!$A$3:$B$23,2,0)</f>
        <v>5.0500000000000007</v>
      </c>
      <c r="AS2275">
        <v>-1</v>
      </c>
      <c r="AT2275" s="11">
        <v>3.3</v>
      </c>
      <c r="AU2275" t="s">
        <v>81</v>
      </c>
      <c r="AV2275" s="15">
        <f>VLOOKUP(AU2275,'S&amp;PRatingMapping'!$A$3:$B$24,2,0)</f>
        <v>4.8571428571428568</v>
      </c>
      <c r="AX2275">
        <v>8239384.6100000003</v>
      </c>
      <c r="AY2275" t="s">
        <v>30</v>
      </c>
      <c r="AZ2275">
        <v>1</v>
      </c>
      <c r="BA2275" t="s">
        <v>41</v>
      </c>
      <c r="BB2275">
        <v>6.6049999999999998E-2</v>
      </c>
      <c r="BC2275">
        <v>-3</v>
      </c>
      <c r="BI2275" s="11">
        <v>3.3</v>
      </c>
      <c r="BJ2275" t="s">
        <v>58</v>
      </c>
      <c r="BK2275">
        <f>VLOOKUP(BJ2275,MoodysRatingMapping!$A$3:$B$23,2,0)</f>
        <v>5.0500000000000007</v>
      </c>
      <c r="BL2275">
        <v>-1</v>
      </c>
      <c r="BM2275" s="11">
        <v>3.3</v>
      </c>
      <c r="BN2275" t="s">
        <v>81</v>
      </c>
      <c r="BO2275" s="15">
        <f>VLOOKUP(BN2275,'S&amp;PRatingMapping'!$A$3:$B$24,2,0)</f>
        <v>4.8571428571428568</v>
      </c>
      <c r="BQ2275">
        <v>8426461.5299999993</v>
      </c>
      <c r="BR2275" s="11" t="s">
        <v>30</v>
      </c>
      <c r="BS2275">
        <v>1</v>
      </c>
      <c r="BT2275" t="s">
        <v>41</v>
      </c>
      <c r="BU2275">
        <v>5.7320000000000003E-2</v>
      </c>
      <c r="BV2275">
        <v>-3</v>
      </c>
      <c r="CB2275" t="s">
        <v>43</v>
      </c>
      <c r="CC2275" t="s">
        <v>58</v>
      </c>
      <c r="CD2275">
        <f>VLOOKUP(CC2275,MoodysRatingMapping!$A$3:$B$23,2,0)</f>
        <v>5.0500000000000007</v>
      </c>
      <c r="CE2275">
        <v>-1</v>
      </c>
      <c r="CF2275" s="11">
        <v>3.3</v>
      </c>
      <c r="CG2275" t="s">
        <v>81</v>
      </c>
      <c r="CH2275" s="15">
        <f>VLOOKUP(CG2275,'S&amp;PRatingMapping'!$A$3:$B$24,2,0)</f>
        <v>4.8571428571428568</v>
      </c>
    </row>
    <row r="2276" spans="1:86" x14ac:dyDescent="0.25">
      <c r="A2276" s="2">
        <v>42124</v>
      </c>
      <c r="B2276">
        <v>5.2</v>
      </c>
      <c r="C2276">
        <v>91093</v>
      </c>
      <c r="D2276">
        <v>0.10000000000000051</v>
      </c>
      <c r="E2276">
        <v>1</v>
      </c>
      <c r="F2276">
        <v>0</v>
      </c>
      <c r="G2276">
        <v>0</v>
      </c>
      <c r="H2276">
        <v>0</v>
      </c>
      <c r="I2276">
        <v>105000000</v>
      </c>
      <c r="J2276" s="9">
        <v>6.2</v>
      </c>
      <c r="K2276">
        <v>8</v>
      </c>
      <c r="L2276" t="s">
        <v>42</v>
      </c>
      <c r="M2276">
        <v>3.36565</v>
      </c>
      <c r="N2276">
        <v>2</v>
      </c>
      <c r="U2276" s="11" t="s">
        <v>29</v>
      </c>
      <c r="V2276" t="s">
        <v>48</v>
      </c>
      <c r="W2276">
        <f>VLOOKUP(V2276,MoodysRatingMapping!$A$3:$B$23,2,0)</f>
        <v>5.5000000000000009</v>
      </c>
      <c r="X2276">
        <v>-2</v>
      </c>
      <c r="Y2276">
        <v>3.3</v>
      </c>
      <c r="Z2276" t="s">
        <v>81</v>
      </c>
      <c r="AA2276" s="7">
        <f>VLOOKUP(Z2276,'S&amp;PRatingMapping'!$A$3:$B$24,2,0)</f>
        <v>4.8571428571428568</v>
      </c>
      <c r="AC2276">
        <v>1599</v>
      </c>
      <c r="AD2276">
        <v>1599</v>
      </c>
      <c r="AE2276">
        <v>105000000</v>
      </c>
      <c r="AF2276" t="s">
        <v>36</v>
      </c>
      <c r="AG2276">
        <v>8</v>
      </c>
      <c r="AH2276" t="s">
        <v>42</v>
      </c>
      <c r="AI2276">
        <v>3.9764200000000001</v>
      </c>
      <c r="AJ2276">
        <v>3</v>
      </c>
      <c r="AP2276" s="11" t="s">
        <v>29</v>
      </c>
      <c r="AQ2276" t="s">
        <v>48</v>
      </c>
      <c r="AR2276">
        <f>VLOOKUP(AQ2276,MoodysRatingMapping!$A$3:$B$23,2,0)</f>
        <v>5.5000000000000009</v>
      </c>
      <c r="AS2276">
        <v>-1</v>
      </c>
      <c r="AT2276" s="11">
        <v>3.3</v>
      </c>
      <c r="AU2276" t="s">
        <v>81</v>
      </c>
      <c r="AV2276" s="15">
        <f>VLOOKUP(AU2276,'S&amp;PRatingMapping'!$A$3:$B$24,2,0)</f>
        <v>4.8571428571428568</v>
      </c>
      <c r="AX2276">
        <v>105000000</v>
      </c>
      <c r="AY2276" t="s">
        <v>36</v>
      </c>
      <c r="AZ2276">
        <v>8</v>
      </c>
      <c r="BA2276" t="s">
        <v>42</v>
      </c>
      <c r="BB2276">
        <v>1.99353</v>
      </c>
      <c r="BC2276">
        <v>3</v>
      </c>
      <c r="BI2276" s="11">
        <v>3.3</v>
      </c>
      <c r="BJ2276" t="s">
        <v>58</v>
      </c>
      <c r="BK2276">
        <f>VLOOKUP(BJ2276,MoodysRatingMapping!$A$3:$B$23,2,0)</f>
        <v>5.0500000000000007</v>
      </c>
      <c r="BL2276">
        <v>-2</v>
      </c>
      <c r="BM2276" s="11">
        <v>3.3</v>
      </c>
      <c r="BN2276" t="s">
        <v>81</v>
      </c>
      <c r="BO2276" s="15">
        <f>VLOOKUP(BN2276,'S&amp;PRatingMapping'!$A$3:$B$24,2,0)</f>
        <v>4.8571428571428568</v>
      </c>
      <c r="BQ2276">
        <v>105000000</v>
      </c>
      <c r="BR2276" s="11">
        <v>6.1</v>
      </c>
      <c r="BS2276">
        <v>7</v>
      </c>
      <c r="BT2276" t="s">
        <v>42</v>
      </c>
      <c r="BU2276">
        <v>1.4323300000000001</v>
      </c>
      <c r="BV2276">
        <v>2</v>
      </c>
      <c r="CB2276" t="s">
        <v>43</v>
      </c>
      <c r="CC2276" t="s">
        <v>58</v>
      </c>
      <c r="CD2276">
        <f>VLOOKUP(CC2276,MoodysRatingMapping!$A$3:$B$23,2,0)</f>
        <v>5.0500000000000007</v>
      </c>
      <c r="CE2276">
        <v>-2</v>
      </c>
      <c r="CF2276" s="11">
        <v>3.3</v>
      </c>
      <c r="CG2276" t="s">
        <v>81</v>
      </c>
      <c r="CH2276" s="15">
        <f>VLOOKUP(CG2276,'S&amp;PRatingMapping'!$A$3:$B$24,2,0)</f>
        <v>4.8571428571428568</v>
      </c>
    </row>
    <row r="2277" spans="1:86" x14ac:dyDescent="0.25">
      <c r="A2277" s="2">
        <v>42004</v>
      </c>
      <c r="B2277">
        <v>8.1999999999999993</v>
      </c>
      <c r="C2277">
        <v>91115</v>
      </c>
      <c r="D2277">
        <v>1.1999999999999991</v>
      </c>
      <c r="E2277">
        <v>1</v>
      </c>
      <c r="F2277">
        <v>0</v>
      </c>
      <c r="G2277">
        <v>0</v>
      </c>
      <c r="H2277">
        <v>0</v>
      </c>
      <c r="I2277">
        <v>12572735.24</v>
      </c>
      <c r="Q2277" s="11" t="s">
        <v>30</v>
      </c>
      <c r="R2277" t="s">
        <v>41</v>
      </c>
      <c r="S2277">
        <v>34.762599999999999</v>
      </c>
      <c r="T2277">
        <v>-1</v>
      </c>
      <c r="U2277" s="11">
        <v>2.2999999999999998</v>
      </c>
      <c r="V2277" t="s">
        <v>50</v>
      </c>
      <c r="W2277">
        <f>VLOOKUP(V2277,MoodysRatingMapping!$A$3:$B$23,2,0)</f>
        <v>3.7000000000000006</v>
      </c>
      <c r="X2277">
        <v>-9</v>
      </c>
      <c r="AA2277" s="7" t="e">
        <f>VLOOKUP(Z2277,'S&amp;PRatingMapping'!$A$3:$B$24,2,0)</f>
        <v>#N/A</v>
      </c>
      <c r="AC2277">
        <v>17</v>
      </c>
      <c r="AD2277">
        <v>17</v>
      </c>
      <c r="AE2277">
        <v>21755207.960000001</v>
      </c>
      <c r="AF2277" t="s">
        <v>30</v>
      </c>
      <c r="AG2277">
        <v>1</v>
      </c>
      <c r="AH2277" t="s">
        <v>41</v>
      </c>
      <c r="AI2277">
        <v>0.10929999999999999</v>
      </c>
      <c r="AJ2277">
        <v>-8</v>
      </c>
      <c r="AL2277" t="s">
        <v>34</v>
      </c>
      <c r="AM2277" t="s">
        <v>41</v>
      </c>
      <c r="AN2277">
        <v>35.200924999999998</v>
      </c>
      <c r="AO2277">
        <v>-7</v>
      </c>
      <c r="AP2277" s="11">
        <v>2.2999999999999998</v>
      </c>
      <c r="AQ2277" t="s">
        <v>50</v>
      </c>
      <c r="AR2277">
        <f>VLOOKUP(AQ2277,MoodysRatingMapping!$A$3:$B$23,2,0)</f>
        <v>3.7000000000000006</v>
      </c>
      <c r="AS2277">
        <v>-7</v>
      </c>
      <c r="AV2277" s="15" t="e">
        <f>VLOOKUP(AU2277,'S&amp;PRatingMapping'!$A$3:$B$24,2,0)</f>
        <v>#N/A</v>
      </c>
      <c r="AX2277">
        <v>21755207.960000001</v>
      </c>
      <c r="AY2277" t="s">
        <v>35</v>
      </c>
      <c r="AZ2277">
        <v>3</v>
      </c>
      <c r="BA2277" t="s">
        <v>41</v>
      </c>
      <c r="BB2277">
        <v>0.16714000000000001</v>
      </c>
      <c r="BC2277">
        <v>-6</v>
      </c>
      <c r="BE2277" s="11">
        <v>2.1</v>
      </c>
      <c r="BF2277" t="s">
        <v>41</v>
      </c>
      <c r="BG2277">
        <v>36.108575000000002</v>
      </c>
      <c r="BH2277">
        <v>-7</v>
      </c>
      <c r="BI2277" s="11">
        <v>2.2999999999999998</v>
      </c>
      <c r="BJ2277" t="s">
        <v>50</v>
      </c>
      <c r="BK2277">
        <f>VLOOKUP(BJ2277,MoodysRatingMapping!$A$3:$B$23,2,0)</f>
        <v>3.7000000000000006</v>
      </c>
      <c r="BL2277">
        <v>-7</v>
      </c>
      <c r="BO2277" s="15" t="e">
        <f>VLOOKUP(BN2277,'S&amp;PRatingMapping'!$A$3:$B$24,2,0)</f>
        <v>#N/A</v>
      </c>
      <c r="BQ2277">
        <v>21755207.960000001</v>
      </c>
      <c r="BR2277" s="11">
        <v>2.1</v>
      </c>
      <c r="BS2277">
        <v>2</v>
      </c>
      <c r="BT2277" t="s">
        <v>41</v>
      </c>
      <c r="BU2277">
        <v>0.15337000000000001</v>
      </c>
      <c r="BV2277">
        <v>-7</v>
      </c>
      <c r="BX2277" t="s">
        <v>34</v>
      </c>
      <c r="BY2277" t="s">
        <v>41</v>
      </c>
      <c r="BZ2277">
        <v>36.644419999999997</v>
      </c>
      <c r="CA2277">
        <v>-7</v>
      </c>
      <c r="CB2277" t="s">
        <v>46</v>
      </c>
      <c r="CC2277" t="s">
        <v>50</v>
      </c>
      <c r="CD2277">
        <f>VLOOKUP(CC2277,MoodysRatingMapping!$A$3:$B$23,2,0)</f>
        <v>3.7000000000000006</v>
      </c>
      <c r="CE2277">
        <v>-7</v>
      </c>
      <c r="CH2277" s="15" t="e">
        <f>VLOOKUP(CG2277,'S&amp;PRatingMapping'!$A$3:$B$24,2,0)</f>
        <v>#N/A</v>
      </c>
    </row>
    <row r="2278" spans="1:86" x14ac:dyDescent="0.25">
      <c r="A2278" s="2">
        <v>41820</v>
      </c>
      <c r="B2278">
        <v>7</v>
      </c>
      <c r="C2278">
        <v>91124</v>
      </c>
      <c r="D2278">
        <v>3</v>
      </c>
      <c r="E2278">
        <v>1</v>
      </c>
      <c r="F2278">
        <v>0</v>
      </c>
      <c r="G2278">
        <v>0</v>
      </c>
      <c r="H2278">
        <v>0</v>
      </c>
      <c r="I2278">
        <v>2066397.2</v>
      </c>
      <c r="J2278" s="9" t="s">
        <v>30</v>
      </c>
      <c r="K2278">
        <v>1</v>
      </c>
      <c r="L2278" t="s">
        <v>41</v>
      </c>
      <c r="M2278">
        <v>0.89890000000000003</v>
      </c>
      <c r="N2278">
        <v>-8</v>
      </c>
      <c r="Q2278" s="11" t="s">
        <v>30</v>
      </c>
      <c r="R2278" t="s">
        <v>41</v>
      </c>
      <c r="S2278">
        <v>31.473572999999998</v>
      </c>
      <c r="T2278">
        <v>-8</v>
      </c>
      <c r="U2278" s="11">
        <v>2.2000000000000002</v>
      </c>
      <c r="V2278" t="s">
        <v>51</v>
      </c>
      <c r="W2278">
        <f>VLOOKUP(V2278,MoodysRatingMapping!$A$3:$B$23,2,0)</f>
        <v>3.2500000000000004</v>
      </c>
      <c r="X2278">
        <v>-7</v>
      </c>
      <c r="Y2278">
        <v>2.1</v>
      </c>
      <c r="Z2278" t="s">
        <v>80</v>
      </c>
      <c r="AA2278" s="7">
        <f>VLOOKUP(Z2278,'S&amp;PRatingMapping'!$A$3:$B$24,2,0)</f>
        <v>2.714285714285714</v>
      </c>
      <c r="AC2278">
        <v>172</v>
      </c>
      <c r="AD2278">
        <v>172</v>
      </c>
      <c r="AE2278">
        <v>2032701.92</v>
      </c>
      <c r="AF2278" t="s">
        <v>34</v>
      </c>
      <c r="AG2278">
        <v>2</v>
      </c>
      <c r="AH2278" t="s">
        <v>41</v>
      </c>
      <c r="AI2278">
        <v>0.13583000000000001</v>
      </c>
      <c r="AJ2278">
        <v>-2</v>
      </c>
      <c r="AL2278" t="s">
        <v>30</v>
      </c>
      <c r="AM2278" t="s">
        <v>41</v>
      </c>
      <c r="AN2278">
        <v>33.948914000000002</v>
      </c>
      <c r="AO2278">
        <v>-3</v>
      </c>
      <c r="AP2278" s="11">
        <v>2.2000000000000002</v>
      </c>
      <c r="AQ2278" t="s">
        <v>51</v>
      </c>
      <c r="AR2278">
        <f>VLOOKUP(AQ2278,MoodysRatingMapping!$A$3:$B$23,2,0)</f>
        <v>3.2500000000000004</v>
      </c>
      <c r="AS2278">
        <v>-2</v>
      </c>
      <c r="AT2278" s="11">
        <v>2.1</v>
      </c>
      <c r="AU2278" t="s">
        <v>80</v>
      </c>
      <c r="AV2278" s="15">
        <f>VLOOKUP(AU2278,'S&amp;PRatingMapping'!$A$3:$B$24,2,0)</f>
        <v>2.714285714285714</v>
      </c>
      <c r="AX2278">
        <v>2035429.9</v>
      </c>
      <c r="AY2278" t="s">
        <v>34</v>
      </c>
      <c r="AZ2278">
        <v>2</v>
      </c>
      <c r="BA2278" t="s">
        <v>41</v>
      </c>
      <c r="BB2278">
        <v>0.15267</v>
      </c>
      <c r="BC2278">
        <v>-2</v>
      </c>
      <c r="BE2278" s="11" t="s">
        <v>30</v>
      </c>
      <c r="BF2278" t="s">
        <v>41</v>
      </c>
      <c r="BG2278">
        <v>34.540861999999997</v>
      </c>
      <c r="BH2278">
        <v>-3</v>
      </c>
      <c r="BI2278" s="11">
        <v>2.2000000000000002</v>
      </c>
      <c r="BJ2278" t="s">
        <v>51</v>
      </c>
      <c r="BK2278">
        <f>VLOOKUP(BJ2278,MoodysRatingMapping!$A$3:$B$23,2,0)</f>
        <v>3.2500000000000004</v>
      </c>
      <c r="BL2278">
        <v>-2</v>
      </c>
      <c r="BM2278" s="11">
        <v>2.1</v>
      </c>
      <c r="BN2278" t="s">
        <v>80</v>
      </c>
      <c r="BO2278" s="15">
        <f>VLOOKUP(BN2278,'S&amp;PRatingMapping'!$A$3:$B$24,2,0)</f>
        <v>2.714285714285714</v>
      </c>
      <c r="BQ2278">
        <v>2011138.61</v>
      </c>
      <c r="BR2278" s="11">
        <v>3.1</v>
      </c>
      <c r="BS2278">
        <v>3</v>
      </c>
      <c r="BT2278" t="s">
        <v>41</v>
      </c>
      <c r="BU2278">
        <v>0.17348</v>
      </c>
      <c r="BV2278">
        <v>-1</v>
      </c>
      <c r="BX2278" t="s">
        <v>30</v>
      </c>
      <c r="BY2278" t="s">
        <v>41</v>
      </c>
      <c r="BZ2278">
        <v>34.301746000000001</v>
      </c>
      <c r="CA2278">
        <v>-3</v>
      </c>
      <c r="CB2278" t="s">
        <v>44</v>
      </c>
      <c r="CC2278" t="s">
        <v>51</v>
      </c>
      <c r="CD2278">
        <f>VLOOKUP(CC2278,MoodysRatingMapping!$A$3:$B$23,2,0)</f>
        <v>3.2500000000000004</v>
      </c>
      <c r="CE2278">
        <v>-2</v>
      </c>
      <c r="CF2278" s="11">
        <v>2.1</v>
      </c>
      <c r="CG2278" t="s">
        <v>80</v>
      </c>
      <c r="CH2278" s="15">
        <f>VLOOKUP(CG2278,'S&amp;PRatingMapping'!$A$3:$B$24,2,0)</f>
        <v>2.714285714285714</v>
      </c>
    </row>
    <row r="2279" spans="1:86" x14ac:dyDescent="0.25">
      <c r="A2279" s="2">
        <v>41789</v>
      </c>
      <c r="B2279">
        <v>5.2</v>
      </c>
      <c r="C2279">
        <v>91140</v>
      </c>
      <c r="D2279">
        <v>0.10000000000000051</v>
      </c>
      <c r="E2279">
        <v>1</v>
      </c>
      <c r="F2279">
        <v>0</v>
      </c>
      <c r="G2279">
        <v>0</v>
      </c>
      <c r="H2279">
        <v>0</v>
      </c>
      <c r="I2279">
        <v>5000000</v>
      </c>
      <c r="J2279" s="9" t="s">
        <v>30</v>
      </c>
      <c r="K2279">
        <v>1</v>
      </c>
      <c r="L2279" t="s">
        <v>41</v>
      </c>
      <c r="M2279">
        <v>0.73170000000000002</v>
      </c>
      <c r="N2279">
        <v>-5</v>
      </c>
      <c r="Q2279" s="11" t="s">
        <v>30</v>
      </c>
      <c r="R2279" t="s">
        <v>41</v>
      </c>
      <c r="S2279">
        <v>34.452979999999997</v>
      </c>
      <c r="T2279">
        <v>-5</v>
      </c>
      <c r="W2279" t="e">
        <f>VLOOKUP(V2279,MoodysRatingMapping!$A$3:$B$23,2,0)</f>
        <v>#N/A</v>
      </c>
      <c r="AA2279" s="7" t="e">
        <f>VLOOKUP(Z2279,'S&amp;PRatingMapping'!$A$3:$B$24,2,0)</f>
        <v>#N/A</v>
      </c>
      <c r="AC2279">
        <v>1726</v>
      </c>
      <c r="AD2279">
        <v>1726</v>
      </c>
      <c r="AE2279">
        <v>4000000</v>
      </c>
      <c r="AF2279" t="s">
        <v>30</v>
      </c>
      <c r="AG2279">
        <v>1</v>
      </c>
      <c r="AH2279" t="s">
        <v>41</v>
      </c>
      <c r="AI2279">
        <v>7.1599999999999997E-2</v>
      </c>
      <c r="AJ2279">
        <v>-4</v>
      </c>
      <c r="AL2279" t="s">
        <v>34</v>
      </c>
      <c r="AM2279" t="s">
        <v>41</v>
      </c>
      <c r="AN2279">
        <v>38.573371000000002</v>
      </c>
      <c r="AO2279">
        <v>-3</v>
      </c>
      <c r="AR2279" t="e">
        <f>VLOOKUP(AQ2279,MoodysRatingMapping!$A$3:$B$23,2,0)</f>
        <v>#N/A</v>
      </c>
      <c r="AV2279" s="15" t="e">
        <f>VLOOKUP(AU2279,'S&amp;PRatingMapping'!$A$3:$B$24,2,0)</f>
        <v>#N/A</v>
      </c>
      <c r="AX2279">
        <v>4000000</v>
      </c>
      <c r="AY2279" t="s">
        <v>30</v>
      </c>
      <c r="AZ2279">
        <v>1</v>
      </c>
      <c r="BA2279" t="s">
        <v>41</v>
      </c>
      <c r="BB2279">
        <v>9.6270000000000008E-2</v>
      </c>
      <c r="BC2279">
        <v>-4</v>
      </c>
      <c r="BE2279" s="11">
        <v>2.1</v>
      </c>
      <c r="BF2279" t="s">
        <v>41</v>
      </c>
      <c r="BG2279">
        <v>40.172336000000001</v>
      </c>
      <c r="BH2279">
        <v>-3</v>
      </c>
      <c r="BK2279" t="e">
        <f>VLOOKUP(BJ2279,MoodysRatingMapping!$A$3:$B$23,2,0)</f>
        <v>#N/A</v>
      </c>
      <c r="BO2279" s="15" t="e">
        <f>VLOOKUP(BN2279,'S&amp;PRatingMapping'!$A$3:$B$24,2,0)</f>
        <v>#N/A</v>
      </c>
      <c r="BQ2279">
        <v>26024.81</v>
      </c>
      <c r="BR2279" s="11" t="s">
        <v>30</v>
      </c>
      <c r="BS2279">
        <v>1</v>
      </c>
      <c r="BT2279" t="s">
        <v>41</v>
      </c>
      <c r="BU2279">
        <v>1.1010000000000001E-2</v>
      </c>
      <c r="BV2279">
        <v>-3</v>
      </c>
      <c r="BX2279" t="s">
        <v>30</v>
      </c>
      <c r="BY2279" t="s">
        <v>41</v>
      </c>
      <c r="BZ2279">
        <v>33.691600000000001</v>
      </c>
      <c r="CA2279">
        <v>-3</v>
      </c>
      <c r="CB2279" t="s">
        <v>44</v>
      </c>
      <c r="CC2279" t="s">
        <v>50</v>
      </c>
      <c r="CD2279">
        <f>VLOOKUP(CC2279,MoodysRatingMapping!$A$3:$B$23,2,0)</f>
        <v>3.7000000000000006</v>
      </c>
      <c r="CE2279">
        <v>-2</v>
      </c>
      <c r="CF2279" s="11">
        <v>2.2000000000000002</v>
      </c>
      <c r="CG2279" t="s">
        <v>71</v>
      </c>
      <c r="CH2279" s="15">
        <f>VLOOKUP(CG2279,'S&amp;PRatingMapping'!$A$3:$B$24,2,0)</f>
        <v>3.1428571428571423</v>
      </c>
    </row>
    <row r="2280" spans="1:86" x14ac:dyDescent="0.25">
      <c r="A2280" s="2">
        <v>42185</v>
      </c>
      <c r="B2280">
        <v>6.2</v>
      </c>
      <c r="C2280">
        <v>91151</v>
      </c>
      <c r="D2280">
        <v>0.10000000000000051</v>
      </c>
      <c r="E2280">
        <v>1</v>
      </c>
      <c r="F2280">
        <v>0</v>
      </c>
      <c r="G2280">
        <v>0</v>
      </c>
      <c r="H2280">
        <v>0</v>
      </c>
      <c r="I2280">
        <v>16500000</v>
      </c>
      <c r="J2280" s="9">
        <v>3.1</v>
      </c>
      <c r="K2280">
        <v>3</v>
      </c>
      <c r="L2280" t="s">
        <v>42</v>
      </c>
      <c r="M2280">
        <v>0.1749</v>
      </c>
      <c r="N2280">
        <v>-5</v>
      </c>
      <c r="O2280" t="s">
        <v>42</v>
      </c>
      <c r="P2280">
        <v>99.777500000000003</v>
      </c>
      <c r="U2280" s="11">
        <v>5.2</v>
      </c>
      <c r="V2280" t="s">
        <v>49</v>
      </c>
      <c r="W2280">
        <f>VLOOKUP(V2280,MoodysRatingMapping!$A$3:$B$23,2,0)</f>
        <v>6.4000000000000012</v>
      </c>
      <c r="X2280">
        <v>-2</v>
      </c>
      <c r="Y2280">
        <v>5.0999999999999996</v>
      </c>
      <c r="Z2280" t="s">
        <v>70</v>
      </c>
      <c r="AA2280" s="7">
        <f>VLOOKUP(Z2280,'S&amp;PRatingMapping'!$A$3:$B$24,2,0)</f>
        <v>5.7142857142857144</v>
      </c>
      <c r="AC2280">
        <v>1792</v>
      </c>
      <c r="AD2280">
        <v>1792</v>
      </c>
      <c r="AE2280">
        <v>16500000</v>
      </c>
      <c r="AF2280" t="s">
        <v>35</v>
      </c>
      <c r="AG2280">
        <v>3</v>
      </c>
      <c r="AH2280" t="s">
        <v>42</v>
      </c>
      <c r="AI2280">
        <v>0.16932</v>
      </c>
      <c r="AJ2280">
        <v>-4</v>
      </c>
      <c r="AK2280">
        <v>99.933999999999997</v>
      </c>
      <c r="AP2280" s="11">
        <v>5.2</v>
      </c>
      <c r="AQ2280" t="s">
        <v>49</v>
      </c>
      <c r="AR2280">
        <f>VLOOKUP(AQ2280,MoodysRatingMapping!$A$3:$B$23,2,0)</f>
        <v>6.4000000000000012</v>
      </c>
      <c r="AS2280">
        <v>-1</v>
      </c>
      <c r="AT2280" s="11">
        <v>5.0999999999999996</v>
      </c>
      <c r="AU2280" t="s">
        <v>70</v>
      </c>
      <c r="AV2280" s="15">
        <f>VLOOKUP(AU2280,'S&amp;PRatingMapping'!$A$3:$B$24,2,0)</f>
        <v>5.7142857142857144</v>
      </c>
      <c r="AX2280">
        <v>16500000</v>
      </c>
      <c r="AY2280" t="s">
        <v>34</v>
      </c>
      <c r="AZ2280">
        <v>2</v>
      </c>
      <c r="BA2280" t="s">
        <v>42</v>
      </c>
      <c r="BB2280">
        <v>0.15529000000000001</v>
      </c>
      <c r="BC2280">
        <v>-5</v>
      </c>
      <c r="BD2280">
        <v>100.0275</v>
      </c>
      <c r="BI2280" s="11">
        <v>5.2</v>
      </c>
      <c r="BJ2280" t="s">
        <v>49</v>
      </c>
      <c r="BK2280">
        <f>VLOOKUP(BJ2280,MoodysRatingMapping!$A$3:$B$23,2,0)</f>
        <v>6.4000000000000012</v>
      </c>
      <c r="BL2280">
        <v>-1</v>
      </c>
      <c r="BM2280" s="11">
        <v>5.0999999999999996</v>
      </c>
      <c r="BN2280" t="s">
        <v>70</v>
      </c>
      <c r="BO2280" s="15">
        <f>VLOOKUP(BN2280,'S&amp;PRatingMapping'!$A$3:$B$24,2,0)</f>
        <v>5.7142857142857144</v>
      </c>
      <c r="BQ2280">
        <v>16500000</v>
      </c>
      <c r="BR2280" s="11">
        <v>2.1</v>
      </c>
      <c r="BS2280">
        <v>2</v>
      </c>
      <c r="BT2280" t="s">
        <v>42</v>
      </c>
      <c r="BU2280">
        <v>0.13203000000000001</v>
      </c>
      <c r="BV2280">
        <v>-5</v>
      </c>
      <c r="BW2280">
        <v>99.918499999999995</v>
      </c>
      <c r="CB2280" t="s">
        <v>37</v>
      </c>
      <c r="CC2280" t="s">
        <v>49</v>
      </c>
      <c r="CD2280">
        <f>VLOOKUP(CC2280,MoodysRatingMapping!$A$3:$B$23,2,0)</f>
        <v>6.4000000000000012</v>
      </c>
      <c r="CE2280">
        <v>-1</v>
      </c>
      <c r="CF2280" s="11">
        <v>5.0999999999999996</v>
      </c>
      <c r="CG2280" t="s">
        <v>70</v>
      </c>
      <c r="CH2280" s="15">
        <f>VLOOKUP(CG2280,'S&amp;PRatingMapping'!$A$3:$B$24,2,0)</f>
        <v>5.7142857142857144</v>
      </c>
    </row>
    <row r="2281" spans="1:86" x14ac:dyDescent="0.25">
      <c r="A2281" s="2">
        <v>42825</v>
      </c>
      <c r="B2281">
        <v>6.1</v>
      </c>
      <c r="C2281">
        <v>91184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32535156.68</v>
      </c>
      <c r="J2281" s="9" t="s">
        <v>29</v>
      </c>
      <c r="K2281">
        <v>4</v>
      </c>
      <c r="L2281" t="s">
        <v>42</v>
      </c>
      <c r="M2281">
        <v>0.16370000000000001</v>
      </c>
      <c r="N2281">
        <v>-3</v>
      </c>
      <c r="W2281" t="e">
        <f>VLOOKUP(V2281,MoodysRatingMapping!$A$3:$B$23,2,0)</f>
        <v>#N/A</v>
      </c>
      <c r="AA2281" s="7" t="e">
        <f>VLOOKUP(Z2281,'S&amp;PRatingMapping'!$A$3:$B$24,2,0)</f>
        <v>#N/A</v>
      </c>
      <c r="AC2281">
        <v>1911</v>
      </c>
      <c r="AD2281">
        <v>1911</v>
      </c>
      <c r="AE2281">
        <v>32538945.079999998</v>
      </c>
      <c r="AF2281" t="s">
        <v>38</v>
      </c>
      <c r="AG2281">
        <v>5</v>
      </c>
      <c r="AH2281" t="s">
        <v>42</v>
      </c>
      <c r="AI2281">
        <v>0.12642999999999999</v>
      </c>
      <c r="AJ2281">
        <v>0</v>
      </c>
      <c r="AR2281" t="e">
        <f>VLOOKUP(AQ2281,MoodysRatingMapping!$A$3:$B$23,2,0)</f>
        <v>#N/A</v>
      </c>
      <c r="AV2281" s="15" t="e">
        <f>VLOOKUP(AU2281,'S&amp;PRatingMapping'!$A$3:$B$24,2,0)</f>
        <v>#N/A</v>
      </c>
      <c r="AX2281">
        <v>32562116.27</v>
      </c>
      <c r="AY2281" t="s">
        <v>29</v>
      </c>
      <c r="AZ2281">
        <v>4</v>
      </c>
      <c r="BA2281" t="s">
        <v>42</v>
      </c>
      <c r="BB2281">
        <v>8.9899999999999994E-2</v>
      </c>
      <c r="BC2281">
        <v>-1</v>
      </c>
      <c r="BK2281" t="e">
        <f>VLOOKUP(BJ2281,MoodysRatingMapping!$A$3:$B$23,2,0)</f>
        <v>#N/A</v>
      </c>
      <c r="BO2281" s="15" t="e">
        <f>VLOOKUP(BN2281,'S&amp;PRatingMapping'!$A$3:$B$24,2,0)</f>
        <v>#N/A</v>
      </c>
      <c r="BQ2281">
        <v>32519230.73</v>
      </c>
      <c r="BR2281" s="11" t="s">
        <v>30</v>
      </c>
      <c r="BS2281">
        <v>1</v>
      </c>
      <c r="BT2281" t="s">
        <v>42</v>
      </c>
      <c r="BU2281">
        <v>0.11015999999999999</v>
      </c>
      <c r="BV2281">
        <v>-4</v>
      </c>
      <c r="CD2281" t="e">
        <f>VLOOKUP(CC2281,MoodysRatingMapping!$A$3:$B$23,2,0)</f>
        <v>#N/A</v>
      </c>
      <c r="CH2281" s="15" t="e">
        <f>VLOOKUP(CG2281,'S&amp;PRatingMapping'!$A$3:$B$24,2,0)</f>
        <v>#N/A</v>
      </c>
    </row>
    <row r="2282" spans="1:86" x14ac:dyDescent="0.25">
      <c r="A2282" s="2">
        <v>42369</v>
      </c>
      <c r="B2282">
        <v>2.2000000000000002</v>
      </c>
      <c r="C2282">
        <v>91195</v>
      </c>
      <c r="D2282">
        <v>0.20000000000000021</v>
      </c>
      <c r="E2282">
        <v>1</v>
      </c>
      <c r="F2282">
        <v>0</v>
      </c>
      <c r="G2282">
        <v>0</v>
      </c>
      <c r="H2282">
        <v>0</v>
      </c>
      <c r="I2282">
        <v>51291132.759999998</v>
      </c>
      <c r="J2282" s="9" t="s">
        <v>30</v>
      </c>
      <c r="K2282">
        <v>1</v>
      </c>
      <c r="L2282" t="s">
        <v>41</v>
      </c>
      <c r="M2282">
        <v>0.82279999999999998</v>
      </c>
      <c r="N2282">
        <v>-1</v>
      </c>
      <c r="Q2282" s="11">
        <v>3.1</v>
      </c>
      <c r="R2282" t="s">
        <v>41</v>
      </c>
      <c r="S2282">
        <v>79.488579000000001</v>
      </c>
      <c r="T2282">
        <v>1</v>
      </c>
      <c r="U2282" s="11">
        <v>2.2000000000000002</v>
      </c>
      <c r="V2282" t="s">
        <v>51</v>
      </c>
      <c r="W2282">
        <f>VLOOKUP(V2282,MoodysRatingMapping!$A$3:$B$23,2,0)</f>
        <v>3.2500000000000004</v>
      </c>
      <c r="Y2282">
        <v>2.2000000000000002</v>
      </c>
      <c r="Z2282" t="s">
        <v>71</v>
      </c>
      <c r="AA2282" s="7">
        <f>VLOOKUP(Z2282,'S&amp;PRatingMapping'!$A$3:$B$24,2,0)</f>
        <v>3.1428571428571423</v>
      </c>
      <c r="AC2282">
        <v>1949</v>
      </c>
      <c r="AD2282">
        <v>1949</v>
      </c>
      <c r="AE2282">
        <v>51291132.759999998</v>
      </c>
      <c r="AF2282" t="s">
        <v>30</v>
      </c>
      <c r="AG2282">
        <v>1</v>
      </c>
      <c r="AH2282" t="s">
        <v>41</v>
      </c>
      <c r="AI2282">
        <v>6.6529999999999992E-2</v>
      </c>
      <c r="AJ2282">
        <v>-1</v>
      </c>
      <c r="AL2282" t="s">
        <v>45</v>
      </c>
      <c r="AM2282" t="s">
        <v>41</v>
      </c>
      <c r="AN2282">
        <v>78.929258000000004</v>
      </c>
      <c r="AO2282">
        <v>1</v>
      </c>
      <c r="AP2282" s="11">
        <v>2.2000000000000002</v>
      </c>
      <c r="AQ2282" t="s">
        <v>51</v>
      </c>
      <c r="AR2282">
        <f>VLOOKUP(AQ2282,MoodysRatingMapping!$A$3:$B$23,2,0)</f>
        <v>3.2500000000000004</v>
      </c>
      <c r="AS2282">
        <v>0</v>
      </c>
      <c r="AT2282" s="11">
        <v>2.2000000000000002</v>
      </c>
      <c r="AU2282" t="s">
        <v>71</v>
      </c>
      <c r="AV2282" s="15">
        <f>VLOOKUP(AU2282,'S&amp;PRatingMapping'!$A$3:$B$24,2,0)</f>
        <v>3.1428571428571423</v>
      </c>
      <c r="AX2282">
        <v>51291132.759999998</v>
      </c>
      <c r="AY2282" t="s">
        <v>30</v>
      </c>
      <c r="AZ2282">
        <v>1</v>
      </c>
      <c r="BA2282" t="s">
        <v>41</v>
      </c>
      <c r="BB2282">
        <v>4.5010000000000001E-2</v>
      </c>
      <c r="BC2282">
        <v>-1</v>
      </c>
      <c r="BE2282" s="11">
        <v>3.1</v>
      </c>
      <c r="BF2282" t="s">
        <v>41</v>
      </c>
      <c r="BG2282">
        <v>74.784594999999996</v>
      </c>
      <c r="BH2282">
        <v>1</v>
      </c>
      <c r="BI2282" s="11">
        <v>2.2000000000000002</v>
      </c>
      <c r="BJ2282" t="s">
        <v>51</v>
      </c>
      <c r="BK2282">
        <f>VLOOKUP(BJ2282,MoodysRatingMapping!$A$3:$B$23,2,0)</f>
        <v>3.2500000000000004</v>
      </c>
      <c r="BL2282">
        <v>0</v>
      </c>
      <c r="BM2282" s="11">
        <v>2.2000000000000002</v>
      </c>
      <c r="BN2282" t="s">
        <v>71</v>
      </c>
      <c r="BO2282" s="15">
        <f>VLOOKUP(BN2282,'S&amp;PRatingMapping'!$A$3:$B$24,2,0)</f>
        <v>3.1428571428571423</v>
      </c>
      <c r="BQ2282">
        <v>51291132.759999998</v>
      </c>
      <c r="BR2282" s="11" t="s">
        <v>30</v>
      </c>
      <c r="BS2282">
        <v>1</v>
      </c>
      <c r="BT2282" t="s">
        <v>41</v>
      </c>
      <c r="BU2282">
        <v>5.2179999999999997E-2</v>
      </c>
      <c r="BV2282">
        <v>-1</v>
      </c>
      <c r="BX2282" t="s">
        <v>46</v>
      </c>
      <c r="BY2282" t="s">
        <v>41</v>
      </c>
      <c r="BZ2282">
        <v>60.837206000000002</v>
      </c>
      <c r="CA2282">
        <v>0</v>
      </c>
      <c r="CB2282" t="s">
        <v>44</v>
      </c>
      <c r="CC2282" t="s">
        <v>51</v>
      </c>
      <c r="CD2282">
        <f>VLOOKUP(CC2282,MoodysRatingMapping!$A$3:$B$23,2,0)</f>
        <v>3.2500000000000004</v>
      </c>
      <c r="CE2282">
        <v>0</v>
      </c>
      <c r="CF2282" s="11">
        <v>2.2000000000000002</v>
      </c>
      <c r="CG2282" t="s">
        <v>71</v>
      </c>
      <c r="CH2282" s="15">
        <f>VLOOKUP(CG2282,'S&amp;PRatingMapping'!$A$3:$B$24,2,0)</f>
        <v>3.1428571428571423</v>
      </c>
    </row>
    <row r="2283" spans="1:86" x14ac:dyDescent="0.25">
      <c r="A2283" s="2">
        <v>42004</v>
      </c>
      <c r="B2283">
        <v>8.1999999999999993</v>
      </c>
      <c r="C2283">
        <v>91198</v>
      </c>
      <c r="D2283">
        <v>9.9999999999999645E-2</v>
      </c>
      <c r="E2283">
        <v>1</v>
      </c>
      <c r="F2283">
        <v>0</v>
      </c>
      <c r="G2283">
        <v>0</v>
      </c>
      <c r="H2283">
        <v>0</v>
      </c>
      <c r="I2283">
        <v>559919.18999999994</v>
      </c>
      <c r="W2283" t="e">
        <f>VLOOKUP(V2283,MoodysRatingMapping!$A$3:$B$23,2,0)</f>
        <v>#N/A</v>
      </c>
      <c r="AA2283" s="7" t="e">
        <f>VLOOKUP(Z2283,'S&amp;PRatingMapping'!$A$3:$B$24,2,0)</f>
        <v>#N/A</v>
      </c>
      <c r="AC2283">
        <v>1977</v>
      </c>
      <c r="AD2283">
        <v>1977</v>
      </c>
      <c r="AE2283">
        <v>595669.84</v>
      </c>
      <c r="AR2283" t="e">
        <f>VLOOKUP(AQ2283,MoodysRatingMapping!$A$3:$B$23,2,0)</f>
        <v>#N/A</v>
      </c>
      <c r="AV2283" s="15" t="e">
        <f>VLOOKUP(AU2283,'S&amp;PRatingMapping'!$A$3:$B$24,2,0)</f>
        <v>#N/A</v>
      </c>
      <c r="AX2283">
        <v>594867.54</v>
      </c>
      <c r="BK2283" t="e">
        <f>VLOOKUP(BJ2283,MoodysRatingMapping!$A$3:$B$23,2,0)</f>
        <v>#N/A</v>
      </c>
      <c r="BO2283" s="15" t="e">
        <f>VLOOKUP(BN2283,'S&amp;PRatingMapping'!$A$3:$B$24,2,0)</f>
        <v>#N/A</v>
      </c>
      <c r="BQ2283">
        <v>592422.14</v>
      </c>
      <c r="CD2283" t="e">
        <f>VLOOKUP(CC2283,MoodysRatingMapping!$A$3:$B$23,2,0)</f>
        <v>#N/A</v>
      </c>
      <c r="CH2283" s="15" t="e">
        <f>VLOOKUP(CG2283,'S&amp;PRatingMapping'!$A$3:$B$24,2,0)</f>
        <v>#N/A</v>
      </c>
    </row>
    <row r="2284" spans="1:86" x14ac:dyDescent="0.25">
      <c r="A2284" s="2">
        <v>42704</v>
      </c>
      <c r="B2284">
        <v>3.3</v>
      </c>
      <c r="C2284">
        <v>9120</v>
      </c>
      <c r="D2284">
        <v>9.9999999999999645E-2</v>
      </c>
      <c r="E2284">
        <v>1</v>
      </c>
      <c r="F2284">
        <v>0</v>
      </c>
      <c r="G2284">
        <v>0</v>
      </c>
      <c r="H2284">
        <v>0</v>
      </c>
      <c r="I2284">
        <v>94000000</v>
      </c>
      <c r="J2284" s="9" t="s">
        <v>30</v>
      </c>
      <c r="K2284">
        <v>1</v>
      </c>
      <c r="L2284" t="s">
        <v>42</v>
      </c>
      <c r="M2284">
        <v>0.72109999999999996</v>
      </c>
      <c r="N2284">
        <v>-2</v>
      </c>
      <c r="Q2284" s="11">
        <v>3.1</v>
      </c>
      <c r="R2284" t="s">
        <v>42</v>
      </c>
      <c r="S2284">
        <v>79.793800000000005</v>
      </c>
      <c r="U2284" s="11">
        <v>3.1</v>
      </c>
      <c r="V2284" t="s">
        <v>52</v>
      </c>
      <c r="W2284">
        <f>VLOOKUP(V2284,MoodysRatingMapping!$A$3:$B$23,2,0)</f>
        <v>4.1500000000000004</v>
      </c>
      <c r="Y2284">
        <v>2.2000000000000002</v>
      </c>
      <c r="Z2284" t="s">
        <v>77</v>
      </c>
      <c r="AA2284" s="7">
        <f>VLOOKUP(Z2284,'S&amp;PRatingMapping'!$A$3:$B$24,2,0)</f>
        <v>3.5714285714285707</v>
      </c>
      <c r="AC2284">
        <v>1133</v>
      </c>
      <c r="AD2284">
        <v>1133</v>
      </c>
      <c r="AE2284">
        <v>94000000</v>
      </c>
      <c r="AF2284" t="s">
        <v>30</v>
      </c>
      <c r="AG2284">
        <v>1</v>
      </c>
      <c r="AH2284" t="s">
        <v>42</v>
      </c>
      <c r="AI2284">
        <v>7.3770000000000002E-2</v>
      </c>
      <c r="AJ2284">
        <v>-2</v>
      </c>
      <c r="AL2284" t="s">
        <v>35</v>
      </c>
      <c r="AM2284" t="s">
        <v>42</v>
      </c>
      <c r="AN2284">
        <v>81.672899999999998</v>
      </c>
      <c r="AO2284">
        <v>0</v>
      </c>
      <c r="AP2284" s="11">
        <v>3.1</v>
      </c>
      <c r="AQ2284" t="s">
        <v>52</v>
      </c>
      <c r="AR2284">
        <f>VLOOKUP(AQ2284,MoodysRatingMapping!$A$3:$B$23,2,0)</f>
        <v>4.1500000000000004</v>
      </c>
      <c r="AS2284">
        <v>0</v>
      </c>
      <c r="AT2284" s="11">
        <v>2.2000000000000002</v>
      </c>
      <c r="AU2284" t="s">
        <v>77</v>
      </c>
      <c r="AV2284" s="15">
        <f>VLOOKUP(AU2284,'S&amp;PRatingMapping'!$A$3:$B$24,2,0)</f>
        <v>3.5714285714285707</v>
      </c>
      <c r="AX2284">
        <v>94000000</v>
      </c>
      <c r="AY2284" t="s">
        <v>30</v>
      </c>
      <c r="AZ2284">
        <v>1</v>
      </c>
      <c r="BA2284" t="s">
        <v>42</v>
      </c>
      <c r="BB2284">
        <v>7.4609999999999996E-2</v>
      </c>
      <c r="BC2284">
        <v>-2</v>
      </c>
      <c r="BE2284" s="11">
        <v>3.1</v>
      </c>
      <c r="BF2284" t="s">
        <v>42</v>
      </c>
      <c r="BG2284">
        <v>80.738699999999994</v>
      </c>
      <c r="BH2284">
        <v>0</v>
      </c>
      <c r="BI2284" s="11">
        <v>3.1</v>
      </c>
      <c r="BJ2284" t="s">
        <v>52</v>
      </c>
      <c r="BK2284">
        <f>VLOOKUP(BJ2284,MoodysRatingMapping!$A$3:$B$23,2,0)</f>
        <v>4.1500000000000004</v>
      </c>
      <c r="BL2284">
        <v>0</v>
      </c>
      <c r="BM2284" s="11">
        <v>2.2000000000000002</v>
      </c>
      <c r="BN2284" t="s">
        <v>77</v>
      </c>
      <c r="BO2284" s="15">
        <f>VLOOKUP(BN2284,'S&amp;PRatingMapping'!$A$3:$B$24,2,0)</f>
        <v>3.5714285714285707</v>
      </c>
      <c r="BQ2284">
        <v>94000000</v>
      </c>
      <c r="BR2284" s="11" t="s">
        <v>30</v>
      </c>
      <c r="BS2284">
        <v>1</v>
      </c>
      <c r="BT2284" t="s">
        <v>42</v>
      </c>
      <c r="BU2284">
        <v>7.1679999999999994E-2</v>
      </c>
      <c r="BV2284">
        <v>-2</v>
      </c>
      <c r="BX2284" t="s">
        <v>35</v>
      </c>
      <c r="BY2284" t="s">
        <v>42</v>
      </c>
      <c r="BZ2284">
        <v>71.377499999999998</v>
      </c>
      <c r="CA2284">
        <v>0</v>
      </c>
      <c r="CB2284" t="s">
        <v>35</v>
      </c>
      <c r="CC2284" t="s">
        <v>52</v>
      </c>
      <c r="CD2284">
        <f>VLOOKUP(CC2284,MoodysRatingMapping!$A$3:$B$23,2,0)</f>
        <v>4.1500000000000004</v>
      </c>
      <c r="CE2284">
        <v>0</v>
      </c>
      <c r="CF2284" s="11">
        <v>2.2000000000000002</v>
      </c>
      <c r="CG2284" t="s">
        <v>77</v>
      </c>
      <c r="CH2284" s="15">
        <f>VLOOKUP(CG2284,'S&amp;PRatingMapping'!$A$3:$B$24,2,0)</f>
        <v>3.5714285714285707</v>
      </c>
    </row>
    <row r="2285" spans="1:86" x14ac:dyDescent="0.25">
      <c r="A2285" s="2">
        <v>42216</v>
      </c>
      <c r="B2285">
        <v>6.2</v>
      </c>
      <c r="C2285">
        <v>91202</v>
      </c>
      <c r="D2285">
        <v>1.100000000000001</v>
      </c>
      <c r="E2285">
        <v>1</v>
      </c>
      <c r="F2285">
        <v>0</v>
      </c>
      <c r="G2285">
        <v>0</v>
      </c>
      <c r="H2285">
        <v>0</v>
      </c>
      <c r="I2285">
        <v>40000000</v>
      </c>
      <c r="W2285" t="e">
        <f>VLOOKUP(V2285,MoodysRatingMapping!$A$3:$B$23,2,0)</f>
        <v>#N/A</v>
      </c>
      <c r="AA2285" s="7" t="e">
        <f>VLOOKUP(Z2285,'S&amp;PRatingMapping'!$A$3:$B$24,2,0)</f>
        <v>#N/A</v>
      </c>
      <c r="AC2285">
        <v>117</v>
      </c>
      <c r="AD2285">
        <v>117</v>
      </c>
      <c r="AE2285">
        <v>40000000</v>
      </c>
      <c r="AR2285" t="e">
        <f>VLOOKUP(AQ2285,MoodysRatingMapping!$A$3:$B$23,2,0)</f>
        <v>#N/A</v>
      </c>
      <c r="AV2285" s="15" t="e">
        <f>VLOOKUP(AU2285,'S&amp;PRatingMapping'!$A$3:$B$24,2,0)</f>
        <v>#N/A</v>
      </c>
      <c r="AX2285">
        <v>40000000</v>
      </c>
      <c r="BK2285" t="e">
        <f>VLOOKUP(BJ2285,MoodysRatingMapping!$A$3:$B$23,2,0)</f>
        <v>#N/A</v>
      </c>
      <c r="BO2285" s="15" t="e">
        <f>VLOOKUP(BN2285,'S&amp;PRatingMapping'!$A$3:$B$24,2,0)</f>
        <v>#N/A</v>
      </c>
      <c r="BQ2285">
        <v>40000000</v>
      </c>
      <c r="CD2285" t="e">
        <f>VLOOKUP(CC2285,MoodysRatingMapping!$A$3:$B$23,2,0)</f>
        <v>#N/A</v>
      </c>
      <c r="CH2285" s="15" t="e">
        <f>VLOOKUP(CG2285,'S&amp;PRatingMapping'!$A$3:$B$24,2,0)</f>
        <v>#N/A</v>
      </c>
    </row>
    <row r="2286" spans="1:86" x14ac:dyDescent="0.25">
      <c r="A2286" s="2">
        <v>42825</v>
      </c>
      <c r="B2286">
        <v>6.1</v>
      </c>
      <c r="C2286">
        <v>91227</v>
      </c>
      <c r="D2286">
        <v>2.1</v>
      </c>
      <c r="E2286">
        <v>1</v>
      </c>
      <c r="F2286">
        <v>0</v>
      </c>
      <c r="G2286">
        <v>0</v>
      </c>
      <c r="H2286">
        <v>0</v>
      </c>
      <c r="I2286">
        <v>247195714.00999999</v>
      </c>
      <c r="W2286" t="e">
        <f>VLOOKUP(V2286,MoodysRatingMapping!$A$3:$B$23,2,0)</f>
        <v>#N/A</v>
      </c>
      <c r="AA2286" s="7" t="e">
        <f>VLOOKUP(Z2286,'S&amp;PRatingMapping'!$A$3:$B$24,2,0)</f>
        <v>#N/A</v>
      </c>
      <c r="AC2286">
        <v>11111</v>
      </c>
      <c r="AD2286">
        <v>11111</v>
      </c>
      <c r="AE2286">
        <v>429122836.63</v>
      </c>
      <c r="AR2286" t="e">
        <f>VLOOKUP(AQ2286,MoodysRatingMapping!$A$3:$B$23,2,0)</f>
        <v>#N/A</v>
      </c>
      <c r="AV2286" s="15" t="e">
        <f>VLOOKUP(AU2286,'S&amp;PRatingMapping'!$A$3:$B$24,2,0)</f>
        <v>#N/A</v>
      </c>
      <c r="AX2286">
        <v>300339927.19999999</v>
      </c>
      <c r="BK2286" t="e">
        <f>VLOOKUP(BJ2286,MoodysRatingMapping!$A$3:$B$23,2,0)</f>
        <v>#N/A</v>
      </c>
      <c r="BO2286" s="15" t="e">
        <f>VLOOKUP(BN2286,'S&amp;PRatingMapping'!$A$3:$B$24,2,0)</f>
        <v>#N/A</v>
      </c>
      <c r="BQ2286">
        <v>293568038.27999997</v>
      </c>
      <c r="BW2286">
        <v>99.375</v>
      </c>
      <c r="CD2286" t="e">
        <f>VLOOKUP(CC2286,MoodysRatingMapping!$A$3:$B$23,2,0)</f>
        <v>#N/A</v>
      </c>
      <c r="CH2286" s="15" t="e">
        <f>VLOOKUP(CG2286,'S&amp;PRatingMapping'!$A$3:$B$24,2,0)</f>
        <v>#N/A</v>
      </c>
    </row>
    <row r="2287" spans="1:86" x14ac:dyDescent="0.25">
      <c r="A2287" s="2">
        <v>42460</v>
      </c>
      <c r="B2287">
        <v>3.1</v>
      </c>
      <c r="C2287">
        <v>91286</v>
      </c>
      <c r="D2287">
        <v>0.80000000000000027</v>
      </c>
      <c r="E2287">
        <v>1</v>
      </c>
      <c r="F2287">
        <v>0</v>
      </c>
      <c r="G2287">
        <v>0</v>
      </c>
      <c r="H2287">
        <v>0</v>
      </c>
      <c r="I2287">
        <v>116050000</v>
      </c>
      <c r="J2287" s="9" t="s">
        <v>30</v>
      </c>
      <c r="K2287">
        <v>1</v>
      </c>
      <c r="L2287" t="s">
        <v>42</v>
      </c>
      <c r="M2287">
        <v>0.32400000000000001</v>
      </c>
      <c r="N2287">
        <v>-2</v>
      </c>
      <c r="W2287" t="e">
        <f>VLOOKUP(V2287,MoodysRatingMapping!$A$3:$B$23,2,0)</f>
        <v>#N/A</v>
      </c>
      <c r="AA2287" s="7" t="e">
        <f>VLOOKUP(Z2287,'S&amp;PRatingMapping'!$A$3:$B$24,2,0)</f>
        <v>#N/A</v>
      </c>
      <c r="AC2287">
        <v>11269</v>
      </c>
      <c r="AD2287">
        <v>11269</v>
      </c>
      <c r="AE2287">
        <v>116050000</v>
      </c>
      <c r="AF2287" t="s">
        <v>30</v>
      </c>
      <c r="AG2287">
        <v>1</v>
      </c>
      <c r="AH2287" t="s">
        <v>42</v>
      </c>
      <c r="AI2287">
        <v>2.2499999999999999E-2</v>
      </c>
      <c r="AJ2287">
        <v>-1</v>
      </c>
      <c r="AR2287" t="e">
        <f>VLOOKUP(AQ2287,MoodysRatingMapping!$A$3:$B$23,2,0)</f>
        <v>#N/A</v>
      </c>
      <c r="AV2287" s="15" t="e">
        <f>VLOOKUP(AU2287,'S&amp;PRatingMapping'!$A$3:$B$24,2,0)</f>
        <v>#N/A</v>
      </c>
      <c r="AX2287">
        <v>116050000</v>
      </c>
      <c r="AY2287" t="s">
        <v>30</v>
      </c>
      <c r="AZ2287">
        <v>1</v>
      </c>
      <c r="BA2287" t="s">
        <v>42</v>
      </c>
      <c r="BB2287">
        <v>3.3339999999999988E-2</v>
      </c>
      <c r="BC2287">
        <v>-1</v>
      </c>
      <c r="BK2287" t="e">
        <f>VLOOKUP(BJ2287,MoodysRatingMapping!$A$3:$B$23,2,0)</f>
        <v>#N/A</v>
      </c>
      <c r="BO2287" s="15" t="e">
        <f>VLOOKUP(BN2287,'S&amp;PRatingMapping'!$A$3:$B$24,2,0)</f>
        <v>#N/A</v>
      </c>
      <c r="BQ2287">
        <v>112750000</v>
      </c>
      <c r="BR2287" s="11" t="s">
        <v>30</v>
      </c>
      <c r="BS2287">
        <v>1</v>
      </c>
      <c r="BT2287" t="s">
        <v>42</v>
      </c>
      <c r="BU2287">
        <v>3.2759999999999997E-2</v>
      </c>
      <c r="BV2287">
        <v>-1</v>
      </c>
      <c r="CD2287" t="e">
        <f>VLOOKUP(CC2287,MoodysRatingMapping!$A$3:$B$23,2,0)</f>
        <v>#N/A</v>
      </c>
      <c r="CH2287" s="15" t="e">
        <f>VLOOKUP(CG2287,'S&amp;PRatingMapping'!$A$3:$B$24,2,0)</f>
        <v>#N/A</v>
      </c>
    </row>
    <row r="2288" spans="1:86" x14ac:dyDescent="0.25">
      <c r="A2288" s="2">
        <v>43039</v>
      </c>
      <c r="B2288">
        <v>3.2</v>
      </c>
      <c r="C2288">
        <v>91286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138050000.00999999</v>
      </c>
      <c r="J2288" s="9" t="s">
        <v>40</v>
      </c>
      <c r="K2288">
        <v>2</v>
      </c>
      <c r="L2288" t="s">
        <v>42</v>
      </c>
      <c r="M2288">
        <v>0.33279999999999998</v>
      </c>
      <c r="N2288">
        <v>-1</v>
      </c>
      <c r="W2288" t="e">
        <f>VLOOKUP(V2288,MoodysRatingMapping!$A$3:$B$23,2,0)</f>
        <v>#N/A</v>
      </c>
      <c r="AA2288" s="7" t="e">
        <f>VLOOKUP(Z2288,'S&amp;PRatingMapping'!$A$3:$B$24,2,0)</f>
        <v>#N/A</v>
      </c>
      <c r="AC2288">
        <v>11288</v>
      </c>
      <c r="AD2288">
        <v>11288</v>
      </c>
      <c r="AE2288">
        <v>113050000</v>
      </c>
      <c r="AF2288" t="s">
        <v>40</v>
      </c>
      <c r="AG2288">
        <v>2</v>
      </c>
      <c r="AH2288" t="s">
        <v>42</v>
      </c>
      <c r="AI2288">
        <v>3.1379999999999998E-2</v>
      </c>
      <c r="AJ2288">
        <v>0</v>
      </c>
      <c r="AR2288" t="e">
        <f>VLOOKUP(AQ2288,MoodysRatingMapping!$A$3:$B$23,2,0)</f>
        <v>#N/A</v>
      </c>
      <c r="AV2288" s="15" t="e">
        <f>VLOOKUP(AU2288,'S&amp;PRatingMapping'!$A$3:$B$24,2,0)</f>
        <v>#N/A</v>
      </c>
      <c r="AX2288">
        <v>113050000</v>
      </c>
      <c r="AY2288" t="s">
        <v>32</v>
      </c>
      <c r="AZ2288">
        <v>3</v>
      </c>
      <c r="BA2288" t="s">
        <v>42</v>
      </c>
      <c r="BB2288">
        <v>4.079E-2</v>
      </c>
      <c r="BC2288">
        <v>1</v>
      </c>
      <c r="BK2288" t="e">
        <f>VLOOKUP(BJ2288,MoodysRatingMapping!$A$3:$B$23,2,0)</f>
        <v>#N/A</v>
      </c>
      <c r="BO2288" s="15" t="e">
        <f>VLOOKUP(BN2288,'S&amp;PRatingMapping'!$A$3:$B$24,2,0)</f>
        <v>#N/A</v>
      </c>
      <c r="BQ2288">
        <v>112050000</v>
      </c>
      <c r="BR2288" s="11" t="s">
        <v>40</v>
      </c>
      <c r="BS2288">
        <v>2</v>
      </c>
      <c r="BT2288" t="s">
        <v>42</v>
      </c>
      <c r="BU2288">
        <v>3.5299999999999998E-2</v>
      </c>
      <c r="BV2288">
        <v>0</v>
      </c>
      <c r="CD2288" t="e">
        <f>VLOOKUP(CC2288,MoodysRatingMapping!$A$3:$B$23,2,0)</f>
        <v>#N/A</v>
      </c>
      <c r="CH2288" s="15" t="e">
        <f>VLOOKUP(CG2288,'S&amp;PRatingMapping'!$A$3:$B$24,2,0)</f>
        <v>#N/A</v>
      </c>
    </row>
    <row r="2289" spans="1:86" x14ac:dyDescent="0.25">
      <c r="A2289" s="2">
        <v>42247</v>
      </c>
      <c r="B2289">
        <v>3.3</v>
      </c>
      <c r="C2289">
        <v>91320</v>
      </c>
      <c r="D2289">
        <v>9.9999999999999645E-2</v>
      </c>
      <c r="E2289">
        <v>1</v>
      </c>
      <c r="F2289">
        <v>0</v>
      </c>
      <c r="G2289">
        <v>0</v>
      </c>
      <c r="H2289">
        <v>0</v>
      </c>
      <c r="I2289">
        <v>3291011.8</v>
      </c>
      <c r="J2289" s="9" t="s">
        <v>30</v>
      </c>
      <c r="K2289">
        <v>1</v>
      </c>
      <c r="L2289" t="s">
        <v>41</v>
      </c>
      <c r="M2289">
        <v>0.59930000000000005</v>
      </c>
      <c r="N2289">
        <v>-2</v>
      </c>
      <c r="U2289" s="11">
        <v>3.2</v>
      </c>
      <c r="V2289" t="s">
        <v>59</v>
      </c>
      <c r="W2289">
        <f>VLOOKUP(V2289,MoodysRatingMapping!$A$3:$B$23,2,0)</f>
        <v>4.6000000000000005</v>
      </c>
      <c r="AA2289" s="7" t="e">
        <f>VLOOKUP(Z2289,'S&amp;PRatingMapping'!$A$3:$B$24,2,0)</f>
        <v>#N/A</v>
      </c>
      <c r="AC2289">
        <v>11346</v>
      </c>
      <c r="AD2289">
        <v>11346</v>
      </c>
      <c r="AE2289">
        <v>5482411.96</v>
      </c>
      <c r="AF2289" t="s">
        <v>30</v>
      </c>
      <c r="AG2289">
        <v>1</v>
      </c>
      <c r="AH2289" t="s">
        <v>41</v>
      </c>
      <c r="AI2289">
        <v>5.7879999999999987E-2</v>
      </c>
      <c r="AJ2289">
        <v>-2</v>
      </c>
      <c r="AP2289" s="11">
        <v>3.2</v>
      </c>
      <c r="AQ2289" t="s">
        <v>59</v>
      </c>
      <c r="AR2289">
        <f>VLOOKUP(AQ2289,MoodysRatingMapping!$A$3:$B$23,2,0)</f>
        <v>4.6000000000000005</v>
      </c>
      <c r="AS2289">
        <v>0</v>
      </c>
      <c r="AV2289" s="15" t="e">
        <f>VLOOKUP(AU2289,'S&amp;PRatingMapping'!$A$3:$B$24,2,0)</f>
        <v>#N/A</v>
      </c>
      <c r="AX2289">
        <v>5395041.6399999997</v>
      </c>
      <c r="AY2289" t="s">
        <v>30</v>
      </c>
      <c r="AZ2289">
        <v>1</v>
      </c>
      <c r="BA2289" t="s">
        <v>41</v>
      </c>
      <c r="BB2289">
        <v>5.6179999999999987E-2</v>
      </c>
      <c r="BC2289">
        <v>-2</v>
      </c>
      <c r="BI2289" s="11">
        <v>3.2</v>
      </c>
      <c r="BJ2289" t="s">
        <v>59</v>
      </c>
      <c r="BK2289">
        <f>VLOOKUP(BJ2289,MoodysRatingMapping!$A$3:$B$23,2,0)</f>
        <v>4.6000000000000005</v>
      </c>
      <c r="BL2289">
        <v>0</v>
      </c>
      <c r="BO2289" s="15" t="e">
        <f>VLOOKUP(BN2289,'S&amp;PRatingMapping'!$A$3:$B$24,2,0)</f>
        <v>#N/A</v>
      </c>
      <c r="BQ2289">
        <v>6251548.6399999997</v>
      </c>
      <c r="BR2289" s="11" t="s">
        <v>30</v>
      </c>
      <c r="BS2289">
        <v>1</v>
      </c>
      <c r="BT2289" t="s">
        <v>41</v>
      </c>
      <c r="BU2289">
        <v>6.3160000000000008E-2</v>
      </c>
      <c r="BV2289">
        <v>-2</v>
      </c>
      <c r="CB2289" t="s">
        <v>45</v>
      </c>
      <c r="CC2289" t="s">
        <v>59</v>
      </c>
      <c r="CD2289">
        <f>VLOOKUP(CC2289,MoodysRatingMapping!$A$3:$B$23,2,0)</f>
        <v>4.6000000000000005</v>
      </c>
      <c r="CE2289">
        <v>0</v>
      </c>
      <c r="CH2289" s="15" t="e">
        <f>VLOOKUP(CG2289,'S&amp;PRatingMapping'!$A$3:$B$24,2,0)</f>
        <v>#N/A</v>
      </c>
    </row>
    <row r="2290" spans="1:86" x14ac:dyDescent="0.25">
      <c r="A2290" s="2">
        <v>42580</v>
      </c>
      <c r="B2290">
        <v>6.1</v>
      </c>
      <c r="C2290">
        <v>91320</v>
      </c>
      <c r="D2290">
        <v>2.8</v>
      </c>
      <c r="E2290">
        <v>1</v>
      </c>
      <c r="F2290">
        <v>0</v>
      </c>
      <c r="G2290">
        <v>0</v>
      </c>
      <c r="H2290">
        <v>-3</v>
      </c>
      <c r="I2290">
        <v>2367101.77</v>
      </c>
      <c r="J2290" s="9">
        <v>5.2</v>
      </c>
      <c r="K2290">
        <v>6</v>
      </c>
      <c r="L2290" t="s">
        <v>41</v>
      </c>
      <c r="M2290">
        <v>0.68320000000000003</v>
      </c>
      <c r="N2290">
        <v>-1</v>
      </c>
      <c r="U2290" s="11">
        <v>3.2</v>
      </c>
      <c r="V2290" t="s">
        <v>59</v>
      </c>
      <c r="W2290">
        <f>VLOOKUP(V2290,MoodysRatingMapping!$A$3:$B$23,2,0)</f>
        <v>4.6000000000000005</v>
      </c>
      <c r="X2290">
        <v>-4</v>
      </c>
      <c r="AA2290" s="7" t="e">
        <f>VLOOKUP(Z2290,'S&amp;PRatingMapping'!$A$3:$B$24,2,0)</f>
        <v>#N/A</v>
      </c>
      <c r="AC2290">
        <v>11357</v>
      </c>
      <c r="AD2290">
        <v>11357</v>
      </c>
      <c r="AE2290">
        <v>2845272.02</v>
      </c>
      <c r="AF2290" t="s">
        <v>37</v>
      </c>
      <c r="AG2290">
        <v>6</v>
      </c>
      <c r="AH2290" t="s">
        <v>41</v>
      </c>
      <c r="AI2290">
        <v>0.58374999999999999</v>
      </c>
      <c r="AJ2290">
        <v>3</v>
      </c>
      <c r="AP2290" s="11">
        <v>3.2</v>
      </c>
      <c r="AQ2290" t="s">
        <v>59</v>
      </c>
      <c r="AR2290">
        <f>VLOOKUP(AQ2290,MoodysRatingMapping!$A$3:$B$23,2,0)</f>
        <v>4.6000000000000005</v>
      </c>
      <c r="AS2290">
        <v>0</v>
      </c>
      <c r="AV2290" s="15" t="e">
        <f>VLOOKUP(AU2290,'S&amp;PRatingMapping'!$A$3:$B$24,2,0)</f>
        <v>#N/A</v>
      </c>
      <c r="AX2290">
        <v>2344967</v>
      </c>
      <c r="BI2290" s="11">
        <v>3.2</v>
      </c>
      <c r="BJ2290" t="s">
        <v>59</v>
      </c>
      <c r="BK2290">
        <f>VLOOKUP(BJ2290,MoodysRatingMapping!$A$3:$B$23,2,0)</f>
        <v>4.6000000000000005</v>
      </c>
      <c r="BL2290">
        <v>0</v>
      </c>
      <c r="BO2290" s="15" t="e">
        <f>VLOOKUP(BN2290,'S&amp;PRatingMapping'!$A$3:$B$24,2,0)</f>
        <v>#N/A</v>
      </c>
      <c r="BQ2290">
        <v>1890867.29</v>
      </c>
      <c r="BR2290" s="11" t="s">
        <v>29</v>
      </c>
      <c r="BS2290">
        <v>4</v>
      </c>
      <c r="BT2290" t="s">
        <v>41</v>
      </c>
      <c r="BU2290">
        <v>0.31462000000000001</v>
      </c>
      <c r="BV2290">
        <v>1</v>
      </c>
      <c r="CB2290" t="s">
        <v>45</v>
      </c>
      <c r="CC2290" t="s">
        <v>59</v>
      </c>
      <c r="CD2290">
        <f>VLOOKUP(CC2290,MoodysRatingMapping!$A$3:$B$23,2,0)</f>
        <v>4.6000000000000005</v>
      </c>
      <c r="CE2290">
        <v>0</v>
      </c>
      <c r="CH2290" s="15" t="e">
        <f>VLOOKUP(CG2290,'S&amp;PRatingMapping'!$A$3:$B$24,2,0)</f>
        <v>#N/A</v>
      </c>
    </row>
    <row r="2291" spans="1:86" x14ac:dyDescent="0.25">
      <c r="A2291" s="2">
        <v>42674</v>
      </c>
      <c r="B2291">
        <v>7</v>
      </c>
      <c r="C2291">
        <v>91320</v>
      </c>
      <c r="D2291">
        <v>1.8</v>
      </c>
      <c r="E2291">
        <v>1</v>
      </c>
      <c r="F2291">
        <v>0</v>
      </c>
      <c r="G2291">
        <v>0</v>
      </c>
      <c r="H2291">
        <v>0</v>
      </c>
      <c r="I2291">
        <v>1481427.2</v>
      </c>
      <c r="J2291" s="9">
        <v>5.2</v>
      </c>
      <c r="K2291">
        <v>6</v>
      </c>
      <c r="L2291" t="s">
        <v>41</v>
      </c>
      <c r="M2291">
        <v>0.57369999999999999</v>
      </c>
      <c r="N2291">
        <v>-3</v>
      </c>
      <c r="U2291" s="11">
        <v>3.3</v>
      </c>
      <c r="V2291" t="s">
        <v>58</v>
      </c>
      <c r="W2291">
        <f>VLOOKUP(V2291,MoodysRatingMapping!$A$3:$B$23,2,0)</f>
        <v>5.0500000000000007</v>
      </c>
      <c r="X2291">
        <v>-6</v>
      </c>
      <c r="AA2291" s="7" t="e">
        <f>VLOOKUP(Z2291,'S&amp;PRatingMapping'!$A$3:$B$24,2,0)</f>
        <v>#N/A</v>
      </c>
      <c r="AC2291">
        <v>1136</v>
      </c>
      <c r="AD2291">
        <v>1136</v>
      </c>
      <c r="AE2291">
        <v>1688451.2</v>
      </c>
      <c r="AF2291" t="s">
        <v>37</v>
      </c>
      <c r="AG2291">
        <v>6</v>
      </c>
      <c r="AH2291" t="s">
        <v>41</v>
      </c>
      <c r="AI2291">
        <v>0.58294000000000001</v>
      </c>
      <c r="AJ2291">
        <v>0</v>
      </c>
      <c r="AP2291" s="11">
        <v>3.2</v>
      </c>
      <c r="AQ2291" t="s">
        <v>59</v>
      </c>
      <c r="AR2291">
        <f>VLOOKUP(AQ2291,MoodysRatingMapping!$A$3:$B$23,2,0)</f>
        <v>4.6000000000000005</v>
      </c>
      <c r="AS2291">
        <v>-3</v>
      </c>
      <c r="AV2291" s="15" t="e">
        <f>VLOOKUP(AU2291,'S&amp;PRatingMapping'!$A$3:$B$24,2,0)</f>
        <v>#N/A</v>
      </c>
      <c r="AX2291">
        <v>2453601.08</v>
      </c>
      <c r="AY2291" t="s">
        <v>37</v>
      </c>
      <c r="AZ2291">
        <v>6</v>
      </c>
      <c r="BA2291" t="s">
        <v>41</v>
      </c>
      <c r="BB2291">
        <v>0.53488999999999998</v>
      </c>
      <c r="BC2291">
        <v>0</v>
      </c>
      <c r="BI2291" s="11">
        <v>3.2</v>
      </c>
      <c r="BJ2291" t="s">
        <v>59</v>
      </c>
      <c r="BK2291">
        <f>VLOOKUP(BJ2291,MoodysRatingMapping!$A$3:$B$23,2,0)</f>
        <v>4.6000000000000005</v>
      </c>
      <c r="BL2291">
        <v>-3</v>
      </c>
      <c r="BO2291" s="15" t="e">
        <f>VLOOKUP(BN2291,'S&amp;PRatingMapping'!$A$3:$B$24,2,0)</f>
        <v>#N/A</v>
      </c>
      <c r="BQ2291">
        <v>2367101.77</v>
      </c>
      <c r="BR2291" s="11">
        <v>5.2</v>
      </c>
      <c r="BS2291">
        <v>6</v>
      </c>
      <c r="BT2291" t="s">
        <v>41</v>
      </c>
      <c r="BU2291">
        <v>0.60831999999999997</v>
      </c>
      <c r="BV2291">
        <v>-1</v>
      </c>
      <c r="CB2291" t="s">
        <v>45</v>
      </c>
      <c r="CC2291" t="s">
        <v>59</v>
      </c>
      <c r="CD2291">
        <f>VLOOKUP(CC2291,MoodysRatingMapping!$A$3:$B$23,2,0)</f>
        <v>4.6000000000000005</v>
      </c>
      <c r="CE2291">
        <v>-4</v>
      </c>
      <c r="CH2291" s="15" t="e">
        <f>VLOOKUP(CG2291,'S&amp;PRatingMapping'!$A$3:$B$24,2,0)</f>
        <v>#N/A</v>
      </c>
    </row>
    <row r="2292" spans="1:86" x14ac:dyDescent="0.25">
      <c r="A2292" s="2">
        <v>42580</v>
      </c>
      <c r="B2292">
        <v>5.2</v>
      </c>
      <c r="C2292">
        <v>91351</v>
      </c>
      <c r="D2292">
        <v>0.10000000000000051</v>
      </c>
      <c r="E2292">
        <v>1</v>
      </c>
      <c r="F2292">
        <v>0</v>
      </c>
      <c r="G2292">
        <v>0</v>
      </c>
      <c r="H2292">
        <v>0</v>
      </c>
      <c r="I2292">
        <v>12495907.982581099</v>
      </c>
      <c r="W2292" t="e">
        <f>VLOOKUP(V2292,MoodysRatingMapping!$A$3:$B$23,2,0)</f>
        <v>#N/A</v>
      </c>
      <c r="AA2292" s="7" t="e">
        <f>VLOOKUP(Z2292,'S&amp;PRatingMapping'!$A$3:$B$24,2,0)</f>
        <v>#N/A</v>
      </c>
      <c r="AC2292">
        <v>11367</v>
      </c>
      <c r="AD2292">
        <v>11367</v>
      </c>
      <c r="AE2292">
        <v>12731595.0003327</v>
      </c>
      <c r="AR2292" t="e">
        <f>VLOOKUP(AQ2292,MoodysRatingMapping!$A$3:$B$23,2,0)</f>
        <v>#N/A</v>
      </c>
      <c r="AV2292" s="15" t="e">
        <f>VLOOKUP(AU2292,'S&amp;PRatingMapping'!$A$3:$B$24,2,0)</f>
        <v>#N/A</v>
      </c>
      <c r="AX2292">
        <v>13198749.788747501</v>
      </c>
      <c r="BK2292" t="e">
        <f>VLOOKUP(BJ2292,MoodysRatingMapping!$A$3:$B$23,2,0)</f>
        <v>#N/A</v>
      </c>
      <c r="BO2292" s="15" t="e">
        <f>VLOOKUP(BN2292,'S&amp;PRatingMapping'!$A$3:$B$24,2,0)</f>
        <v>#N/A</v>
      </c>
      <c r="BQ2292">
        <v>13433595.104576901</v>
      </c>
      <c r="CD2292" t="e">
        <f>VLOOKUP(CC2292,MoodysRatingMapping!$A$3:$B$23,2,0)</f>
        <v>#N/A</v>
      </c>
      <c r="CH2292" s="15" t="e">
        <f>VLOOKUP(CG2292,'S&amp;PRatingMapping'!$A$3:$B$24,2,0)</f>
        <v>#N/A</v>
      </c>
    </row>
    <row r="2293" spans="1:86" x14ac:dyDescent="0.25">
      <c r="A2293" s="2">
        <v>42124</v>
      </c>
      <c r="B2293">
        <v>7</v>
      </c>
      <c r="C2293">
        <v>91376</v>
      </c>
      <c r="D2293">
        <v>0.90000000000000036</v>
      </c>
      <c r="E2293">
        <v>1</v>
      </c>
      <c r="F2293">
        <v>0</v>
      </c>
      <c r="G2293">
        <v>0</v>
      </c>
      <c r="H2293">
        <v>0</v>
      </c>
      <c r="I2293">
        <v>9000000</v>
      </c>
      <c r="J2293" s="9">
        <v>2.1</v>
      </c>
      <c r="K2293">
        <v>2</v>
      </c>
      <c r="L2293" t="s">
        <v>41</v>
      </c>
      <c r="M2293">
        <v>0.12584999999999999</v>
      </c>
      <c r="N2293">
        <v>-7</v>
      </c>
      <c r="Q2293" s="11">
        <v>2.1</v>
      </c>
      <c r="R2293" t="s">
        <v>41</v>
      </c>
      <c r="S2293">
        <v>3.43953</v>
      </c>
      <c r="T2293">
        <v>-7</v>
      </c>
      <c r="U2293" s="11">
        <v>2.1</v>
      </c>
      <c r="V2293" t="s">
        <v>60</v>
      </c>
      <c r="W2293">
        <f>VLOOKUP(V2293,MoodysRatingMapping!$A$3:$B$23,2,0)</f>
        <v>2.8000000000000003</v>
      </c>
      <c r="X2293">
        <v>-7</v>
      </c>
      <c r="Y2293">
        <v>2.1</v>
      </c>
      <c r="Z2293" t="s">
        <v>80</v>
      </c>
      <c r="AA2293" s="7">
        <f>VLOOKUP(Z2293,'S&amp;PRatingMapping'!$A$3:$B$24,2,0)</f>
        <v>2.714285714285714</v>
      </c>
      <c r="AC2293">
        <v>11382</v>
      </c>
      <c r="AD2293">
        <v>11382</v>
      </c>
      <c r="AE2293">
        <v>9000000</v>
      </c>
      <c r="AF2293" t="s">
        <v>34</v>
      </c>
      <c r="AG2293">
        <v>2</v>
      </c>
      <c r="AH2293" t="s">
        <v>41</v>
      </c>
      <c r="AI2293">
        <v>0.13738</v>
      </c>
      <c r="AJ2293">
        <v>-5</v>
      </c>
      <c r="AL2293" t="s">
        <v>34</v>
      </c>
      <c r="AM2293" t="s">
        <v>41</v>
      </c>
      <c r="AN2293">
        <v>35.194817999999998</v>
      </c>
      <c r="AO2293">
        <v>-5</v>
      </c>
      <c r="AP2293" s="11">
        <v>2.1</v>
      </c>
      <c r="AQ2293" t="s">
        <v>60</v>
      </c>
      <c r="AR2293">
        <f>VLOOKUP(AQ2293,MoodysRatingMapping!$A$3:$B$23,2,0)</f>
        <v>2.8000000000000003</v>
      </c>
      <c r="AS2293">
        <v>-5</v>
      </c>
      <c r="AT2293" s="11">
        <v>2.1</v>
      </c>
      <c r="AU2293" t="s">
        <v>80</v>
      </c>
      <c r="AV2293" s="15">
        <f>VLOOKUP(AU2293,'S&amp;PRatingMapping'!$A$3:$B$24,2,0)</f>
        <v>2.714285714285714</v>
      </c>
      <c r="AX2293">
        <v>9000000</v>
      </c>
      <c r="AY2293" t="s">
        <v>30</v>
      </c>
      <c r="AZ2293">
        <v>1</v>
      </c>
      <c r="BA2293" t="s">
        <v>41</v>
      </c>
      <c r="BB2293">
        <v>0.10767</v>
      </c>
      <c r="BC2293">
        <v>-6</v>
      </c>
      <c r="BE2293" s="11">
        <v>2.2000000000000002</v>
      </c>
      <c r="BF2293" t="s">
        <v>41</v>
      </c>
      <c r="BG2293">
        <v>40.050801999999997</v>
      </c>
      <c r="BH2293">
        <v>-5</v>
      </c>
      <c r="BI2293" s="11">
        <v>2.1</v>
      </c>
      <c r="BJ2293" t="s">
        <v>60</v>
      </c>
      <c r="BK2293">
        <f>VLOOKUP(BJ2293,MoodysRatingMapping!$A$3:$B$23,2,0)</f>
        <v>2.8000000000000003</v>
      </c>
      <c r="BL2293">
        <v>-5</v>
      </c>
      <c r="BM2293" s="11">
        <v>2.1</v>
      </c>
      <c r="BN2293" t="s">
        <v>80</v>
      </c>
      <c r="BO2293" s="15">
        <f>VLOOKUP(BN2293,'S&amp;PRatingMapping'!$A$3:$B$24,2,0)</f>
        <v>2.714285714285714</v>
      </c>
      <c r="BQ2293">
        <v>9000000</v>
      </c>
      <c r="BR2293" s="11">
        <v>2.1</v>
      </c>
      <c r="BS2293">
        <v>2</v>
      </c>
      <c r="BT2293" t="s">
        <v>41</v>
      </c>
      <c r="BU2293">
        <v>0.14771999999999999</v>
      </c>
      <c r="BV2293">
        <v>-5</v>
      </c>
      <c r="BX2293" t="s">
        <v>46</v>
      </c>
      <c r="BY2293" t="s">
        <v>41</v>
      </c>
      <c r="BZ2293">
        <v>50.384391000000001</v>
      </c>
      <c r="CA2293">
        <v>-5</v>
      </c>
      <c r="CB2293" t="s">
        <v>34</v>
      </c>
      <c r="CC2293" t="s">
        <v>60</v>
      </c>
      <c r="CD2293">
        <f>VLOOKUP(CC2293,MoodysRatingMapping!$A$3:$B$23,2,0)</f>
        <v>2.8000000000000003</v>
      </c>
      <c r="CE2293">
        <v>-5</v>
      </c>
      <c r="CF2293" s="11">
        <v>2.1</v>
      </c>
      <c r="CG2293" t="s">
        <v>80</v>
      </c>
      <c r="CH2293" s="15">
        <f>VLOOKUP(CG2293,'S&amp;PRatingMapping'!$A$3:$B$24,2,0)</f>
        <v>2.714285714285714</v>
      </c>
    </row>
    <row r="2294" spans="1:86" x14ac:dyDescent="0.25">
      <c r="A2294" s="2">
        <v>42094</v>
      </c>
      <c r="B2294">
        <v>5.0999999999999996</v>
      </c>
      <c r="C2294">
        <v>91392</v>
      </c>
      <c r="D2294">
        <v>1.1000000000000001</v>
      </c>
      <c r="E2294">
        <v>1</v>
      </c>
      <c r="F2294">
        <v>0</v>
      </c>
      <c r="G2294">
        <v>0</v>
      </c>
      <c r="H2294">
        <v>0</v>
      </c>
      <c r="I2294">
        <v>146405225.06999999</v>
      </c>
      <c r="J2294" s="9" t="s">
        <v>30</v>
      </c>
      <c r="K2294">
        <v>1</v>
      </c>
      <c r="L2294" t="s">
        <v>42</v>
      </c>
      <c r="M2294">
        <v>0.35820000000000002</v>
      </c>
      <c r="N2294">
        <v>-4</v>
      </c>
      <c r="O2294" t="s">
        <v>42</v>
      </c>
      <c r="P2294">
        <v>99.359832999999995</v>
      </c>
      <c r="U2294" s="11">
        <v>5.0999999999999996</v>
      </c>
      <c r="V2294" t="s">
        <v>61</v>
      </c>
      <c r="W2294">
        <f>VLOOKUP(V2294,MoodysRatingMapping!$A$3:$B$23,2,0)</f>
        <v>5.9500000000000011</v>
      </c>
      <c r="Y2294">
        <v>5.0999999999999996</v>
      </c>
      <c r="Z2294" t="s">
        <v>70</v>
      </c>
      <c r="AA2294" s="7">
        <f>VLOOKUP(Z2294,'S&amp;PRatingMapping'!$A$3:$B$24,2,0)</f>
        <v>5.7142857142857144</v>
      </c>
      <c r="AC2294">
        <v>1141</v>
      </c>
      <c r="AD2294">
        <v>1141</v>
      </c>
      <c r="AE2294">
        <v>157919025.59999999</v>
      </c>
      <c r="AF2294" t="s">
        <v>30</v>
      </c>
      <c r="AG2294">
        <v>1</v>
      </c>
      <c r="AH2294" t="s">
        <v>42</v>
      </c>
      <c r="AI2294">
        <v>3.0599999999999999E-2</v>
      </c>
      <c r="AJ2294">
        <v>-3</v>
      </c>
      <c r="AK2294">
        <v>99.203333000000001</v>
      </c>
      <c r="AP2294" s="11">
        <v>5.0999999999999996</v>
      </c>
      <c r="AQ2294" t="s">
        <v>61</v>
      </c>
      <c r="AR2294">
        <f>VLOOKUP(AQ2294,MoodysRatingMapping!$A$3:$B$23,2,0)</f>
        <v>5.9500000000000011</v>
      </c>
      <c r="AS2294">
        <v>1</v>
      </c>
      <c r="AT2294" s="11">
        <v>5.0999999999999996</v>
      </c>
      <c r="AU2294" t="s">
        <v>70</v>
      </c>
      <c r="AV2294" s="15">
        <f>VLOOKUP(AU2294,'S&amp;PRatingMapping'!$A$3:$B$24,2,0)</f>
        <v>5.7142857142857144</v>
      </c>
      <c r="AX2294">
        <v>161357594.59999999</v>
      </c>
      <c r="AY2294" t="s">
        <v>30</v>
      </c>
      <c r="AZ2294">
        <v>1</v>
      </c>
      <c r="BA2294" t="s">
        <v>42</v>
      </c>
      <c r="BB2294">
        <v>4.0099999999999997E-2</v>
      </c>
      <c r="BC2294">
        <v>-3</v>
      </c>
      <c r="BD2294">
        <v>99.203333000000001</v>
      </c>
      <c r="BI2294" s="11">
        <v>5.0999999999999996</v>
      </c>
      <c r="BJ2294" t="s">
        <v>61</v>
      </c>
      <c r="BK2294">
        <f>VLOOKUP(BJ2294,MoodysRatingMapping!$A$3:$B$23,2,0)</f>
        <v>5.9500000000000011</v>
      </c>
      <c r="BL2294">
        <v>1</v>
      </c>
      <c r="BM2294" s="11">
        <v>5.0999999999999996</v>
      </c>
      <c r="BN2294" t="s">
        <v>70</v>
      </c>
      <c r="BO2294" s="15">
        <f>VLOOKUP(BN2294,'S&amp;PRatingMapping'!$A$3:$B$24,2,0)</f>
        <v>5.7142857142857144</v>
      </c>
      <c r="BQ2294">
        <v>156415790.50999999</v>
      </c>
      <c r="BR2294" s="11" t="s">
        <v>30</v>
      </c>
      <c r="BS2294">
        <v>1</v>
      </c>
      <c r="BT2294" t="s">
        <v>42</v>
      </c>
      <c r="BU2294">
        <v>2.879E-2</v>
      </c>
      <c r="BV2294">
        <v>-3</v>
      </c>
      <c r="BW2294">
        <v>99.203333000000001</v>
      </c>
      <c r="CB2294" t="s">
        <v>38</v>
      </c>
      <c r="CC2294" t="s">
        <v>61</v>
      </c>
      <c r="CD2294">
        <f>VLOOKUP(CC2294,MoodysRatingMapping!$A$3:$B$23,2,0)</f>
        <v>5.9500000000000011</v>
      </c>
      <c r="CE2294">
        <v>1</v>
      </c>
      <c r="CF2294" s="11">
        <v>5.0999999999999996</v>
      </c>
      <c r="CG2294" t="s">
        <v>70</v>
      </c>
      <c r="CH2294" s="15">
        <f>VLOOKUP(CG2294,'S&amp;PRatingMapping'!$A$3:$B$24,2,0)</f>
        <v>5.7142857142857144</v>
      </c>
    </row>
    <row r="2295" spans="1:86" x14ac:dyDescent="0.25">
      <c r="A2295" s="2">
        <v>42153</v>
      </c>
      <c r="B2295">
        <v>2.2999999999999998</v>
      </c>
      <c r="C2295">
        <v>91395</v>
      </c>
      <c r="D2295">
        <v>0.19999999999999971</v>
      </c>
      <c r="E2295">
        <v>1</v>
      </c>
      <c r="F2295">
        <v>0</v>
      </c>
      <c r="G2295">
        <v>0</v>
      </c>
      <c r="H2295">
        <v>0</v>
      </c>
      <c r="I2295">
        <v>150000000</v>
      </c>
      <c r="W2295" t="e">
        <f>VLOOKUP(V2295,MoodysRatingMapping!$A$3:$B$23,2,0)</f>
        <v>#N/A</v>
      </c>
      <c r="AA2295" s="7" t="e">
        <f>VLOOKUP(Z2295,'S&amp;PRatingMapping'!$A$3:$B$24,2,0)</f>
        <v>#N/A</v>
      </c>
      <c r="AC2295">
        <v>11456</v>
      </c>
      <c r="AD2295">
        <v>11456</v>
      </c>
      <c r="AE2295">
        <v>150000000</v>
      </c>
      <c r="AR2295" t="e">
        <f>VLOOKUP(AQ2295,MoodysRatingMapping!$A$3:$B$23,2,0)</f>
        <v>#N/A</v>
      </c>
      <c r="AV2295" s="15" t="e">
        <f>VLOOKUP(AU2295,'S&amp;PRatingMapping'!$A$3:$B$24,2,0)</f>
        <v>#N/A</v>
      </c>
      <c r="AX2295">
        <v>150000000</v>
      </c>
      <c r="BK2295" t="e">
        <f>VLOOKUP(BJ2295,MoodysRatingMapping!$A$3:$B$23,2,0)</f>
        <v>#N/A</v>
      </c>
      <c r="BO2295" s="15" t="e">
        <f>VLOOKUP(BN2295,'S&amp;PRatingMapping'!$A$3:$B$24,2,0)</f>
        <v>#N/A</v>
      </c>
      <c r="BQ2295">
        <v>150000000</v>
      </c>
      <c r="CD2295" t="e">
        <f>VLOOKUP(CC2295,MoodysRatingMapping!$A$3:$B$23,2,0)</f>
        <v>#N/A</v>
      </c>
      <c r="CH2295" s="15" t="e">
        <f>VLOOKUP(CG2295,'S&amp;PRatingMapping'!$A$3:$B$24,2,0)</f>
        <v>#N/A</v>
      </c>
    </row>
    <row r="2296" spans="1:86" x14ac:dyDescent="0.25">
      <c r="A2296" s="2">
        <v>42124</v>
      </c>
      <c r="B2296">
        <v>2.2999999999999998</v>
      </c>
      <c r="C2296">
        <v>91398</v>
      </c>
      <c r="D2296">
        <v>0.19999999999999971</v>
      </c>
      <c r="E2296">
        <v>1</v>
      </c>
      <c r="F2296">
        <v>0</v>
      </c>
      <c r="G2296">
        <v>0</v>
      </c>
      <c r="H2296">
        <v>0</v>
      </c>
      <c r="I2296">
        <v>73048793.420000002</v>
      </c>
      <c r="W2296" t="e">
        <f>VLOOKUP(V2296,MoodysRatingMapping!$A$3:$B$23,2,0)</f>
        <v>#N/A</v>
      </c>
      <c r="AA2296" s="7" t="e">
        <f>VLOOKUP(Z2296,'S&amp;PRatingMapping'!$A$3:$B$24,2,0)</f>
        <v>#N/A</v>
      </c>
      <c r="AC2296">
        <v>1158</v>
      </c>
      <c r="AD2296">
        <v>1158</v>
      </c>
      <c r="AE2296">
        <v>73048793.420000002</v>
      </c>
      <c r="AR2296" t="e">
        <f>VLOOKUP(AQ2296,MoodysRatingMapping!$A$3:$B$23,2,0)</f>
        <v>#N/A</v>
      </c>
      <c r="AV2296" s="15" t="e">
        <f>VLOOKUP(AU2296,'S&amp;PRatingMapping'!$A$3:$B$24,2,0)</f>
        <v>#N/A</v>
      </c>
      <c r="AX2296">
        <v>73048793.420000002</v>
      </c>
      <c r="BK2296" t="e">
        <f>VLOOKUP(BJ2296,MoodysRatingMapping!$A$3:$B$23,2,0)</f>
        <v>#N/A</v>
      </c>
      <c r="BO2296" s="15" t="e">
        <f>VLOOKUP(BN2296,'S&amp;PRatingMapping'!$A$3:$B$24,2,0)</f>
        <v>#N/A</v>
      </c>
      <c r="BQ2296">
        <v>73048793.420000002</v>
      </c>
      <c r="CD2296" t="e">
        <f>VLOOKUP(CC2296,MoodysRatingMapping!$A$3:$B$23,2,0)</f>
        <v>#N/A</v>
      </c>
      <c r="CH2296" s="15" t="e">
        <f>VLOOKUP(CG2296,'S&amp;PRatingMapping'!$A$3:$B$24,2,0)</f>
        <v>#N/A</v>
      </c>
    </row>
    <row r="2297" spans="1:86" x14ac:dyDescent="0.25">
      <c r="A2297" s="2">
        <v>42521</v>
      </c>
      <c r="B2297">
        <v>3.3</v>
      </c>
      <c r="C2297">
        <v>91399</v>
      </c>
      <c r="D2297">
        <v>9.9999999999999645E-2</v>
      </c>
      <c r="E2297">
        <v>1</v>
      </c>
      <c r="F2297">
        <v>0</v>
      </c>
      <c r="G2297">
        <v>0</v>
      </c>
      <c r="H2297">
        <v>0</v>
      </c>
      <c r="I2297">
        <v>2817774.21</v>
      </c>
      <c r="U2297" s="11">
        <v>3.2</v>
      </c>
      <c r="V2297" t="s">
        <v>59</v>
      </c>
      <c r="W2297">
        <f>VLOOKUP(V2297,MoodysRatingMapping!$A$3:$B$23,2,0)</f>
        <v>4.6000000000000005</v>
      </c>
      <c r="Y2297">
        <v>3.2</v>
      </c>
      <c r="Z2297" t="s">
        <v>69</v>
      </c>
      <c r="AA2297" s="7">
        <f>VLOOKUP(Z2297,'S&amp;PRatingMapping'!$A$3:$B$24,2,0)</f>
        <v>4.4285714285714279</v>
      </c>
      <c r="AC2297">
        <v>1157</v>
      </c>
      <c r="AD2297">
        <v>1157</v>
      </c>
      <c r="AE2297">
        <v>4370795.3</v>
      </c>
      <c r="AF2297" t="s">
        <v>35</v>
      </c>
      <c r="AG2297">
        <v>3</v>
      </c>
      <c r="AH2297" t="s">
        <v>41</v>
      </c>
      <c r="AI2297">
        <v>0.1966</v>
      </c>
      <c r="AJ2297">
        <v>0</v>
      </c>
      <c r="AP2297" s="11">
        <v>3.2</v>
      </c>
      <c r="AQ2297" t="s">
        <v>59</v>
      </c>
      <c r="AR2297">
        <f>VLOOKUP(AQ2297,MoodysRatingMapping!$A$3:$B$23,2,0)</f>
        <v>4.6000000000000005</v>
      </c>
      <c r="AS2297">
        <v>0</v>
      </c>
      <c r="AT2297" s="11">
        <v>3.2</v>
      </c>
      <c r="AU2297" t="s">
        <v>69</v>
      </c>
      <c r="AV2297" s="15">
        <f>VLOOKUP(AU2297,'S&amp;PRatingMapping'!$A$3:$B$24,2,0)</f>
        <v>4.4285714285714279</v>
      </c>
      <c r="AX2297">
        <v>4265892.47</v>
      </c>
      <c r="AY2297" t="s">
        <v>34</v>
      </c>
      <c r="AZ2297">
        <v>2</v>
      </c>
      <c r="BA2297" t="s">
        <v>41</v>
      </c>
      <c r="BB2297">
        <v>0.15497</v>
      </c>
      <c r="BC2297">
        <v>-1</v>
      </c>
      <c r="BI2297" s="11">
        <v>3.2</v>
      </c>
      <c r="BJ2297" t="s">
        <v>59</v>
      </c>
      <c r="BK2297">
        <f>VLOOKUP(BJ2297,MoodysRatingMapping!$A$3:$B$23,2,0)</f>
        <v>4.6000000000000005</v>
      </c>
      <c r="BL2297">
        <v>0</v>
      </c>
      <c r="BM2297" s="11">
        <v>3.2</v>
      </c>
      <c r="BN2297" t="s">
        <v>69</v>
      </c>
      <c r="BO2297" s="15">
        <f>VLOOKUP(BN2297,'S&amp;PRatingMapping'!$A$3:$B$24,2,0)</f>
        <v>4.4285714285714279</v>
      </c>
      <c r="BQ2297">
        <v>2574589.48</v>
      </c>
      <c r="BR2297" s="11">
        <v>3.1</v>
      </c>
      <c r="BS2297">
        <v>3</v>
      </c>
      <c r="BT2297" t="s">
        <v>41</v>
      </c>
      <c r="BU2297">
        <v>0.20766000000000001</v>
      </c>
      <c r="BV2297">
        <v>0</v>
      </c>
      <c r="CB2297" t="s">
        <v>45</v>
      </c>
      <c r="CC2297" t="s">
        <v>59</v>
      </c>
      <c r="CD2297">
        <f>VLOOKUP(CC2297,MoodysRatingMapping!$A$3:$B$23,2,0)</f>
        <v>4.6000000000000005</v>
      </c>
      <c r="CE2297">
        <v>0</v>
      </c>
      <c r="CF2297" s="11">
        <v>3.2</v>
      </c>
      <c r="CG2297" t="s">
        <v>69</v>
      </c>
      <c r="CH2297" s="15">
        <f>VLOOKUP(CG2297,'S&amp;PRatingMapping'!$A$3:$B$24,2,0)</f>
        <v>4.4285714285714279</v>
      </c>
    </row>
    <row r="2298" spans="1:86" x14ac:dyDescent="0.25">
      <c r="A2298" s="2">
        <v>42094</v>
      </c>
      <c r="B2298">
        <v>5.2</v>
      </c>
      <c r="C2298">
        <v>91416</v>
      </c>
      <c r="D2298">
        <v>0.10000000000000051</v>
      </c>
      <c r="E2298">
        <v>1</v>
      </c>
      <c r="F2298">
        <v>0</v>
      </c>
      <c r="G2298">
        <v>0</v>
      </c>
      <c r="H2298">
        <v>0</v>
      </c>
      <c r="I2298">
        <v>5499973.6100000003</v>
      </c>
      <c r="J2298" s="9" t="s">
        <v>30</v>
      </c>
      <c r="K2298">
        <v>1</v>
      </c>
      <c r="L2298" t="s">
        <v>41</v>
      </c>
      <c r="M2298">
        <v>0.35820000000000002</v>
      </c>
      <c r="N2298">
        <v>-5</v>
      </c>
      <c r="O2298" t="s">
        <v>41</v>
      </c>
      <c r="P2298">
        <v>99.359832999999995</v>
      </c>
      <c r="U2298" s="11">
        <v>5.0999999999999996</v>
      </c>
      <c r="V2298" t="s">
        <v>61</v>
      </c>
      <c r="W2298">
        <f>VLOOKUP(V2298,MoodysRatingMapping!$A$3:$B$23,2,0)</f>
        <v>5.9500000000000011</v>
      </c>
      <c r="X2298">
        <v>-1</v>
      </c>
      <c r="Y2298">
        <v>5.0999999999999996</v>
      </c>
      <c r="Z2298" t="s">
        <v>70</v>
      </c>
      <c r="AA2298" s="7">
        <f>VLOOKUP(Z2298,'S&amp;PRatingMapping'!$A$3:$B$24,2,0)</f>
        <v>5.7142857142857144</v>
      </c>
      <c r="AC2298">
        <v>11715</v>
      </c>
      <c r="AD2298">
        <v>11715</v>
      </c>
      <c r="AE2298">
        <v>436451.94</v>
      </c>
      <c r="AF2298" t="s">
        <v>30</v>
      </c>
      <c r="AG2298">
        <v>1</v>
      </c>
      <c r="AH2298" t="s">
        <v>41</v>
      </c>
      <c r="AI2298">
        <v>3.0599999999999999E-2</v>
      </c>
      <c r="AJ2298">
        <v>-4</v>
      </c>
      <c r="AK2298">
        <v>99.203333000000001</v>
      </c>
      <c r="AP2298" s="11">
        <v>5.0999999999999996</v>
      </c>
      <c r="AQ2298" t="s">
        <v>61</v>
      </c>
      <c r="AR2298">
        <f>VLOOKUP(AQ2298,MoodysRatingMapping!$A$3:$B$23,2,0)</f>
        <v>5.9500000000000011</v>
      </c>
      <c r="AS2298">
        <v>0</v>
      </c>
      <c r="AT2298" s="11">
        <v>5.0999999999999996</v>
      </c>
      <c r="AU2298" t="s">
        <v>70</v>
      </c>
      <c r="AV2298" s="15">
        <f>VLOOKUP(AU2298,'S&amp;PRatingMapping'!$A$3:$B$24,2,0)</f>
        <v>5.7142857142857144</v>
      </c>
      <c r="AX2298">
        <v>458651.27</v>
      </c>
      <c r="AY2298" t="s">
        <v>30</v>
      </c>
      <c r="AZ2298">
        <v>1</v>
      </c>
      <c r="BA2298" t="s">
        <v>41</v>
      </c>
      <c r="BB2298">
        <v>4.0099999999999997E-2</v>
      </c>
      <c r="BC2298">
        <v>-4</v>
      </c>
      <c r="BD2298">
        <v>99.203333000000001</v>
      </c>
      <c r="BI2298" s="11">
        <v>5.0999999999999996</v>
      </c>
      <c r="BJ2298" t="s">
        <v>61</v>
      </c>
      <c r="BK2298">
        <f>VLOOKUP(BJ2298,MoodysRatingMapping!$A$3:$B$23,2,0)</f>
        <v>5.9500000000000011</v>
      </c>
      <c r="BL2298">
        <v>0</v>
      </c>
      <c r="BM2298" s="11">
        <v>5.0999999999999996</v>
      </c>
      <c r="BN2298" t="s">
        <v>70</v>
      </c>
      <c r="BO2298" s="15">
        <f>VLOOKUP(BN2298,'S&amp;PRatingMapping'!$A$3:$B$24,2,0)</f>
        <v>5.7142857142857144</v>
      </c>
      <c r="BQ2298">
        <v>523099.66</v>
      </c>
      <c r="BR2298" s="11" t="s">
        <v>30</v>
      </c>
      <c r="BS2298">
        <v>1</v>
      </c>
      <c r="BT2298" t="s">
        <v>41</v>
      </c>
      <c r="BU2298">
        <v>2.879E-2</v>
      </c>
      <c r="BV2298">
        <v>-4</v>
      </c>
      <c r="BW2298">
        <v>99.203333000000001</v>
      </c>
      <c r="CB2298" t="s">
        <v>38</v>
      </c>
      <c r="CC2298" t="s">
        <v>61</v>
      </c>
      <c r="CD2298">
        <f>VLOOKUP(CC2298,MoodysRatingMapping!$A$3:$B$23,2,0)</f>
        <v>5.9500000000000011</v>
      </c>
      <c r="CE2298">
        <v>0</v>
      </c>
      <c r="CF2298" s="11">
        <v>5.0999999999999996</v>
      </c>
      <c r="CG2298" t="s">
        <v>70</v>
      </c>
      <c r="CH2298" s="15">
        <f>VLOOKUP(CG2298,'S&amp;PRatingMapping'!$A$3:$B$24,2,0)</f>
        <v>5.7142857142857144</v>
      </c>
    </row>
    <row r="2299" spans="1:86" x14ac:dyDescent="0.25">
      <c r="A2299" s="2">
        <v>42094</v>
      </c>
      <c r="B2299">
        <v>5.2</v>
      </c>
      <c r="C2299">
        <v>91418</v>
      </c>
      <c r="D2299">
        <v>0.10000000000000051</v>
      </c>
      <c r="E2299">
        <v>1</v>
      </c>
      <c r="F2299">
        <v>0</v>
      </c>
      <c r="G2299">
        <v>0</v>
      </c>
      <c r="H2299">
        <v>0</v>
      </c>
      <c r="I2299">
        <v>2552310.36</v>
      </c>
      <c r="J2299" s="9" t="s">
        <v>30</v>
      </c>
      <c r="K2299">
        <v>1</v>
      </c>
      <c r="L2299" t="s">
        <v>41</v>
      </c>
      <c r="M2299">
        <v>0.35820000000000002</v>
      </c>
      <c r="N2299">
        <v>-5</v>
      </c>
      <c r="O2299" t="s">
        <v>41</v>
      </c>
      <c r="P2299">
        <v>99.359832999999995</v>
      </c>
      <c r="U2299" s="11">
        <v>5.0999999999999996</v>
      </c>
      <c r="V2299" t="s">
        <v>61</v>
      </c>
      <c r="W2299">
        <f>VLOOKUP(V2299,MoodysRatingMapping!$A$3:$B$23,2,0)</f>
        <v>5.9500000000000011</v>
      </c>
      <c r="X2299">
        <v>-1</v>
      </c>
      <c r="Y2299">
        <v>5.0999999999999996</v>
      </c>
      <c r="Z2299" t="s">
        <v>70</v>
      </c>
      <c r="AA2299" s="7">
        <f>VLOOKUP(Z2299,'S&amp;PRatingMapping'!$A$3:$B$24,2,0)</f>
        <v>5.7142857142857144</v>
      </c>
      <c r="AC2299">
        <v>11766</v>
      </c>
      <c r="AD2299">
        <v>11766</v>
      </c>
      <c r="AE2299">
        <v>1895087.04</v>
      </c>
      <c r="AF2299" t="s">
        <v>30</v>
      </c>
      <c r="AG2299">
        <v>1</v>
      </c>
      <c r="AH2299" t="s">
        <v>41</v>
      </c>
      <c r="AI2299">
        <v>3.0599999999999999E-2</v>
      </c>
      <c r="AJ2299">
        <v>-4</v>
      </c>
      <c r="AK2299">
        <v>99.203333000000001</v>
      </c>
      <c r="AP2299" s="11">
        <v>5.0999999999999996</v>
      </c>
      <c r="AQ2299" t="s">
        <v>61</v>
      </c>
      <c r="AR2299">
        <f>VLOOKUP(AQ2299,MoodysRatingMapping!$A$3:$B$23,2,0)</f>
        <v>5.9500000000000011</v>
      </c>
      <c r="AS2299">
        <v>0</v>
      </c>
      <c r="AT2299" s="11">
        <v>5.0999999999999996</v>
      </c>
      <c r="AU2299" t="s">
        <v>70</v>
      </c>
      <c r="AV2299" s="15">
        <f>VLOOKUP(AU2299,'S&amp;PRatingMapping'!$A$3:$B$24,2,0)</f>
        <v>5.7142857142857144</v>
      </c>
      <c r="AX2299">
        <v>1867009.47</v>
      </c>
      <c r="AY2299" t="s">
        <v>30</v>
      </c>
      <c r="AZ2299">
        <v>1</v>
      </c>
      <c r="BA2299" t="s">
        <v>41</v>
      </c>
      <c r="BB2299">
        <v>4.0099999999999997E-2</v>
      </c>
      <c r="BC2299">
        <v>-4</v>
      </c>
      <c r="BD2299">
        <v>99.203333000000001</v>
      </c>
      <c r="BI2299" s="11">
        <v>5.0999999999999996</v>
      </c>
      <c r="BJ2299" t="s">
        <v>61</v>
      </c>
      <c r="BK2299">
        <f>VLOOKUP(BJ2299,MoodysRatingMapping!$A$3:$B$23,2,0)</f>
        <v>5.9500000000000011</v>
      </c>
      <c r="BL2299">
        <v>0</v>
      </c>
      <c r="BM2299" s="11">
        <v>5.0999999999999996</v>
      </c>
      <c r="BN2299" t="s">
        <v>70</v>
      </c>
      <c r="BO2299" s="15">
        <f>VLOOKUP(BN2299,'S&amp;PRatingMapping'!$A$3:$B$24,2,0)</f>
        <v>5.7142857142857144</v>
      </c>
      <c r="BQ2299">
        <v>1813486.67</v>
      </c>
      <c r="BR2299" s="11" t="s">
        <v>30</v>
      </c>
      <c r="BS2299">
        <v>1</v>
      </c>
      <c r="BT2299" t="s">
        <v>41</v>
      </c>
      <c r="BU2299">
        <v>2.879E-2</v>
      </c>
      <c r="BV2299">
        <v>-4</v>
      </c>
      <c r="BW2299">
        <v>99.203333000000001</v>
      </c>
      <c r="CB2299" t="s">
        <v>38</v>
      </c>
      <c r="CC2299" t="s">
        <v>61</v>
      </c>
      <c r="CD2299">
        <f>VLOOKUP(CC2299,MoodysRatingMapping!$A$3:$B$23,2,0)</f>
        <v>5.9500000000000011</v>
      </c>
      <c r="CE2299">
        <v>0</v>
      </c>
      <c r="CF2299" s="11">
        <v>5.0999999999999996</v>
      </c>
      <c r="CG2299" t="s">
        <v>70</v>
      </c>
      <c r="CH2299" s="15">
        <f>VLOOKUP(CG2299,'S&amp;PRatingMapping'!$A$3:$B$24,2,0)</f>
        <v>5.7142857142857144</v>
      </c>
    </row>
    <row r="2300" spans="1:86" x14ac:dyDescent="0.25">
      <c r="A2300" s="2">
        <v>42094</v>
      </c>
      <c r="B2300">
        <v>5.2</v>
      </c>
      <c r="C2300">
        <v>91419</v>
      </c>
      <c r="D2300">
        <v>0.10000000000000051</v>
      </c>
      <c r="E2300">
        <v>1</v>
      </c>
      <c r="F2300">
        <v>0</v>
      </c>
      <c r="G2300">
        <v>0</v>
      </c>
      <c r="H2300">
        <v>0</v>
      </c>
      <c r="I2300">
        <v>26832893.559999999</v>
      </c>
      <c r="J2300" s="9" t="s">
        <v>30</v>
      </c>
      <c r="K2300">
        <v>1</v>
      </c>
      <c r="L2300" t="s">
        <v>41</v>
      </c>
      <c r="M2300">
        <v>0.35820000000000002</v>
      </c>
      <c r="N2300">
        <v>-5</v>
      </c>
      <c r="O2300" t="s">
        <v>41</v>
      </c>
      <c r="P2300">
        <v>99.359832999999995</v>
      </c>
      <c r="U2300" s="11">
        <v>5.0999999999999996</v>
      </c>
      <c r="V2300" t="s">
        <v>61</v>
      </c>
      <c r="W2300">
        <f>VLOOKUP(V2300,MoodysRatingMapping!$A$3:$B$23,2,0)</f>
        <v>5.9500000000000011</v>
      </c>
      <c r="X2300">
        <v>-1</v>
      </c>
      <c r="Y2300">
        <v>5.0999999999999996</v>
      </c>
      <c r="Z2300" t="s">
        <v>70</v>
      </c>
      <c r="AA2300" s="7">
        <f>VLOOKUP(Z2300,'S&amp;PRatingMapping'!$A$3:$B$24,2,0)</f>
        <v>5.7142857142857144</v>
      </c>
      <c r="AC2300">
        <v>11819</v>
      </c>
      <c r="AD2300">
        <v>11819</v>
      </c>
      <c r="AE2300">
        <v>13108963.25</v>
      </c>
      <c r="AF2300" t="s">
        <v>30</v>
      </c>
      <c r="AG2300">
        <v>1</v>
      </c>
      <c r="AH2300" t="s">
        <v>41</v>
      </c>
      <c r="AI2300">
        <v>3.0599999999999999E-2</v>
      </c>
      <c r="AJ2300">
        <v>-4</v>
      </c>
      <c r="AK2300">
        <v>99.203333000000001</v>
      </c>
      <c r="AP2300" s="11">
        <v>5.0999999999999996</v>
      </c>
      <c r="AQ2300" t="s">
        <v>61</v>
      </c>
      <c r="AR2300">
        <f>VLOOKUP(AQ2300,MoodysRatingMapping!$A$3:$B$23,2,0)</f>
        <v>5.9500000000000011</v>
      </c>
      <c r="AS2300">
        <v>0</v>
      </c>
      <c r="AT2300" s="11">
        <v>5.0999999999999996</v>
      </c>
      <c r="AU2300" t="s">
        <v>70</v>
      </c>
      <c r="AV2300" s="15">
        <f>VLOOKUP(AU2300,'S&amp;PRatingMapping'!$A$3:$B$24,2,0)</f>
        <v>5.7142857142857144</v>
      </c>
      <c r="AX2300">
        <v>13063661.57</v>
      </c>
      <c r="AY2300" t="s">
        <v>30</v>
      </c>
      <c r="AZ2300">
        <v>1</v>
      </c>
      <c r="BA2300" t="s">
        <v>41</v>
      </c>
      <c r="BB2300">
        <v>4.0099999999999997E-2</v>
      </c>
      <c r="BC2300">
        <v>-4</v>
      </c>
      <c r="BD2300">
        <v>99.203333000000001</v>
      </c>
      <c r="BI2300" s="11">
        <v>5.0999999999999996</v>
      </c>
      <c r="BJ2300" t="s">
        <v>61</v>
      </c>
      <c r="BK2300">
        <f>VLOOKUP(BJ2300,MoodysRatingMapping!$A$3:$B$23,2,0)</f>
        <v>5.9500000000000011</v>
      </c>
      <c r="BL2300">
        <v>0</v>
      </c>
      <c r="BM2300" s="11">
        <v>5.0999999999999996</v>
      </c>
      <c r="BN2300" t="s">
        <v>70</v>
      </c>
      <c r="BO2300" s="15">
        <f>VLOOKUP(BN2300,'S&amp;PRatingMapping'!$A$3:$B$24,2,0)</f>
        <v>5.7142857142857144</v>
      </c>
      <c r="BQ2300">
        <v>13960279.18</v>
      </c>
      <c r="BR2300" s="11" t="s">
        <v>30</v>
      </c>
      <c r="BS2300">
        <v>1</v>
      </c>
      <c r="BT2300" t="s">
        <v>41</v>
      </c>
      <c r="BU2300">
        <v>2.879E-2</v>
      </c>
      <c r="BV2300">
        <v>-4</v>
      </c>
      <c r="BW2300">
        <v>99.203333000000001</v>
      </c>
      <c r="CB2300" t="s">
        <v>38</v>
      </c>
      <c r="CC2300" t="s">
        <v>61</v>
      </c>
      <c r="CD2300">
        <f>VLOOKUP(CC2300,MoodysRatingMapping!$A$3:$B$23,2,0)</f>
        <v>5.9500000000000011</v>
      </c>
      <c r="CE2300">
        <v>0</v>
      </c>
      <c r="CF2300" s="11">
        <v>5.0999999999999996</v>
      </c>
      <c r="CG2300" t="s">
        <v>70</v>
      </c>
      <c r="CH2300" s="15">
        <f>VLOOKUP(CG2300,'S&amp;PRatingMapping'!$A$3:$B$24,2,0)</f>
        <v>5.7142857142857144</v>
      </c>
    </row>
    <row r="2301" spans="1:86" x14ac:dyDescent="0.25">
      <c r="A2301" s="2">
        <v>43007</v>
      </c>
      <c r="B2301">
        <v>5.0999999999999996</v>
      </c>
      <c r="C2301">
        <v>91459</v>
      </c>
      <c r="D2301">
        <v>1.1000000000000001</v>
      </c>
      <c r="E2301">
        <v>1</v>
      </c>
      <c r="F2301">
        <v>0</v>
      </c>
      <c r="G2301">
        <v>0</v>
      </c>
      <c r="H2301">
        <v>0</v>
      </c>
      <c r="I2301">
        <v>2000000</v>
      </c>
      <c r="J2301" s="9">
        <v>5.2</v>
      </c>
      <c r="K2301">
        <v>6</v>
      </c>
      <c r="L2301" t="s">
        <v>41</v>
      </c>
      <c r="M2301">
        <v>0.25780999999999998</v>
      </c>
      <c r="N2301">
        <v>1</v>
      </c>
      <c r="W2301" t="e">
        <f>VLOOKUP(V2301,MoodysRatingMapping!$A$3:$B$23,2,0)</f>
        <v>#N/A</v>
      </c>
      <c r="AA2301" s="7" t="e">
        <f>VLOOKUP(Z2301,'S&amp;PRatingMapping'!$A$3:$B$24,2,0)</f>
        <v>#N/A</v>
      </c>
      <c r="AC2301">
        <v>11874</v>
      </c>
      <c r="AD2301">
        <v>11874</v>
      </c>
      <c r="AE2301">
        <v>2300000</v>
      </c>
      <c r="AF2301" t="s">
        <v>31</v>
      </c>
      <c r="AG2301">
        <v>7</v>
      </c>
      <c r="AH2301" t="s">
        <v>41</v>
      </c>
      <c r="AI2301">
        <v>0.41082999999999997</v>
      </c>
      <c r="AJ2301">
        <v>3</v>
      </c>
      <c r="AR2301" t="e">
        <f>VLOOKUP(AQ2301,MoodysRatingMapping!$A$3:$B$23,2,0)</f>
        <v>#N/A</v>
      </c>
      <c r="AV2301" s="15" t="e">
        <f>VLOOKUP(AU2301,'S&amp;PRatingMapping'!$A$3:$B$24,2,0)</f>
        <v>#N/A</v>
      </c>
      <c r="AX2301">
        <v>2300000</v>
      </c>
      <c r="AY2301" t="s">
        <v>31</v>
      </c>
      <c r="AZ2301">
        <v>7</v>
      </c>
      <c r="BA2301" t="s">
        <v>41</v>
      </c>
      <c r="BB2301">
        <v>0.42486000000000002</v>
      </c>
      <c r="BC2301">
        <v>3</v>
      </c>
      <c r="BK2301" t="e">
        <f>VLOOKUP(BJ2301,MoodysRatingMapping!$A$3:$B$23,2,0)</f>
        <v>#N/A</v>
      </c>
      <c r="BO2301" s="15" t="e">
        <f>VLOOKUP(BN2301,'S&amp;PRatingMapping'!$A$3:$B$24,2,0)</f>
        <v>#N/A</v>
      </c>
      <c r="BQ2301">
        <v>2800000</v>
      </c>
      <c r="BR2301" s="11">
        <v>6.1</v>
      </c>
      <c r="BS2301">
        <v>7</v>
      </c>
      <c r="BT2301" t="s">
        <v>41</v>
      </c>
      <c r="BU2301">
        <v>0.35665000000000002</v>
      </c>
      <c r="BV2301">
        <v>3</v>
      </c>
      <c r="CD2301" t="e">
        <f>VLOOKUP(CC2301,MoodysRatingMapping!$A$3:$B$23,2,0)</f>
        <v>#N/A</v>
      </c>
      <c r="CH2301" s="15" t="e">
        <f>VLOOKUP(CG2301,'S&amp;PRatingMapping'!$A$3:$B$24,2,0)</f>
        <v>#N/A</v>
      </c>
    </row>
    <row r="2302" spans="1:86" x14ac:dyDescent="0.25">
      <c r="A2302" s="2">
        <v>42277</v>
      </c>
      <c r="B2302">
        <v>2.2000000000000002</v>
      </c>
      <c r="C2302">
        <v>91476</v>
      </c>
      <c r="D2302">
        <v>0.1000000000000001</v>
      </c>
      <c r="E2302">
        <v>1</v>
      </c>
      <c r="F2302">
        <v>0</v>
      </c>
      <c r="G2302">
        <v>0</v>
      </c>
      <c r="H2302">
        <v>0</v>
      </c>
      <c r="I2302">
        <v>225000000</v>
      </c>
      <c r="W2302" t="e">
        <f>VLOOKUP(V2302,MoodysRatingMapping!$A$3:$B$23,2,0)</f>
        <v>#N/A</v>
      </c>
      <c r="AA2302" s="7" t="e">
        <f>VLOOKUP(Z2302,'S&amp;PRatingMapping'!$A$3:$B$24,2,0)</f>
        <v>#N/A</v>
      </c>
      <c r="AC2302">
        <v>11955</v>
      </c>
      <c r="AD2302">
        <v>11955</v>
      </c>
      <c r="AE2302">
        <v>225000000</v>
      </c>
      <c r="AR2302" t="e">
        <f>VLOOKUP(AQ2302,MoodysRatingMapping!$A$3:$B$23,2,0)</f>
        <v>#N/A</v>
      </c>
      <c r="AV2302" s="15" t="e">
        <f>VLOOKUP(AU2302,'S&amp;PRatingMapping'!$A$3:$B$24,2,0)</f>
        <v>#N/A</v>
      </c>
      <c r="AX2302">
        <v>225000000</v>
      </c>
      <c r="BK2302" t="e">
        <f>VLOOKUP(BJ2302,MoodysRatingMapping!$A$3:$B$23,2,0)</f>
        <v>#N/A</v>
      </c>
      <c r="BO2302" s="15" t="e">
        <f>VLOOKUP(BN2302,'S&amp;PRatingMapping'!$A$3:$B$24,2,0)</f>
        <v>#N/A</v>
      </c>
      <c r="BQ2302">
        <v>225000000</v>
      </c>
      <c r="CD2302" t="e">
        <f>VLOOKUP(CC2302,MoodysRatingMapping!$A$3:$B$23,2,0)</f>
        <v>#N/A</v>
      </c>
      <c r="CH2302" s="15" t="e">
        <f>VLOOKUP(CG2302,'S&amp;PRatingMapping'!$A$3:$B$24,2,0)</f>
        <v>#N/A</v>
      </c>
    </row>
    <row r="2303" spans="1:86" x14ac:dyDescent="0.25">
      <c r="A2303" s="2">
        <v>42613</v>
      </c>
      <c r="B2303">
        <v>3.2</v>
      </c>
      <c r="C2303">
        <v>91504</v>
      </c>
      <c r="D2303">
        <v>0.1000000000000001</v>
      </c>
      <c r="E2303">
        <v>1</v>
      </c>
      <c r="F2303">
        <v>0</v>
      </c>
      <c r="G2303">
        <v>0</v>
      </c>
      <c r="H2303">
        <v>0</v>
      </c>
      <c r="I2303">
        <v>28480154.649999999</v>
      </c>
      <c r="W2303" t="e">
        <f>VLOOKUP(V2303,MoodysRatingMapping!$A$3:$B$23,2,0)</f>
        <v>#N/A</v>
      </c>
      <c r="AA2303" s="7" t="e">
        <f>VLOOKUP(Z2303,'S&amp;PRatingMapping'!$A$3:$B$24,2,0)</f>
        <v>#N/A</v>
      </c>
      <c r="AC2303">
        <v>1297</v>
      </c>
      <c r="AD2303">
        <v>1297</v>
      </c>
      <c r="AE2303">
        <v>28480154.649999999</v>
      </c>
      <c r="AR2303" t="e">
        <f>VLOOKUP(AQ2303,MoodysRatingMapping!$A$3:$B$23,2,0)</f>
        <v>#N/A</v>
      </c>
      <c r="AV2303" s="15" t="e">
        <f>VLOOKUP(AU2303,'S&amp;PRatingMapping'!$A$3:$B$24,2,0)</f>
        <v>#N/A</v>
      </c>
      <c r="AX2303">
        <v>1394776.83</v>
      </c>
      <c r="BK2303" t="e">
        <f>VLOOKUP(BJ2303,MoodysRatingMapping!$A$3:$B$23,2,0)</f>
        <v>#N/A</v>
      </c>
      <c r="BO2303" s="15" t="e">
        <f>VLOOKUP(BN2303,'S&amp;PRatingMapping'!$A$3:$B$24,2,0)</f>
        <v>#N/A</v>
      </c>
      <c r="BQ2303">
        <v>1308735.81</v>
      </c>
      <c r="CD2303" t="e">
        <f>VLOOKUP(CC2303,MoodysRatingMapping!$A$3:$B$23,2,0)</f>
        <v>#N/A</v>
      </c>
      <c r="CH2303" s="15" t="e">
        <f>VLOOKUP(CG2303,'S&amp;PRatingMapping'!$A$3:$B$24,2,0)</f>
        <v>#N/A</v>
      </c>
    </row>
    <row r="2304" spans="1:86" x14ac:dyDescent="0.25">
      <c r="A2304" s="2">
        <v>42247</v>
      </c>
      <c r="B2304">
        <v>3.3</v>
      </c>
      <c r="C2304">
        <v>91558</v>
      </c>
      <c r="D2304">
        <v>9.9999999999999645E-2</v>
      </c>
      <c r="E2304">
        <v>1</v>
      </c>
      <c r="F2304">
        <v>0</v>
      </c>
      <c r="G2304">
        <v>0</v>
      </c>
      <c r="H2304">
        <v>0</v>
      </c>
      <c r="I2304">
        <v>1250109.3700000001</v>
      </c>
      <c r="J2304" s="9" t="s">
        <v>30</v>
      </c>
      <c r="K2304">
        <v>1</v>
      </c>
      <c r="L2304" t="s">
        <v>41</v>
      </c>
      <c r="M2304">
        <v>0.1</v>
      </c>
      <c r="N2304">
        <v>-2</v>
      </c>
      <c r="Q2304" s="11" t="s">
        <v>29</v>
      </c>
      <c r="R2304" t="s">
        <v>41</v>
      </c>
      <c r="S2304">
        <v>13.252533</v>
      </c>
      <c r="T2304">
        <v>1</v>
      </c>
      <c r="U2304" s="11">
        <v>3.3</v>
      </c>
      <c r="V2304" t="s">
        <v>58</v>
      </c>
      <c r="W2304">
        <f>VLOOKUP(V2304,MoodysRatingMapping!$A$3:$B$23,2,0)</f>
        <v>5.0500000000000007</v>
      </c>
      <c r="Y2304">
        <v>3.2</v>
      </c>
      <c r="Z2304" t="s">
        <v>69</v>
      </c>
      <c r="AA2304" s="7">
        <f>VLOOKUP(Z2304,'S&amp;PRatingMapping'!$A$3:$B$24,2,0)</f>
        <v>4.4285714285714279</v>
      </c>
      <c r="AB2304" t="s">
        <v>90</v>
      </c>
      <c r="AC2304">
        <v>12181</v>
      </c>
      <c r="AD2304">
        <v>12181</v>
      </c>
      <c r="AE2304">
        <v>1301269.82</v>
      </c>
      <c r="AF2304" t="s">
        <v>30</v>
      </c>
      <c r="AG2304">
        <v>1</v>
      </c>
      <c r="AH2304" t="s">
        <v>41</v>
      </c>
      <c r="AI2304">
        <v>0.01</v>
      </c>
      <c r="AJ2304">
        <v>-2</v>
      </c>
      <c r="AL2304" t="s">
        <v>29</v>
      </c>
      <c r="AM2304" t="s">
        <v>41</v>
      </c>
      <c r="AN2304">
        <v>130.29431</v>
      </c>
      <c r="AO2304">
        <v>1</v>
      </c>
      <c r="AP2304" s="11">
        <v>3.3</v>
      </c>
      <c r="AQ2304" t="s">
        <v>58</v>
      </c>
      <c r="AR2304">
        <f>VLOOKUP(AQ2304,MoodysRatingMapping!$A$3:$B$23,2,0)</f>
        <v>5.0500000000000007</v>
      </c>
      <c r="AS2304">
        <v>0</v>
      </c>
      <c r="AT2304" s="11">
        <v>3.2</v>
      </c>
      <c r="AU2304" t="s">
        <v>69</v>
      </c>
      <c r="AV2304" s="15">
        <f>VLOOKUP(AU2304,'S&amp;PRatingMapping'!$A$3:$B$24,2,0)</f>
        <v>4.4285714285714279</v>
      </c>
      <c r="AW2304" t="s">
        <v>91</v>
      </c>
      <c r="AX2304">
        <v>1410604.48</v>
      </c>
      <c r="AY2304" t="s">
        <v>30</v>
      </c>
      <c r="AZ2304">
        <v>1</v>
      </c>
      <c r="BA2304" t="s">
        <v>41</v>
      </c>
      <c r="BB2304">
        <v>1.065E-2</v>
      </c>
      <c r="BC2304">
        <v>-2</v>
      </c>
      <c r="BE2304" s="11" t="s">
        <v>29</v>
      </c>
      <c r="BF2304" t="s">
        <v>41</v>
      </c>
      <c r="BG2304">
        <v>130.26704699999999</v>
      </c>
      <c r="BH2304">
        <v>1</v>
      </c>
      <c r="BI2304" s="11">
        <v>3.3</v>
      </c>
      <c r="BJ2304" t="s">
        <v>58</v>
      </c>
      <c r="BK2304">
        <f>VLOOKUP(BJ2304,MoodysRatingMapping!$A$3:$B$23,2,0)</f>
        <v>5.0500000000000007</v>
      </c>
      <c r="BL2304">
        <v>0</v>
      </c>
      <c r="BM2304" s="11">
        <v>3.2</v>
      </c>
      <c r="BN2304" t="s">
        <v>69</v>
      </c>
      <c r="BO2304" s="15">
        <f>VLOOKUP(BN2304,'S&amp;PRatingMapping'!$A$3:$B$24,2,0)</f>
        <v>4.4285714285714279</v>
      </c>
      <c r="BP2304" t="s">
        <v>93</v>
      </c>
      <c r="BQ2304">
        <v>1513440.37</v>
      </c>
      <c r="BR2304" s="11" t="s">
        <v>30</v>
      </c>
      <c r="BS2304">
        <v>1</v>
      </c>
      <c r="BT2304" t="s">
        <v>41</v>
      </c>
      <c r="BU2304">
        <v>1.081E-2</v>
      </c>
      <c r="BV2304">
        <v>-2</v>
      </c>
      <c r="BX2304" t="s">
        <v>29</v>
      </c>
      <c r="BY2304" t="s">
        <v>41</v>
      </c>
      <c r="BZ2304">
        <v>128.90846199999999</v>
      </c>
      <c r="CA2304">
        <v>1</v>
      </c>
      <c r="CB2304" t="s">
        <v>43</v>
      </c>
      <c r="CC2304" t="s">
        <v>58</v>
      </c>
      <c r="CD2304">
        <f>VLOOKUP(CC2304,MoodysRatingMapping!$A$3:$B$23,2,0)</f>
        <v>5.0500000000000007</v>
      </c>
      <c r="CE2304">
        <v>0</v>
      </c>
      <c r="CF2304" s="11">
        <v>3.2</v>
      </c>
      <c r="CG2304" t="s">
        <v>69</v>
      </c>
      <c r="CH2304" s="15">
        <f>VLOOKUP(CG2304,'S&amp;PRatingMapping'!$A$3:$B$24,2,0)</f>
        <v>4.4285714285714279</v>
      </c>
    </row>
    <row r="2305" spans="1:86" x14ac:dyDescent="0.25">
      <c r="A2305" s="2">
        <v>42153</v>
      </c>
      <c r="B2305">
        <v>4</v>
      </c>
      <c r="C2305">
        <v>91573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79221.119999999995</v>
      </c>
      <c r="J2305" s="9">
        <v>5.2</v>
      </c>
      <c r="K2305">
        <v>6</v>
      </c>
      <c r="L2305" t="s">
        <v>42</v>
      </c>
      <c r="M2305">
        <v>0.67245999999999995</v>
      </c>
      <c r="N2305">
        <v>2</v>
      </c>
      <c r="U2305" s="11">
        <v>3.3</v>
      </c>
      <c r="V2305" t="s">
        <v>58</v>
      </c>
      <c r="W2305">
        <f>VLOOKUP(V2305,MoodysRatingMapping!$A$3:$B$23,2,0)</f>
        <v>5.0500000000000007</v>
      </c>
      <c r="X2305">
        <v>-1</v>
      </c>
      <c r="Y2305">
        <v>3.3</v>
      </c>
      <c r="Z2305" t="s">
        <v>81</v>
      </c>
      <c r="AA2305" s="7">
        <f>VLOOKUP(Z2305,'S&amp;PRatingMapping'!$A$3:$B$24,2,0)</f>
        <v>4.8571428571428568</v>
      </c>
      <c r="AC2305">
        <v>122</v>
      </c>
      <c r="AD2305">
        <v>122</v>
      </c>
      <c r="AE2305">
        <v>79221.119999999995</v>
      </c>
      <c r="AF2305" t="s">
        <v>37</v>
      </c>
      <c r="AG2305">
        <v>6</v>
      </c>
      <c r="AH2305" t="s">
        <v>42</v>
      </c>
      <c r="AI2305">
        <v>0.75006000000000006</v>
      </c>
      <c r="AJ2305">
        <v>3</v>
      </c>
      <c r="AP2305" s="11">
        <v>3.3</v>
      </c>
      <c r="AQ2305" t="s">
        <v>58</v>
      </c>
      <c r="AR2305">
        <f>VLOOKUP(AQ2305,MoodysRatingMapping!$A$3:$B$23,2,0)</f>
        <v>5.0500000000000007</v>
      </c>
      <c r="AS2305">
        <v>0</v>
      </c>
      <c r="AT2305" s="11">
        <v>3.3</v>
      </c>
      <c r="AU2305" t="s">
        <v>81</v>
      </c>
      <c r="AV2305" s="15">
        <f>VLOOKUP(AU2305,'S&amp;PRatingMapping'!$A$3:$B$24,2,0)</f>
        <v>4.8571428571428568</v>
      </c>
      <c r="AX2305">
        <v>9824.02</v>
      </c>
      <c r="AY2305" t="s">
        <v>30</v>
      </c>
      <c r="AZ2305">
        <v>1</v>
      </c>
      <c r="BA2305" t="s">
        <v>41</v>
      </c>
      <c r="BB2305">
        <v>2.4910000000000002E-2</v>
      </c>
      <c r="BC2305">
        <v>-2</v>
      </c>
      <c r="BI2305" s="11">
        <v>3.3</v>
      </c>
      <c r="BJ2305" t="s">
        <v>58</v>
      </c>
      <c r="BK2305">
        <f>VLOOKUP(BJ2305,MoodysRatingMapping!$A$3:$B$23,2,0)</f>
        <v>5.0500000000000007</v>
      </c>
      <c r="BL2305">
        <v>0</v>
      </c>
      <c r="BM2305" s="11">
        <v>3.2</v>
      </c>
      <c r="BN2305" t="s">
        <v>69</v>
      </c>
      <c r="BO2305" s="15">
        <f>VLOOKUP(BN2305,'S&amp;PRatingMapping'!$A$3:$B$24,2,0)</f>
        <v>4.4285714285714279</v>
      </c>
      <c r="BP2305" t="s">
        <v>93</v>
      </c>
      <c r="BQ2305">
        <v>46290.6</v>
      </c>
      <c r="BR2305" s="11" t="s">
        <v>30</v>
      </c>
      <c r="BS2305">
        <v>1</v>
      </c>
      <c r="BT2305" t="s">
        <v>41</v>
      </c>
      <c r="BU2305">
        <v>1.8800000000000001E-2</v>
      </c>
      <c r="BV2305">
        <v>-2</v>
      </c>
      <c r="CB2305" t="s">
        <v>43</v>
      </c>
      <c r="CC2305" t="s">
        <v>58</v>
      </c>
      <c r="CD2305">
        <f>VLOOKUP(CC2305,MoodysRatingMapping!$A$3:$B$23,2,0)</f>
        <v>5.0500000000000007</v>
      </c>
      <c r="CE2305">
        <v>0</v>
      </c>
      <c r="CF2305" s="11">
        <v>3.2</v>
      </c>
      <c r="CG2305" t="s">
        <v>69</v>
      </c>
      <c r="CH2305" s="15">
        <f>VLOOKUP(CG2305,'S&amp;PRatingMapping'!$A$3:$B$24,2,0)</f>
        <v>4.4285714285714279</v>
      </c>
    </row>
    <row r="2306" spans="1:86" x14ac:dyDescent="0.25">
      <c r="A2306" s="2">
        <v>41820</v>
      </c>
      <c r="B2306">
        <v>8.1</v>
      </c>
      <c r="C2306">
        <v>91610</v>
      </c>
      <c r="D2306">
        <v>1.1000000000000001</v>
      </c>
      <c r="E2306">
        <v>1</v>
      </c>
      <c r="F2306">
        <v>0</v>
      </c>
      <c r="G2306">
        <v>0</v>
      </c>
      <c r="H2306">
        <v>-3</v>
      </c>
      <c r="I2306">
        <v>3000000</v>
      </c>
      <c r="J2306" s="9">
        <v>5.2</v>
      </c>
      <c r="K2306">
        <v>6</v>
      </c>
      <c r="L2306" t="s">
        <v>41</v>
      </c>
      <c r="M2306">
        <v>0.65459999999999996</v>
      </c>
      <c r="N2306">
        <v>-4</v>
      </c>
      <c r="W2306" t="e">
        <f>VLOOKUP(V2306,MoodysRatingMapping!$A$3:$B$23,2,0)</f>
        <v>#N/A</v>
      </c>
      <c r="AA2306" s="7" t="e">
        <f>VLOOKUP(Z2306,'S&amp;PRatingMapping'!$A$3:$B$24,2,0)</f>
        <v>#N/A</v>
      </c>
      <c r="AC2306">
        <v>12257</v>
      </c>
      <c r="AD2306">
        <v>12257</v>
      </c>
      <c r="AE2306">
        <v>2552100</v>
      </c>
      <c r="AF2306" t="s">
        <v>31</v>
      </c>
      <c r="AG2306">
        <v>7</v>
      </c>
      <c r="AH2306" t="s">
        <v>41</v>
      </c>
      <c r="AI2306">
        <v>1.0365500000000001</v>
      </c>
      <c r="AJ2306">
        <v>-2</v>
      </c>
      <c r="AR2306" t="e">
        <f>VLOOKUP(AQ2306,MoodysRatingMapping!$A$3:$B$23,2,0)</f>
        <v>#N/A</v>
      </c>
      <c r="AV2306" s="15" t="e">
        <f>VLOOKUP(AU2306,'S&amp;PRatingMapping'!$A$3:$B$24,2,0)</f>
        <v>#N/A</v>
      </c>
      <c r="AX2306">
        <v>1442100</v>
      </c>
      <c r="AY2306" t="s">
        <v>31</v>
      </c>
      <c r="AZ2306">
        <v>7</v>
      </c>
      <c r="BA2306" t="s">
        <v>41</v>
      </c>
      <c r="BB2306">
        <v>0.85242999999999991</v>
      </c>
      <c r="BC2306">
        <v>-2</v>
      </c>
      <c r="BK2306" t="e">
        <f>VLOOKUP(BJ2306,MoodysRatingMapping!$A$3:$B$23,2,0)</f>
        <v>#N/A</v>
      </c>
      <c r="BO2306" s="15" t="e">
        <f>VLOOKUP(BN2306,'S&amp;PRatingMapping'!$A$3:$B$24,2,0)</f>
        <v>#N/A</v>
      </c>
      <c r="BQ2306">
        <v>1182100</v>
      </c>
      <c r="BR2306" s="11">
        <v>5.2</v>
      </c>
      <c r="BS2306">
        <v>6</v>
      </c>
      <c r="BT2306" t="s">
        <v>41</v>
      </c>
      <c r="BU2306">
        <v>0.78693000000000002</v>
      </c>
      <c r="BV2306">
        <v>-3</v>
      </c>
      <c r="CD2306" t="e">
        <f>VLOOKUP(CC2306,MoodysRatingMapping!$A$3:$B$23,2,0)</f>
        <v>#N/A</v>
      </c>
      <c r="CH2306" s="15" t="e">
        <f>VLOOKUP(CG2306,'S&amp;PRatingMapping'!$A$3:$B$24,2,0)</f>
        <v>#N/A</v>
      </c>
    </row>
    <row r="2307" spans="1:86" x14ac:dyDescent="0.25">
      <c r="A2307" s="2">
        <v>41912</v>
      </c>
      <c r="B2307">
        <v>8.1999999999999993</v>
      </c>
      <c r="C2307">
        <v>91610</v>
      </c>
      <c r="D2307">
        <v>9.9999999999999645E-2</v>
      </c>
      <c r="E2307">
        <v>1</v>
      </c>
      <c r="F2307">
        <v>0</v>
      </c>
      <c r="G2307">
        <v>0</v>
      </c>
      <c r="H2307">
        <v>0</v>
      </c>
      <c r="I2307">
        <v>415000</v>
      </c>
      <c r="J2307" s="9">
        <v>5.2</v>
      </c>
      <c r="K2307">
        <v>6</v>
      </c>
      <c r="L2307" t="s">
        <v>41</v>
      </c>
      <c r="M2307">
        <v>0.68410000000000004</v>
      </c>
      <c r="N2307">
        <v>-5</v>
      </c>
      <c r="W2307" t="e">
        <f>VLOOKUP(V2307,MoodysRatingMapping!$A$3:$B$23,2,0)</f>
        <v>#N/A</v>
      </c>
      <c r="AA2307" s="7" t="e">
        <f>VLOOKUP(Z2307,'S&amp;PRatingMapping'!$A$3:$B$24,2,0)</f>
        <v>#N/A</v>
      </c>
      <c r="AC2307">
        <v>1226</v>
      </c>
      <c r="AD2307">
        <v>1226</v>
      </c>
      <c r="AE2307">
        <v>3000000</v>
      </c>
      <c r="AF2307" t="s">
        <v>31</v>
      </c>
      <c r="AG2307">
        <v>7</v>
      </c>
      <c r="AH2307" t="s">
        <v>41</v>
      </c>
      <c r="AI2307">
        <v>0.9311299999999999</v>
      </c>
      <c r="AJ2307">
        <v>-3</v>
      </c>
      <c r="AR2307" t="e">
        <f>VLOOKUP(AQ2307,MoodysRatingMapping!$A$3:$B$23,2,0)</f>
        <v>#N/A</v>
      </c>
      <c r="AV2307" s="15" t="e">
        <f>VLOOKUP(AU2307,'S&amp;PRatingMapping'!$A$3:$B$24,2,0)</f>
        <v>#N/A</v>
      </c>
      <c r="AX2307">
        <v>3000000</v>
      </c>
      <c r="AY2307" t="s">
        <v>37</v>
      </c>
      <c r="AZ2307">
        <v>6</v>
      </c>
      <c r="BA2307" t="s">
        <v>41</v>
      </c>
      <c r="BB2307">
        <v>0.59748000000000001</v>
      </c>
      <c r="BC2307">
        <v>-4</v>
      </c>
      <c r="BK2307" t="e">
        <f>VLOOKUP(BJ2307,MoodysRatingMapping!$A$3:$B$23,2,0)</f>
        <v>#N/A</v>
      </c>
      <c r="BO2307" s="15" t="e">
        <f>VLOOKUP(BN2307,'S&amp;PRatingMapping'!$A$3:$B$24,2,0)</f>
        <v>#N/A</v>
      </c>
      <c r="BQ2307">
        <v>3000000</v>
      </c>
      <c r="BR2307" s="11">
        <v>5.2</v>
      </c>
      <c r="BS2307">
        <v>6</v>
      </c>
      <c r="BT2307" t="s">
        <v>41</v>
      </c>
      <c r="BU2307">
        <v>0.65459999999999996</v>
      </c>
      <c r="BV2307">
        <v>-4</v>
      </c>
      <c r="CD2307" t="e">
        <f>VLOOKUP(CC2307,MoodysRatingMapping!$A$3:$B$23,2,0)</f>
        <v>#N/A</v>
      </c>
      <c r="CH2307" s="15" t="e">
        <f>VLOOKUP(CG2307,'S&amp;PRatingMapping'!$A$3:$B$24,2,0)</f>
        <v>#N/A</v>
      </c>
    </row>
    <row r="2308" spans="1:86" x14ac:dyDescent="0.25">
      <c r="A2308" s="2">
        <v>43220</v>
      </c>
      <c r="B2308">
        <v>7</v>
      </c>
      <c r="C2308">
        <v>91623</v>
      </c>
      <c r="D2308">
        <v>4</v>
      </c>
      <c r="E2308">
        <v>1</v>
      </c>
      <c r="F2308">
        <v>0</v>
      </c>
      <c r="G2308">
        <v>0</v>
      </c>
      <c r="H2308">
        <v>0</v>
      </c>
      <c r="I2308">
        <v>3954572.98</v>
      </c>
      <c r="J2308" s="9" t="s">
        <v>30</v>
      </c>
      <c r="K2308">
        <v>1</v>
      </c>
      <c r="L2308" t="s">
        <v>41</v>
      </c>
      <c r="M2308">
        <v>0.22500000000000001</v>
      </c>
      <c r="N2308">
        <v>-8</v>
      </c>
      <c r="U2308" s="11">
        <v>2.2000000000000002</v>
      </c>
      <c r="V2308" t="s">
        <v>50</v>
      </c>
      <c r="W2308">
        <f>VLOOKUP(V2308,MoodysRatingMapping!$A$3:$B$23,2,0)</f>
        <v>3.7000000000000006</v>
      </c>
      <c r="X2308">
        <v>-7</v>
      </c>
      <c r="AA2308" s="7" t="e">
        <f>VLOOKUP(Z2308,'S&amp;PRatingMapping'!$A$3:$B$24,2,0)</f>
        <v>#N/A</v>
      </c>
      <c r="AC2308">
        <v>12329</v>
      </c>
      <c r="AD2308">
        <v>12329</v>
      </c>
      <c r="AE2308">
        <v>4918867.8600000003</v>
      </c>
      <c r="AF2308" t="s">
        <v>30</v>
      </c>
      <c r="AG2308">
        <v>1</v>
      </c>
      <c r="AH2308" t="s">
        <v>41</v>
      </c>
      <c r="AI2308">
        <v>2.4420000000000001E-2</v>
      </c>
      <c r="AJ2308">
        <v>-2</v>
      </c>
      <c r="AP2308" s="11">
        <v>2.2000000000000002</v>
      </c>
      <c r="AQ2308" t="s">
        <v>50</v>
      </c>
      <c r="AR2308">
        <f>VLOOKUP(AQ2308,MoodysRatingMapping!$A$3:$B$23,2,0)</f>
        <v>3.7000000000000006</v>
      </c>
      <c r="AS2308">
        <v>-1</v>
      </c>
      <c r="AV2308" s="15" t="e">
        <f>VLOOKUP(AU2308,'S&amp;PRatingMapping'!$A$3:$B$24,2,0)</f>
        <v>#N/A</v>
      </c>
      <c r="AX2308">
        <v>5008088.46</v>
      </c>
      <c r="AY2308" t="s">
        <v>30</v>
      </c>
      <c r="AZ2308">
        <v>1</v>
      </c>
      <c r="BA2308" t="s">
        <v>41</v>
      </c>
      <c r="BB2308">
        <v>2.2579999999999999E-2</v>
      </c>
      <c r="BC2308">
        <v>-2</v>
      </c>
      <c r="BI2308" s="11">
        <v>2.2000000000000002</v>
      </c>
      <c r="BJ2308" t="s">
        <v>50</v>
      </c>
      <c r="BK2308">
        <f>VLOOKUP(BJ2308,MoodysRatingMapping!$A$3:$B$23,2,0)</f>
        <v>3.7000000000000006</v>
      </c>
      <c r="BL2308">
        <v>-1</v>
      </c>
      <c r="BO2308" s="15" t="e">
        <f>VLOOKUP(BN2308,'S&amp;PRatingMapping'!$A$3:$B$24,2,0)</f>
        <v>#N/A</v>
      </c>
      <c r="BQ2308">
        <v>5388612.9299999997</v>
      </c>
      <c r="BR2308" s="11" t="s">
        <v>30</v>
      </c>
      <c r="BS2308">
        <v>1</v>
      </c>
      <c r="BT2308" t="s">
        <v>41</v>
      </c>
      <c r="BU2308">
        <v>2.0719999999999999E-2</v>
      </c>
      <c r="BV2308">
        <v>-2</v>
      </c>
      <c r="CB2308" t="s">
        <v>44</v>
      </c>
      <c r="CC2308" t="s">
        <v>50</v>
      </c>
      <c r="CD2308">
        <f>VLOOKUP(CC2308,MoodysRatingMapping!$A$3:$B$23,2,0)</f>
        <v>3.7000000000000006</v>
      </c>
      <c r="CE2308">
        <v>-1</v>
      </c>
      <c r="CH2308" s="15" t="e">
        <f>VLOOKUP(CG2308,'S&amp;PRatingMapping'!$A$3:$B$24,2,0)</f>
        <v>#N/A</v>
      </c>
    </row>
    <row r="2309" spans="1:86" x14ac:dyDescent="0.25">
      <c r="A2309" s="2">
        <v>42398</v>
      </c>
      <c r="B2309">
        <v>4</v>
      </c>
      <c r="C2309">
        <v>91629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290000000</v>
      </c>
      <c r="J2309" s="9" t="s">
        <v>30</v>
      </c>
      <c r="K2309">
        <v>1</v>
      </c>
      <c r="L2309" t="s">
        <v>41</v>
      </c>
      <c r="M2309">
        <v>0.41399999999999998</v>
      </c>
      <c r="N2309">
        <v>-3</v>
      </c>
      <c r="U2309" s="11">
        <v>3.2</v>
      </c>
      <c r="V2309" t="s">
        <v>59</v>
      </c>
      <c r="W2309">
        <f>VLOOKUP(V2309,MoodysRatingMapping!$A$3:$B$23,2,0)</f>
        <v>4.6000000000000005</v>
      </c>
      <c r="X2309">
        <v>-1</v>
      </c>
      <c r="Y2309">
        <v>3.3</v>
      </c>
      <c r="Z2309" t="s">
        <v>81</v>
      </c>
      <c r="AA2309" s="7">
        <f>VLOOKUP(Z2309,'S&amp;PRatingMapping'!$A$3:$B$24,2,0)</f>
        <v>4.8571428571428568</v>
      </c>
      <c r="AC2309">
        <v>12355</v>
      </c>
      <c r="AD2309">
        <v>12355</v>
      </c>
      <c r="AE2309">
        <v>290000000</v>
      </c>
      <c r="AF2309" t="s">
        <v>30</v>
      </c>
      <c r="AG2309">
        <v>1</v>
      </c>
      <c r="AH2309" t="s">
        <v>41</v>
      </c>
      <c r="AI2309">
        <v>3.7870000000000001E-2</v>
      </c>
      <c r="AJ2309">
        <v>-2</v>
      </c>
      <c r="AP2309" s="11">
        <v>3.2</v>
      </c>
      <c r="AQ2309" t="s">
        <v>59</v>
      </c>
      <c r="AR2309">
        <f>VLOOKUP(AQ2309,MoodysRatingMapping!$A$3:$B$23,2,0)</f>
        <v>4.6000000000000005</v>
      </c>
      <c r="AS2309">
        <v>0</v>
      </c>
      <c r="AT2309" s="11">
        <v>3.3</v>
      </c>
      <c r="AU2309" t="s">
        <v>81</v>
      </c>
      <c r="AV2309" s="15">
        <f>VLOOKUP(AU2309,'S&amp;PRatingMapping'!$A$3:$B$24,2,0)</f>
        <v>4.8571428571428568</v>
      </c>
      <c r="AX2309">
        <v>290000000</v>
      </c>
      <c r="AY2309" t="s">
        <v>30</v>
      </c>
      <c r="AZ2309">
        <v>1</v>
      </c>
      <c r="BA2309" t="s">
        <v>41</v>
      </c>
      <c r="BB2309">
        <v>3.031E-2</v>
      </c>
      <c r="BC2309">
        <v>-2</v>
      </c>
      <c r="BI2309" s="11">
        <v>3.2</v>
      </c>
      <c r="BJ2309" t="s">
        <v>59</v>
      </c>
      <c r="BK2309">
        <f>VLOOKUP(BJ2309,MoodysRatingMapping!$A$3:$B$23,2,0)</f>
        <v>4.6000000000000005</v>
      </c>
      <c r="BL2309">
        <v>0</v>
      </c>
      <c r="BM2309" s="11">
        <v>3.3</v>
      </c>
      <c r="BN2309" t="s">
        <v>81</v>
      </c>
      <c r="BO2309" s="15">
        <f>VLOOKUP(BN2309,'S&amp;PRatingMapping'!$A$3:$B$24,2,0)</f>
        <v>4.8571428571428568</v>
      </c>
      <c r="BQ2309">
        <v>290000000</v>
      </c>
      <c r="BR2309" s="11" t="s">
        <v>30</v>
      </c>
      <c r="BS2309">
        <v>1</v>
      </c>
      <c r="BT2309" t="s">
        <v>41</v>
      </c>
      <c r="BU2309">
        <v>2.6450000000000001E-2</v>
      </c>
      <c r="BV2309">
        <v>-2</v>
      </c>
      <c r="CB2309" t="s">
        <v>45</v>
      </c>
      <c r="CC2309" t="s">
        <v>59</v>
      </c>
      <c r="CD2309">
        <f>VLOOKUP(CC2309,MoodysRatingMapping!$A$3:$B$23,2,0)</f>
        <v>4.6000000000000005</v>
      </c>
      <c r="CE2309">
        <v>0</v>
      </c>
      <c r="CF2309" s="11">
        <v>3.3</v>
      </c>
      <c r="CG2309" t="s">
        <v>81</v>
      </c>
      <c r="CH2309" s="15">
        <f>VLOOKUP(CG2309,'S&amp;PRatingMapping'!$A$3:$B$24,2,0)</f>
        <v>4.8571428571428568</v>
      </c>
    </row>
    <row r="2310" spans="1:86" x14ac:dyDescent="0.25">
      <c r="A2310" s="2">
        <v>43312</v>
      </c>
      <c r="B2310">
        <v>4</v>
      </c>
      <c r="C2310">
        <v>91631</v>
      </c>
      <c r="D2310">
        <v>0.70000000000000018</v>
      </c>
      <c r="E2310">
        <v>1</v>
      </c>
      <c r="F2310">
        <v>0</v>
      </c>
      <c r="G2310">
        <v>0</v>
      </c>
      <c r="H2310">
        <v>0</v>
      </c>
      <c r="I2310">
        <v>423226261.92000002</v>
      </c>
      <c r="J2310" s="9">
        <v>6.1</v>
      </c>
      <c r="K2310">
        <v>7</v>
      </c>
      <c r="L2310" t="s">
        <v>42</v>
      </c>
      <c r="M2310">
        <v>0.38619999999999999</v>
      </c>
      <c r="N2310">
        <v>3</v>
      </c>
      <c r="W2310" t="e">
        <f>VLOOKUP(V2310,MoodysRatingMapping!$A$3:$B$23,2,0)</f>
        <v>#N/A</v>
      </c>
      <c r="AA2310" s="7" t="e">
        <f>VLOOKUP(Z2310,'S&amp;PRatingMapping'!$A$3:$B$24,2,0)</f>
        <v>#N/A</v>
      </c>
      <c r="AC2310">
        <v>1244</v>
      </c>
      <c r="AD2310">
        <v>1244</v>
      </c>
      <c r="AE2310">
        <v>422468909.25</v>
      </c>
      <c r="AF2310" t="s">
        <v>37</v>
      </c>
      <c r="AG2310">
        <v>6</v>
      </c>
      <c r="AH2310" t="s">
        <v>42</v>
      </c>
      <c r="AI2310">
        <v>0.25667000000000001</v>
      </c>
      <c r="AJ2310">
        <v>3</v>
      </c>
      <c r="AR2310" t="e">
        <f>VLOOKUP(AQ2310,MoodysRatingMapping!$A$3:$B$23,2,0)</f>
        <v>#N/A</v>
      </c>
      <c r="AV2310" s="15" t="e">
        <f>VLOOKUP(AU2310,'S&amp;PRatingMapping'!$A$3:$B$24,2,0)</f>
        <v>#N/A</v>
      </c>
      <c r="AX2310">
        <v>423092085.58999997</v>
      </c>
      <c r="AY2310" t="s">
        <v>37</v>
      </c>
      <c r="AZ2310">
        <v>6</v>
      </c>
      <c r="BA2310" t="s">
        <v>42</v>
      </c>
      <c r="BB2310">
        <v>0.24348</v>
      </c>
      <c r="BC2310">
        <v>3</v>
      </c>
      <c r="BK2310" t="e">
        <f>VLOOKUP(BJ2310,MoodysRatingMapping!$A$3:$B$23,2,0)</f>
        <v>#N/A</v>
      </c>
      <c r="BO2310" s="15" t="e">
        <f>VLOOKUP(BN2310,'S&amp;PRatingMapping'!$A$3:$B$24,2,0)</f>
        <v>#N/A</v>
      </c>
      <c r="BQ2310">
        <v>344624056.51999998</v>
      </c>
      <c r="BR2310" s="11">
        <v>5.2</v>
      </c>
      <c r="BS2310">
        <v>6</v>
      </c>
      <c r="BT2310" t="s">
        <v>42</v>
      </c>
      <c r="BU2310">
        <v>0.27645999999999998</v>
      </c>
      <c r="BV2310">
        <v>3</v>
      </c>
      <c r="CD2310" t="e">
        <f>VLOOKUP(CC2310,MoodysRatingMapping!$A$3:$B$23,2,0)</f>
        <v>#N/A</v>
      </c>
      <c r="CH2310" s="15" t="e">
        <f>VLOOKUP(CG2310,'S&amp;PRatingMapping'!$A$3:$B$24,2,0)</f>
        <v>#N/A</v>
      </c>
    </row>
    <row r="2311" spans="1:86" x14ac:dyDescent="0.25">
      <c r="A2311" s="2">
        <v>42916</v>
      </c>
      <c r="B2311">
        <v>5.2</v>
      </c>
      <c r="C2311">
        <v>91643</v>
      </c>
      <c r="D2311">
        <v>0.10000000000000051</v>
      </c>
      <c r="E2311">
        <v>1</v>
      </c>
      <c r="F2311">
        <v>0</v>
      </c>
      <c r="G2311">
        <v>0</v>
      </c>
      <c r="H2311">
        <v>0</v>
      </c>
      <c r="I2311">
        <v>36263825.43</v>
      </c>
      <c r="O2311" t="s">
        <v>41</v>
      </c>
      <c r="P2311">
        <v>97.625</v>
      </c>
      <c r="U2311" s="11">
        <v>6.1</v>
      </c>
      <c r="V2311" t="s">
        <v>57</v>
      </c>
      <c r="W2311">
        <f>VLOOKUP(V2311,MoodysRatingMapping!$A$3:$B$23,2,0)</f>
        <v>6.8500000000000014</v>
      </c>
      <c r="X2311">
        <v>1</v>
      </c>
      <c r="Y2311">
        <v>6.2</v>
      </c>
      <c r="Z2311" t="s">
        <v>73</v>
      </c>
      <c r="AA2311" s="7">
        <f>VLOOKUP(Z2311,'S&amp;PRatingMapping'!$A$3:$B$24,2,0)</f>
        <v>7.0000000000000009</v>
      </c>
      <c r="AC2311">
        <v>12533</v>
      </c>
      <c r="AD2311">
        <v>12533</v>
      </c>
      <c r="AE2311">
        <v>36788896.090000004</v>
      </c>
      <c r="AK2311">
        <v>96.4375</v>
      </c>
      <c r="AP2311" s="11">
        <v>6.1</v>
      </c>
      <c r="AQ2311" t="s">
        <v>57</v>
      </c>
      <c r="AR2311">
        <f>VLOOKUP(AQ2311,MoodysRatingMapping!$A$3:$B$23,2,0)</f>
        <v>6.8500000000000014</v>
      </c>
      <c r="AS2311">
        <v>2</v>
      </c>
      <c r="AT2311" s="11">
        <v>6.2</v>
      </c>
      <c r="AU2311" t="s">
        <v>73</v>
      </c>
      <c r="AV2311" s="15">
        <f>VLOOKUP(AU2311,'S&amp;PRatingMapping'!$A$3:$B$24,2,0)</f>
        <v>7.0000000000000009</v>
      </c>
      <c r="AX2311">
        <v>36512484.130000003</v>
      </c>
      <c r="BD2311">
        <v>96.46875</v>
      </c>
      <c r="BI2311" s="11">
        <v>6.1</v>
      </c>
      <c r="BJ2311" t="s">
        <v>57</v>
      </c>
      <c r="BK2311">
        <f>VLOOKUP(BJ2311,MoodysRatingMapping!$A$3:$B$23,2,0)</f>
        <v>6.8500000000000014</v>
      </c>
      <c r="BL2311">
        <v>2</v>
      </c>
      <c r="BM2311" s="11">
        <v>6.2</v>
      </c>
      <c r="BN2311" t="s">
        <v>73</v>
      </c>
      <c r="BO2311" s="15">
        <f>VLOOKUP(BN2311,'S&amp;PRatingMapping'!$A$3:$B$24,2,0)</f>
        <v>7.0000000000000009</v>
      </c>
      <c r="BQ2311">
        <v>36198330.479999997</v>
      </c>
      <c r="BW2311">
        <v>99.8125</v>
      </c>
      <c r="CB2311" t="s">
        <v>31</v>
      </c>
      <c r="CC2311" t="s">
        <v>57</v>
      </c>
      <c r="CD2311">
        <f>VLOOKUP(CC2311,MoodysRatingMapping!$A$3:$B$23,2,0)</f>
        <v>6.8500000000000014</v>
      </c>
      <c r="CE2311">
        <v>2</v>
      </c>
      <c r="CF2311" s="11">
        <v>6.2</v>
      </c>
      <c r="CG2311" t="s">
        <v>73</v>
      </c>
      <c r="CH2311" s="15">
        <f>VLOOKUP(CG2311,'S&amp;PRatingMapping'!$A$3:$B$24,2,0)</f>
        <v>7.0000000000000009</v>
      </c>
    </row>
    <row r="2312" spans="1:86" x14ac:dyDescent="0.25">
      <c r="A2312" s="2">
        <v>42551</v>
      </c>
      <c r="B2312">
        <v>4</v>
      </c>
      <c r="C2312">
        <v>91646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34965389.57</v>
      </c>
      <c r="J2312" s="9" t="s">
        <v>30</v>
      </c>
      <c r="K2312">
        <v>1</v>
      </c>
      <c r="L2312" t="s">
        <v>41</v>
      </c>
      <c r="M2312">
        <v>0.32169999999999999</v>
      </c>
      <c r="N2312">
        <v>-3</v>
      </c>
      <c r="U2312" s="11" t="s">
        <v>29</v>
      </c>
      <c r="V2312" t="s">
        <v>48</v>
      </c>
      <c r="W2312">
        <f>VLOOKUP(V2312,MoodysRatingMapping!$A$3:$B$23,2,0)</f>
        <v>5.5000000000000009</v>
      </c>
      <c r="Y2312" t="s">
        <v>29</v>
      </c>
      <c r="Z2312" t="s">
        <v>84</v>
      </c>
      <c r="AA2312" s="7">
        <f>VLOOKUP(Z2312,'S&amp;PRatingMapping'!$A$3:$B$24,2,0)</f>
        <v>5.2857142857142856</v>
      </c>
      <c r="AC2312">
        <v>12598</v>
      </c>
      <c r="AD2312">
        <v>12598</v>
      </c>
      <c r="AE2312">
        <v>5977701.8200000003</v>
      </c>
      <c r="AF2312" t="s">
        <v>30</v>
      </c>
      <c r="AG2312">
        <v>1</v>
      </c>
      <c r="AH2312" t="s">
        <v>41</v>
      </c>
      <c r="AI2312">
        <v>1.6330000000000001E-2</v>
      </c>
      <c r="AJ2312">
        <v>-2</v>
      </c>
      <c r="AL2312" t="s">
        <v>43</v>
      </c>
      <c r="AM2312" t="s">
        <v>41</v>
      </c>
      <c r="AN2312">
        <v>98.860405999999998</v>
      </c>
      <c r="AO2312">
        <v>0</v>
      </c>
      <c r="AP2312" s="11">
        <v>3.2</v>
      </c>
      <c r="AQ2312" t="s">
        <v>59</v>
      </c>
      <c r="AR2312">
        <f>VLOOKUP(AQ2312,MoodysRatingMapping!$A$3:$B$23,2,0)</f>
        <v>4.6000000000000005</v>
      </c>
      <c r="AS2312">
        <v>0</v>
      </c>
      <c r="AT2312" s="11">
        <v>3.2</v>
      </c>
      <c r="AU2312" t="s">
        <v>69</v>
      </c>
      <c r="AV2312" s="15">
        <f>VLOOKUP(AU2312,'S&amp;PRatingMapping'!$A$3:$B$24,2,0)</f>
        <v>4.4285714285714279</v>
      </c>
      <c r="AX2312">
        <v>7544232.3399999999</v>
      </c>
      <c r="AY2312" t="s">
        <v>30</v>
      </c>
      <c r="AZ2312">
        <v>1</v>
      </c>
      <c r="BA2312" t="s">
        <v>41</v>
      </c>
      <c r="BB2312">
        <v>2.2579999999999999E-2</v>
      </c>
      <c r="BC2312">
        <v>-2</v>
      </c>
      <c r="BE2312" s="11">
        <v>3.3</v>
      </c>
      <c r="BF2312" t="s">
        <v>41</v>
      </c>
      <c r="BG2312">
        <v>98.791399999999996</v>
      </c>
      <c r="BH2312">
        <v>0</v>
      </c>
      <c r="BI2312" s="11">
        <v>3.2</v>
      </c>
      <c r="BJ2312" t="s">
        <v>59</v>
      </c>
      <c r="BK2312">
        <f>VLOOKUP(BJ2312,MoodysRatingMapping!$A$3:$B$23,2,0)</f>
        <v>4.6000000000000005</v>
      </c>
      <c r="BL2312">
        <v>0</v>
      </c>
      <c r="BM2312" s="11">
        <v>3.2</v>
      </c>
      <c r="BN2312" t="s">
        <v>69</v>
      </c>
      <c r="BO2312" s="15">
        <f>VLOOKUP(BN2312,'S&amp;PRatingMapping'!$A$3:$B$24,2,0)</f>
        <v>4.4285714285714279</v>
      </c>
      <c r="BQ2312">
        <v>7725768.4100000001</v>
      </c>
      <c r="BR2312" s="11" t="s">
        <v>30</v>
      </c>
      <c r="BS2312">
        <v>1</v>
      </c>
      <c r="BT2312" t="s">
        <v>41</v>
      </c>
      <c r="BU2312">
        <v>2.1690000000000001E-2</v>
      </c>
      <c r="BV2312">
        <v>-3</v>
      </c>
      <c r="BX2312" t="s">
        <v>43</v>
      </c>
      <c r="BY2312" t="s">
        <v>41</v>
      </c>
      <c r="BZ2312">
        <v>98.716414999999998</v>
      </c>
      <c r="CA2312">
        <v>-1</v>
      </c>
      <c r="CB2312" t="s">
        <v>45</v>
      </c>
      <c r="CC2312" t="s">
        <v>59</v>
      </c>
      <c r="CD2312">
        <f>VLOOKUP(CC2312,MoodysRatingMapping!$A$3:$B$23,2,0)</f>
        <v>4.6000000000000005</v>
      </c>
      <c r="CE2312">
        <v>-1</v>
      </c>
      <c r="CF2312" s="11">
        <v>3.2</v>
      </c>
      <c r="CG2312" t="s">
        <v>69</v>
      </c>
      <c r="CH2312" s="15">
        <f>VLOOKUP(CG2312,'S&amp;PRatingMapping'!$A$3:$B$24,2,0)</f>
        <v>4.4285714285714279</v>
      </c>
    </row>
    <row r="2313" spans="1:86" x14ac:dyDescent="0.25">
      <c r="A2313" s="2">
        <v>42489</v>
      </c>
      <c r="B2313">
        <v>5.0999999999999996</v>
      </c>
      <c r="C2313">
        <v>91664</v>
      </c>
      <c r="D2313">
        <v>1.1000000000000001</v>
      </c>
      <c r="E2313">
        <v>1</v>
      </c>
      <c r="F2313">
        <v>0</v>
      </c>
      <c r="G2313">
        <v>0</v>
      </c>
      <c r="H2313">
        <v>0</v>
      </c>
      <c r="I2313">
        <v>1197375.2</v>
      </c>
      <c r="W2313" t="e">
        <f>VLOOKUP(V2313,MoodysRatingMapping!$A$3:$B$23,2,0)</f>
        <v>#N/A</v>
      </c>
      <c r="AA2313" s="7" t="e">
        <f>VLOOKUP(Z2313,'S&amp;PRatingMapping'!$A$3:$B$24,2,0)</f>
        <v>#N/A</v>
      </c>
      <c r="AC2313">
        <v>1265</v>
      </c>
      <c r="AD2313">
        <v>1265</v>
      </c>
      <c r="AE2313">
        <v>1135113.17</v>
      </c>
      <c r="AR2313" t="e">
        <f>VLOOKUP(AQ2313,MoodysRatingMapping!$A$3:$B$23,2,0)</f>
        <v>#N/A</v>
      </c>
      <c r="AV2313" s="15" t="e">
        <f>VLOOKUP(AU2313,'S&amp;PRatingMapping'!$A$3:$B$24,2,0)</f>
        <v>#N/A</v>
      </c>
      <c r="AX2313">
        <v>1008404.66</v>
      </c>
      <c r="BK2313" t="e">
        <f>VLOOKUP(BJ2313,MoodysRatingMapping!$A$3:$B$23,2,0)</f>
        <v>#N/A</v>
      </c>
      <c r="BO2313" s="15" t="e">
        <f>VLOOKUP(BN2313,'S&amp;PRatingMapping'!$A$3:$B$24,2,0)</f>
        <v>#N/A</v>
      </c>
      <c r="BQ2313">
        <v>997983.75</v>
      </c>
      <c r="CD2313" t="e">
        <f>VLOOKUP(CC2313,MoodysRatingMapping!$A$3:$B$23,2,0)</f>
        <v>#N/A</v>
      </c>
      <c r="CH2313" s="15" t="e">
        <f>VLOOKUP(CG2313,'S&amp;PRatingMapping'!$A$3:$B$24,2,0)</f>
        <v>#N/A</v>
      </c>
    </row>
    <row r="2314" spans="1:86" x14ac:dyDescent="0.25">
      <c r="A2314" s="2">
        <v>41789</v>
      </c>
      <c r="B2314">
        <v>9.9</v>
      </c>
      <c r="C2314">
        <v>91692</v>
      </c>
      <c r="D2314">
        <v>3.8000000000000012</v>
      </c>
      <c r="E2314">
        <v>1</v>
      </c>
      <c r="F2314">
        <v>0</v>
      </c>
      <c r="G2314">
        <v>0</v>
      </c>
      <c r="H2314">
        <v>0</v>
      </c>
      <c r="I2314">
        <v>51032.03</v>
      </c>
      <c r="W2314" t="e">
        <f>VLOOKUP(V2314,MoodysRatingMapping!$A$3:$B$23,2,0)</f>
        <v>#N/A</v>
      </c>
      <c r="AA2314" s="7" t="e">
        <f>VLOOKUP(Z2314,'S&amp;PRatingMapping'!$A$3:$B$24,2,0)</f>
        <v>#N/A</v>
      </c>
      <c r="AC2314">
        <v>12674</v>
      </c>
      <c r="AD2314">
        <v>12674</v>
      </c>
      <c r="AE2314">
        <v>59185.98</v>
      </c>
      <c r="AF2314" t="s">
        <v>30</v>
      </c>
      <c r="AG2314">
        <v>1</v>
      </c>
      <c r="AH2314" t="s">
        <v>41</v>
      </c>
      <c r="AI2314">
        <v>8.8889999999999997E-2</v>
      </c>
      <c r="AJ2314">
        <v>-6</v>
      </c>
      <c r="AR2314" t="e">
        <f>VLOOKUP(AQ2314,MoodysRatingMapping!$A$3:$B$23,2,0)</f>
        <v>#N/A</v>
      </c>
      <c r="AV2314" s="15" t="e">
        <f>VLOOKUP(AU2314,'S&amp;PRatingMapping'!$A$3:$B$24,2,0)</f>
        <v>#N/A</v>
      </c>
      <c r="AX2314">
        <v>69554.929999999993</v>
      </c>
      <c r="AY2314" t="s">
        <v>30</v>
      </c>
      <c r="AZ2314">
        <v>1</v>
      </c>
      <c r="BA2314" t="s">
        <v>41</v>
      </c>
      <c r="BB2314">
        <v>8.1549999999999997E-2</v>
      </c>
      <c r="BC2314">
        <v>-6</v>
      </c>
      <c r="BK2314" t="e">
        <f>VLOOKUP(BJ2314,MoodysRatingMapping!$A$3:$B$23,2,0)</f>
        <v>#N/A</v>
      </c>
      <c r="BO2314" s="15" t="e">
        <f>VLOOKUP(BN2314,'S&amp;PRatingMapping'!$A$3:$B$24,2,0)</f>
        <v>#N/A</v>
      </c>
      <c r="BQ2314">
        <v>614332.39</v>
      </c>
      <c r="CD2314" t="e">
        <f>VLOOKUP(CC2314,MoodysRatingMapping!$A$3:$B$23,2,0)</f>
        <v>#N/A</v>
      </c>
      <c r="CH2314" s="15" t="e">
        <f>VLOOKUP(CG2314,'S&amp;PRatingMapping'!$A$3:$B$24,2,0)</f>
        <v>#N/A</v>
      </c>
    </row>
    <row r="2315" spans="1:86" x14ac:dyDescent="0.25">
      <c r="A2315" s="2">
        <v>42766</v>
      </c>
      <c r="B2315">
        <v>3.2</v>
      </c>
      <c r="C2315">
        <v>91707</v>
      </c>
      <c r="D2315">
        <v>0.1000000000000001</v>
      </c>
      <c r="E2315">
        <v>1</v>
      </c>
      <c r="F2315">
        <v>0</v>
      </c>
      <c r="G2315">
        <v>0</v>
      </c>
      <c r="H2315">
        <v>0</v>
      </c>
      <c r="I2315">
        <v>118408316.14</v>
      </c>
      <c r="U2315" s="11">
        <v>3.1</v>
      </c>
      <c r="V2315" t="s">
        <v>52</v>
      </c>
      <c r="W2315">
        <f>VLOOKUP(V2315,MoodysRatingMapping!$A$3:$B$23,2,0)</f>
        <v>4.1500000000000004</v>
      </c>
      <c r="Y2315">
        <v>2.2000000000000002</v>
      </c>
      <c r="Z2315" t="s">
        <v>71</v>
      </c>
      <c r="AA2315" s="7">
        <f>VLOOKUP(Z2315,'S&amp;PRatingMapping'!$A$3:$B$24,2,0)</f>
        <v>3.1428571428571423</v>
      </c>
      <c r="AC2315">
        <v>12718</v>
      </c>
      <c r="AD2315">
        <v>12718</v>
      </c>
      <c r="AE2315">
        <v>118392848.43000001</v>
      </c>
      <c r="AP2315" s="11">
        <v>3.1</v>
      </c>
      <c r="AQ2315" t="s">
        <v>52</v>
      </c>
      <c r="AR2315">
        <f>VLOOKUP(AQ2315,MoodysRatingMapping!$A$3:$B$23,2,0)</f>
        <v>4.1500000000000004</v>
      </c>
      <c r="AS2315">
        <v>0</v>
      </c>
      <c r="AT2315" s="11">
        <v>2.2000000000000002</v>
      </c>
      <c r="AU2315" t="s">
        <v>71</v>
      </c>
      <c r="AV2315" s="15">
        <f>VLOOKUP(AU2315,'S&amp;PRatingMapping'!$A$3:$B$24,2,0)</f>
        <v>3.1428571428571423</v>
      </c>
      <c r="AX2315">
        <v>118412809.70999999</v>
      </c>
      <c r="BI2315" s="11">
        <v>3.1</v>
      </c>
      <c r="BJ2315" t="s">
        <v>52</v>
      </c>
      <c r="BK2315">
        <f>VLOOKUP(BJ2315,MoodysRatingMapping!$A$3:$B$23,2,0)</f>
        <v>4.1500000000000004</v>
      </c>
      <c r="BL2315">
        <v>0</v>
      </c>
      <c r="BM2315" s="11">
        <v>2.2000000000000002</v>
      </c>
      <c r="BN2315" t="s">
        <v>71</v>
      </c>
      <c r="BO2315" s="15">
        <f>VLOOKUP(BN2315,'S&amp;PRatingMapping'!$A$3:$B$24,2,0)</f>
        <v>3.1428571428571423</v>
      </c>
      <c r="BQ2315">
        <v>118476016.81999999</v>
      </c>
      <c r="CB2315" t="s">
        <v>35</v>
      </c>
      <c r="CC2315" t="s">
        <v>52</v>
      </c>
      <c r="CD2315">
        <f>VLOOKUP(CC2315,MoodysRatingMapping!$A$3:$B$23,2,0)</f>
        <v>4.1500000000000004</v>
      </c>
      <c r="CE2315">
        <v>0</v>
      </c>
      <c r="CF2315" s="11">
        <v>2.2000000000000002</v>
      </c>
      <c r="CG2315" t="s">
        <v>71</v>
      </c>
      <c r="CH2315" s="15">
        <f>VLOOKUP(CG2315,'S&amp;PRatingMapping'!$A$3:$B$24,2,0)</f>
        <v>3.1428571428571423</v>
      </c>
    </row>
    <row r="2316" spans="1:86" x14ac:dyDescent="0.25">
      <c r="A2316" s="2">
        <v>42825</v>
      </c>
      <c r="B2316">
        <v>4</v>
      </c>
      <c r="C2316">
        <v>91741</v>
      </c>
      <c r="D2316">
        <v>0.70000000000000018</v>
      </c>
      <c r="E2316">
        <v>1</v>
      </c>
      <c r="F2316">
        <v>0</v>
      </c>
      <c r="G2316">
        <v>0</v>
      </c>
      <c r="H2316">
        <v>-3</v>
      </c>
      <c r="I2316">
        <v>408628260.55000001</v>
      </c>
      <c r="J2316" s="9">
        <v>8.1</v>
      </c>
      <c r="K2316">
        <v>1</v>
      </c>
      <c r="L2316" t="s">
        <v>41</v>
      </c>
      <c r="M2316">
        <v>2.1135799999999998</v>
      </c>
      <c r="N2316">
        <v>6</v>
      </c>
      <c r="W2316" t="e">
        <f>VLOOKUP(V2316,MoodysRatingMapping!$A$3:$B$23,2,0)</f>
        <v>#N/A</v>
      </c>
      <c r="AA2316" s="7" t="e">
        <f>VLOOKUP(Z2316,'S&amp;PRatingMapping'!$A$3:$B$24,2,0)</f>
        <v>#N/A</v>
      </c>
      <c r="AC2316">
        <v>12844</v>
      </c>
      <c r="AD2316">
        <v>12844</v>
      </c>
      <c r="AE2316">
        <v>408628260.55000001</v>
      </c>
      <c r="AF2316" t="s">
        <v>33</v>
      </c>
      <c r="AG2316">
        <v>10</v>
      </c>
      <c r="AH2316" t="s">
        <v>41</v>
      </c>
      <c r="AI2316">
        <v>1.8331200000000001</v>
      </c>
      <c r="AJ2316">
        <v>7</v>
      </c>
      <c r="AR2316" t="e">
        <f>VLOOKUP(AQ2316,MoodysRatingMapping!$A$3:$B$23,2,0)</f>
        <v>#N/A</v>
      </c>
      <c r="AV2316" s="15" t="e">
        <f>VLOOKUP(AU2316,'S&amp;PRatingMapping'!$A$3:$B$24,2,0)</f>
        <v>#N/A</v>
      </c>
      <c r="AX2316">
        <v>408628260.55000001</v>
      </c>
      <c r="AY2316" t="s">
        <v>31</v>
      </c>
      <c r="AZ2316">
        <v>7</v>
      </c>
      <c r="BA2316" t="s">
        <v>41</v>
      </c>
      <c r="BB2316">
        <v>1.20103</v>
      </c>
      <c r="BC2316">
        <v>4</v>
      </c>
      <c r="BK2316" t="e">
        <f>VLOOKUP(BJ2316,MoodysRatingMapping!$A$3:$B$23,2,0)</f>
        <v>#N/A</v>
      </c>
      <c r="BO2316" s="15" t="e">
        <f>VLOOKUP(BN2316,'S&amp;PRatingMapping'!$A$3:$B$24,2,0)</f>
        <v>#N/A</v>
      </c>
      <c r="BQ2316">
        <v>408628260.55000001</v>
      </c>
      <c r="BR2316" s="11">
        <v>6.2</v>
      </c>
      <c r="BS2316">
        <v>8</v>
      </c>
      <c r="BT2316" t="s">
        <v>41</v>
      </c>
      <c r="BU2316">
        <v>2.1740499999999998</v>
      </c>
      <c r="BV2316">
        <v>5</v>
      </c>
      <c r="CD2316" t="e">
        <f>VLOOKUP(CC2316,MoodysRatingMapping!$A$3:$B$23,2,0)</f>
        <v>#N/A</v>
      </c>
      <c r="CH2316" s="15" t="e">
        <f>VLOOKUP(CG2316,'S&amp;PRatingMapping'!$A$3:$B$24,2,0)</f>
        <v>#N/A</v>
      </c>
    </row>
    <row r="2317" spans="1:86" x14ac:dyDescent="0.25">
      <c r="A2317" s="2">
        <v>42916</v>
      </c>
      <c r="B2317">
        <v>6.1</v>
      </c>
      <c r="C2317">
        <v>91741</v>
      </c>
      <c r="D2317">
        <v>2.1</v>
      </c>
      <c r="E2317">
        <v>1</v>
      </c>
      <c r="F2317">
        <v>0</v>
      </c>
      <c r="G2317">
        <v>-2</v>
      </c>
      <c r="H2317">
        <v>0</v>
      </c>
      <c r="I2317">
        <v>408628260.55000001</v>
      </c>
      <c r="J2317" s="9">
        <v>8.1</v>
      </c>
      <c r="K2317">
        <v>1</v>
      </c>
      <c r="L2317" t="s">
        <v>41</v>
      </c>
      <c r="M2317">
        <v>4.4681600000000001</v>
      </c>
      <c r="N2317">
        <v>3</v>
      </c>
      <c r="W2317" t="e">
        <f>VLOOKUP(V2317,MoodysRatingMapping!$A$3:$B$23,2,0)</f>
        <v>#N/A</v>
      </c>
      <c r="AA2317" s="7" t="e">
        <f>VLOOKUP(Z2317,'S&amp;PRatingMapping'!$A$3:$B$24,2,0)</f>
        <v>#N/A</v>
      </c>
      <c r="AC2317">
        <v>12847</v>
      </c>
      <c r="AD2317">
        <v>12847</v>
      </c>
      <c r="AE2317">
        <v>408628260.55000001</v>
      </c>
      <c r="AF2317" t="s">
        <v>33</v>
      </c>
      <c r="AG2317">
        <v>10</v>
      </c>
      <c r="AH2317" t="s">
        <v>41</v>
      </c>
      <c r="AI2317">
        <v>4.5473999999999997</v>
      </c>
      <c r="AJ2317">
        <v>6</v>
      </c>
      <c r="AR2317" t="e">
        <f>VLOOKUP(AQ2317,MoodysRatingMapping!$A$3:$B$23,2,0)</f>
        <v>#N/A</v>
      </c>
      <c r="AV2317" s="15" t="e">
        <f>VLOOKUP(AU2317,'S&amp;PRatingMapping'!$A$3:$B$24,2,0)</f>
        <v>#N/A</v>
      </c>
      <c r="AX2317">
        <v>408628260.55000001</v>
      </c>
      <c r="AY2317" t="s">
        <v>33</v>
      </c>
      <c r="AZ2317">
        <v>10</v>
      </c>
      <c r="BA2317" t="s">
        <v>41</v>
      </c>
      <c r="BB2317">
        <v>2.1450800000000001</v>
      </c>
      <c r="BC2317">
        <v>6</v>
      </c>
      <c r="BK2317" t="e">
        <f>VLOOKUP(BJ2317,MoodysRatingMapping!$A$3:$B$23,2,0)</f>
        <v>#N/A</v>
      </c>
      <c r="BO2317" s="15" t="e">
        <f>VLOOKUP(BN2317,'S&amp;PRatingMapping'!$A$3:$B$24,2,0)</f>
        <v>#N/A</v>
      </c>
      <c r="BQ2317">
        <v>408628260.55000001</v>
      </c>
      <c r="BR2317" s="11">
        <v>8.1</v>
      </c>
      <c r="BS2317">
        <v>10</v>
      </c>
      <c r="BT2317" t="s">
        <v>41</v>
      </c>
      <c r="BU2317">
        <v>2.1135799999999998</v>
      </c>
      <c r="BV2317">
        <v>6</v>
      </c>
      <c r="CD2317" t="e">
        <f>VLOOKUP(CC2317,MoodysRatingMapping!$A$3:$B$23,2,0)</f>
        <v>#N/A</v>
      </c>
      <c r="CH2317" s="15" t="e">
        <f>VLOOKUP(CG2317,'S&amp;PRatingMapping'!$A$3:$B$24,2,0)</f>
        <v>#N/A</v>
      </c>
    </row>
    <row r="2318" spans="1:86" x14ac:dyDescent="0.25">
      <c r="A2318" s="2">
        <v>42978</v>
      </c>
      <c r="B2318">
        <v>8.1</v>
      </c>
      <c r="C2318">
        <v>91741</v>
      </c>
      <c r="D2318">
        <v>2</v>
      </c>
      <c r="E2318">
        <v>1</v>
      </c>
      <c r="F2318">
        <v>0</v>
      </c>
      <c r="G2318">
        <v>0</v>
      </c>
      <c r="H2318">
        <v>0</v>
      </c>
      <c r="I2318">
        <v>408628260.55000001</v>
      </c>
      <c r="J2318" s="9">
        <v>8.1</v>
      </c>
      <c r="K2318">
        <v>1</v>
      </c>
      <c r="L2318" t="s">
        <v>41</v>
      </c>
      <c r="M2318">
        <v>7.5869200000000001</v>
      </c>
      <c r="W2318" t="e">
        <f>VLOOKUP(V2318,MoodysRatingMapping!$A$3:$B$23,2,0)</f>
        <v>#N/A</v>
      </c>
      <c r="AA2318" s="7" t="e">
        <f>VLOOKUP(Z2318,'S&amp;PRatingMapping'!$A$3:$B$24,2,0)</f>
        <v>#N/A</v>
      </c>
      <c r="AC2318">
        <v>12849</v>
      </c>
      <c r="AD2318">
        <v>12849</v>
      </c>
      <c r="AE2318">
        <v>408628260.55000001</v>
      </c>
      <c r="AF2318" t="s">
        <v>33</v>
      </c>
      <c r="AG2318">
        <v>10</v>
      </c>
      <c r="AH2318" t="s">
        <v>41</v>
      </c>
      <c r="AI2318">
        <v>4.8145699999999998</v>
      </c>
      <c r="AJ2318">
        <v>3</v>
      </c>
      <c r="AR2318" t="e">
        <f>VLOOKUP(AQ2318,MoodysRatingMapping!$A$3:$B$23,2,0)</f>
        <v>#N/A</v>
      </c>
      <c r="AV2318" s="15" t="e">
        <f>VLOOKUP(AU2318,'S&amp;PRatingMapping'!$A$3:$B$24,2,0)</f>
        <v>#N/A</v>
      </c>
      <c r="AX2318">
        <v>408628260.55000001</v>
      </c>
      <c r="AY2318" t="s">
        <v>33</v>
      </c>
      <c r="AZ2318">
        <v>10</v>
      </c>
      <c r="BA2318" t="s">
        <v>41</v>
      </c>
      <c r="BB2318">
        <v>4.4681600000000001</v>
      </c>
      <c r="BC2318">
        <v>3</v>
      </c>
      <c r="BK2318" t="e">
        <f>VLOOKUP(BJ2318,MoodysRatingMapping!$A$3:$B$23,2,0)</f>
        <v>#N/A</v>
      </c>
      <c r="BO2318" s="15" t="e">
        <f>VLOOKUP(BN2318,'S&amp;PRatingMapping'!$A$3:$B$24,2,0)</f>
        <v>#N/A</v>
      </c>
      <c r="BQ2318">
        <v>408628260.55000001</v>
      </c>
      <c r="BR2318" s="11">
        <v>8.1</v>
      </c>
      <c r="BS2318">
        <v>10</v>
      </c>
      <c r="BT2318" t="s">
        <v>41</v>
      </c>
      <c r="BU2318">
        <v>4.5473999999999997</v>
      </c>
      <c r="BV2318">
        <v>6</v>
      </c>
      <c r="CD2318" t="e">
        <f>VLOOKUP(CC2318,MoodysRatingMapping!$A$3:$B$23,2,0)</f>
        <v>#N/A</v>
      </c>
      <c r="CH2318" s="15" t="e">
        <f>VLOOKUP(CG2318,'S&amp;PRatingMapping'!$A$3:$B$24,2,0)</f>
        <v>#N/A</v>
      </c>
    </row>
    <row r="2319" spans="1:86" x14ac:dyDescent="0.25">
      <c r="A2319" s="2">
        <v>43098</v>
      </c>
      <c r="B2319">
        <v>8.1999999999999993</v>
      </c>
      <c r="C2319">
        <v>91741</v>
      </c>
      <c r="D2319">
        <v>9.9999999999999645E-2</v>
      </c>
      <c r="E2319">
        <v>1</v>
      </c>
      <c r="F2319">
        <v>0</v>
      </c>
      <c r="G2319">
        <v>0</v>
      </c>
      <c r="H2319">
        <v>0</v>
      </c>
      <c r="I2319">
        <v>408628260.55000001</v>
      </c>
      <c r="J2319" s="9">
        <v>8.1</v>
      </c>
      <c r="K2319">
        <v>1</v>
      </c>
      <c r="L2319" t="s">
        <v>41</v>
      </c>
      <c r="M2319">
        <v>4.62798</v>
      </c>
      <c r="N2319">
        <v>-1</v>
      </c>
      <c r="W2319" t="e">
        <f>VLOOKUP(V2319,MoodysRatingMapping!$A$3:$B$23,2,0)</f>
        <v>#N/A</v>
      </c>
      <c r="AA2319" s="7" t="e">
        <f>VLOOKUP(Z2319,'S&amp;PRatingMapping'!$A$3:$B$24,2,0)</f>
        <v>#N/A</v>
      </c>
      <c r="AC2319">
        <v>12853</v>
      </c>
      <c r="AD2319">
        <v>12853</v>
      </c>
      <c r="AE2319">
        <v>408628260.55000001</v>
      </c>
      <c r="AF2319" t="s">
        <v>33</v>
      </c>
      <c r="AG2319">
        <v>10</v>
      </c>
      <c r="AH2319" t="s">
        <v>41</v>
      </c>
      <c r="AI2319">
        <v>4.2156199999999986</v>
      </c>
      <c r="AJ2319">
        <v>0</v>
      </c>
      <c r="AR2319" t="e">
        <f>VLOOKUP(AQ2319,MoodysRatingMapping!$A$3:$B$23,2,0)</f>
        <v>#N/A</v>
      </c>
      <c r="AV2319" s="15" t="e">
        <f>VLOOKUP(AU2319,'S&amp;PRatingMapping'!$A$3:$B$24,2,0)</f>
        <v>#N/A</v>
      </c>
      <c r="AX2319">
        <v>408628260.55000001</v>
      </c>
      <c r="AY2319" t="s">
        <v>33</v>
      </c>
      <c r="AZ2319">
        <v>10</v>
      </c>
      <c r="BA2319" t="s">
        <v>41</v>
      </c>
      <c r="BB2319">
        <v>6.1127900000000004</v>
      </c>
      <c r="BC2319">
        <v>0</v>
      </c>
      <c r="BK2319" t="e">
        <f>VLOOKUP(BJ2319,MoodysRatingMapping!$A$3:$B$23,2,0)</f>
        <v>#N/A</v>
      </c>
      <c r="BO2319" s="15" t="e">
        <f>VLOOKUP(BN2319,'S&amp;PRatingMapping'!$A$3:$B$24,2,0)</f>
        <v>#N/A</v>
      </c>
      <c r="BQ2319">
        <v>408628260.55000001</v>
      </c>
      <c r="BR2319" s="11">
        <v>8.1</v>
      </c>
      <c r="BS2319">
        <v>10</v>
      </c>
      <c r="BT2319" t="s">
        <v>41</v>
      </c>
      <c r="BU2319">
        <v>5.2370099999999997</v>
      </c>
      <c r="BV2319">
        <v>0</v>
      </c>
      <c r="CD2319" t="e">
        <f>VLOOKUP(CC2319,MoodysRatingMapping!$A$3:$B$23,2,0)</f>
        <v>#N/A</v>
      </c>
      <c r="CH2319" s="15" t="e">
        <f>VLOOKUP(CG2319,'S&amp;PRatingMapping'!$A$3:$B$24,2,0)</f>
        <v>#N/A</v>
      </c>
    </row>
    <row r="2320" spans="1:86" x14ac:dyDescent="0.25">
      <c r="A2320" s="2">
        <v>43220</v>
      </c>
      <c r="B2320">
        <v>9</v>
      </c>
      <c r="C2320">
        <v>91741</v>
      </c>
      <c r="D2320">
        <v>0.80000000000000071</v>
      </c>
      <c r="E2320">
        <v>1</v>
      </c>
      <c r="F2320">
        <v>0</v>
      </c>
      <c r="G2320">
        <v>0</v>
      </c>
      <c r="H2320">
        <v>0</v>
      </c>
      <c r="I2320">
        <v>408628260.55000001</v>
      </c>
      <c r="J2320" s="9">
        <v>8.1</v>
      </c>
      <c r="K2320">
        <v>1</v>
      </c>
      <c r="L2320" t="s">
        <v>41</v>
      </c>
      <c r="M2320">
        <v>4.3733000000000004</v>
      </c>
      <c r="N2320">
        <v>-2</v>
      </c>
      <c r="W2320" t="e">
        <f>VLOOKUP(V2320,MoodysRatingMapping!$A$3:$B$23,2,0)</f>
        <v>#N/A</v>
      </c>
      <c r="AA2320" s="7" t="e">
        <f>VLOOKUP(Z2320,'S&amp;PRatingMapping'!$A$3:$B$24,2,0)</f>
        <v>#N/A</v>
      </c>
      <c r="AC2320">
        <v>12857</v>
      </c>
      <c r="AD2320">
        <v>12857</v>
      </c>
      <c r="AE2320">
        <v>408628260.55000001</v>
      </c>
      <c r="AF2320" t="s">
        <v>33</v>
      </c>
      <c r="AG2320">
        <v>10</v>
      </c>
      <c r="AH2320" t="s">
        <v>41</v>
      </c>
      <c r="AI2320">
        <v>4.4330699999999998</v>
      </c>
      <c r="AJ2320">
        <v>-1</v>
      </c>
      <c r="AR2320" t="e">
        <f>VLOOKUP(AQ2320,MoodysRatingMapping!$A$3:$B$23,2,0)</f>
        <v>#N/A</v>
      </c>
      <c r="AV2320" s="15" t="e">
        <f>VLOOKUP(AU2320,'S&amp;PRatingMapping'!$A$3:$B$24,2,0)</f>
        <v>#N/A</v>
      </c>
      <c r="AX2320">
        <v>408628260.55000001</v>
      </c>
      <c r="AY2320" t="s">
        <v>33</v>
      </c>
      <c r="AZ2320">
        <v>10</v>
      </c>
      <c r="BA2320" t="s">
        <v>41</v>
      </c>
      <c r="BB2320">
        <v>3.7654899999999998</v>
      </c>
      <c r="BC2320">
        <v>-1</v>
      </c>
      <c r="BK2320" t="e">
        <f>VLOOKUP(BJ2320,MoodysRatingMapping!$A$3:$B$23,2,0)</f>
        <v>#N/A</v>
      </c>
      <c r="BO2320" s="15" t="e">
        <f>VLOOKUP(BN2320,'S&amp;PRatingMapping'!$A$3:$B$24,2,0)</f>
        <v>#N/A</v>
      </c>
      <c r="BQ2320">
        <v>408628260.55000001</v>
      </c>
      <c r="BR2320" s="11">
        <v>8.1</v>
      </c>
      <c r="BS2320">
        <v>10</v>
      </c>
      <c r="BT2320" t="s">
        <v>41</v>
      </c>
      <c r="BU2320">
        <v>3.1353</v>
      </c>
      <c r="BV2320">
        <v>-1</v>
      </c>
      <c r="CD2320" t="e">
        <f>VLOOKUP(CC2320,MoodysRatingMapping!$A$3:$B$23,2,0)</f>
        <v>#N/A</v>
      </c>
      <c r="CH2320" s="15" t="e">
        <f>VLOOKUP(CG2320,'S&amp;PRatingMapping'!$A$3:$B$24,2,0)</f>
        <v>#N/A</v>
      </c>
    </row>
    <row r="2321" spans="1:86" x14ac:dyDescent="0.25">
      <c r="A2321" s="2">
        <v>42094</v>
      </c>
      <c r="B2321">
        <v>5.0999999999999996</v>
      </c>
      <c r="C2321">
        <v>91763</v>
      </c>
      <c r="D2321">
        <v>1.1000000000000001</v>
      </c>
      <c r="E2321">
        <v>1</v>
      </c>
      <c r="F2321">
        <v>0</v>
      </c>
      <c r="G2321">
        <v>0</v>
      </c>
      <c r="H2321">
        <v>0</v>
      </c>
      <c r="I2321">
        <v>1055483.76</v>
      </c>
      <c r="J2321" s="9" t="s">
        <v>30</v>
      </c>
      <c r="K2321">
        <v>1</v>
      </c>
      <c r="L2321" t="s">
        <v>41</v>
      </c>
      <c r="M2321">
        <v>0.35820000000000002</v>
      </c>
      <c r="N2321">
        <v>-4</v>
      </c>
      <c r="O2321" t="s">
        <v>41</v>
      </c>
      <c r="P2321">
        <v>99.359832999999995</v>
      </c>
      <c r="U2321" s="11">
        <v>5.0999999999999996</v>
      </c>
      <c r="V2321" t="s">
        <v>61</v>
      </c>
      <c r="W2321">
        <f>VLOOKUP(V2321,MoodysRatingMapping!$A$3:$B$23,2,0)</f>
        <v>5.9500000000000011</v>
      </c>
      <c r="Y2321">
        <v>5.0999999999999996</v>
      </c>
      <c r="Z2321" t="s">
        <v>70</v>
      </c>
      <c r="AA2321" s="7">
        <f>VLOOKUP(Z2321,'S&amp;PRatingMapping'!$A$3:$B$24,2,0)</f>
        <v>5.7142857142857144</v>
      </c>
      <c r="AC2321">
        <v>1287</v>
      </c>
      <c r="AD2321">
        <v>1287</v>
      </c>
      <c r="AE2321">
        <v>1253930.69</v>
      </c>
      <c r="AF2321" t="s">
        <v>30</v>
      </c>
      <c r="AG2321">
        <v>1</v>
      </c>
      <c r="AH2321" t="s">
        <v>41</v>
      </c>
      <c r="AI2321">
        <v>3.0599999999999999E-2</v>
      </c>
      <c r="AJ2321">
        <v>-3</v>
      </c>
      <c r="AK2321">
        <v>99.203333000000001</v>
      </c>
      <c r="AP2321" s="11">
        <v>5.0999999999999996</v>
      </c>
      <c r="AQ2321" t="s">
        <v>61</v>
      </c>
      <c r="AR2321">
        <f>VLOOKUP(AQ2321,MoodysRatingMapping!$A$3:$B$23,2,0)</f>
        <v>5.9500000000000011</v>
      </c>
      <c r="AS2321">
        <v>1</v>
      </c>
      <c r="AT2321" s="11">
        <v>5.0999999999999996</v>
      </c>
      <c r="AU2321" t="s">
        <v>70</v>
      </c>
      <c r="AV2321" s="15">
        <f>VLOOKUP(AU2321,'S&amp;PRatingMapping'!$A$3:$B$24,2,0)</f>
        <v>5.7142857142857144</v>
      </c>
      <c r="AX2321">
        <v>1253930.69</v>
      </c>
      <c r="AY2321" t="s">
        <v>30</v>
      </c>
      <c r="AZ2321">
        <v>1</v>
      </c>
      <c r="BA2321" t="s">
        <v>41</v>
      </c>
      <c r="BB2321">
        <v>4.0099999999999997E-2</v>
      </c>
      <c r="BC2321">
        <v>-3</v>
      </c>
      <c r="BD2321">
        <v>99.203333000000001</v>
      </c>
      <c r="BI2321" s="11">
        <v>5.0999999999999996</v>
      </c>
      <c r="BJ2321" t="s">
        <v>61</v>
      </c>
      <c r="BK2321">
        <f>VLOOKUP(BJ2321,MoodysRatingMapping!$A$3:$B$23,2,0)</f>
        <v>5.9500000000000011</v>
      </c>
      <c r="BL2321">
        <v>1</v>
      </c>
      <c r="BM2321" s="11">
        <v>5.0999999999999996</v>
      </c>
      <c r="BN2321" t="s">
        <v>70</v>
      </c>
      <c r="BO2321" s="15">
        <f>VLOOKUP(BN2321,'S&amp;PRatingMapping'!$A$3:$B$24,2,0)</f>
        <v>5.7142857142857144</v>
      </c>
      <c r="BQ2321">
        <v>1253930.69</v>
      </c>
      <c r="BR2321" s="11" t="s">
        <v>30</v>
      </c>
      <c r="BS2321">
        <v>1</v>
      </c>
      <c r="BT2321" t="s">
        <v>41</v>
      </c>
      <c r="BU2321">
        <v>2.879E-2</v>
      </c>
      <c r="BV2321">
        <v>-3</v>
      </c>
      <c r="BW2321">
        <v>99.203333000000001</v>
      </c>
      <c r="CB2321" t="s">
        <v>38</v>
      </c>
      <c r="CC2321" t="s">
        <v>61</v>
      </c>
      <c r="CD2321">
        <f>VLOOKUP(CC2321,MoodysRatingMapping!$A$3:$B$23,2,0)</f>
        <v>5.9500000000000011</v>
      </c>
      <c r="CE2321">
        <v>1</v>
      </c>
      <c r="CF2321" s="11">
        <v>5.0999999999999996</v>
      </c>
      <c r="CG2321" t="s">
        <v>70</v>
      </c>
      <c r="CH2321" s="15">
        <f>VLOOKUP(CG2321,'S&amp;PRatingMapping'!$A$3:$B$24,2,0)</f>
        <v>5.7142857142857144</v>
      </c>
    </row>
    <row r="2322" spans="1:86" x14ac:dyDescent="0.25">
      <c r="A2322" s="2">
        <v>42794</v>
      </c>
      <c r="B2322">
        <v>4</v>
      </c>
      <c r="C2322">
        <v>91794</v>
      </c>
      <c r="D2322">
        <v>0.79999999999999982</v>
      </c>
      <c r="E2322">
        <v>1</v>
      </c>
      <c r="F2322">
        <v>0</v>
      </c>
      <c r="G2322">
        <v>0</v>
      </c>
      <c r="H2322">
        <v>0</v>
      </c>
      <c r="I2322">
        <v>225000000</v>
      </c>
      <c r="U2322" s="11" t="s">
        <v>29</v>
      </c>
      <c r="V2322" t="s">
        <v>48</v>
      </c>
      <c r="W2322">
        <f>VLOOKUP(V2322,MoodysRatingMapping!$A$3:$B$23,2,0)</f>
        <v>5.5000000000000009</v>
      </c>
      <c r="Z2322" t="s">
        <v>78</v>
      </c>
      <c r="AA2322" s="7" t="e">
        <f>VLOOKUP(Z2322,'S&amp;PRatingMapping'!$A$3:$B$24,2,0)</f>
        <v>#N/A</v>
      </c>
      <c r="AC2322">
        <v>1296</v>
      </c>
      <c r="AD2322">
        <v>1296</v>
      </c>
      <c r="AE2322">
        <v>225000000</v>
      </c>
      <c r="AP2322" s="11" t="s">
        <v>29</v>
      </c>
      <c r="AQ2322" t="s">
        <v>48</v>
      </c>
      <c r="AR2322">
        <f>VLOOKUP(AQ2322,MoodysRatingMapping!$A$3:$B$23,2,0)</f>
        <v>5.5000000000000009</v>
      </c>
      <c r="AS2322">
        <v>1</v>
      </c>
      <c r="AU2322" t="s">
        <v>78</v>
      </c>
      <c r="AV2322" s="15" t="e">
        <f>VLOOKUP(AU2322,'S&amp;PRatingMapping'!$A$3:$B$24,2,0)</f>
        <v>#N/A</v>
      </c>
      <c r="AX2322">
        <v>225000000</v>
      </c>
      <c r="BI2322" s="11" t="s">
        <v>29</v>
      </c>
      <c r="BJ2322" t="s">
        <v>48</v>
      </c>
      <c r="BK2322">
        <f>VLOOKUP(BJ2322,MoodysRatingMapping!$A$3:$B$23,2,0)</f>
        <v>5.5000000000000009</v>
      </c>
      <c r="BL2322">
        <v>1</v>
      </c>
      <c r="BN2322" t="s">
        <v>78</v>
      </c>
      <c r="BO2322" s="15" t="e">
        <f>VLOOKUP(BN2322,'S&amp;PRatingMapping'!$A$3:$B$24,2,0)</f>
        <v>#N/A</v>
      </c>
      <c r="BQ2322">
        <v>225000000</v>
      </c>
      <c r="BR2322" s="11">
        <v>2.1</v>
      </c>
      <c r="BS2322">
        <v>2</v>
      </c>
      <c r="BT2322" t="s">
        <v>42</v>
      </c>
      <c r="BU2322">
        <v>0.12628</v>
      </c>
      <c r="BV2322">
        <v>-1</v>
      </c>
      <c r="CB2322" t="s">
        <v>43</v>
      </c>
      <c r="CC2322" t="s">
        <v>58</v>
      </c>
      <c r="CD2322">
        <f>VLOOKUP(CC2322,MoodysRatingMapping!$A$3:$B$23,2,0)</f>
        <v>5.0500000000000007</v>
      </c>
      <c r="CE2322">
        <v>0</v>
      </c>
      <c r="CF2322" s="11">
        <v>3.3</v>
      </c>
      <c r="CG2322" t="s">
        <v>81</v>
      </c>
      <c r="CH2322" s="15">
        <f>VLOOKUP(CG2322,'S&amp;PRatingMapping'!$A$3:$B$24,2,0)</f>
        <v>4.8571428571428568</v>
      </c>
    </row>
    <row r="2323" spans="1:86" x14ac:dyDescent="0.25">
      <c r="A2323" s="2">
        <v>42185</v>
      </c>
      <c r="B2323">
        <v>5.2</v>
      </c>
      <c r="C2323">
        <v>91801</v>
      </c>
      <c r="D2323">
        <v>0.10000000000000051</v>
      </c>
      <c r="E2323">
        <v>1</v>
      </c>
      <c r="F2323">
        <v>0</v>
      </c>
      <c r="G2323">
        <v>0</v>
      </c>
      <c r="H2323">
        <v>0</v>
      </c>
      <c r="I2323">
        <v>30544719.48</v>
      </c>
      <c r="J2323" s="9">
        <v>5.2</v>
      </c>
      <c r="K2323">
        <v>6</v>
      </c>
      <c r="L2323" t="s">
        <v>41</v>
      </c>
      <c r="M2323">
        <v>0.67310000000000003</v>
      </c>
      <c r="W2323" t="e">
        <f>VLOOKUP(V2323,MoodysRatingMapping!$A$3:$B$23,2,0)</f>
        <v>#N/A</v>
      </c>
      <c r="AA2323" s="7" t="e">
        <f>VLOOKUP(Z2323,'S&amp;PRatingMapping'!$A$3:$B$24,2,0)</f>
        <v>#N/A</v>
      </c>
      <c r="AC2323">
        <v>1345</v>
      </c>
      <c r="AD2323">
        <v>1345</v>
      </c>
      <c r="AE2323">
        <v>30556443.710000001</v>
      </c>
      <c r="AF2323" t="s">
        <v>37</v>
      </c>
      <c r="AG2323">
        <v>6</v>
      </c>
      <c r="AH2323" t="s">
        <v>41</v>
      </c>
      <c r="AI2323">
        <v>0.55520000000000003</v>
      </c>
      <c r="AJ2323">
        <v>1</v>
      </c>
      <c r="AR2323" t="e">
        <f>VLOOKUP(AQ2323,MoodysRatingMapping!$A$3:$B$23,2,0)</f>
        <v>#N/A</v>
      </c>
      <c r="AV2323" s="15" t="e">
        <f>VLOOKUP(AU2323,'S&amp;PRatingMapping'!$A$3:$B$24,2,0)</f>
        <v>#N/A</v>
      </c>
      <c r="AX2323">
        <v>30561427.210000001</v>
      </c>
      <c r="AY2323" t="s">
        <v>37</v>
      </c>
      <c r="AZ2323">
        <v>6</v>
      </c>
      <c r="BA2323" t="s">
        <v>41</v>
      </c>
      <c r="BB2323">
        <v>0.64066000000000001</v>
      </c>
      <c r="BC2323">
        <v>1</v>
      </c>
      <c r="BK2323" t="e">
        <f>VLOOKUP(BJ2323,MoodysRatingMapping!$A$3:$B$23,2,0)</f>
        <v>#N/A</v>
      </c>
      <c r="BO2323" s="15" t="e">
        <f>VLOOKUP(BN2323,'S&amp;PRatingMapping'!$A$3:$B$24,2,0)</f>
        <v>#N/A</v>
      </c>
      <c r="BQ2323">
        <v>30564539.75</v>
      </c>
      <c r="BR2323" s="11">
        <v>5.2</v>
      </c>
      <c r="BS2323">
        <v>6</v>
      </c>
      <c r="BT2323" t="s">
        <v>41</v>
      </c>
      <c r="BU2323">
        <v>0.71706999999999999</v>
      </c>
      <c r="BV2323">
        <v>1</v>
      </c>
      <c r="CD2323" t="e">
        <f>VLOOKUP(CC2323,MoodysRatingMapping!$A$3:$B$23,2,0)</f>
        <v>#N/A</v>
      </c>
      <c r="CH2323" s="15" t="e">
        <f>VLOOKUP(CG2323,'S&amp;PRatingMapping'!$A$3:$B$24,2,0)</f>
        <v>#N/A</v>
      </c>
    </row>
    <row r="2324" spans="1:86" x14ac:dyDescent="0.25">
      <c r="A2324" s="2">
        <v>42521</v>
      </c>
      <c r="B2324">
        <v>6.1</v>
      </c>
      <c r="C2324">
        <v>91801</v>
      </c>
      <c r="D2324">
        <v>0.89999999999999947</v>
      </c>
      <c r="E2324">
        <v>1</v>
      </c>
      <c r="F2324">
        <v>0</v>
      </c>
      <c r="G2324">
        <v>0</v>
      </c>
      <c r="H2324">
        <v>0</v>
      </c>
      <c r="I2324">
        <v>40135457.600000001</v>
      </c>
      <c r="J2324" s="9">
        <v>6.1</v>
      </c>
      <c r="K2324">
        <v>7</v>
      </c>
      <c r="L2324" t="s">
        <v>41</v>
      </c>
      <c r="M2324">
        <v>1.4330000000000001</v>
      </c>
      <c r="W2324" t="e">
        <f>VLOOKUP(V2324,MoodysRatingMapping!$A$3:$B$23,2,0)</f>
        <v>#N/A</v>
      </c>
      <c r="AA2324" s="7" t="e">
        <f>VLOOKUP(Z2324,'S&amp;PRatingMapping'!$A$3:$B$24,2,0)</f>
        <v>#N/A</v>
      </c>
      <c r="AC2324">
        <v>1356</v>
      </c>
      <c r="AD2324">
        <v>1356</v>
      </c>
      <c r="AE2324">
        <v>40161972.170000002</v>
      </c>
      <c r="AF2324" t="s">
        <v>31</v>
      </c>
      <c r="AG2324">
        <v>7</v>
      </c>
      <c r="AH2324" t="s">
        <v>41</v>
      </c>
      <c r="AI2324">
        <v>1.28504</v>
      </c>
      <c r="AJ2324">
        <v>1</v>
      </c>
      <c r="AR2324" t="e">
        <f>VLOOKUP(AQ2324,MoodysRatingMapping!$A$3:$B$23,2,0)</f>
        <v>#N/A</v>
      </c>
      <c r="AV2324" s="15" t="e">
        <f>VLOOKUP(AU2324,'S&amp;PRatingMapping'!$A$3:$B$24,2,0)</f>
        <v>#N/A</v>
      </c>
      <c r="AX2324">
        <v>40181965.109999999</v>
      </c>
      <c r="AY2324" t="s">
        <v>31</v>
      </c>
      <c r="AZ2324">
        <v>7</v>
      </c>
      <c r="BA2324" t="s">
        <v>41</v>
      </c>
      <c r="BB2324">
        <v>1.3431</v>
      </c>
      <c r="BC2324">
        <v>1</v>
      </c>
      <c r="BK2324" t="e">
        <f>VLOOKUP(BJ2324,MoodysRatingMapping!$A$3:$B$23,2,0)</f>
        <v>#N/A</v>
      </c>
      <c r="BO2324" s="15" t="e">
        <f>VLOOKUP(BN2324,'S&amp;PRatingMapping'!$A$3:$B$24,2,0)</f>
        <v>#N/A</v>
      </c>
      <c r="BQ2324">
        <v>40298711.090000004</v>
      </c>
      <c r="BR2324" s="11">
        <v>5.2</v>
      </c>
      <c r="BS2324">
        <v>6</v>
      </c>
      <c r="BT2324" t="s">
        <v>41</v>
      </c>
      <c r="BU2324">
        <v>0.71635000000000004</v>
      </c>
      <c r="BV2324">
        <v>0</v>
      </c>
      <c r="CD2324" t="e">
        <f>VLOOKUP(CC2324,MoodysRatingMapping!$A$3:$B$23,2,0)</f>
        <v>#N/A</v>
      </c>
      <c r="CH2324" s="15" t="e">
        <f>VLOOKUP(CG2324,'S&amp;PRatingMapping'!$A$3:$B$24,2,0)</f>
        <v>#N/A</v>
      </c>
    </row>
    <row r="2325" spans="1:86" x14ac:dyDescent="0.25">
      <c r="A2325" s="2">
        <v>42825</v>
      </c>
      <c r="B2325">
        <v>8.1</v>
      </c>
      <c r="C2325">
        <v>91801</v>
      </c>
      <c r="D2325">
        <v>2</v>
      </c>
      <c r="E2325">
        <v>1</v>
      </c>
      <c r="F2325">
        <v>0</v>
      </c>
      <c r="G2325">
        <v>0</v>
      </c>
      <c r="H2325">
        <v>0</v>
      </c>
      <c r="I2325">
        <v>42087814.259999998</v>
      </c>
      <c r="J2325" s="9" t="s">
        <v>32</v>
      </c>
      <c r="K2325">
        <v>3</v>
      </c>
      <c r="L2325" t="s">
        <v>41</v>
      </c>
      <c r="M2325">
        <v>0.63649999999999995</v>
      </c>
      <c r="N2325">
        <v>-7</v>
      </c>
      <c r="W2325" t="e">
        <f>VLOOKUP(V2325,MoodysRatingMapping!$A$3:$B$23,2,0)</f>
        <v>#N/A</v>
      </c>
      <c r="AA2325" s="7" t="e">
        <f>VLOOKUP(Z2325,'S&amp;PRatingMapping'!$A$3:$B$24,2,0)</f>
        <v>#N/A</v>
      </c>
      <c r="AC2325">
        <v>1366</v>
      </c>
      <c r="AD2325">
        <v>1366</v>
      </c>
      <c r="AE2325">
        <v>40000000</v>
      </c>
      <c r="AF2325" t="s">
        <v>32</v>
      </c>
      <c r="AG2325">
        <v>3</v>
      </c>
      <c r="AH2325" t="s">
        <v>41</v>
      </c>
      <c r="AI2325">
        <v>6.792999999999999E-2</v>
      </c>
      <c r="AJ2325">
        <v>-4</v>
      </c>
      <c r="AR2325" t="e">
        <f>VLOOKUP(AQ2325,MoodysRatingMapping!$A$3:$B$23,2,0)</f>
        <v>#N/A</v>
      </c>
      <c r="AV2325" s="15" t="e">
        <f>VLOOKUP(AU2325,'S&amp;PRatingMapping'!$A$3:$B$24,2,0)</f>
        <v>#N/A</v>
      </c>
      <c r="AX2325">
        <v>40000000</v>
      </c>
      <c r="AY2325" t="s">
        <v>32</v>
      </c>
      <c r="AZ2325">
        <v>3</v>
      </c>
      <c r="BA2325" t="s">
        <v>41</v>
      </c>
      <c r="BB2325">
        <v>8.3670000000000008E-2</v>
      </c>
      <c r="BC2325">
        <v>-4</v>
      </c>
      <c r="BK2325" t="e">
        <f>VLOOKUP(BJ2325,MoodysRatingMapping!$A$3:$B$23,2,0)</f>
        <v>#N/A</v>
      </c>
      <c r="BO2325" s="15" t="e">
        <f>VLOOKUP(BN2325,'S&amp;PRatingMapping'!$A$3:$B$24,2,0)</f>
        <v>#N/A</v>
      </c>
      <c r="BQ2325">
        <v>40000697.850000001</v>
      </c>
      <c r="BR2325" s="11">
        <v>5.0999999999999996</v>
      </c>
      <c r="BS2325">
        <v>5</v>
      </c>
      <c r="BT2325" t="s">
        <v>41</v>
      </c>
      <c r="BU2325">
        <v>0.40662999999999999</v>
      </c>
      <c r="BV2325">
        <v>-2</v>
      </c>
      <c r="CD2325" t="e">
        <f>VLOOKUP(CC2325,MoodysRatingMapping!$A$3:$B$23,2,0)</f>
        <v>#N/A</v>
      </c>
      <c r="CH2325" s="15" t="e">
        <f>VLOOKUP(CG2325,'S&amp;PRatingMapping'!$A$3:$B$24,2,0)</f>
        <v>#N/A</v>
      </c>
    </row>
    <row r="2326" spans="1:86" x14ac:dyDescent="0.25">
      <c r="A2326" s="2">
        <v>41851</v>
      </c>
      <c r="B2326">
        <v>5.0999999999999996</v>
      </c>
      <c r="C2326">
        <v>91805</v>
      </c>
      <c r="D2326">
        <v>1.1000000000000001</v>
      </c>
      <c r="E2326">
        <v>1</v>
      </c>
      <c r="F2326">
        <v>0</v>
      </c>
      <c r="G2326">
        <v>0</v>
      </c>
      <c r="H2326">
        <v>0</v>
      </c>
      <c r="I2326">
        <v>23750000</v>
      </c>
      <c r="J2326" s="9" t="s">
        <v>30</v>
      </c>
      <c r="K2326">
        <v>1</v>
      </c>
      <c r="L2326" t="s">
        <v>42</v>
      </c>
      <c r="M2326">
        <v>0.89100000000000001</v>
      </c>
      <c r="N2326">
        <v>-4</v>
      </c>
      <c r="U2326" s="11" t="s">
        <v>29</v>
      </c>
      <c r="V2326" t="s">
        <v>48</v>
      </c>
      <c r="W2326">
        <f>VLOOKUP(V2326,MoodysRatingMapping!$A$3:$B$23,2,0)</f>
        <v>5.5000000000000009</v>
      </c>
      <c r="X2326">
        <v>-1</v>
      </c>
      <c r="Y2326">
        <v>3.3</v>
      </c>
      <c r="Z2326" t="s">
        <v>81</v>
      </c>
      <c r="AA2326" s="7">
        <f>VLOOKUP(Z2326,'S&amp;PRatingMapping'!$A$3:$B$24,2,0)</f>
        <v>4.8571428571428568</v>
      </c>
      <c r="AC2326">
        <v>1387</v>
      </c>
      <c r="AD2326">
        <v>1387</v>
      </c>
      <c r="AE2326">
        <v>23750000</v>
      </c>
      <c r="AF2326" t="s">
        <v>30</v>
      </c>
      <c r="AG2326">
        <v>1</v>
      </c>
      <c r="AH2326" t="s">
        <v>42</v>
      </c>
      <c r="AI2326">
        <v>8.9520000000000002E-2</v>
      </c>
      <c r="AJ2326">
        <v>-3</v>
      </c>
      <c r="AP2326" s="11" t="s">
        <v>29</v>
      </c>
      <c r="AQ2326" t="s">
        <v>48</v>
      </c>
      <c r="AR2326">
        <f>VLOOKUP(AQ2326,MoodysRatingMapping!$A$3:$B$23,2,0)</f>
        <v>5.5000000000000009</v>
      </c>
      <c r="AS2326">
        <v>0</v>
      </c>
      <c r="AT2326" s="11">
        <v>3.3</v>
      </c>
      <c r="AU2326" t="s">
        <v>81</v>
      </c>
      <c r="AV2326" s="15">
        <f>VLOOKUP(AU2326,'S&amp;PRatingMapping'!$A$3:$B$24,2,0)</f>
        <v>4.8571428571428568</v>
      </c>
      <c r="AX2326">
        <v>24375000</v>
      </c>
      <c r="AY2326" t="s">
        <v>30</v>
      </c>
      <c r="AZ2326">
        <v>1</v>
      </c>
      <c r="BA2326" t="s">
        <v>42</v>
      </c>
      <c r="BB2326">
        <v>9.3780000000000002E-2</v>
      </c>
      <c r="BC2326">
        <v>-3</v>
      </c>
      <c r="BI2326" s="11" t="s">
        <v>29</v>
      </c>
      <c r="BJ2326" t="s">
        <v>48</v>
      </c>
      <c r="BK2326">
        <f>VLOOKUP(BJ2326,MoodysRatingMapping!$A$3:$B$23,2,0)</f>
        <v>5.5000000000000009</v>
      </c>
      <c r="BL2326">
        <v>0</v>
      </c>
      <c r="BM2326" s="11">
        <v>3.3</v>
      </c>
      <c r="BN2326" t="s">
        <v>81</v>
      </c>
      <c r="BO2326" s="15">
        <f>VLOOKUP(BN2326,'S&amp;PRatingMapping'!$A$3:$B$24,2,0)</f>
        <v>4.8571428571428568</v>
      </c>
      <c r="BQ2326">
        <v>24375000</v>
      </c>
      <c r="BR2326" s="11" t="s">
        <v>30</v>
      </c>
      <c r="BS2326">
        <v>1</v>
      </c>
      <c r="BT2326" t="s">
        <v>42</v>
      </c>
      <c r="BU2326">
        <v>9.6979999999999997E-2</v>
      </c>
      <c r="BV2326">
        <v>-3</v>
      </c>
      <c r="CB2326" t="s">
        <v>29</v>
      </c>
      <c r="CC2326" t="s">
        <v>48</v>
      </c>
      <c r="CD2326">
        <f>VLOOKUP(CC2326,MoodysRatingMapping!$A$3:$B$23,2,0)</f>
        <v>5.5000000000000009</v>
      </c>
      <c r="CE2326">
        <v>0</v>
      </c>
      <c r="CF2326" s="11">
        <v>3.3</v>
      </c>
      <c r="CG2326" t="s">
        <v>81</v>
      </c>
      <c r="CH2326" s="15">
        <f>VLOOKUP(CG2326,'S&amp;PRatingMapping'!$A$3:$B$24,2,0)</f>
        <v>4.8571428571428568</v>
      </c>
    </row>
    <row r="2327" spans="1:86" x14ac:dyDescent="0.25">
      <c r="A2327" s="2">
        <v>42004</v>
      </c>
      <c r="B2327">
        <v>3.3</v>
      </c>
      <c r="C2327">
        <v>91810</v>
      </c>
      <c r="D2327">
        <v>9.9999999999999645E-2</v>
      </c>
      <c r="E2327">
        <v>1</v>
      </c>
      <c r="F2327">
        <v>0</v>
      </c>
      <c r="G2327">
        <v>0</v>
      </c>
      <c r="H2327">
        <v>0</v>
      </c>
      <c r="I2327">
        <v>85000000</v>
      </c>
      <c r="J2327" s="9" t="s">
        <v>30</v>
      </c>
      <c r="K2327">
        <v>1</v>
      </c>
      <c r="L2327" t="s">
        <v>42</v>
      </c>
      <c r="M2327">
        <v>0.17799999999999999</v>
      </c>
      <c r="N2327">
        <v>-2</v>
      </c>
      <c r="W2327" t="e">
        <f>VLOOKUP(V2327,MoodysRatingMapping!$A$3:$B$23,2,0)</f>
        <v>#N/A</v>
      </c>
      <c r="AA2327" s="7" t="e">
        <f>VLOOKUP(Z2327,'S&amp;PRatingMapping'!$A$3:$B$24,2,0)</f>
        <v>#N/A</v>
      </c>
      <c r="AC2327">
        <v>1398</v>
      </c>
      <c r="AD2327">
        <v>1398</v>
      </c>
      <c r="AE2327">
        <v>45000000</v>
      </c>
      <c r="AF2327" t="s">
        <v>30</v>
      </c>
      <c r="AG2327">
        <v>1</v>
      </c>
      <c r="AH2327" t="s">
        <v>42</v>
      </c>
      <c r="AI2327">
        <v>2.181E-2</v>
      </c>
      <c r="AJ2327">
        <v>-2</v>
      </c>
      <c r="AR2327" t="e">
        <f>VLOOKUP(AQ2327,MoodysRatingMapping!$A$3:$B$23,2,0)</f>
        <v>#N/A</v>
      </c>
      <c r="AV2327" s="15" t="e">
        <f>VLOOKUP(AU2327,'S&amp;PRatingMapping'!$A$3:$B$24,2,0)</f>
        <v>#N/A</v>
      </c>
      <c r="AX2327">
        <v>45000000</v>
      </c>
      <c r="AY2327" t="s">
        <v>30</v>
      </c>
      <c r="AZ2327">
        <v>1</v>
      </c>
      <c r="BA2327" t="s">
        <v>42</v>
      </c>
      <c r="BB2327">
        <v>2.844E-2</v>
      </c>
      <c r="BC2327">
        <v>-2</v>
      </c>
      <c r="BK2327" t="e">
        <f>VLOOKUP(BJ2327,MoodysRatingMapping!$A$3:$B$23,2,0)</f>
        <v>#N/A</v>
      </c>
      <c r="BO2327" s="15" t="e">
        <f>VLOOKUP(BN2327,'S&amp;PRatingMapping'!$A$3:$B$24,2,0)</f>
        <v>#N/A</v>
      </c>
      <c r="BQ2327">
        <v>45000000</v>
      </c>
      <c r="BR2327" s="11" t="s">
        <v>30</v>
      </c>
      <c r="BS2327">
        <v>1</v>
      </c>
      <c r="BT2327" t="s">
        <v>42</v>
      </c>
      <c r="BU2327">
        <v>3.209E-2</v>
      </c>
      <c r="BV2327">
        <v>-2</v>
      </c>
      <c r="CD2327" t="e">
        <f>VLOOKUP(CC2327,MoodysRatingMapping!$A$3:$B$23,2,0)</f>
        <v>#N/A</v>
      </c>
      <c r="CH2327" s="15" t="e">
        <f>VLOOKUP(CG2327,'S&amp;PRatingMapping'!$A$3:$B$24,2,0)</f>
        <v>#N/A</v>
      </c>
    </row>
    <row r="2328" spans="1:86" x14ac:dyDescent="0.25">
      <c r="A2328" s="2">
        <v>42734</v>
      </c>
      <c r="B2328">
        <v>5.0999999999999996</v>
      </c>
      <c r="C2328">
        <v>91837</v>
      </c>
      <c r="D2328">
        <v>1.1000000000000001</v>
      </c>
      <c r="E2328">
        <v>1</v>
      </c>
      <c r="F2328">
        <v>0</v>
      </c>
      <c r="G2328">
        <v>0</v>
      </c>
      <c r="H2328">
        <v>0</v>
      </c>
      <c r="I2328">
        <v>38072508.659999996</v>
      </c>
      <c r="W2328" t="e">
        <f>VLOOKUP(V2328,MoodysRatingMapping!$A$3:$B$23,2,0)</f>
        <v>#N/A</v>
      </c>
      <c r="AA2328" s="7" t="e">
        <f>VLOOKUP(Z2328,'S&amp;PRatingMapping'!$A$3:$B$24,2,0)</f>
        <v>#N/A</v>
      </c>
      <c r="AC2328">
        <v>13228</v>
      </c>
      <c r="AD2328">
        <v>13228</v>
      </c>
      <c r="AE2328">
        <v>40699862</v>
      </c>
      <c r="AR2328" t="e">
        <f>VLOOKUP(AQ2328,MoodysRatingMapping!$A$3:$B$23,2,0)</f>
        <v>#N/A</v>
      </c>
      <c r="AV2328" s="15" t="e">
        <f>VLOOKUP(AU2328,'S&amp;PRatingMapping'!$A$3:$B$24,2,0)</f>
        <v>#N/A</v>
      </c>
      <c r="AX2328">
        <v>40927344.219999999</v>
      </c>
      <c r="BK2328" t="e">
        <f>VLOOKUP(BJ2328,MoodysRatingMapping!$A$3:$B$23,2,0)</f>
        <v>#N/A</v>
      </c>
      <c r="BO2328" s="15" t="e">
        <f>VLOOKUP(BN2328,'S&amp;PRatingMapping'!$A$3:$B$24,2,0)</f>
        <v>#N/A</v>
      </c>
      <c r="BQ2328">
        <v>41005264.75</v>
      </c>
      <c r="CD2328" t="e">
        <f>VLOOKUP(CC2328,MoodysRatingMapping!$A$3:$B$23,2,0)</f>
        <v>#N/A</v>
      </c>
      <c r="CH2328" s="15" t="e">
        <f>VLOOKUP(CG2328,'S&amp;PRatingMapping'!$A$3:$B$24,2,0)</f>
        <v>#N/A</v>
      </c>
    </row>
    <row r="2329" spans="1:86" x14ac:dyDescent="0.25">
      <c r="A2329" s="2">
        <v>41759</v>
      </c>
      <c r="B2329">
        <v>4</v>
      </c>
      <c r="C2329">
        <v>91844</v>
      </c>
      <c r="D2329">
        <v>1</v>
      </c>
      <c r="E2329">
        <v>1</v>
      </c>
      <c r="F2329">
        <v>-1</v>
      </c>
      <c r="G2329">
        <v>0</v>
      </c>
      <c r="H2329">
        <v>0</v>
      </c>
      <c r="I2329">
        <v>10137763.15</v>
      </c>
      <c r="W2329" t="e">
        <f>VLOOKUP(V2329,MoodysRatingMapping!$A$3:$B$23,2,0)</f>
        <v>#N/A</v>
      </c>
      <c r="Y2329">
        <v>3.3</v>
      </c>
      <c r="Z2329" t="s">
        <v>81</v>
      </c>
      <c r="AA2329" s="7">
        <f>VLOOKUP(Z2329,'S&amp;PRatingMapping'!$A$3:$B$24,2,0)</f>
        <v>4.8571428571428568</v>
      </c>
      <c r="AC2329">
        <v>13249</v>
      </c>
      <c r="AD2329">
        <v>13249</v>
      </c>
      <c r="AE2329">
        <v>8483931.6500000004</v>
      </c>
      <c r="AR2329" t="e">
        <f>VLOOKUP(AQ2329,MoodysRatingMapping!$A$3:$B$23,2,0)</f>
        <v>#N/A</v>
      </c>
      <c r="AT2329" s="11">
        <v>3.3</v>
      </c>
      <c r="AU2329" t="s">
        <v>81</v>
      </c>
      <c r="AV2329" s="15">
        <f>VLOOKUP(AU2329,'S&amp;PRatingMapping'!$A$3:$B$24,2,0)</f>
        <v>4.8571428571428568</v>
      </c>
      <c r="AX2329">
        <v>28864638.899999999</v>
      </c>
      <c r="BK2329" t="e">
        <f>VLOOKUP(BJ2329,MoodysRatingMapping!$A$3:$B$23,2,0)</f>
        <v>#N/A</v>
      </c>
      <c r="BO2329" s="15" t="e">
        <f>VLOOKUP(BN2329,'S&amp;PRatingMapping'!$A$3:$B$24,2,0)</f>
        <v>#N/A</v>
      </c>
      <c r="BQ2329">
        <v>28892538.920000002</v>
      </c>
      <c r="CD2329" t="e">
        <f>VLOOKUP(CC2329,MoodysRatingMapping!$A$3:$B$23,2,0)</f>
        <v>#N/A</v>
      </c>
      <c r="CH2329" s="15" t="e">
        <f>VLOOKUP(CG2329,'S&amp;PRatingMapping'!$A$3:$B$24,2,0)</f>
        <v>#N/A</v>
      </c>
    </row>
    <row r="2330" spans="1:86" x14ac:dyDescent="0.25">
      <c r="A2330" s="2">
        <v>41789</v>
      </c>
      <c r="B2330">
        <v>5.0999999999999996</v>
      </c>
      <c r="C2330">
        <v>91844</v>
      </c>
      <c r="D2330">
        <v>1.1000000000000001</v>
      </c>
      <c r="E2330">
        <v>1</v>
      </c>
      <c r="F2330">
        <v>0</v>
      </c>
      <c r="G2330">
        <v>0</v>
      </c>
      <c r="H2330">
        <v>0</v>
      </c>
      <c r="I2330">
        <v>10164159.529999999</v>
      </c>
      <c r="W2330" t="e">
        <f>VLOOKUP(V2330,MoodysRatingMapping!$A$3:$B$23,2,0)</f>
        <v>#N/A</v>
      </c>
      <c r="Y2330">
        <v>3.3</v>
      </c>
      <c r="Z2330" t="s">
        <v>81</v>
      </c>
      <c r="AA2330" s="7">
        <f>VLOOKUP(Z2330,'S&amp;PRatingMapping'!$A$3:$B$24,2,0)</f>
        <v>4.8571428571428568</v>
      </c>
      <c r="AC2330">
        <v>1325</v>
      </c>
      <c r="AD2330">
        <v>1325</v>
      </c>
      <c r="AE2330">
        <v>10137763.15</v>
      </c>
      <c r="AR2330" t="e">
        <f>VLOOKUP(AQ2330,MoodysRatingMapping!$A$3:$B$23,2,0)</f>
        <v>#N/A</v>
      </c>
      <c r="AT2330" s="11">
        <v>3.3</v>
      </c>
      <c r="AU2330" t="s">
        <v>81</v>
      </c>
      <c r="AV2330" s="15">
        <f>VLOOKUP(AU2330,'S&amp;PRatingMapping'!$A$3:$B$24,2,0)</f>
        <v>4.8571428571428568</v>
      </c>
      <c r="AX2330">
        <v>8483931.6500000004</v>
      </c>
      <c r="BK2330" t="e">
        <f>VLOOKUP(BJ2330,MoodysRatingMapping!$A$3:$B$23,2,0)</f>
        <v>#N/A</v>
      </c>
      <c r="BM2330" s="11">
        <v>3.3</v>
      </c>
      <c r="BN2330" t="s">
        <v>81</v>
      </c>
      <c r="BO2330" s="15">
        <f>VLOOKUP(BN2330,'S&amp;PRatingMapping'!$A$3:$B$24,2,0)</f>
        <v>4.8571428571428568</v>
      </c>
      <c r="BQ2330">
        <v>28864638.899999999</v>
      </c>
      <c r="CD2330" t="e">
        <f>VLOOKUP(CC2330,MoodysRatingMapping!$A$3:$B$23,2,0)</f>
        <v>#N/A</v>
      </c>
      <c r="CH2330" s="15" t="e">
        <f>VLOOKUP(CG2330,'S&amp;PRatingMapping'!$A$3:$B$24,2,0)</f>
        <v>#N/A</v>
      </c>
    </row>
    <row r="2331" spans="1:86" x14ac:dyDescent="0.25">
      <c r="A2331" s="2">
        <v>42185</v>
      </c>
      <c r="B2331">
        <v>6.1</v>
      </c>
      <c r="C2331">
        <v>91846</v>
      </c>
      <c r="D2331">
        <v>1</v>
      </c>
      <c r="E2331">
        <v>1</v>
      </c>
      <c r="F2331">
        <v>0</v>
      </c>
      <c r="G2331">
        <v>0</v>
      </c>
      <c r="H2331">
        <v>-3</v>
      </c>
      <c r="I2331">
        <v>5682605.8799999999</v>
      </c>
      <c r="Q2331" s="11">
        <v>6.2</v>
      </c>
      <c r="R2331" t="s">
        <v>41</v>
      </c>
      <c r="S2331">
        <v>248.58330000000001</v>
      </c>
      <c r="T2331">
        <v>1</v>
      </c>
      <c r="W2331" t="e">
        <f>VLOOKUP(V2331,MoodysRatingMapping!$A$3:$B$23,2,0)</f>
        <v>#N/A</v>
      </c>
      <c r="AA2331" s="7" t="e">
        <f>VLOOKUP(Z2331,'S&amp;PRatingMapping'!$A$3:$B$24,2,0)</f>
        <v>#N/A</v>
      </c>
      <c r="AC2331">
        <v>13264</v>
      </c>
      <c r="AD2331">
        <v>13264</v>
      </c>
      <c r="AE2331">
        <v>5375745.1200000001</v>
      </c>
      <c r="AL2331" t="s">
        <v>31</v>
      </c>
      <c r="AM2331" t="s">
        <v>41</v>
      </c>
      <c r="AN2331">
        <v>246.13863799999999</v>
      </c>
      <c r="AO2331">
        <v>2</v>
      </c>
      <c r="AR2331" t="e">
        <f>VLOOKUP(AQ2331,MoodysRatingMapping!$A$3:$B$23,2,0)</f>
        <v>#N/A</v>
      </c>
      <c r="AV2331" s="15" t="e">
        <f>VLOOKUP(AU2331,'S&amp;PRatingMapping'!$A$3:$B$24,2,0)</f>
        <v>#N/A</v>
      </c>
      <c r="AX2331">
        <v>9221106.5899999999</v>
      </c>
      <c r="BE2331" s="11">
        <v>6.2</v>
      </c>
      <c r="BF2331" t="s">
        <v>41</v>
      </c>
      <c r="BG2331">
        <v>268.454927</v>
      </c>
      <c r="BH2331">
        <v>3</v>
      </c>
      <c r="BK2331" t="e">
        <f>VLOOKUP(BJ2331,MoodysRatingMapping!$A$3:$B$23,2,0)</f>
        <v>#N/A</v>
      </c>
      <c r="BO2331" s="15" t="e">
        <f>VLOOKUP(BN2331,'S&amp;PRatingMapping'!$A$3:$B$24,2,0)</f>
        <v>#N/A</v>
      </c>
      <c r="BQ2331">
        <v>3845361.47</v>
      </c>
      <c r="CD2331" t="e">
        <f>VLOOKUP(CC2331,MoodysRatingMapping!$A$3:$B$23,2,0)</f>
        <v>#N/A</v>
      </c>
      <c r="CH2331" s="15" t="e">
        <f>VLOOKUP(CG2331,'S&amp;PRatingMapping'!$A$3:$B$24,2,0)</f>
        <v>#N/A</v>
      </c>
    </row>
    <row r="2332" spans="1:86" x14ac:dyDescent="0.25">
      <c r="A2332" s="2">
        <v>42277</v>
      </c>
      <c r="B2332">
        <v>7</v>
      </c>
      <c r="C2332">
        <v>91846</v>
      </c>
      <c r="D2332">
        <v>0.90000000000000036</v>
      </c>
      <c r="E2332">
        <v>1</v>
      </c>
      <c r="F2332">
        <v>0</v>
      </c>
      <c r="G2332">
        <v>0</v>
      </c>
      <c r="H2332">
        <v>0</v>
      </c>
      <c r="I2332">
        <v>57583854.43</v>
      </c>
      <c r="W2332" t="e">
        <f>VLOOKUP(V2332,MoodysRatingMapping!$A$3:$B$23,2,0)</f>
        <v>#N/A</v>
      </c>
      <c r="AA2332" s="7" t="e">
        <f>VLOOKUP(Z2332,'S&amp;PRatingMapping'!$A$3:$B$24,2,0)</f>
        <v>#N/A</v>
      </c>
      <c r="AC2332">
        <v>13267</v>
      </c>
      <c r="AD2332">
        <v>13267</v>
      </c>
      <c r="AE2332">
        <v>27243874.16</v>
      </c>
      <c r="AR2332" t="e">
        <f>VLOOKUP(AQ2332,MoodysRatingMapping!$A$3:$B$23,2,0)</f>
        <v>#N/A</v>
      </c>
      <c r="AV2332" s="15" t="e">
        <f>VLOOKUP(AU2332,'S&amp;PRatingMapping'!$A$3:$B$24,2,0)</f>
        <v>#N/A</v>
      </c>
      <c r="AX2332">
        <v>7350767.3700000001</v>
      </c>
      <c r="BK2332" t="e">
        <f>VLOOKUP(BJ2332,MoodysRatingMapping!$A$3:$B$23,2,0)</f>
        <v>#N/A</v>
      </c>
      <c r="BO2332" s="15" t="e">
        <f>VLOOKUP(BN2332,'S&amp;PRatingMapping'!$A$3:$B$24,2,0)</f>
        <v>#N/A</v>
      </c>
      <c r="BQ2332">
        <v>5682605.8799999999</v>
      </c>
      <c r="BX2332" t="s">
        <v>36</v>
      </c>
      <c r="BY2332" t="s">
        <v>41</v>
      </c>
      <c r="BZ2332">
        <v>248.50803300000001</v>
      </c>
      <c r="CA2332">
        <v>1</v>
      </c>
      <c r="CD2332" t="e">
        <f>VLOOKUP(CC2332,MoodysRatingMapping!$A$3:$B$23,2,0)</f>
        <v>#N/A</v>
      </c>
      <c r="CH2332" s="15" t="e">
        <f>VLOOKUP(CG2332,'S&amp;PRatingMapping'!$A$3:$B$24,2,0)</f>
        <v>#N/A</v>
      </c>
    </row>
    <row r="2333" spans="1:86" x14ac:dyDescent="0.25">
      <c r="A2333" s="2">
        <v>42613</v>
      </c>
      <c r="B2333">
        <v>8.1</v>
      </c>
      <c r="C2333">
        <v>91846</v>
      </c>
      <c r="D2333">
        <v>1.1000000000000001</v>
      </c>
      <c r="E2333">
        <v>1</v>
      </c>
      <c r="F2333">
        <v>0</v>
      </c>
      <c r="G2333">
        <v>0</v>
      </c>
      <c r="H2333">
        <v>0</v>
      </c>
      <c r="I2333">
        <v>145354627.56</v>
      </c>
      <c r="W2333" t="e">
        <f>VLOOKUP(V2333,MoodysRatingMapping!$A$3:$B$23,2,0)</f>
        <v>#N/A</v>
      </c>
      <c r="AA2333" s="7" t="e">
        <f>VLOOKUP(Z2333,'S&amp;PRatingMapping'!$A$3:$B$24,2,0)</f>
        <v>#N/A</v>
      </c>
      <c r="AC2333">
        <v>13278</v>
      </c>
      <c r="AD2333">
        <v>13278</v>
      </c>
      <c r="AE2333">
        <v>146608318.75</v>
      </c>
      <c r="AR2333" t="e">
        <f>VLOOKUP(AQ2333,MoodysRatingMapping!$A$3:$B$23,2,0)</f>
        <v>#N/A</v>
      </c>
      <c r="AV2333" s="15" t="e">
        <f>VLOOKUP(AU2333,'S&amp;PRatingMapping'!$A$3:$B$24,2,0)</f>
        <v>#N/A</v>
      </c>
      <c r="AX2333">
        <v>154833891.62</v>
      </c>
      <c r="BK2333" t="e">
        <f>VLOOKUP(BJ2333,MoodysRatingMapping!$A$3:$B$23,2,0)</f>
        <v>#N/A</v>
      </c>
      <c r="BO2333" s="15" t="e">
        <f>VLOOKUP(BN2333,'S&amp;PRatingMapping'!$A$3:$B$24,2,0)</f>
        <v>#N/A</v>
      </c>
      <c r="BQ2333">
        <v>174201836.84</v>
      </c>
      <c r="CD2333" t="e">
        <f>VLOOKUP(CC2333,MoodysRatingMapping!$A$3:$B$23,2,0)</f>
        <v>#N/A</v>
      </c>
      <c r="CH2333" s="15" t="e">
        <f>VLOOKUP(CG2333,'S&amp;PRatingMapping'!$A$3:$B$24,2,0)</f>
        <v>#N/A</v>
      </c>
    </row>
    <row r="2334" spans="1:86" x14ac:dyDescent="0.25">
      <c r="A2334" s="2">
        <v>42460</v>
      </c>
      <c r="B2334">
        <v>3.1</v>
      </c>
      <c r="C2334">
        <v>91857</v>
      </c>
      <c r="D2334">
        <v>0.80000000000000027</v>
      </c>
      <c r="E2334">
        <v>1</v>
      </c>
      <c r="F2334">
        <v>0</v>
      </c>
      <c r="G2334">
        <v>0</v>
      </c>
      <c r="H2334">
        <v>0</v>
      </c>
      <c r="I2334">
        <v>80585374.680000007</v>
      </c>
      <c r="J2334" s="9" t="s">
        <v>30</v>
      </c>
      <c r="K2334">
        <v>1</v>
      </c>
      <c r="L2334" t="s">
        <v>41</v>
      </c>
      <c r="M2334">
        <v>0.32400000000000001</v>
      </c>
      <c r="N2334">
        <v>-2</v>
      </c>
      <c r="W2334" t="e">
        <f>VLOOKUP(V2334,MoodysRatingMapping!$A$3:$B$23,2,0)</f>
        <v>#N/A</v>
      </c>
      <c r="AA2334" s="7" t="e">
        <f>VLOOKUP(Z2334,'S&amp;PRatingMapping'!$A$3:$B$24,2,0)</f>
        <v>#N/A</v>
      </c>
      <c r="AC2334">
        <v>13347</v>
      </c>
      <c r="AD2334">
        <v>13347</v>
      </c>
      <c r="AE2334">
        <v>79061968.579999998</v>
      </c>
      <c r="AF2334" t="s">
        <v>30</v>
      </c>
      <c r="AG2334">
        <v>1</v>
      </c>
      <c r="AH2334" t="s">
        <v>41</v>
      </c>
      <c r="AI2334">
        <v>2.2499999999999999E-2</v>
      </c>
      <c r="AJ2334">
        <v>-1</v>
      </c>
      <c r="AR2334" t="e">
        <f>VLOOKUP(AQ2334,MoodysRatingMapping!$A$3:$B$23,2,0)</f>
        <v>#N/A</v>
      </c>
      <c r="AV2334" s="15" t="e">
        <f>VLOOKUP(AU2334,'S&amp;PRatingMapping'!$A$3:$B$24,2,0)</f>
        <v>#N/A</v>
      </c>
      <c r="AX2334">
        <v>66279202.479999997</v>
      </c>
      <c r="AY2334" t="s">
        <v>30</v>
      </c>
      <c r="AZ2334">
        <v>1</v>
      </c>
      <c r="BA2334" t="s">
        <v>41</v>
      </c>
      <c r="BB2334">
        <v>3.3339999999999988E-2</v>
      </c>
      <c r="BC2334">
        <v>-1</v>
      </c>
      <c r="BK2334" t="e">
        <f>VLOOKUP(BJ2334,MoodysRatingMapping!$A$3:$B$23,2,0)</f>
        <v>#N/A</v>
      </c>
      <c r="BO2334" s="15" t="e">
        <f>VLOOKUP(BN2334,'S&amp;PRatingMapping'!$A$3:$B$24,2,0)</f>
        <v>#N/A</v>
      </c>
      <c r="BQ2334">
        <v>69513800.670000002</v>
      </c>
      <c r="BR2334" s="11" t="s">
        <v>30</v>
      </c>
      <c r="BS2334">
        <v>1</v>
      </c>
      <c r="BT2334" t="s">
        <v>41</v>
      </c>
      <c r="BU2334">
        <v>3.2759999999999997E-2</v>
      </c>
      <c r="BV2334">
        <v>-1</v>
      </c>
      <c r="CD2334" t="e">
        <f>VLOOKUP(CC2334,MoodysRatingMapping!$A$3:$B$23,2,0)</f>
        <v>#N/A</v>
      </c>
      <c r="CH2334" s="15" t="e">
        <f>VLOOKUP(CG2334,'S&amp;PRatingMapping'!$A$3:$B$24,2,0)</f>
        <v>#N/A</v>
      </c>
    </row>
    <row r="2335" spans="1:86" x14ac:dyDescent="0.25">
      <c r="A2335" s="2">
        <v>43039</v>
      </c>
      <c r="B2335">
        <v>3.2</v>
      </c>
      <c r="C2335">
        <v>91857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37360902.32</v>
      </c>
      <c r="J2335" s="9" t="s">
        <v>40</v>
      </c>
      <c r="K2335">
        <v>2</v>
      </c>
      <c r="L2335" t="s">
        <v>41</v>
      </c>
      <c r="M2335">
        <v>0.33279999999999998</v>
      </c>
      <c r="N2335">
        <v>-1</v>
      </c>
      <c r="W2335" t="e">
        <f>VLOOKUP(V2335,MoodysRatingMapping!$A$3:$B$23,2,0)</f>
        <v>#N/A</v>
      </c>
      <c r="AA2335" s="7" t="e">
        <f>VLOOKUP(Z2335,'S&amp;PRatingMapping'!$A$3:$B$24,2,0)</f>
        <v>#N/A</v>
      </c>
      <c r="AC2335">
        <v>13366</v>
      </c>
      <c r="AD2335">
        <v>13366</v>
      </c>
      <c r="AE2335">
        <v>37360902.32</v>
      </c>
      <c r="AF2335" t="s">
        <v>40</v>
      </c>
      <c r="AG2335">
        <v>2</v>
      </c>
      <c r="AH2335" t="s">
        <v>41</v>
      </c>
      <c r="AI2335">
        <v>3.1379999999999998E-2</v>
      </c>
      <c r="AJ2335">
        <v>0</v>
      </c>
      <c r="AR2335" t="e">
        <f>VLOOKUP(AQ2335,MoodysRatingMapping!$A$3:$B$23,2,0)</f>
        <v>#N/A</v>
      </c>
      <c r="AV2335" s="15" t="e">
        <f>VLOOKUP(AU2335,'S&amp;PRatingMapping'!$A$3:$B$24,2,0)</f>
        <v>#N/A</v>
      </c>
      <c r="AX2335">
        <v>42860902.32</v>
      </c>
      <c r="AY2335" t="s">
        <v>32</v>
      </c>
      <c r="AZ2335">
        <v>3</v>
      </c>
      <c r="BA2335" t="s">
        <v>41</v>
      </c>
      <c r="BB2335">
        <v>4.079E-2</v>
      </c>
      <c r="BC2335">
        <v>1</v>
      </c>
      <c r="BK2335" t="e">
        <f>VLOOKUP(BJ2335,MoodysRatingMapping!$A$3:$B$23,2,0)</f>
        <v>#N/A</v>
      </c>
      <c r="BO2335" s="15" t="e">
        <f>VLOOKUP(BN2335,'S&amp;PRatingMapping'!$A$3:$B$24,2,0)</f>
        <v>#N/A</v>
      </c>
      <c r="BQ2335">
        <v>42860902.32</v>
      </c>
      <c r="BR2335" s="11" t="s">
        <v>40</v>
      </c>
      <c r="BS2335">
        <v>2</v>
      </c>
      <c r="BT2335" t="s">
        <v>41</v>
      </c>
      <c r="BU2335">
        <v>3.5299999999999998E-2</v>
      </c>
      <c r="BV2335">
        <v>0</v>
      </c>
      <c r="CD2335" t="e">
        <f>VLOOKUP(CC2335,MoodysRatingMapping!$A$3:$B$23,2,0)</f>
        <v>#N/A</v>
      </c>
      <c r="CH2335" s="15" t="e">
        <f>VLOOKUP(CG2335,'S&amp;PRatingMapping'!$A$3:$B$24,2,0)</f>
        <v>#N/A</v>
      </c>
    </row>
    <row r="2336" spans="1:86" x14ac:dyDescent="0.25">
      <c r="A2336" s="2">
        <v>42277</v>
      </c>
      <c r="B2336">
        <v>6.1</v>
      </c>
      <c r="C2336">
        <v>91858</v>
      </c>
      <c r="D2336">
        <v>0.89999999999999947</v>
      </c>
      <c r="E2336">
        <v>1</v>
      </c>
      <c r="F2336">
        <v>0</v>
      </c>
      <c r="G2336">
        <v>0</v>
      </c>
      <c r="H2336">
        <v>0</v>
      </c>
      <c r="I2336">
        <v>20791743.199999999</v>
      </c>
      <c r="J2336" s="9">
        <v>5.2</v>
      </c>
      <c r="K2336">
        <v>6</v>
      </c>
      <c r="L2336" t="s">
        <v>41</v>
      </c>
      <c r="M2336">
        <v>0.58930000000000005</v>
      </c>
      <c r="N2336">
        <v>-1</v>
      </c>
      <c r="Q2336" s="11">
        <v>2.2000000000000002</v>
      </c>
      <c r="R2336" t="s">
        <v>41</v>
      </c>
      <c r="S2336">
        <v>43.851500000000001</v>
      </c>
      <c r="T2336">
        <v>-5</v>
      </c>
      <c r="W2336" t="e">
        <f>VLOOKUP(V2336,MoodysRatingMapping!$A$3:$B$23,2,0)</f>
        <v>#N/A</v>
      </c>
      <c r="Y2336">
        <v>2.2999999999999998</v>
      </c>
      <c r="Z2336" t="s">
        <v>77</v>
      </c>
      <c r="AA2336" s="7">
        <f>VLOOKUP(Z2336,'S&amp;PRatingMapping'!$A$3:$B$24,2,0)</f>
        <v>3.5714285714285707</v>
      </c>
      <c r="AC2336">
        <v>13394</v>
      </c>
      <c r="AD2336">
        <v>13394</v>
      </c>
      <c r="AE2336">
        <v>20791743.199999999</v>
      </c>
      <c r="AF2336" t="s">
        <v>38</v>
      </c>
      <c r="AG2336">
        <v>5</v>
      </c>
      <c r="AH2336" t="s">
        <v>41</v>
      </c>
      <c r="AI2336">
        <v>0.42157</v>
      </c>
      <c r="AJ2336">
        <v>-1</v>
      </c>
      <c r="AL2336" t="s">
        <v>34</v>
      </c>
      <c r="AM2336" t="s">
        <v>41</v>
      </c>
      <c r="AN2336">
        <v>33.642560000000003</v>
      </c>
      <c r="AO2336">
        <v>-4</v>
      </c>
      <c r="AR2336" t="e">
        <f>VLOOKUP(AQ2336,MoodysRatingMapping!$A$3:$B$23,2,0)</f>
        <v>#N/A</v>
      </c>
      <c r="AT2336" s="11">
        <v>2.2999999999999998</v>
      </c>
      <c r="AU2336" t="s">
        <v>77</v>
      </c>
      <c r="AV2336" s="15">
        <f>VLOOKUP(AU2336,'S&amp;PRatingMapping'!$A$3:$B$24,2,0)</f>
        <v>3.5714285714285707</v>
      </c>
      <c r="AX2336">
        <v>25521458.899999999</v>
      </c>
      <c r="AY2336" t="s">
        <v>29</v>
      </c>
      <c r="AZ2336">
        <v>4</v>
      </c>
      <c r="BA2336" t="s">
        <v>41</v>
      </c>
      <c r="BB2336">
        <v>0.29926000000000003</v>
      </c>
      <c r="BC2336">
        <v>-2</v>
      </c>
      <c r="BE2336" s="11" t="s">
        <v>30</v>
      </c>
      <c r="BF2336" t="s">
        <v>41</v>
      </c>
      <c r="BG2336">
        <v>27.685020000000002</v>
      </c>
      <c r="BH2336">
        <v>-5</v>
      </c>
      <c r="BK2336" t="e">
        <f>VLOOKUP(BJ2336,MoodysRatingMapping!$A$3:$B$23,2,0)</f>
        <v>#N/A</v>
      </c>
      <c r="BM2336" s="11">
        <v>3.1</v>
      </c>
      <c r="BN2336" t="s">
        <v>72</v>
      </c>
      <c r="BO2336" s="15">
        <f>VLOOKUP(BN2336,'S&amp;PRatingMapping'!$A$3:$B$24,2,0)</f>
        <v>3.9999999999999991</v>
      </c>
      <c r="BQ2336">
        <v>25527829.600000001</v>
      </c>
      <c r="BR2336" s="11">
        <v>3.1</v>
      </c>
      <c r="BS2336">
        <v>3</v>
      </c>
      <c r="BT2336" t="s">
        <v>41</v>
      </c>
      <c r="BU2336">
        <v>0.22639999999999999</v>
      </c>
      <c r="BV2336">
        <v>-3</v>
      </c>
      <c r="BX2336" t="s">
        <v>30</v>
      </c>
      <c r="BY2336" t="s">
        <v>41</v>
      </c>
      <c r="BZ2336">
        <v>28.353987</v>
      </c>
      <c r="CA2336">
        <v>-5</v>
      </c>
      <c r="CD2336" t="e">
        <f>VLOOKUP(CC2336,MoodysRatingMapping!$A$3:$B$23,2,0)</f>
        <v>#N/A</v>
      </c>
      <c r="CF2336" s="11">
        <v>3.1</v>
      </c>
      <c r="CG2336" t="s">
        <v>72</v>
      </c>
      <c r="CH2336" s="15">
        <f>VLOOKUP(CG2336,'S&amp;PRatingMapping'!$A$3:$B$24,2,0)</f>
        <v>3.9999999999999991</v>
      </c>
    </row>
    <row r="2337" spans="1:86" x14ac:dyDescent="0.25">
      <c r="A2337" s="2">
        <v>42460</v>
      </c>
      <c r="B2337">
        <v>7</v>
      </c>
      <c r="C2337">
        <v>91858</v>
      </c>
      <c r="D2337">
        <v>0.90000000000000036</v>
      </c>
      <c r="E2337">
        <v>1</v>
      </c>
      <c r="F2337">
        <v>0</v>
      </c>
      <c r="G2337">
        <v>0</v>
      </c>
      <c r="H2337">
        <v>0</v>
      </c>
      <c r="I2337">
        <v>31091000</v>
      </c>
      <c r="J2337" s="9">
        <v>6.1</v>
      </c>
      <c r="K2337">
        <v>7</v>
      </c>
      <c r="L2337" t="s">
        <v>41</v>
      </c>
      <c r="M2337">
        <v>1.39228</v>
      </c>
      <c r="N2337">
        <v>-2</v>
      </c>
      <c r="Q2337" s="11" t="s">
        <v>30</v>
      </c>
      <c r="R2337" t="s">
        <v>41</v>
      </c>
      <c r="S2337">
        <v>49.478388000000002</v>
      </c>
      <c r="T2337">
        <v>-8</v>
      </c>
      <c r="W2337" t="e">
        <f>VLOOKUP(V2337,MoodysRatingMapping!$A$3:$B$23,2,0)</f>
        <v>#N/A</v>
      </c>
      <c r="Y2337">
        <v>2.2999999999999998</v>
      </c>
      <c r="Z2337" t="s">
        <v>77</v>
      </c>
      <c r="AA2337" s="7">
        <f>VLOOKUP(Z2337,'S&amp;PRatingMapping'!$A$3:$B$24,2,0)</f>
        <v>3.5714285714285707</v>
      </c>
      <c r="AC2337">
        <v>134</v>
      </c>
      <c r="AD2337">
        <v>134</v>
      </c>
      <c r="AE2337">
        <v>31091000</v>
      </c>
      <c r="AF2337" t="s">
        <v>31</v>
      </c>
      <c r="AG2337">
        <v>7</v>
      </c>
      <c r="AH2337" t="s">
        <v>41</v>
      </c>
      <c r="AI2337">
        <v>1.08647</v>
      </c>
      <c r="AJ2337">
        <v>0</v>
      </c>
      <c r="AL2337" t="s">
        <v>44</v>
      </c>
      <c r="AM2337" t="s">
        <v>41</v>
      </c>
      <c r="AN2337">
        <v>61.130122</v>
      </c>
      <c r="AO2337">
        <v>-5</v>
      </c>
      <c r="AR2337" t="e">
        <f>VLOOKUP(AQ2337,MoodysRatingMapping!$A$3:$B$23,2,0)</f>
        <v>#N/A</v>
      </c>
      <c r="AT2337" s="11">
        <v>2.2999999999999998</v>
      </c>
      <c r="AU2337" t="s">
        <v>77</v>
      </c>
      <c r="AV2337" s="15">
        <f>VLOOKUP(AU2337,'S&amp;PRatingMapping'!$A$3:$B$24,2,0)</f>
        <v>3.5714285714285707</v>
      </c>
      <c r="AX2337">
        <v>33246870.699999999</v>
      </c>
      <c r="AY2337" t="s">
        <v>31</v>
      </c>
      <c r="AZ2337">
        <v>7</v>
      </c>
      <c r="BA2337" t="s">
        <v>41</v>
      </c>
      <c r="BB2337">
        <v>0.82771000000000006</v>
      </c>
      <c r="BC2337">
        <v>0</v>
      </c>
      <c r="BE2337" s="11">
        <v>2.2000000000000002</v>
      </c>
      <c r="BF2337" t="s">
        <v>41</v>
      </c>
      <c r="BG2337">
        <v>60.968152000000003</v>
      </c>
      <c r="BH2337">
        <v>-5</v>
      </c>
      <c r="BK2337" t="e">
        <f>VLOOKUP(BJ2337,MoodysRatingMapping!$A$3:$B$23,2,0)</f>
        <v>#N/A</v>
      </c>
      <c r="BM2337" s="11">
        <v>2.2999999999999998</v>
      </c>
      <c r="BN2337" t="s">
        <v>77</v>
      </c>
      <c r="BO2337" s="15">
        <f>VLOOKUP(BN2337,'S&amp;PRatingMapping'!$A$3:$B$24,2,0)</f>
        <v>3.5714285714285707</v>
      </c>
      <c r="BQ2337">
        <v>33278724.199999999</v>
      </c>
      <c r="BR2337" s="11">
        <v>5.2</v>
      </c>
      <c r="BS2337">
        <v>6</v>
      </c>
      <c r="BT2337" t="s">
        <v>41</v>
      </c>
      <c r="BU2337">
        <v>0.60350999999999999</v>
      </c>
      <c r="BV2337">
        <v>-1</v>
      </c>
      <c r="BX2337" t="s">
        <v>34</v>
      </c>
      <c r="BY2337" t="s">
        <v>41</v>
      </c>
      <c r="BZ2337">
        <v>41.936615000000003</v>
      </c>
      <c r="CA2337">
        <v>-5</v>
      </c>
      <c r="CD2337" t="e">
        <f>VLOOKUP(CC2337,MoodysRatingMapping!$A$3:$B$23,2,0)</f>
        <v>#N/A</v>
      </c>
      <c r="CF2337" s="11">
        <v>2.2999999999999998</v>
      </c>
      <c r="CG2337" t="s">
        <v>77</v>
      </c>
      <c r="CH2337" s="15">
        <f>VLOOKUP(CG2337,'S&amp;PRatingMapping'!$A$3:$B$24,2,0)</f>
        <v>3.5714285714285707</v>
      </c>
    </row>
    <row r="2338" spans="1:86" x14ac:dyDescent="0.25">
      <c r="A2338" s="2">
        <v>41789</v>
      </c>
      <c r="B2338">
        <v>6.1</v>
      </c>
      <c r="C2338">
        <v>91868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100000000</v>
      </c>
      <c r="J2338" s="9">
        <v>3.1</v>
      </c>
      <c r="K2338">
        <v>3</v>
      </c>
      <c r="L2338" t="s">
        <v>42</v>
      </c>
      <c r="M2338">
        <v>0.16789000000000001</v>
      </c>
      <c r="N2338">
        <v>-4</v>
      </c>
      <c r="W2338" t="e">
        <f>VLOOKUP(V2338,MoodysRatingMapping!$A$3:$B$23,2,0)</f>
        <v>#N/A</v>
      </c>
      <c r="AA2338" s="7" t="e">
        <f>VLOOKUP(Z2338,'S&amp;PRatingMapping'!$A$3:$B$24,2,0)</f>
        <v>#N/A</v>
      </c>
      <c r="AC2338">
        <v>13431</v>
      </c>
      <c r="AD2338">
        <v>13431</v>
      </c>
      <c r="AE2338">
        <v>100000000</v>
      </c>
      <c r="AF2338" t="s">
        <v>35</v>
      </c>
      <c r="AG2338">
        <v>3</v>
      </c>
      <c r="AH2338" t="s">
        <v>42</v>
      </c>
      <c r="AI2338">
        <v>0.17305000000000001</v>
      </c>
      <c r="AJ2338">
        <v>-2</v>
      </c>
      <c r="AR2338" t="e">
        <f>VLOOKUP(AQ2338,MoodysRatingMapping!$A$3:$B$23,2,0)</f>
        <v>#N/A</v>
      </c>
      <c r="AV2338" s="15" t="e">
        <f>VLOOKUP(AU2338,'S&amp;PRatingMapping'!$A$3:$B$24,2,0)</f>
        <v>#N/A</v>
      </c>
      <c r="AX2338">
        <v>100000000</v>
      </c>
      <c r="AY2338" t="s">
        <v>35</v>
      </c>
      <c r="AZ2338">
        <v>3</v>
      </c>
      <c r="BA2338" t="s">
        <v>42</v>
      </c>
      <c r="BB2338">
        <v>0.16652</v>
      </c>
      <c r="BC2338">
        <v>-2</v>
      </c>
      <c r="BK2338" t="e">
        <f>VLOOKUP(BJ2338,MoodysRatingMapping!$A$3:$B$23,2,0)</f>
        <v>#N/A</v>
      </c>
      <c r="BO2338" s="15" t="e">
        <f>VLOOKUP(BN2338,'S&amp;PRatingMapping'!$A$3:$B$24,2,0)</f>
        <v>#N/A</v>
      </c>
      <c r="BQ2338">
        <v>37800358.049999997</v>
      </c>
      <c r="BR2338" s="11">
        <v>6.1</v>
      </c>
      <c r="BS2338">
        <v>7</v>
      </c>
      <c r="BT2338" t="s">
        <v>41</v>
      </c>
      <c r="BU2338">
        <v>0.30125999999999997</v>
      </c>
      <c r="BV2338">
        <v>-2</v>
      </c>
      <c r="BX2338" t="s">
        <v>30</v>
      </c>
      <c r="BY2338" t="s">
        <v>41</v>
      </c>
      <c r="BZ2338">
        <v>33.6312</v>
      </c>
      <c r="CA2338">
        <v>-8</v>
      </c>
      <c r="CD2338" t="e">
        <f>VLOOKUP(CC2338,MoodysRatingMapping!$A$3:$B$23,2,0)</f>
        <v>#N/A</v>
      </c>
      <c r="CF2338" s="11">
        <v>2.2000000000000002</v>
      </c>
      <c r="CG2338" t="s">
        <v>77</v>
      </c>
      <c r="CH2338" s="15">
        <f>VLOOKUP(CG2338,'S&amp;PRatingMapping'!$A$3:$B$24,2,0)</f>
        <v>3.5714285714285707</v>
      </c>
    </row>
    <row r="2339" spans="1:86" x14ac:dyDescent="0.25">
      <c r="A2339" s="2">
        <v>42216</v>
      </c>
      <c r="B2339">
        <v>7</v>
      </c>
      <c r="C2339">
        <v>91868</v>
      </c>
      <c r="D2339">
        <v>0.90000000000000036</v>
      </c>
      <c r="E2339">
        <v>1</v>
      </c>
      <c r="F2339">
        <v>0</v>
      </c>
      <c r="G2339">
        <v>0</v>
      </c>
      <c r="H2339">
        <v>0</v>
      </c>
      <c r="I2339">
        <v>100000000</v>
      </c>
      <c r="J2339" s="9">
        <v>6.1</v>
      </c>
      <c r="K2339">
        <v>7</v>
      </c>
      <c r="L2339" t="s">
        <v>42</v>
      </c>
      <c r="M2339">
        <v>1.284</v>
      </c>
      <c r="N2339">
        <v>-2</v>
      </c>
      <c r="W2339" t="e">
        <f>VLOOKUP(V2339,MoodysRatingMapping!$A$3:$B$23,2,0)</f>
        <v>#N/A</v>
      </c>
      <c r="AA2339" s="7" t="e">
        <f>VLOOKUP(Z2339,'S&amp;PRatingMapping'!$A$3:$B$24,2,0)</f>
        <v>#N/A</v>
      </c>
      <c r="AC2339">
        <v>13445</v>
      </c>
      <c r="AD2339">
        <v>13445</v>
      </c>
      <c r="AE2339">
        <v>100000000</v>
      </c>
      <c r="AF2339" t="s">
        <v>37</v>
      </c>
      <c r="AG2339">
        <v>6</v>
      </c>
      <c r="AH2339" t="s">
        <v>42</v>
      </c>
      <c r="AI2339">
        <v>0.66641000000000006</v>
      </c>
      <c r="AJ2339">
        <v>-1</v>
      </c>
      <c r="AR2339" t="e">
        <f>VLOOKUP(AQ2339,MoodysRatingMapping!$A$3:$B$23,2,0)</f>
        <v>#N/A</v>
      </c>
      <c r="AV2339" s="15" t="e">
        <f>VLOOKUP(AU2339,'S&amp;PRatingMapping'!$A$3:$B$24,2,0)</f>
        <v>#N/A</v>
      </c>
      <c r="AX2339">
        <v>100000000</v>
      </c>
      <c r="AY2339" t="s">
        <v>37</v>
      </c>
      <c r="AZ2339">
        <v>6</v>
      </c>
      <c r="BA2339" t="s">
        <v>42</v>
      </c>
      <c r="BB2339">
        <v>0.60836999999999997</v>
      </c>
      <c r="BC2339">
        <v>-1</v>
      </c>
      <c r="BK2339" t="e">
        <f>VLOOKUP(BJ2339,MoodysRatingMapping!$A$3:$B$23,2,0)</f>
        <v>#N/A</v>
      </c>
      <c r="BO2339" s="15" t="e">
        <f>VLOOKUP(BN2339,'S&amp;PRatingMapping'!$A$3:$B$24,2,0)</f>
        <v>#N/A</v>
      </c>
      <c r="BQ2339">
        <v>100000000</v>
      </c>
      <c r="BR2339" s="11">
        <v>5.2</v>
      </c>
      <c r="BS2339">
        <v>6</v>
      </c>
      <c r="BT2339" t="s">
        <v>42</v>
      </c>
      <c r="BU2339">
        <v>0.49317</v>
      </c>
      <c r="BV2339">
        <v>-1</v>
      </c>
      <c r="CD2339" t="e">
        <f>VLOOKUP(CC2339,MoodysRatingMapping!$A$3:$B$23,2,0)</f>
        <v>#N/A</v>
      </c>
      <c r="CH2339" s="15" t="e">
        <f>VLOOKUP(CG2339,'S&amp;PRatingMapping'!$A$3:$B$24,2,0)</f>
        <v>#N/A</v>
      </c>
    </row>
    <row r="2340" spans="1:86" x14ac:dyDescent="0.25">
      <c r="A2340" s="2">
        <v>42489</v>
      </c>
      <c r="B2340">
        <v>5.0999999999999996</v>
      </c>
      <c r="C2340">
        <v>91974</v>
      </c>
      <c r="D2340">
        <v>1.1000000000000001</v>
      </c>
      <c r="E2340">
        <v>1</v>
      </c>
      <c r="F2340">
        <v>0</v>
      </c>
      <c r="G2340">
        <v>0</v>
      </c>
      <c r="H2340">
        <v>0</v>
      </c>
      <c r="I2340">
        <v>160001066.36000001</v>
      </c>
      <c r="J2340" s="9" t="s">
        <v>29</v>
      </c>
      <c r="K2340">
        <v>4</v>
      </c>
      <c r="L2340" t="s">
        <v>42</v>
      </c>
      <c r="M2340">
        <v>0.25647999999999999</v>
      </c>
      <c r="N2340">
        <v>-1</v>
      </c>
      <c r="W2340" t="e">
        <f>VLOOKUP(V2340,MoodysRatingMapping!$A$3:$B$23,2,0)</f>
        <v>#N/A</v>
      </c>
      <c r="AA2340" s="7" t="e">
        <f>VLOOKUP(Z2340,'S&amp;PRatingMapping'!$A$3:$B$24,2,0)</f>
        <v>#N/A</v>
      </c>
      <c r="AC2340">
        <v>13588</v>
      </c>
      <c r="AD2340">
        <v>13588</v>
      </c>
      <c r="AE2340">
        <v>160395848.84999999</v>
      </c>
      <c r="AF2340" t="s">
        <v>29</v>
      </c>
      <c r="AG2340">
        <v>4</v>
      </c>
      <c r="AH2340" t="s">
        <v>42</v>
      </c>
      <c r="AI2340">
        <v>0.25922000000000001</v>
      </c>
      <c r="AJ2340">
        <v>0</v>
      </c>
      <c r="AR2340" t="e">
        <f>VLOOKUP(AQ2340,MoodysRatingMapping!$A$3:$B$23,2,0)</f>
        <v>#N/A</v>
      </c>
      <c r="AV2340" s="15" t="e">
        <f>VLOOKUP(AU2340,'S&amp;PRatingMapping'!$A$3:$B$24,2,0)</f>
        <v>#N/A</v>
      </c>
      <c r="AX2340">
        <v>160804535.06</v>
      </c>
      <c r="AY2340" t="s">
        <v>37</v>
      </c>
      <c r="AZ2340">
        <v>6</v>
      </c>
      <c r="BA2340" t="s">
        <v>42</v>
      </c>
      <c r="BB2340">
        <v>0.77736000000000005</v>
      </c>
      <c r="BC2340">
        <v>2</v>
      </c>
      <c r="BK2340" t="e">
        <f>VLOOKUP(BJ2340,MoodysRatingMapping!$A$3:$B$23,2,0)</f>
        <v>#N/A</v>
      </c>
      <c r="BO2340" s="15" t="e">
        <f>VLOOKUP(BN2340,'S&amp;PRatingMapping'!$A$3:$B$24,2,0)</f>
        <v>#N/A</v>
      </c>
      <c r="BQ2340">
        <v>160714651.38999999</v>
      </c>
      <c r="BR2340" s="11">
        <v>5.2</v>
      </c>
      <c r="BS2340">
        <v>6</v>
      </c>
      <c r="BT2340" t="s">
        <v>42</v>
      </c>
      <c r="BU2340">
        <v>0.51693999999999996</v>
      </c>
      <c r="BV2340">
        <v>2</v>
      </c>
      <c r="CD2340" t="e">
        <f>VLOOKUP(CC2340,MoodysRatingMapping!$A$3:$B$23,2,0)</f>
        <v>#N/A</v>
      </c>
      <c r="CH2340" s="15" t="e">
        <f>VLOOKUP(CG2340,'S&amp;PRatingMapping'!$A$3:$B$24,2,0)</f>
        <v>#N/A</v>
      </c>
    </row>
    <row r="2341" spans="1:86" x14ac:dyDescent="0.25">
      <c r="A2341" s="2">
        <v>42674</v>
      </c>
      <c r="B2341">
        <v>5.2</v>
      </c>
      <c r="C2341">
        <v>91974</v>
      </c>
      <c r="D2341">
        <v>0.10000000000000051</v>
      </c>
      <c r="E2341">
        <v>1</v>
      </c>
      <c r="F2341">
        <v>0</v>
      </c>
      <c r="G2341">
        <v>0</v>
      </c>
      <c r="H2341">
        <v>0</v>
      </c>
      <c r="I2341">
        <v>158698626.44</v>
      </c>
      <c r="J2341" s="9" t="s">
        <v>29</v>
      </c>
      <c r="K2341">
        <v>4</v>
      </c>
      <c r="L2341" t="s">
        <v>42</v>
      </c>
      <c r="M2341">
        <v>0.26899000000000001</v>
      </c>
      <c r="N2341">
        <v>-2</v>
      </c>
      <c r="W2341" t="e">
        <f>VLOOKUP(V2341,MoodysRatingMapping!$A$3:$B$23,2,0)</f>
        <v>#N/A</v>
      </c>
      <c r="AA2341" s="7" t="e">
        <f>VLOOKUP(Z2341,'S&amp;PRatingMapping'!$A$3:$B$24,2,0)</f>
        <v>#N/A</v>
      </c>
      <c r="AC2341">
        <v>13594</v>
      </c>
      <c r="AD2341">
        <v>13594</v>
      </c>
      <c r="AE2341">
        <v>159031619.66999999</v>
      </c>
      <c r="AF2341" t="s">
        <v>29</v>
      </c>
      <c r="AG2341">
        <v>4</v>
      </c>
      <c r="AH2341" t="s">
        <v>42</v>
      </c>
      <c r="AI2341">
        <v>0.28708</v>
      </c>
      <c r="AJ2341">
        <v>-1</v>
      </c>
      <c r="AR2341" t="e">
        <f>VLOOKUP(AQ2341,MoodysRatingMapping!$A$3:$B$23,2,0)</f>
        <v>#N/A</v>
      </c>
      <c r="AV2341" s="15" t="e">
        <f>VLOOKUP(AU2341,'S&amp;PRatingMapping'!$A$3:$B$24,2,0)</f>
        <v>#N/A</v>
      </c>
      <c r="AX2341">
        <v>159282767.03</v>
      </c>
      <c r="AY2341" t="s">
        <v>35</v>
      </c>
      <c r="AZ2341">
        <v>3</v>
      </c>
      <c r="BA2341" t="s">
        <v>42</v>
      </c>
      <c r="BB2341">
        <v>0.21598999999999999</v>
      </c>
      <c r="BC2341">
        <v>-2</v>
      </c>
      <c r="BK2341" t="e">
        <f>VLOOKUP(BJ2341,MoodysRatingMapping!$A$3:$B$23,2,0)</f>
        <v>#N/A</v>
      </c>
      <c r="BO2341" s="15" t="e">
        <f>VLOOKUP(BN2341,'S&amp;PRatingMapping'!$A$3:$B$24,2,0)</f>
        <v>#N/A</v>
      </c>
      <c r="BQ2341">
        <v>159564810.88</v>
      </c>
      <c r="BR2341" s="11">
        <v>3.1</v>
      </c>
      <c r="BS2341">
        <v>3</v>
      </c>
      <c r="BT2341" t="s">
        <v>42</v>
      </c>
      <c r="BU2341">
        <v>0.16941000000000001</v>
      </c>
      <c r="BV2341">
        <v>-2</v>
      </c>
      <c r="CD2341" t="e">
        <f>VLOOKUP(CC2341,MoodysRatingMapping!$A$3:$B$23,2,0)</f>
        <v>#N/A</v>
      </c>
      <c r="CH2341" s="15" t="e">
        <f>VLOOKUP(CG2341,'S&amp;PRatingMapping'!$A$3:$B$24,2,0)</f>
        <v>#N/A</v>
      </c>
    </row>
    <row r="2342" spans="1:86" x14ac:dyDescent="0.25">
      <c r="A2342" s="2">
        <v>42369</v>
      </c>
      <c r="B2342">
        <v>5.2</v>
      </c>
      <c r="C2342">
        <v>91989</v>
      </c>
      <c r="D2342">
        <v>0.10000000000000051</v>
      </c>
      <c r="E2342">
        <v>1</v>
      </c>
      <c r="F2342">
        <v>0</v>
      </c>
      <c r="G2342">
        <v>0</v>
      </c>
      <c r="H2342">
        <v>0</v>
      </c>
      <c r="I2342">
        <v>86409294.989999995</v>
      </c>
      <c r="W2342" t="e">
        <f>VLOOKUP(V2342,MoodysRatingMapping!$A$3:$B$23,2,0)</f>
        <v>#N/A</v>
      </c>
      <c r="AA2342" s="7" t="e">
        <f>VLOOKUP(Z2342,'S&amp;PRatingMapping'!$A$3:$B$24,2,0)</f>
        <v>#N/A</v>
      </c>
      <c r="AC2342">
        <v>13635</v>
      </c>
      <c r="AD2342">
        <v>13635</v>
      </c>
      <c r="AE2342">
        <v>74870833.689999998</v>
      </c>
      <c r="AR2342" t="e">
        <f>VLOOKUP(AQ2342,MoodysRatingMapping!$A$3:$B$23,2,0)</f>
        <v>#N/A</v>
      </c>
      <c r="AV2342" s="15" t="e">
        <f>VLOOKUP(AU2342,'S&amp;PRatingMapping'!$A$3:$B$24,2,0)</f>
        <v>#N/A</v>
      </c>
      <c r="AX2342">
        <v>74870833.689999998</v>
      </c>
      <c r="BK2342" t="e">
        <f>VLOOKUP(BJ2342,MoodysRatingMapping!$A$3:$B$23,2,0)</f>
        <v>#N/A</v>
      </c>
      <c r="BO2342" s="15" t="e">
        <f>VLOOKUP(BN2342,'S&amp;PRatingMapping'!$A$3:$B$24,2,0)</f>
        <v>#N/A</v>
      </c>
      <c r="BQ2342">
        <v>74935417.019999996</v>
      </c>
      <c r="CD2342" t="e">
        <f>VLOOKUP(CC2342,MoodysRatingMapping!$A$3:$B$23,2,0)</f>
        <v>#N/A</v>
      </c>
      <c r="CH2342" s="15" t="e">
        <f>VLOOKUP(CG2342,'S&amp;PRatingMapping'!$A$3:$B$24,2,0)</f>
        <v>#N/A</v>
      </c>
    </row>
    <row r="2343" spans="1:86" x14ac:dyDescent="0.25">
      <c r="A2343" s="2">
        <v>42886</v>
      </c>
      <c r="B2343">
        <v>7</v>
      </c>
      <c r="C2343">
        <v>91989</v>
      </c>
      <c r="D2343">
        <v>1.8</v>
      </c>
      <c r="E2343">
        <v>1</v>
      </c>
      <c r="F2343">
        <v>0</v>
      </c>
      <c r="G2343">
        <v>0</v>
      </c>
      <c r="H2343">
        <v>0</v>
      </c>
      <c r="I2343">
        <v>85444871.900000006</v>
      </c>
      <c r="O2343" t="s">
        <v>42</v>
      </c>
      <c r="P2343">
        <v>1.6133329999999999</v>
      </c>
      <c r="W2343" t="e">
        <f>VLOOKUP(V2343,MoodysRatingMapping!$A$3:$B$23,2,0)</f>
        <v>#N/A</v>
      </c>
      <c r="AA2343" s="7" t="e">
        <f>VLOOKUP(Z2343,'S&amp;PRatingMapping'!$A$3:$B$24,2,0)</f>
        <v>#N/A</v>
      </c>
      <c r="AC2343">
        <v>13652</v>
      </c>
      <c r="AD2343">
        <v>13652</v>
      </c>
      <c r="AE2343">
        <v>85444871.900000006</v>
      </c>
      <c r="AR2343" t="e">
        <f>VLOOKUP(AQ2343,MoodysRatingMapping!$A$3:$B$23,2,0)</f>
        <v>#N/A</v>
      </c>
      <c r="AV2343" s="15" t="e">
        <f>VLOOKUP(AU2343,'S&amp;PRatingMapping'!$A$3:$B$24,2,0)</f>
        <v>#N/A</v>
      </c>
      <c r="AX2343">
        <v>85653686.010000005</v>
      </c>
      <c r="BK2343" t="e">
        <f>VLOOKUP(BJ2343,MoodysRatingMapping!$A$3:$B$23,2,0)</f>
        <v>#N/A</v>
      </c>
      <c r="BO2343" s="15" t="e">
        <f>VLOOKUP(BN2343,'S&amp;PRatingMapping'!$A$3:$B$24,2,0)</f>
        <v>#N/A</v>
      </c>
      <c r="BQ2343">
        <v>85653686.010000005</v>
      </c>
      <c r="CD2343" t="e">
        <f>VLOOKUP(CC2343,MoodysRatingMapping!$A$3:$B$23,2,0)</f>
        <v>#N/A</v>
      </c>
      <c r="CH2343" s="15" t="e">
        <f>VLOOKUP(CG2343,'S&amp;PRatingMapping'!$A$3:$B$24,2,0)</f>
        <v>#N/A</v>
      </c>
    </row>
    <row r="2344" spans="1:86" x14ac:dyDescent="0.25">
      <c r="A2344" s="2">
        <v>43312</v>
      </c>
      <c r="B2344">
        <v>5.2</v>
      </c>
      <c r="C2344">
        <v>91997</v>
      </c>
      <c r="D2344">
        <v>1.2</v>
      </c>
      <c r="E2344">
        <v>1</v>
      </c>
      <c r="F2344">
        <v>0</v>
      </c>
      <c r="G2344">
        <v>0</v>
      </c>
      <c r="H2344">
        <v>0</v>
      </c>
      <c r="I2344">
        <v>3053806.73</v>
      </c>
      <c r="J2344" s="9">
        <v>5.2</v>
      </c>
      <c r="K2344">
        <v>6</v>
      </c>
      <c r="L2344" t="s">
        <v>42</v>
      </c>
      <c r="M2344">
        <v>0.22819</v>
      </c>
      <c r="W2344" t="e">
        <f>VLOOKUP(V2344,MoodysRatingMapping!$A$3:$B$23,2,0)</f>
        <v>#N/A</v>
      </c>
      <c r="AA2344" s="7" t="e">
        <f>VLOOKUP(Z2344,'S&amp;PRatingMapping'!$A$3:$B$24,2,0)</f>
        <v>#N/A</v>
      </c>
      <c r="AC2344">
        <v>13673</v>
      </c>
      <c r="AD2344">
        <v>13673</v>
      </c>
      <c r="AE2344">
        <v>16530214.76</v>
      </c>
      <c r="AF2344" t="s">
        <v>34</v>
      </c>
      <c r="AG2344">
        <v>2</v>
      </c>
      <c r="AH2344" t="s">
        <v>42</v>
      </c>
      <c r="AI2344">
        <v>0.1447</v>
      </c>
      <c r="AJ2344">
        <v>-2</v>
      </c>
      <c r="AR2344" t="e">
        <f>VLOOKUP(AQ2344,MoodysRatingMapping!$A$3:$B$23,2,0)</f>
        <v>#N/A</v>
      </c>
      <c r="AV2344" s="15" t="e">
        <f>VLOOKUP(AU2344,'S&amp;PRatingMapping'!$A$3:$B$24,2,0)</f>
        <v>#N/A</v>
      </c>
      <c r="AX2344">
        <v>16625904.34</v>
      </c>
      <c r="AY2344" t="s">
        <v>29</v>
      </c>
      <c r="AZ2344">
        <v>4</v>
      </c>
      <c r="BA2344" t="s">
        <v>42</v>
      </c>
      <c r="BB2344">
        <v>0.25345000000000001</v>
      </c>
      <c r="BC2344">
        <v>0</v>
      </c>
      <c r="BK2344" t="e">
        <f>VLOOKUP(BJ2344,MoodysRatingMapping!$A$3:$B$23,2,0)</f>
        <v>#N/A</v>
      </c>
      <c r="BO2344" s="15" t="e">
        <f>VLOOKUP(BN2344,'S&amp;PRatingMapping'!$A$3:$B$24,2,0)</f>
        <v>#N/A</v>
      </c>
      <c r="BQ2344">
        <v>18142541.920000002</v>
      </c>
      <c r="BR2344" s="11">
        <v>3.1</v>
      </c>
      <c r="BS2344">
        <v>3</v>
      </c>
      <c r="BT2344" t="s">
        <v>42</v>
      </c>
      <c r="BU2344">
        <v>0.22752</v>
      </c>
      <c r="BV2344">
        <v>-1</v>
      </c>
      <c r="CD2344" t="e">
        <f>VLOOKUP(CC2344,MoodysRatingMapping!$A$3:$B$23,2,0)</f>
        <v>#N/A</v>
      </c>
      <c r="CH2344" s="15" t="e">
        <f>VLOOKUP(CG2344,'S&amp;PRatingMapping'!$A$3:$B$24,2,0)</f>
        <v>#N/A</v>
      </c>
    </row>
    <row r="2345" spans="1:86" x14ac:dyDescent="0.25">
      <c r="A2345" s="2">
        <v>41943</v>
      </c>
      <c r="B2345">
        <v>3.3</v>
      </c>
      <c r="C2345">
        <v>92088</v>
      </c>
      <c r="D2345">
        <v>9.9999999999999645E-2</v>
      </c>
      <c r="E2345">
        <v>1</v>
      </c>
      <c r="F2345">
        <v>0</v>
      </c>
      <c r="G2345">
        <v>0</v>
      </c>
      <c r="H2345">
        <v>0</v>
      </c>
      <c r="I2345">
        <v>110000000</v>
      </c>
      <c r="J2345" s="9" t="s">
        <v>30</v>
      </c>
      <c r="K2345">
        <v>1</v>
      </c>
      <c r="L2345" t="s">
        <v>42</v>
      </c>
      <c r="M2345">
        <v>0.1</v>
      </c>
      <c r="N2345">
        <v>-2</v>
      </c>
      <c r="W2345" t="e">
        <f>VLOOKUP(V2345,MoodysRatingMapping!$A$3:$B$23,2,0)</f>
        <v>#N/A</v>
      </c>
      <c r="AA2345" s="7" t="e">
        <f>VLOOKUP(Z2345,'S&amp;PRatingMapping'!$A$3:$B$24,2,0)</f>
        <v>#N/A</v>
      </c>
      <c r="AC2345">
        <v>13734</v>
      </c>
      <c r="AD2345">
        <v>13734</v>
      </c>
      <c r="AE2345">
        <v>70000000</v>
      </c>
      <c r="AF2345" t="s">
        <v>30</v>
      </c>
      <c r="AG2345">
        <v>1</v>
      </c>
      <c r="AH2345" t="s">
        <v>42</v>
      </c>
      <c r="AI2345">
        <v>0.01</v>
      </c>
      <c r="AJ2345">
        <v>-2</v>
      </c>
      <c r="AR2345" t="e">
        <f>VLOOKUP(AQ2345,MoodysRatingMapping!$A$3:$B$23,2,0)</f>
        <v>#N/A</v>
      </c>
      <c r="AV2345" s="15" t="e">
        <f>VLOOKUP(AU2345,'S&amp;PRatingMapping'!$A$3:$B$24,2,0)</f>
        <v>#N/A</v>
      </c>
      <c r="AX2345">
        <v>70000000</v>
      </c>
      <c r="AY2345" t="s">
        <v>30</v>
      </c>
      <c r="AZ2345">
        <v>1</v>
      </c>
      <c r="BA2345" t="s">
        <v>42</v>
      </c>
      <c r="BB2345">
        <v>0.01</v>
      </c>
      <c r="BC2345">
        <v>-2</v>
      </c>
      <c r="BK2345" t="e">
        <f>VLOOKUP(BJ2345,MoodysRatingMapping!$A$3:$B$23,2,0)</f>
        <v>#N/A</v>
      </c>
      <c r="BO2345" s="15" t="e">
        <f>VLOOKUP(BN2345,'S&amp;PRatingMapping'!$A$3:$B$24,2,0)</f>
        <v>#N/A</v>
      </c>
      <c r="BQ2345">
        <v>70000000</v>
      </c>
      <c r="BR2345" s="11" t="s">
        <v>30</v>
      </c>
      <c r="BS2345">
        <v>1</v>
      </c>
      <c r="BT2345" t="s">
        <v>42</v>
      </c>
      <c r="BU2345">
        <v>0.01</v>
      </c>
      <c r="BV2345">
        <v>-2</v>
      </c>
      <c r="CD2345" t="e">
        <f>VLOOKUP(CC2345,MoodysRatingMapping!$A$3:$B$23,2,0)</f>
        <v>#N/A</v>
      </c>
      <c r="CH2345" s="15" t="e">
        <f>VLOOKUP(CG2345,'S&amp;PRatingMapping'!$A$3:$B$24,2,0)</f>
        <v>#N/A</v>
      </c>
    </row>
    <row r="2346" spans="1:86" x14ac:dyDescent="0.25">
      <c r="A2346" s="2">
        <v>42185</v>
      </c>
      <c r="B2346">
        <v>6.2</v>
      </c>
      <c r="C2346">
        <v>92098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2202114.0299999998</v>
      </c>
      <c r="J2346" s="9">
        <v>5.0999999999999996</v>
      </c>
      <c r="K2346">
        <v>5</v>
      </c>
      <c r="L2346" t="s">
        <v>41</v>
      </c>
      <c r="M2346">
        <v>0.34260000000000002</v>
      </c>
      <c r="N2346">
        <v>-3</v>
      </c>
      <c r="Q2346" s="11">
        <v>2.2000000000000002</v>
      </c>
      <c r="R2346" t="s">
        <v>41</v>
      </c>
      <c r="S2346">
        <v>41.646439999999998</v>
      </c>
      <c r="T2346">
        <v>-6</v>
      </c>
      <c r="W2346" t="e">
        <f>VLOOKUP(V2346,MoodysRatingMapping!$A$3:$B$23,2,0)</f>
        <v>#N/A</v>
      </c>
      <c r="AA2346" s="7" t="e">
        <f>VLOOKUP(Z2346,'S&amp;PRatingMapping'!$A$3:$B$24,2,0)</f>
        <v>#N/A</v>
      </c>
      <c r="AC2346">
        <v>13795</v>
      </c>
      <c r="AD2346">
        <v>13795</v>
      </c>
      <c r="AE2346">
        <v>2209900.35</v>
      </c>
      <c r="AF2346" t="s">
        <v>38</v>
      </c>
      <c r="AG2346">
        <v>5</v>
      </c>
      <c r="AH2346" t="s">
        <v>41</v>
      </c>
      <c r="AI2346">
        <v>0.44917000000000001</v>
      </c>
      <c r="AJ2346">
        <v>-1</v>
      </c>
      <c r="AL2346" t="s">
        <v>34</v>
      </c>
      <c r="AM2346" t="s">
        <v>41</v>
      </c>
      <c r="AN2346">
        <v>36.669500999999997</v>
      </c>
      <c r="AO2346">
        <v>-4</v>
      </c>
      <c r="AR2346" t="e">
        <f>VLOOKUP(AQ2346,MoodysRatingMapping!$A$3:$B$23,2,0)</f>
        <v>#N/A</v>
      </c>
      <c r="AV2346" s="15" t="e">
        <f>VLOOKUP(AU2346,'S&amp;PRatingMapping'!$A$3:$B$24,2,0)</f>
        <v>#N/A</v>
      </c>
      <c r="AX2346">
        <v>2271225.64</v>
      </c>
      <c r="AY2346" t="s">
        <v>37</v>
      </c>
      <c r="AZ2346">
        <v>6</v>
      </c>
      <c r="BA2346" t="s">
        <v>41</v>
      </c>
      <c r="BB2346">
        <v>0.45457999999999998</v>
      </c>
      <c r="BC2346">
        <v>0</v>
      </c>
      <c r="BE2346" s="11">
        <v>2.2000000000000002</v>
      </c>
      <c r="BF2346" t="s">
        <v>41</v>
      </c>
      <c r="BG2346">
        <v>34.514299999999999</v>
      </c>
      <c r="BH2346">
        <v>-4</v>
      </c>
      <c r="BK2346" t="e">
        <f>VLOOKUP(BJ2346,MoodysRatingMapping!$A$3:$B$23,2,0)</f>
        <v>#N/A</v>
      </c>
      <c r="BO2346" s="15" t="e">
        <f>VLOOKUP(BN2346,'S&amp;PRatingMapping'!$A$3:$B$24,2,0)</f>
        <v>#N/A</v>
      </c>
      <c r="BQ2346">
        <v>2172024.33</v>
      </c>
      <c r="BR2346" s="11">
        <v>5.2</v>
      </c>
      <c r="BS2346">
        <v>6</v>
      </c>
      <c r="BT2346" t="s">
        <v>41</v>
      </c>
      <c r="BU2346">
        <v>0.46863999999999989</v>
      </c>
      <c r="BV2346">
        <v>0</v>
      </c>
      <c r="BX2346" t="s">
        <v>44</v>
      </c>
      <c r="BY2346" t="s">
        <v>41</v>
      </c>
      <c r="BZ2346">
        <v>39.127448999999999</v>
      </c>
      <c r="CA2346">
        <v>-4</v>
      </c>
      <c r="CD2346" t="e">
        <f>VLOOKUP(CC2346,MoodysRatingMapping!$A$3:$B$23,2,0)</f>
        <v>#N/A</v>
      </c>
      <c r="CH2346" s="15" t="e">
        <f>VLOOKUP(CG2346,'S&amp;PRatingMapping'!$A$3:$B$24,2,0)</f>
        <v>#N/A</v>
      </c>
    </row>
    <row r="2347" spans="1:86" x14ac:dyDescent="0.25">
      <c r="A2347" s="2">
        <v>42369</v>
      </c>
      <c r="B2347">
        <v>8.1</v>
      </c>
      <c r="C2347">
        <v>92098</v>
      </c>
      <c r="D2347">
        <v>1.899999999999999</v>
      </c>
      <c r="E2347">
        <v>1</v>
      </c>
      <c r="F2347">
        <v>0</v>
      </c>
      <c r="G2347">
        <v>0</v>
      </c>
      <c r="H2347">
        <v>0</v>
      </c>
      <c r="I2347">
        <v>6721658.9900000002</v>
      </c>
      <c r="J2347" s="9" t="s">
        <v>29</v>
      </c>
      <c r="K2347">
        <v>4</v>
      </c>
      <c r="L2347" t="s">
        <v>41</v>
      </c>
      <c r="M2347">
        <v>0.23213</v>
      </c>
      <c r="N2347">
        <v>-6</v>
      </c>
      <c r="Q2347" s="11">
        <v>2.1</v>
      </c>
      <c r="R2347" t="s">
        <v>41</v>
      </c>
      <c r="S2347">
        <v>4.1249000000000002</v>
      </c>
      <c r="T2347">
        <v>-8</v>
      </c>
      <c r="W2347" t="e">
        <f>VLOOKUP(V2347,MoodysRatingMapping!$A$3:$B$23,2,0)</f>
        <v>#N/A</v>
      </c>
      <c r="AA2347" s="7" t="e">
        <f>VLOOKUP(Z2347,'S&amp;PRatingMapping'!$A$3:$B$24,2,0)</f>
        <v>#N/A</v>
      </c>
      <c r="AC2347">
        <v>1381</v>
      </c>
      <c r="AD2347">
        <v>1381</v>
      </c>
      <c r="AE2347">
        <v>6962559.9900000002</v>
      </c>
      <c r="AF2347" t="s">
        <v>35</v>
      </c>
      <c r="AG2347">
        <v>3</v>
      </c>
      <c r="AH2347" t="s">
        <v>41</v>
      </c>
      <c r="AI2347">
        <v>0.20150000000000001</v>
      </c>
      <c r="AJ2347">
        <v>-5</v>
      </c>
      <c r="AL2347" t="s">
        <v>44</v>
      </c>
      <c r="AM2347" t="s">
        <v>41</v>
      </c>
      <c r="AN2347">
        <v>42.891514000000001</v>
      </c>
      <c r="AO2347">
        <v>-6</v>
      </c>
      <c r="AR2347" t="e">
        <f>VLOOKUP(AQ2347,MoodysRatingMapping!$A$3:$B$23,2,0)</f>
        <v>#N/A</v>
      </c>
      <c r="AV2347" s="15" t="e">
        <f>VLOOKUP(AU2347,'S&amp;PRatingMapping'!$A$3:$B$24,2,0)</f>
        <v>#N/A</v>
      </c>
      <c r="AX2347">
        <v>3669724.77</v>
      </c>
      <c r="AY2347" t="s">
        <v>29</v>
      </c>
      <c r="AZ2347">
        <v>4</v>
      </c>
      <c r="BA2347" t="s">
        <v>41</v>
      </c>
      <c r="BB2347">
        <v>0.24199999999999999</v>
      </c>
      <c r="BC2347">
        <v>-4</v>
      </c>
      <c r="BE2347" s="11">
        <v>2.1</v>
      </c>
      <c r="BF2347" t="s">
        <v>41</v>
      </c>
      <c r="BG2347">
        <v>41.162635000000002</v>
      </c>
      <c r="BH2347">
        <v>-6</v>
      </c>
      <c r="BK2347" t="e">
        <f>VLOOKUP(BJ2347,MoodysRatingMapping!$A$3:$B$23,2,0)</f>
        <v>#N/A</v>
      </c>
      <c r="BO2347" s="15" t="e">
        <f>VLOOKUP(BN2347,'S&amp;PRatingMapping'!$A$3:$B$24,2,0)</f>
        <v>#N/A</v>
      </c>
      <c r="BQ2347">
        <v>3595236.31</v>
      </c>
      <c r="BR2347" s="11" t="s">
        <v>29</v>
      </c>
      <c r="BS2347">
        <v>4</v>
      </c>
      <c r="BT2347" t="s">
        <v>41</v>
      </c>
      <c r="BU2347">
        <v>0.26149</v>
      </c>
      <c r="BV2347">
        <v>-4</v>
      </c>
      <c r="BX2347" t="s">
        <v>44</v>
      </c>
      <c r="BY2347" t="s">
        <v>41</v>
      </c>
      <c r="BZ2347">
        <v>47.586134000000001</v>
      </c>
      <c r="CA2347">
        <v>-6</v>
      </c>
      <c r="CD2347" t="e">
        <f>VLOOKUP(CC2347,MoodysRatingMapping!$A$3:$B$23,2,0)</f>
        <v>#N/A</v>
      </c>
      <c r="CH2347" s="15" t="e">
        <f>VLOOKUP(CG2347,'S&amp;PRatingMapping'!$A$3:$B$24,2,0)</f>
        <v>#N/A</v>
      </c>
    </row>
    <row r="2348" spans="1:86" x14ac:dyDescent="0.25">
      <c r="A2348" s="2">
        <v>42853</v>
      </c>
      <c r="B2348">
        <v>8.1999999999999993</v>
      </c>
      <c r="C2348">
        <v>92098</v>
      </c>
      <c r="D2348">
        <v>9.9999999999999645E-2</v>
      </c>
      <c r="E2348">
        <v>1</v>
      </c>
      <c r="F2348">
        <v>0</v>
      </c>
      <c r="G2348">
        <v>0</v>
      </c>
      <c r="H2348">
        <v>0</v>
      </c>
      <c r="I2348">
        <v>11268314.67</v>
      </c>
      <c r="J2348" s="9" t="s">
        <v>29</v>
      </c>
      <c r="K2348">
        <v>4</v>
      </c>
      <c r="L2348" t="s">
        <v>41</v>
      </c>
      <c r="M2348">
        <v>0.89419999999999999</v>
      </c>
      <c r="N2348">
        <v>-7</v>
      </c>
      <c r="Q2348" s="11" t="s">
        <v>30</v>
      </c>
      <c r="R2348" t="s">
        <v>41</v>
      </c>
      <c r="S2348">
        <v>28.936599999999999</v>
      </c>
      <c r="T2348">
        <v>-1</v>
      </c>
      <c r="W2348" t="e">
        <f>VLOOKUP(V2348,MoodysRatingMapping!$A$3:$B$23,2,0)</f>
        <v>#N/A</v>
      </c>
      <c r="AA2348" s="7" t="e">
        <f>VLOOKUP(Z2348,'S&amp;PRatingMapping'!$A$3:$B$24,2,0)</f>
        <v>#N/A</v>
      </c>
      <c r="AC2348">
        <v>13817</v>
      </c>
      <c r="AD2348">
        <v>13817</v>
      </c>
      <c r="AE2348">
        <v>11740158.67</v>
      </c>
      <c r="AF2348" t="s">
        <v>29</v>
      </c>
      <c r="AG2348">
        <v>4</v>
      </c>
      <c r="AH2348" t="s">
        <v>41</v>
      </c>
      <c r="AI2348">
        <v>9.552999999999999E-2</v>
      </c>
      <c r="AJ2348">
        <v>-6</v>
      </c>
      <c r="AL2348" t="s">
        <v>30</v>
      </c>
      <c r="AM2348" t="s">
        <v>41</v>
      </c>
      <c r="AN2348">
        <v>29.042000000000002</v>
      </c>
      <c r="AO2348">
        <v>-9</v>
      </c>
      <c r="AR2348" t="e">
        <f>VLOOKUP(AQ2348,MoodysRatingMapping!$A$3:$B$23,2,0)</f>
        <v>#N/A</v>
      </c>
      <c r="AV2348" s="15" t="e">
        <f>VLOOKUP(AU2348,'S&amp;PRatingMapping'!$A$3:$B$24,2,0)</f>
        <v>#N/A</v>
      </c>
      <c r="AX2348">
        <v>11738148.99</v>
      </c>
      <c r="AY2348" t="s">
        <v>29</v>
      </c>
      <c r="AZ2348">
        <v>4</v>
      </c>
      <c r="BA2348" t="s">
        <v>41</v>
      </c>
      <c r="BB2348">
        <v>8.567000000000001E-2</v>
      </c>
      <c r="BC2348">
        <v>-6</v>
      </c>
      <c r="BE2348" s="11" t="s">
        <v>30</v>
      </c>
      <c r="BF2348" t="s">
        <v>41</v>
      </c>
      <c r="BG2348">
        <v>29.141300000000001</v>
      </c>
      <c r="BH2348">
        <v>-9</v>
      </c>
      <c r="BK2348" t="e">
        <f>VLOOKUP(BJ2348,MoodysRatingMapping!$A$3:$B$23,2,0)</f>
        <v>#N/A</v>
      </c>
      <c r="BO2348" s="15" t="e">
        <f>VLOOKUP(BN2348,'S&amp;PRatingMapping'!$A$3:$B$24,2,0)</f>
        <v>#N/A</v>
      </c>
      <c r="BQ2348">
        <v>12974913.5</v>
      </c>
      <c r="BR2348" s="11" t="s">
        <v>32</v>
      </c>
      <c r="BS2348">
        <v>3</v>
      </c>
      <c r="BT2348" t="s">
        <v>41</v>
      </c>
      <c r="BU2348">
        <v>7.4720000000000009E-2</v>
      </c>
      <c r="BV2348">
        <v>-7</v>
      </c>
      <c r="BX2348" t="s">
        <v>30</v>
      </c>
      <c r="BY2348" t="s">
        <v>41</v>
      </c>
      <c r="BZ2348">
        <v>29.420100000000001</v>
      </c>
      <c r="CA2348">
        <v>-9</v>
      </c>
      <c r="CD2348" t="e">
        <f>VLOOKUP(CC2348,MoodysRatingMapping!$A$3:$B$23,2,0)</f>
        <v>#N/A</v>
      </c>
      <c r="CH2348" s="15" t="e">
        <f>VLOOKUP(CG2348,'S&amp;PRatingMapping'!$A$3:$B$24,2,0)</f>
        <v>#N/A</v>
      </c>
    </row>
    <row r="2349" spans="1:86" x14ac:dyDescent="0.25">
      <c r="A2349" s="2">
        <v>41759</v>
      </c>
      <c r="B2349">
        <v>5.2</v>
      </c>
      <c r="C2349">
        <v>92111</v>
      </c>
      <c r="D2349">
        <v>0.10000000000000051</v>
      </c>
      <c r="E2349">
        <v>1</v>
      </c>
      <c r="F2349">
        <v>0</v>
      </c>
      <c r="G2349">
        <v>0</v>
      </c>
      <c r="H2349">
        <v>0</v>
      </c>
      <c r="I2349">
        <v>73922883.950000003</v>
      </c>
      <c r="J2349" s="9">
        <v>2.1</v>
      </c>
      <c r="K2349">
        <v>2</v>
      </c>
      <c r="L2349" t="s">
        <v>41</v>
      </c>
      <c r="M2349">
        <v>0.12637000000000001</v>
      </c>
      <c r="N2349">
        <v>-4</v>
      </c>
      <c r="O2349" t="s">
        <v>41</v>
      </c>
      <c r="P2349">
        <v>99.625</v>
      </c>
      <c r="Q2349" s="11">
        <v>3.2</v>
      </c>
      <c r="R2349" t="s">
        <v>41</v>
      </c>
      <c r="S2349">
        <v>96.345939999999999</v>
      </c>
      <c r="T2349">
        <v>-3</v>
      </c>
      <c r="W2349" t="e">
        <f>VLOOKUP(V2349,MoodysRatingMapping!$A$3:$B$23,2,0)</f>
        <v>#N/A</v>
      </c>
      <c r="Y2349">
        <v>3.1</v>
      </c>
      <c r="Z2349" t="s">
        <v>72</v>
      </c>
      <c r="AA2349" s="7">
        <f>VLOOKUP(Z2349,'S&amp;PRatingMapping'!$A$3:$B$24,2,0)</f>
        <v>3.9999999999999991</v>
      </c>
      <c r="AC2349">
        <v>13853</v>
      </c>
      <c r="AD2349">
        <v>13853</v>
      </c>
      <c r="AE2349">
        <v>73716962.780000001</v>
      </c>
      <c r="AF2349" t="s">
        <v>34</v>
      </c>
      <c r="AG2349">
        <v>2</v>
      </c>
      <c r="AH2349" t="s">
        <v>41</v>
      </c>
      <c r="AI2349">
        <v>0.14982999999999999</v>
      </c>
      <c r="AJ2349">
        <v>-3</v>
      </c>
      <c r="AK2349">
        <v>98.875</v>
      </c>
      <c r="AL2349" t="s">
        <v>45</v>
      </c>
      <c r="AM2349" t="s">
        <v>41</v>
      </c>
      <c r="AN2349">
        <v>102.157144</v>
      </c>
      <c r="AO2349">
        <v>-2</v>
      </c>
      <c r="AR2349" t="e">
        <f>VLOOKUP(AQ2349,MoodysRatingMapping!$A$3:$B$23,2,0)</f>
        <v>#N/A</v>
      </c>
      <c r="AT2349" s="11">
        <v>3.1</v>
      </c>
      <c r="AU2349" t="s">
        <v>72</v>
      </c>
      <c r="AV2349" s="15">
        <f>VLOOKUP(AU2349,'S&amp;PRatingMapping'!$A$3:$B$24,2,0)</f>
        <v>3.9999999999999991</v>
      </c>
      <c r="AX2349">
        <v>24638.87</v>
      </c>
      <c r="AY2349" t="s">
        <v>31</v>
      </c>
      <c r="AZ2349">
        <v>7</v>
      </c>
      <c r="BA2349" t="s">
        <v>41</v>
      </c>
      <c r="BB2349">
        <v>0.82771000000000006</v>
      </c>
      <c r="BC2349">
        <v>5</v>
      </c>
      <c r="BE2349" s="11">
        <v>2.2000000000000002</v>
      </c>
      <c r="BF2349" t="s">
        <v>41</v>
      </c>
      <c r="BG2349">
        <v>60.968152000000003</v>
      </c>
      <c r="BH2349">
        <v>0</v>
      </c>
      <c r="BK2349" t="e">
        <f>VLOOKUP(BJ2349,MoodysRatingMapping!$A$3:$B$23,2,0)</f>
        <v>#N/A</v>
      </c>
      <c r="BM2349" s="11">
        <v>2.2999999999999998</v>
      </c>
      <c r="BN2349" t="s">
        <v>77</v>
      </c>
      <c r="BO2349" s="15">
        <f>VLOOKUP(BN2349,'S&amp;PRatingMapping'!$A$3:$B$24,2,0)</f>
        <v>3.5714285714285707</v>
      </c>
      <c r="BQ2349">
        <v>49277.74</v>
      </c>
      <c r="BR2349" s="11">
        <v>5.2</v>
      </c>
      <c r="BS2349">
        <v>6</v>
      </c>
      <c r="BT2349" t="s">
        <v>41</v>
      </c>
      <c r="BU2349">
        <v>0.60350999999999999</v>
      </c>
      <c r="BV2349">
        <v>4</v>
      </c>
      <c r="BX2349" t="s">
        <v>34</v>
      </c>
      <c r="BY2349" t="s">
        <v>41</v>
      </c>
      <c r="BZ2349">
        <v>41.936615000000003</v>
      </c>
      <c r="CA2349">
        <v>0</v>
      </c>
      <c r="CD2349" t="e">
        <f>VLOOKUP(CC2349,MoodysRatingMapping!$A$3:$B$23,2,0)</f>
        <v>#N/A</v>
      </c>
      <c r="CF2349" s="11">
        <v>2.2999999999999998</v>
      </c>
      <c r="CG2349" t="s">
        <v>77</v>
      </c>
      <c r="CH2349" s="15">
        <f>VLOOKUP(CG2349,'S&amp;PRatingMapping'!$A$3:$B$24,2,0)</f>
        <v>3.5714285714285707</v>
      </c>
    </row>
    <row r="2350" spans="1:86" x14ac:dyDescent="0.25">
      <c r="A2350" s="2">
        <v>42307</v>
      </c>
      <c r="B2350">
        <v>6.1</v>
      </c>
      <c r="C2350">
        <v>92111</v>
      </c>
      <c r="D2350">
        <v>0.89999999999999947</v>
      </c>
      <c r="E2350">
        <v>1</v>
      </c>
      <c r="F2350">
        <v>0</v>
      </c>
      <c r="G2350">
        <v>0</v>
      </c>
      <c r="H2350">
        <v>0</v>
      </c>
      <c r="I2350">
        <v>66782419.409999996</v>
      </c>
      <c r="J2350" s="9">
        <v>5.2</v>
      </c>
      <c r="K2350">
        <v>6</v>
      </c>
      <c r="L2350" t="s">
        <v>41</v>
      </c>
      <c r="M2350">
        <v>0.48186000000000001</v>
      </c>
      <c r="N2350">
        <v>-1</v>
      </c>
      <c r="O2350" t="s">
        <v>41</v>
      </c>
      <c r="P2350">
        <v>98.875</v>
      </c>
      <c r="Q2350" s="11" t="s">
        <v>29</v>
      </c>
      <c r="R2350" t="s">
        <v>41</v>
      </c>
      <c r="S2350">
        <v>137.827125</v>
      </c>
      <c r="T2350">
        <v>-3</v>
      </c>
      <c r="W2350" t="e">
        <f>VLOOKUP(V2350,MoodysRatingMapping!$A$3:$B$23,2,0)</f>
        <v>#N/A</v>
      </c>
      <c r="Y2350">
        <v>3.1</v>
      </c>
      <c r="Z2350" t="s">
        <v>72</v>
      </c>
      <c r="AA2350" s="7">
        <f>VLOOKUP(Z2350,'S&amp;PRatingMapping'!$A$3:$B$24,2,0)</f>
        <v>3.9999999999999991</v>
      </c>
      <c r="AC2350">
        <v>13871</v>
      </c>
      <c r="AD2350">
        <v>13871</v>
      </c>
      <c r="AE2350">
        <v>67145891.239999995</v>
      </c>
      <c r="AF2350" t="s">
        <v>37</v>
      </c>
      <c r="AG2350">
        <v>6</v>
      </c>
      <c r="AH2350" t="s">
        <v>41</v>
      </c>
      <c r="AI2350">
        <v>0.69978999999999991</v>
      </c>
      <c r="AJ2350">
        <v>0</v>
      </c>
      <c r="AK2350">
        <v>98.875</v>
      </c>
      <c r="AL2350" t="s">
        <v>29</v>
      </c>
      <c r="AM2350" t="s">
        <v>41</v>
      </c>
      <c r="AN2350">
        <v>148.92114100000001</v>
      </c>
      <c r="AO2350">
        <v>-2</v>
      </c>
      <c r="AR2350" t="e">
        <f>VLOOKUP(AQ2350,MoodysRatingMapping!$A$3:$B$23,2,0)</f>
        <v>#N/A</v>
      </c>
      <c r="AT2350" s="11">
        <v>3.1</v>
      </c>
      <c r="AU2350" t="s">
        <v>72</v>
      </c>
      <c r="AV2350" s="15">
        <f>VLOOKUP(AU2350,'S&amp;PRatingMapping'!$A$3:$B$24,2,0)</f>
        <v>3.9999999999999991</v>
      </c>
      <c r="AX2350">
        <v>66754539.710000001</v>
      </c>
      <c r="AY2350" t="s">
        <v>37</v>
      </c>
      <c r="AZ2350">
        <v>6</v>
      </c>
      <c r="BA2350" t="s">
        <v>41</v>
      </c>
      <c r="BB2350">
        <v>0.65628999999999993</v>
      </c>
      <c r="BC2350">
        <v>0</v>
      </c>
      <c r="BD2350">
        <v>98.875</v>
      </c>
      <c r="BE2350" s="11">
        <v>5.0999999999999996</v>
      </c>
      <c r="BF2350" t="s">
        <v>41</v>
      </c>
      <c r="BG2350">
        <v>140.44937300000001</v>
      </c>
      <c r="BH2350">
        <v>-1</v>
      </c>
      <c r="BK2350" t="e">
        <f>VLOOKUP(BJ2350,MoodysRatingMapping!$A$3:$B$23,2,0)</f>
        <v>#N/A</v>
      </c>
      <c r="BM2350" s="11">
        <v>3.1</v>
      </c>
      <c r="BN2350" t="s">
        <v>72</v>
      </c>
      <c r="BO2350" s="15">
        <f>VLOOKUP(BN2350,'S&amp;PRatingMapping'!$A$3:$B$24,2,0)</f>
        <v>3.9999999999999991</v>
      </c>
      <c r="BQ2350">
        <v>66692187.210000001</v>
      </c>
      <c r="BR2350" s="11">
        <v>5.2</v>
      </c>
      <c r="BS2350">
        <v>6</v>
      </c>
      <c r="BT2350" t="s">
        <v>41</v>
      </c>
      <c r="BU2350">
        <v>0.56542000000000003</v>
      </c>
      <c r="BV2350">
        <v>0</v>
      </c>
      <c r="BW2350">
        <v>98.875</v>
      </c>
      <c r="BX2350" t="s">
        <v>29</v>
      </c>
      <c r="BY2350" t="s">
        <v>41</v>
      </c>
      <c r="BZ2350">
        <v>122.799989</v>
      </c>
      <c r="CA2350">
        <v>-2</v>
      </c>
      <c r="CD2350" t="e">
        <f>VLOOKUP(CC2350,MoodysRatingMapping!$A$3:$B$23,2,0)</f>
        <v>#N/A</v>
      </c>
      <c r="CF2350" s="11">
        <v>3.1</v>
      </c>
      <c r="CG2350" t="s">
        <v>72</v>
      </c>
      <c r="CH2350" s="15">
        <f>VLOOKUP(CG2350,'S&amp;PRatingMapping'!$A$3:$B$24,2,0)</f>
        <v>3.9999999999999991</v>
      </c>
    </row>
    <row r="2351" spans="1:86" x14ac:dyDescent="0.25">
      <c r="A2351" s="2">
        <v>42489</v>
      </c>
      <c r="B2351">
        <v>8.1</v>
      </c>
      <c r="C2351">
        <v>92111</v>
      </c>
      <c r="D2351">
        <v>2</v>
      </c>
      <c r="E2351">
        <v>1</v>
      </c>
      <c r="F2351">
        <v>0</v>
      </c>
      <c r="G2351">
        <v>0</v>
      </c>
      <c r="H2351">
        <v>0</v>
      </c>
      <c r="I2351">
        <v>63046773.600000001</v>
      </c>
      <c r="J2351" s="9">
        <v>5.2</v>
      </c>
      <c r="K2351">
        <v>6</v>
      </c>
      <c r="L2351" t="s">
        <v>41</v>
      </c>
      <c r="M2351">
        <v>0.53564000000000001</v>
      </c>
      <c r="N2351">
        <v>-4</v>
      </c>
      <c r="O2351" t="s">
        <v>41</v>
      </c>
      <c r="P2351">
        <v>98.875</v>
      </c>
      <c r="Q2351" s="11">
        <v>3.3</v>
      </c>
      <c r="R2351" t="s">
        <v>41</v>
      </c>
      <c r="S2351">
        <v>14.437443999999999</v>
      </c>
      <c r="T2351">
        <v>-7</v>
      </c>
      <c r="W2351" t="e">
        <f>VLOOKUP(V2351,MoodysRatingMapping!$A$3:$B$23,2,0)</f>
        <v>#N/A</v>
      </c>
      <c r="Y2351">
        <v>3.1</v>
      </c>
      <c r="Z2351" t="s">
        <v>72</v>
      </c>
      <c r="AA2351" s="7">
        <f>VLOOKUP(Z2351,'S&amp;PRatingMapping'!$A$3:$B$24,2,0)</f>
        <v>3.9999999999999991</v>
      </c>
      <c r="AC2351">
        <v>13877</v>
      </c>
      <c r="AD2351">
        <v>13877</v>
      </c>
      <c r="AE2351">
        <v>63219077.890000001</v>
      </c>
      <c r="AF2351" t="s">
        <v>37</v>
      </c>
      <c r="AG2351">
        <v>6</v>
      </c>
      <c r="AH2351" t="s">
        <v>41</v>
      </c>
      <c r="AI2351">
        <v>0.62651000000000001</v>
      </c>
      <c r="AJ2351">
        <v>-1</v>
      </c>
      <c r="AK2351">
        <v>98.875</v>
      </c>
      <c r="AL2351" t="s">
        <v>29</v>
      </c>
      <c r="AM2351" t="s">
        <v>41</v>
      </c>
      <c r="AN2351">
        <v>162.70455699999999</v>
      </c>
      <c r="AO2351">
        <v>-3</v>
      </c>
      <c r="AR2351" t="e">
        <f>VLOOKUP(AQ2351,MoodysRatingMapping!$A$3:$B$23,2,0)</f>
        <v>#N/A</v>
      </c>
      <c r="AT2351" s="11">
        <v>3.1</v>
      </c>
      <c r="AU2351" t="s">
        <v>72</v>
      </c>
      <c r="AV2351" s="15">
        <f>VLOOKUP(AU2351,'S&amp;PRatingMapping'!$A$3:$B$24,2,0)</f>
        <v>3.9999999999999991</v>
      </c>
      <c r="AX2351">
        <v>63291039.43</v>
      </c>
      <c r="AY2351" t="s">
        <v>36</v>
      </c>
      <c r="AZ2351">
        <v>8</v>
      </c>
      <c r="BA2351" t="s">
        <v>41</v>
      </c>
      <c r="BB2351">
        <v>1.8299000000000001</v>
      </c>
      <c r="BC2351">
        <v>1</v>
      </c>
      <c r="BD2351">
        <v>98.875</v>
      </c>
      <c r="BE2351" s="11">
        <v>5.2</v>
      </c>
      <c r="BF2351" t="s">
        <v>41</v>
      </c>
      <c r="BG2351">
        <v>305.49714799999998</v>
      </c>
      <c r="BH2351">
        <v>-1</v>
      </c>
      <c r="BK2351" t="e">
        <f>VLOOKUP(BJ2351,MoodysRatingMapping!$A$3:$B$23,2,0)</f>
        <v>#N/A</v>
      </c>
      <c r="BM2351" s="11">
        <v>3.1</v>
      </c>
      <c r="BN2351" t="s">
        <v>72</v>
      </c>
      <c r="BO2351" s="15">
        <f>VLOOKUP(BN2351,'S&amp;PRatingMapping'!$A$3:$B$24,2,0)</f>
        <v>3.9999999999999991</v>
      </c>
      <c r="BQ2351">
        <v>63122757.740000002</v>
      </c>
      <c r="BR2351" s="11">
        <v>5.2</v>
      </c>
      <c r="BS2351">
        <v>6</v>
      </c>
      <c r="BT2351" t="s">
        <v>41</v>
      </c>
      <c r="BU2351">
        <v>0.74875000000000003</v>
      </c>
      <c r="BV2351">
        <v>-1</v>
      </c>
      <c r="BW2351">
        <v>98.875</v>
      </c>
      <c r="BX2351" t="s">
        <v>37</v>
      </c>
      <c r="BY2351" t="s">
        <v>41</v>
      </c>
      <c r="BZ2351">
        <v>306.31580400000001</v>
      </c>
      <c r="CA2351">
        <v>-1</v>
      </c>
      <c r="CD2351" t="e">
        <f>VLOOKUP(CC2351,MoodysRatingMapping!$A$3:$B$23,2,0)</f>
        <v>#N/A</v>
      </c>
      <c r="CF2351" s="11">
        <v>3.1</v>
      </c>
      <c r="CG2351" t="s">
        <v>72</v>
      </c>
      <c r="CH2351" s="15">
        <f>VLOOKUP(CG2351,'S&amp;PRatingMapping'!$A$3:$B$24,2,0)</f>
        <v>3.9999999999999991</v>
      </c>
    </row>
    <row r="2352" spans="1:86" x14ac:dyDescent="0.25">
      <c r="A2352" s="2">
        <v>42766</v>
      </c>
      <c r="B2352">
        <v>8.1999999999999993</v>
      </c>
      <c r="C2352">
        <v>92111</v>
      </c>
      <c r="D2352">
        <v>9.9999999999999645E-2</v>
      </c>
      <c r="E2352">
        <v>1</v>
      </c>
      <c r="F2352">
        <v>0</v>
      </c>
      <c r="G2352">
        <v>0</v>
      </c>
      <c r="H2352">
        <v>0</v>
      </c>
      <c r="I2352">
        <v>55889934.450000003</v>
      </c>
      <c r="W2352" t="e">
        <f>VLOOKUP(V2352,MoodysRatingMapping!$A$3:$B$23,2,0)</f>
        <v>#N/A</v>
      </c>
      <c r="Y2352">
        <v>3.1</v>
      </c>
      <c r="Z2352" t="s">
        <v>72</v>
      </c>
      <c r="AA2352" s="7">
        <f>VLOOKUP(Z2352,'S&amp;PRatingMapping'!$A$3:$B$24,2,0)</f>
        <v>3.9999999999999991</v>
      </c>
      <c r="AC2352">
        <v>13886</v>
      </c>
      <c r="AD2352">
        <v>13886</v>
      </c>
      <c r="AE2352">
        <v>55905887.060000002</v>
      </c>
      <c r="AF2352" t="s">
        <v>34</v>
      </c>
      <c r="AG2352">
        <v>2</v>
      </c>
      <c r="AH2352" t="s">
        <v>41</v>
      </c>
      <c r="AI2352">
        <v>0.14815</v>
      </c>
      <c r="AJ2352">
        <v>-8</v>
      </c>
      <c r="AL2352" t="s">
        <v>43</v>
      </c>
      <c r="AM2352" t="s">
        <v>41</v>
      </c>
      <c r="AN2352">
        <v>108.1896</v>
      </c>
      <c r="AO2352">
        <v>-7</v>
      </c>
      <c r="AR2352" t="e">
        <f>VLOOKUP(AQ2352,MoodysRatingMapping!$A$3:$B$23,2,0)</f>
        <v>#N/A</v>
      </c>
      <c r="AT2352" s="11">
        <v>3.1</v>
      </c>
      <c r="AU2352" t="s">
        <v>72</v>
      </c>
      <c r="AV2352" s="15">
        <f>VLOOKUP(AU2352,'S&amp;PRatingMapping'!$A$3:$B$24,2,0)</f>
        <v>3.9999999999999991</v>
      </c>
      <c r="AX2352">
        <v>58893137.630000003</v>
      </c>
      <c r="AY2352" t="s">
        <v>34</v>
      </c>
      <c r="AZ2352">
        <v>2</v>
      </c>
      <c r="BA2352" t="s">
        <v>41</v>
      </c>
      <c r="BB2352">
        <v>0.15210000000000001</v>
      </c>
      <c r="BC2352">
        <v>-8</v>
      </c>
      <c r="BE2352" s="11">
        <v>3.3</v>
      </c>
      <c r="BF2352" t="s">
        <v>41</v>
      </c>
      <c r="BG2352">
        <v>115.9598</v>
      </c>
      <c r="BH2352">
        <v>-7</v>
      </c>
      <c r="BK2352" t="e">
        <f>VLOOKUP(BJ2352,MoodysRatingMapping!$A$3:$B$23,2,0)</f>
        <v>#N/A</v>
      </c>
      <c r="BM2352" s="11">
        <v>3.1</v>
      </c>
      <c r="BN2352" t="s">
        <v>72</v>
      </c>
      <c r="BO2352" s="15">
        <f>VLOOKUP(BN2352,'S&amp;PRatingMapping'!$A$3:$B$24,2,0)</f>
        <v>3.9999999999999991</v>
      </c>
      <c r="BQ2352">
        <v>59274108.340000004</v>
      </c>
      <c r="BR2352" s="11">
        <v>3.1</v>
      </c>
      <c r="BS2352">
        <v>3</v>
      </c>
      <c r="BT2352" t="s">
        <v>41</v>
      </c>
      <c r="BU2352">
        <v>0.18939</v>
      </c>
      <c r="BV2352">
        <v>-7</v>
      </c>
      <c r="BX2352" t="s">
        <v>43</v>
      </c>
      <c r="BY2352" t="s">
        <v>41</v>
      </c>
      <c r="BZ2352">
        <v>115.0247</v>
      </c>
      <c r="CA2352">
        <v>-7</v>
      </c>
      <c r="CD2352" t="e">
        <f>VLOOKUP(CC2352,MoodysRatingMapping!$A$3:$B$23,2,0)</f>
        <v>#N/A</v>
      </c>
      <c r="CF2352" s="11">
        <v>3.1</v>
      </c>
      <c r="CG2352" t="s">
        <v>72</v>
      </c>
      <c r="CH2352" s="15">
        <f>VLOOKUP(CG2352,'S&amp;PRatingMapping'!$A$3:$B$24,2,0)</f>
        <v>3.9999999999999991</v>
      </c>
    </row>
    <row r="2353" spans="1:87" x14ac:dyDescent="0.25">
      <c r="A2353" s="2">
        <v>42460</v>
      </c>
      <c r="B2353">
        <v>5.2</v>
      </c>
      <c r="C2353">
        <v>92140</v>
      </c>
      <c r="D2353">
        <v>1.2</v>
      </c>
      <c r="E2353">
        <v>1</v>
      </c>
      <c r="F2353">
        <v>0</v>
      </c>
      <c r="G2353">
        <v>-2</v>
      </c>
      <c r="H2353">
        <v>-3</v>
      </c>
      <c r="I2353">
        <v>250000000</v>
      </c>
      <c r="J2353" s="9">
        <v>6.2</v>
      </c>
      <c r="K2353">
        <v>8</v>
      </c>
      <c r="L2353" t="s">
        <v>41</v>
      </c>
      <c r="M2353">
        <v>1.85347</v>
      </c>
      <c r="N2353">
        <v>2</v>
      </c>
      <c r="Q2353" s="11" t="s">
        <v>39</v>
      </c>
      <c r="R2353" t="s">
        <v>42</v>
      </c>
      <c r="S2353">
        <v>555.76996999999994</v>
      </c>
      <c r="T2353">
        <v>3</v>
      </c>
      <c r="U2353" s="11">
        <v>5.0999999999999996</v>
      </c>
      <c r="V2353" t="s">
        <v>61</v>
      </c>
      <c r="W2353">
        <f>VLOOKUP(V2353,MoodysRatingMapping!$A$3:$B$23,2,0)</f>
        <v>5.9500000000000011</v>
      </c>
      <c r="X2353">
        <v>-1</v>
      </c>
      <c r="Y2353">
        <v>3.3</v>
      </c>
      <c r="Z2353" t="s">
        <v>81</v>
      </c>
      <c r="AA2353" s="7">
        <f>VLOOKUP(Z2353,'S&amp;PRatingMapping'!$A$3:$B$24,2,0)</f>
        <v>4.8571428571428568</v>
      </c>
      <c r="AB2353" t="s">
        <v>89</v>
      </c>
      <c r="AC2353">
        <v>13929</v>
      </c>
      <c r="AD2353">
        <v>13929</v>
      </c>
      <c r="AE2353">
        <v>250000000</v>
      </c>
      <c r="AF2353" t="s">
        <v>39</v>
      </c>
      <c r="AG2353">
        <v>9</v>
      </c>
      <c r="AH2353" t="s">
        <v>41</v>
      </c>
      <c r="AI2353">
        <v>4.8063199999999986</v>
      </c>
      <c r="AJ2353">
        <v>5</v>
      </c>
      <c r="AL2353" t="s">
        <v>39</v>
      </c>
      <c r="AM2353" t="s">
        <v>42</v>
      </c>
      <c r="AN2353">
        <v>733.46884</v>
      </c>
      <c r="AO2353">
        <v>5</v>
      </c>
      <c r="AP2353" s="11">
        <v>3.2</v>
      </c>
      <c r="AQ2353" t="s">
        <v>59</v>
      </c>
      <c r="AR2353">
        <f>VLOOKUP(AQ2353,MoodysRatingMapping!$A$3:$B$23,2,0)</f>
        <v>4.6000000000000005</v>
      </c>
      <c r="AS2353">
        <v>-1</v>
      </c>
      <c r="AT2353" s="11">
        <v>3.3</v>
      </c>
      <c r="AU2353" t="s">
        <v>81</v>
      </c>
      <c r="AV2353" s="15">
        <f>VLOOKUP(AU2353,'S&amp;PRatingMapping'!$A$3:$B$24,2,0)</f>
        <v>4.8571428571428568</v>
      </c>
      <c r="AW2353" t="s">
        <v>89</v>
      </c>
      <c r="AX2353">
        <v>250000000</v>
      </c>
      <c r="AY2353" t="s">
        <v>36</v>
      </c>
      <c r="AZ2353">
        <v>8</v>
      </c>
      <c r="BA2353" t="s">
        <v>41</v>
      </c>
      <c r="BB2353">
        <v>3.3231799999999998</v>
      </c>
      <c r="BC2353">
        <v>4</v>
      </c>
      <c r="BE2353" s="11" t="s">
        <v>39</v>
      </c>
      <c r="BF2353" t="s">
        <v>42</v>
      </c>
      <c r="BG2353">
        <v>718.97275400000001</v>
      </c>
      <c r="BH2353">
        <v>5</v>
      </c>
      <c r="BI2353" s="11">
        <v>3.2</v>
      </c>
      <c r="BJ2353" t="s">
        <v>59</v>
      </c>
      <c r="BK2353">
        <f>VLOOKUP(BJ2353,MoodysRatingMapping!$A$3:$B$23,2,0)</f>
        <v>4.6000000000000005</v>
      </c>
      <c r="BL2353">
        <v>-1</v>
      </c>
      <c r="BM2353" s="11">
        <v>3.3</v>
      </c>
      <c r="BN2353" t="s">
        <v>81</v>
      </c>
      <c r="BO2353" s="15">
        <f>VLOOKUP(BN2353,'S&amp;PRatingMapping'!$A$3:$B$24,2,0)</f>
        <v>4.8571428571428568</v>
      </c>
      <c r="BQ2353">
        <v>250000000</v>
      </c>
      <c r="BR2353" s="11">
        <v>6.2</v>
      </c>
      <c r="BS2353">
        <v>8</v>
      </c>
      <c r="BT2353" t="s">
        <v>41</v>
      </c>
      <c r="BU2353">
        <v>1.7240899999999999</v>
      </c>
      <c r="BV2353">
        <v>4</v>
      </c>
      <c r="BX2353" t="s">
        <v>39</v>
      </c>
      <c r="BY2353" t="s">
        <v>42</v>
      </c>
      <c r="BZ2353">
        <v>573.60642499999994</v>
      </c>
      <c r="CA2353">
        <v>5</v>
      </c>
      <c r="CB2353" t="s">
        <v>45</v>
      </c>
      <c r="CC2353" t="s">
        <v>59</v>
      </c>
      <c r="CD2353">
        <f>VLOOKUP(CC2353,MoodysRatingMapping!$A$3:$B$23,2,0)</f>
        <v>4.6000000000000005</v>
      </c>
      <c r="CE2353">
        <v>-1</v>
      </c>
      <c r="CF2353" s="11">
        <v>3.3</v>
      </c>
      <c r="CG2353" t="s">
        <v>81</v>
      </c>
      <c r="CH2353" s="15">
        <f>VLOOKUP(CG2353,'S&amp;PRatingMapping'!$A$3:$B$24,2,0)</f>
        <v>4.8571428571428568</v>
      </c>
      <c r="CI2353" t="s">
        <v>53</v>
      </c>
    </row>
    <row r="2354" spans="1:87" x14ac:dyDescent="0.25">
      <c r="A2354" s="2">
        <v>42521</v>
      </c>
      <c r="B2354">
        <v>6.1</v>
      </c>
      <c r="C2354">
        <v>92140</v>
      </c>
      <c r="D2354">
        <v>0.89999999999999947</v>
      </c>
      <c r="E2354">
        <v>1</v>
      </c>
      <c r="F2354">
        <v>-1</v>
      </c>
      <c r="G2354">
        <v>0</v>
      </c>
      <c r="H2354">
        <v>0</v>
      </c>
      <c r="I2354">
        <v>253203405</v>
      </c>
      <c r="Q2354" s="11">
        <v>6.2</v>
      </c>
      <c r="R2354" t="s">
        <v>42</v>
      </c>
      <c r="S2354">
        <v>499.77292399999999</v>
      </c>
      <c r="T2354">
        <v>1</v>
      </c>
      <c r="U2354" s="11">
        <v>5.0999999999999996</v>
      </c>
      <c r="V2354" t="s">
        <v>61</v>
      </c>
      <c r="W2354">
        <f>VLOOKUP(V2354,MoodysRatingMapping!$A$3:$B$23,2,0)</f>
        <v>5.9500000000000011</v>
      </c>
      <c r="X2354">
        <v>-2</v>
      </c>
      <c r="Y2354">
        <v>3.3</v>
      </c>
      <c r="Z2354" t="s">
        <v>81</v>
      </c>
      <c r="AA2354" s="7">
        <f>VLOOKUP(Z2354,'S&amp;PRatingMapping'!$A$3:$B$24,2,0)</f>
        <v>4.8571428571428568</v>
      </c>
      <c r="AB2354" t="s">
        <v>89</v>
      </c>
      <c r="AC2354">
        <v>13931</v>
      </c>
      <c r="AD2354">
        <v>13931</v>
      </c>
      <c r="AE2354">
        <v>252203405</v>
      </c>
      <c r="AF2354" t="s">
        <v>36</v>
      </c>
      <c r="AG2354">
        <v>8</v>
      </c>
      <c r="AH2354" t="s">
        <v>41</v>
      </c>
      <c r="AI2354">
        <v>1.79626</v>
      </c>
      <c r="AJ2354">
        <v>2</v>
      </c>
      <c r="AL2354" t="s">
        <v>36</v>
      </c>
      <c r="AM2354" t="s">
        <v>42</v>
      </c>
      <c r="AN2354">
        <v>395.252365</v>
      </c>
      <c r="AO2354">
        <v>2</v>
      </c>
      <c r="AP2354" s="11">
        <v>5.0999999999999996</v>
      </c>
      <c r="AQ2354" t="s">
        <v>61</v>
      </c>
      <c r="AR2354">
        <f>VLOOKUP(AQ2354,MoodysRatingMapping!$A$3:$B$23,2,0)</f>
        <v>5.9500000000000011</v>
      </c>
      <c r="AS2354">
        <v>-1</v>
      </c>
      <c r="AT2354" s="11">
        <v>3.3</v>
      </c>
      <c r="AU2354" t="s">
        <v>81</v>
      </c>
      <c r="AV2354" s="15">
        <f>VLOOKUP(AU2354,'S&amp;PRatingMapping'!$A$3:$B$24,2,0)</f>
        <v>4.8571428571428568</v>
      </c>
      <c r="AX2354">
        <v>250000000</v>
      </c>
      <c r="AY2354" t="s">
        <v>36</v>
      </c>
      <c r="AZ2354">
        <v>8</v>
      </c>
      <c r="BA2354" t="s">
        <v>41</v>
      </c>
      <c r="BB2354">
        <v>1.85347</v>
      </c>
      <c r="BC2354">
        <v>2</v>
      </c>
      <c r="BE2354" s="11" t="s">
        <v>39</v>
      </c>
      <c r="BF2354" t="s">
        <v>42</v>
      </c>
      <c r="BG2354">
        <v>555.76996999999994</v>
      </c>
      <c r="BH2354">
        <v>3</v>
      </c>
      <c r="BI2354" s="11">
        <v>5.0999999999999996</v>
      </c>
      <c r="BJ2354" t="s">
        <v>61</v>
      </c>
      <c r="BK2354">
        <f>VLOOKUP(BJ2354,MoodysRatingMapping!$A$3:$B$23,2,0)</f>
        <v>5.9500000000000011</v>
      </c>
      <c r="BL2354">
        <v>-1</v>
      </c>
      <c r="BM2354" s="11">
        <v>3.3</v>
      </c>
      <c r="BN2354" t="s">
        <v>81</v>
      </c>
      <c r="BO2354" s="15">
        <f>VLOOKUP(BN2354,'S&amp;PRatingMapping'!$A$3:$B$24,2,0)</f>
        <v>4.8571428571428568</v>
      </c>
      <c r="BP2354" t="s">
        <v>89</v>
      </c>
      <c r="BQ2354">
        <v>250000000</v>
      </c>
      <c r="BR2354" s="11" t="s">
        <v>39</v>
      </c>
      <c r="BS2354">
        <v>9</v>
      </c>
      <c r="BT2354" t="s">
        <v>41</v>
      </c>
      <c r="BU2354">
        <v>4.8063199999999986</v>
      </c>
      <c r="BV2354">
        <v>5</v>
      </c>
      <c r="BX2354" t="s">
        <v>39</v>
      </c>
      <c r="BY2354" t="s">
        <v>42</v>
      </c>
      <c r="BZ2354">
        <v>733.46884</v>
      </c>
      <c r="CA2354">
        <v>5</v>
      </c>
      <c r="CB2354" t="s">
        <v>45</v>
      </c>
      <c r="CC2354" t="s">
        <v>59</v>
      </c>
      <c r="CD2354">
        <f>VLOOKUP(CC2354,MoodysRatingMapping!$A$3:$B$23,2,0)</f>
        <v>4.6000000000000005</v>
      </c>
      <c r="CE2354">
        <v>-1</v>
      </c>
      <c r="CF2354" s="11">
        <v>3.3</v>
      </c>
      <c r="CG2354" t="s">
        <v>81</v>
      </c>
      <c r="CH2354" s="15">
        <f>VLOOKUP(CG2354,'S&amp;PRatingMapping'!$A$3:$B$24,2,0)</f>
        <v>4.8571428571428568</v>
      </c>
      <c r="CI2354" t="s">
        <v>89</v>
      </c>
    </row>
    <row r="2355" spans="1:87" x14ac:dyDescent="0.25">
      <c r="A2355" s="2">
        <v>42551</v>
      </c>
      <c r="B2355">
        <v>7</v>
      </c>
      <c r="C2355">
        <v>92140</v>
      </c>
      <c r="D2355">
        <v>0.90000000000000036</v>
      </c>
      <c r="E2355">
        <v>1</v>
      </c>
      <c r="F2355">
        <v>0</v>
      </c>
      <c r="G2355">
        <v>0</v>
      </c>
      <c r="H2355">
        <v>0</v>
      </c>
      <c r="I2355">
        <v>253203405</v>
      </c>
      <c r="J2355" s="9">
        <v>6.2</v>
      </c>
      <c r="K2355">
        <v>8</v>
      </c>
      <c r="L2355" t="s">
        <v>41</v>
      </c>
      <c r="M2355">
        <v>1.84724</v>
      </c>
      <c r="N2355">
        <v>-1</v>
      </c>
      <c r="Q2355" s="11">
        <v>6.2</v>
      </c>
      <c r="R2355" t="s">
        <v>42</v>
      </c>
      <c r="S2355">
        <v>464.35636799999997</v>
      </c>
      <c r="T2355">
        <v>-1</v>
      </c>
      <c r="U2355" s="11">
        <v>5.0999999999999996</v>
      </c>
      <c r="V2355" t="s">
        <v>61</v>
      </c>
      <c r="W2355">
        <f>VLOOKUP(V2355,MoodysRatingMapping!$A$3:$B$23,2,0)</f>
        <v>5.9500000000000011</v>
      </c>
      <c r="X2355">
        <v>-4</v>
      </c>
      <c r="Y2355">
        <v>3.3</v>
      </c>
      <c r="Z2355" t="s">
        <v>81</v>
      </c>
      <c r="AA2355" s="7">
        <f>VLOOKUP(Z2355,'S&amp;PRatingMapping'!$A$3:$B$24,2,0)</f>
        <v>4.8571428571428568</v>
      </c>
      <c r="AB2355" t="s">
        <v>62</v>
      </c>
      <c r="AC2355">
        <v>13932</v>
      </c>
      <c r="AD2355">
        <v>13932</v>
      </c>
      <c r="AE2355">
        <v>253203405</v>
      </c>
      <c r="AL2355" t="s">
        <v>36</v>
      </c>
      <c r="AM2355" t="s">
        <v>42</v>
      </c>
      <c r="AN2355">
        <v>499.77292399999999</v>
      </c>
      <c r="AO2355">
        <v>1</v>
      </c>
      <c r="AP2355" s="11">
        <v>5.0999999999999996</v>
      </c>
      <c r="AQ2355" t="s">
        <v>61</v>
      </c>
      <c r="AR2355">
        <f>VLOOKUP(AQ2355,MoodysRatingMapping!$A$3:$B$23,2,0)</f>
        <v>5.9500000000000011</v>
      </c>
      <c r="AS2355">
        <v>-2</v>
      </c>
      <c r="AT2355" s="11">
        <v>3.3</v>
      </c>
      <c r="AU2355" t="s">
        <v>81</v>
      </c>
      <c r="AV2355" s="15">
        <f>VLOOKUP(AU2355,'S&amp;PRatingMapping'!$A$3:$B$24,2,0)</f>
        <v>4.8571428571428568</v>
      </c>
      <c r="AW2355" t="s">
        <v>89</v>
      </c>
      <c r="AX2355">
        <v>252203405</v>
      </c>
      <c r="AY2355" t="s">
        <v>36</v>
      </c>
      <c r="AZ2355">
        <v>8</v>
      </c>
      <c r="BA2355" t="s">
        <v>41</v>
      </c>
      <c r="BB2355">
        <v>1.79626</v>
      </c>
      <c r="BC2355">
        <v>2</v>
      </c>
      <c r="BE2355" s="11">
        <v>6.2</v>
      </c>
      <c r="BF2355" t="s">
        <v>42</v>
      </c>
      <c r="BG2355">
        <v>395.252365</v>
      </c>
      <c r="BH2355">
        <v>2</v>
      </c>
      <c r="BI2355" s="11">
        <v>5.0999999999999996</v>
      </c>
      <c r="BJ2355" t="s">
        <v>61</v>
      </c>
      <c r="BK2355">
        <f>VLOOKUP(BJ2355,MoodysRatingMapping!$A$3:$B$23,2,0)</f>
        <v>5.9500000000000011</v>
      </c>
      <c r="BL2355">
        <v>-1</v>
      </c>
      <c r="BM2355" s="11">
        <v>3.3</v>
      </c>
      <c r="BN2355" t="s">
        <v>81</v>
      </c>
      <c r="BO2355" s="15">
        <f>VLOOKUP(BN2355,'S&amp;PRatingMapping'!$A$3:$B$24,2,0)</f>
        <v>4.8571428571428568</v>
      </c>
      <c r="BQ2355">
        <v>250000000</v>
      </c>
      <c r="BR2355" s="11">
        <v>6.2</v>
      </c>
      <c r="BS2355">
        <v>8</v>
      </c>
      <c r="BT2355" t="s">
        <v>41</v>
      </c>
      <c r="BU2355">
        <v>1.85347</v>
      </c>
      <c r="BV2355">
        <v>2</v>
      </c>
      <c r="BX2355" t="s">
        <v>39</v>
      </c>
      <c r="BY2355" t="s">
        <v>42</v>
      </c>
      <c r="BZ2355">
        <v>555.76996999999994</v>
      </c>
      <c r="CA2355">
        <v>3</v>
      </c>
      <c r="CB2355" t="s">
        <v>38</v>
      </c>
      <c r="CC2355" t="s">
        <v>61</v>
      </c>
      <c r="CD2355">
        <f>VLOOKUP(CC2355,MoodysRatingMapping!$A$3:$B$23,2,0)</f>
        <v>5.9500000000000011</v>
      </c>
      <c r="CE2355">
        <v>-1</v>
      </c>
      <c r="CF2355" s="11">
        <v>3.3</v>
      </c>
      <c r="CG2355" t="s">
        <v>81</v>
      </c>
      <c r="CH2355" s="15">
        <f>VLOOKUP(CG2355,'S&amp;PRatingMapping'!$A$3:$B$24,2,0)</f>
        <v>4.8571428571428568</v>
      </c>
      <c r="CI2355" t="s">
        <v>89</v>
      </c>
    </row>
    <row r="2356" spans="1:87" x14ac:dyDescent="0.25">
      <c r="A2356" s="2">
        <v>42734</v>
      </c>
      <c r="B2356">
        <v>7</v>
      </c>
      <c r="C2356">
        <v>92140</v>
      </c>
      <c r="D2356">
        <v>0.79999999999999982</v>
      </c>
      <c r="E2356">
        <v>1</v>
      </c>
      <c r="F2356">
        <v>0</v>
      </c>
      <c r="G2356">
        <v>0</v>
      </c>
      <c r="H2356">
        <v>0</v>
      </c>
      <c r="I2356">
        <v>203203405</v>
      </c>
      <c r="J2356" s="9">
        <v>5.2</v>
      </c>
      <c r="K2356">
        <v>6</v>
      </c>
      <c r="L2356" t="s">
        <v>41</v>
      </c>
      <c r="M2356">
        <v>0.67244000000000004</v>
      </c>
      <c r="N2356">
        <v>-3</v>
      </c>
      <c r="Q2356" s="11">
        <v>5.2</v>
      </c>
      <c r="R2356" t="s">
        <v>42</v>
      </c>
      <c r="S2356">
        <v>249.9992</v>
      </c>
      <c r="T2356">
        <v>-3</v>
      </c>
      <c r="U2356" s="11">
        <v>5.0999999999999996</v>
      </c>
      <c r="V2356" t="s">
        <v>61</v>
      </c>
      <c r="W2356">
        <f>VLOOKUP(V2356,MoodysRatingMapping!$A$3:$B$23,2,0)</f>
        <v>5.9500000000000011</v>
      </c>
      <c r="X2356">
        <v>-4</v>
      </c>
      <c r="Y2356">
        <v>3.3</v>
      </c>
      <c r="Z2356" t="s">
        <v>81</v>
      </c>
      <c r="AA2356" s="7">
        <f>VLOOKUP(Z2356,'S&amp;PRatingMapping'!$A$3:$B$24,2,0)</f>
        <v>4.8571428571428568</v>
      </c>
      <c r="AC2356">
        <v>13938</v>
      </c>
      <c r="AD2356">
        <v>13938</v>
      </c>
      <c r="AE2356">
        <v>253203405</v>
      </c>
      <c r="AF2356" t="s">
        <v>37</v>
      </c>
      <c r="AG2356">
        <v>6</v>
      </c>
      <c r="AH2356" t="s">
        <v>41</v>
      </c>
      <c r="AI2356">
        <v>0.66122000000000003</v>
      </c>
      <c r="AJ2356">
        <v>-2</v>
      </c>
      <c r="AL2356" t="s">
        <v>37</v>
      </c>
      <c r="AM2356" t="s">
        <v>42</v>
      </c>
      <c r="AN2356">
        <v>314.1327</v>
      </c>
      <c r="AO2356">
        <v>-2</v>
      </c>
      <c r="AP2356" s="11">
        <v>5.0999999999999996</v>
      </c>
      <c r="AQ2356" t="s">
        <v>61</v>
      </c>
      <c r="AR2356">
        <f>VLOOKUP(AQ2356,MoodysRatingMapping!$A$3:$B$23,2,0)</f>
        <v>5.9500000000000011</v>
      </c>
      <c r="AS2356">
        <v>-3</v>
      </c>
      <c r="AT2356" s="11">
        <v>3.3</v>
      </c>
      <c r="AU2356" t="s">
        <v>81</v>
      </c>
      <c r="AV2356" s="15">
        <f>VLOOKUP(AU2356,'S&amp;PRatingMapping'!$A$3:$B$24,2,0)</f>
        <v>4.8571428571428568</v>
      </c>
      <c r="AW2356" t="s">
        <v>57</v>
      </c>
      <c r="AX2356">
        <v>253203405</v>
      </c>
      <c r="AY2356" t="s">
        <v>31</v>
      </c>
      <c r="AZ2356">
        <v>7</v>
      </c>
      <c r="BA2356" t="s">
        <v>41</v>
      </c>
      <c r="BB2356">
        <v>1.3003199999999999</v>
      </c>
      <c r="BC2356">
        <v>-1</v>
      </c>
      <c r="BE2356" s="11">
        <v>5.2</v>
      </c>
      <c r="BF2356" t="s">
        <v>42</v>
      </c>
      <c r="BG2356">
        <v>344.20740000000001</v>
      </c>
      <c r="BH2356">
        <v>-2</v>
      </c>
      <c r="BI2356" s="11">
        <v>5.0999999999999996</v>
      </c>
      <c r="BJ2356" t="s">
        <v>61</v>
      </c>
      <c r="BK2356">
        <f>VLOOKUP(BJ2356,MoodysRatingMapping!$A$3:$B$23,2,0)</f>
        <v>5.9500000000000011</v>
      </c>
      <c r="BL2356">
        <v>-3</v>
      </c>
      <c r="BM2356" s="11">
        <v>3.3</v>
      </c>
      <c r="BN2356" t="s">
        <v>81</v>
      </c>
      <c r="BO2356" s="15">
        <f>VLOOKUP(BN2356,'S&amp;PRatingMapping'!$A$3:$B$24,2,0)</f>
        <v>4.8571428571428568</v>
      </c>
      <c r="BP2356" t="s">
        <v>57</v>
      </c>
      <c r="BQ2356">
        <v>253203405</v>
      </c>
      <c r="BR2356" s="11">
        <v>6.1</v>
      </c>
      <c r="BS2356">
        <v>7</v>
      </c>
      <c r="BT2356" t="s">
        <v>41</v>
      </c>
      <c r="BU2356">
        <v>1.17563</v>
      </c>
      <c r="BV2356">
        <v>-1</v>
      </c>
      <c r="BX2356" t="s">
        <v>31</v>
      </c>
      <c r="BY2356" t="s">
        <v>42</v>
      </c>
      <c r="BZ2356">
        <v>393.10899999999998</v>
      </c>
      <c r="CA2356">
        <v>-1</v>
      </c>
      <c r="CB2356" t="s">
        <v>38</v>
      </c>
      <c r="CC2356" t="s">
        <v>61</v>
      </c>
      <c r="CD2356">
        <f>VLOOKUP(CC2356,MoodysRatingMapping!$A$3:$B$23,2,0)</f>
        <v>5.9500000000000011</v>
      </c>
      <c r="CE2356">
        <v>-3</v>
      </c>
      <c r="CF2356" s="11">
        <v>3.3</v>
      </c>
      <c r="CG2356" t="s">
        <v>81</v>
      </c>
      <c r="CH2356" s="15">
        <f>VLOOKUP(CG2356,'S&amp;PRatingMapping'!$A$3:$B$24,2,0)</f>
        <v>4.8571428571428568</v>
      </c>
      <c r="CI2356" t="s">
        <v>53</v>
      </c>
    </row>
    <row r="2357" spans="1:87" x14ac:dyDescent="0.25">
      <c r="A2357" s="2">
        <v>43098</v>
      </c>
      <c r="B2357">
        <v>8.1</v>
      </c>
      <c r="C2357">
        <v>92140</v>
      </c>
      <c r="D2357">
        <v>1.1000000000000001</v>
      </c>
      <c r="E2357">
        <v>1</v>
      </c>
      <c r="F2357">
        <v>0</v>
      </c>
      <c r="G2357">
        <v>0</v>
      </c>
      <c r="H2357">
        <v>0</v>
      </c>
      <c r="I2357">
        <v>150000000</v>
      </c>
      <c r="J2357" s="9">
        <v>8.1</v>
      </c>
      <c r="K2357">
        <v>1</v>
      </c>
      <c r="L2357" t="s">
        <v>41</v>
      </c>
      <c r="M2357">
        <v>4.5131699999999997</v>
      </c>
      <c r="Q2357" s="11">
        <v>6.2</v>
      </c>
      <c r="R2357" t="s">
        <v>42</v>
      </c>
      <c r="S2357">
        <v>423.41399999999999</v>
      </c>
      <c r="T2357">
        <v>-2</v>
      </c>
      <c r="U2357" s="11">
        <v>5.2</v>
      </c>
      <c r="V2357" t="s">
        <v>49</v>
      </c>
      <c r="W2357">
        <f>VLOOKUP(V2357,MoodysRatingMapping!$A$3:$B$23,2,0)</f>
        <v>6.4000000000000012</v>
      </c>
      <c r="X2357">
        <v>-4</v>
      </c>
      <c r="Y2357">
        <v>5.0999999999999996</v>
      </c>
      <c r="Z2357" t="s">
        <v>70</v>
      </c>
      <c r="AA2357" s="7">
        <f>VLOOKUP(Z2357,'S&amp;PRatingMapping'!$A$3:$B$24,2,0)</f>
        <v>5.7142857142857144</v>
      </c>
      <c r="AC2357">
        <v>1395</v>
      </c>
      <c r="AD2357">
        <v>1395</v>
      </c>
      <c r="AE2357">
        <v>150000000</v>
      </c>
      <c r="AF2357" t="s">
        <v>33</v>
      </c>
      <c r="AG2357">
        <v>10</v>
      </c>
      <c r="AH2357" t="s">
        <v>41</v>
      </c>
      <c r="AI2357">
        <v>6.4540199999999999</v>
      </c>
      <c r="AJ2357">
        <v>1</v>
      </c>
      <c r="AL2357" t="s">
        <v>36</v>
      </c>
      <c r="AM2357" t="s">
        <v>42</v>
      </c>
      <c r="AN2357">
        <v>435.51569999999998</v>
      </c>
      <c r="AO2357">
        <v>-1</v>
      </c>
      <c r="AP2357" s="11">
        <v>5.2</v>
      </c>
      <c r="AQ2357" t="s">
        <v>49</v>
      </c>
      <c r="AR2357">
        <f>VLOOKUP(AQ2357,MoodysRatingMapping!$A$3:$B$23,2,0)</f>
        <v>6.4000000000000012</v>
      </c>
      <c r="AS2357">
        <v>-3</v>
      </c>
      <c r="AT2357" s="11">
        <v>5.0999999999999996</v>
      </c>
      <c r="AU2357" t="s">
        <v>70</v>
      </c>
      <c r="AV2357" s="15">
        <f>VLOOKUP(AU2357,'S&amp;PRatingMapping'!$A$3:$B$24,2,0)</f>
        <v>5.7142857142857144</v>
      </c>
      <c r="AW2357" t="s">
        <v>62</v>
      </c>
      <c r="AX2357">
        <v>150000000</v>
      </c>
      <c r="AY2357" t="s">
        <v>33</v>
      </c>
      <c r="AZ2357">
        <v>10</v>
      </c>
      <c r="BA2357" t="s">
        <v>41</v>
      </c>
      <c r="BB2357">
        <v>7.0212699999999986</v>
      </c>
      <c r="BC2357">
        <v>1</v>
      </c>
      <c r="BE2357" s="11">
        <v>6.2</v>
      </c>
      <c r="BF2357" t="s">
        <v>42</v>
      </c>
      <c r="BG2357">
        <v>413.1001</v>
      </c>
      <c r="BH2357">
        <v>-1</v>
      </c>
      <c r="BI2357" s="11">
        <v>5.2</v>
      </c>
      <c r="BJ2357" t="s">
        <v>49</v>
      </c>
      <c r="BK2357">
        <f>VLOOKUP(BJ2357,MoodysRatingMapping!$A$3:$B$23,2,0)</f>
        <v>6.4000000000000012</v>
      </c>
      <c r="BL2357">
        <v>-3</v>
      </c>
      <c r="BM2357" s="11">
        <v>5.0999999999999996</v>
      </c>
      <c r="BN2357" t="s">
        <v>70</v>
      </c>
      <c r="BO2357" s="15">
        <f>VLOOKUP(BN2357,'S&amp;PRatingMapping'!$A$3:$B$24,2,0)</f>
        <v>5.7142857142857144</v>
      </c>
      <c r="BP2357" t="s">
        <v>62</v>
      </c>
      <c r="BQ2357">
        <v>150000000</v>
      </c>
      <c r="BR2357" s="11">
        <v>8.1</v>
      </c>
      <c r="BS2357">
        <v>10</v>
      </c>
      <c r="BT2357" t="s">
        <v>41</v>
      </c>
      <c r="BU2357">
        <v>3.4503499999999998</v>
      </c>
      <c r="BV2357">
        <v>1</v>
      </c>
      <c r="BX2357" t="s">
        <v>31</v>
      </c>
      <c r="BY2357" t="s">
        <v>42</v>
      </c>
      <c r="BZ2357">
        <v>351.00439999999998</v>
      </c>
      <c r="CA2357">
        <v>-2</v>
      </c>
      <c r="CB2357" t="s">
        <v>37</v>
      </c>
      <c r="CC2357" t="s">
        <v>49</v>
      </c>
      <c r="CD2357">
        <f>VLOOKUP(CC2357,MoodysRatingMapping!$A$3:$B$23,2,0)</f>
        <v>6.4000000000000012</v>
      </c>
      <c r="CE2357">
        <v>-3</v>
      </c>
      <c r="CF2357" s="11">
        <v>3.3</v>
      </c>
      <c r="CG2357" t="s">
        <v>81</v>
      </c>
      <c r="CH2357" s="15">
        <f>VLOOKUP(CG2357,'S&amp;PRatingMapping'!$A$3:$B$24,2,0)</f>
        <v>4.8571428571428568</v>
      </c>
    </row>
    <row r="2358" spans="1:87" x14ac:dyDescent="0.25">
      <c r="A2358" s="2">
        <v>42489</v>
      </c>
      <c r="B2358">
        <v>5.0999999999999996</v>
      </c>
      <c r="C2358">
        <v>92165</v>
      </c>
      <c r="D2358">
        <v>1.1000000000000001</v>
      </c>
      <c r="E2358">
        <v>1</v>
      </c>
      <c r="F2358">
        <v>0</v>
      </c>
      <c r="G2358">
        <v>0</v>
      </c>
      <c r="H2358">
        <v>0</v>
      </c>
      <c r="I2358">
        <v>100000000</v>
      </c>
      <c r="W2358" t="e">
        <f>VLOOKUP(V2358,MoodysRatingMapping!$A$3:$B$23,2,0)</f>
        <v>#N/A</v>
      </c>
      <c r="AA2358" s="7" t="e">
        <f>VLOOKUP(Z2358,'S&amp;PRatingMapping'!$A$3:$B$24,2,0)</f>
        <v>#N/A</v>
      </c>
      <c r="AC2358">
        <v>13987</v>
      </c>
      <c r="AD2358">
        <v>13987</v>
      </c>
      <c r="AE2358">
        <v>100000000</v>
      </c>
      <c r="AR2358" t="e">
        <f>VLOOKUP(AQ2358,MoodysRatingMapping!$A$3:$B$23,2,0)</f>
        <v>#N/A</v>
      </c>
      <c r="AV2358" s="15" t="e">
        <f>VLOOKUP(AU2358,'S&amp;PRatingMapping'!$A$3:$B$24,2,0)</f>
        <v>#N/A</v>
      </c>
      <c r="AX2358">
        <v>100000000</v>
      </c>
      <c r="BK2358" t="e">
        <f>VLOOKUP(BJ2358,MoodysRatingMapping!$A$3:$B$23,2,0)</f>
        <v>#N/A</v>
      </c>
      <c r="BO2358" s="15" t="e">
        <f>VLOOKUP(BN2358,'S&amp;PRatingMapping'!$A$3:$B$24,2,0)</f>
        <v>#N/A</v>
      </c>
      <c r="BQ2358">
        <v>100000000</v>
      </c>
      <c r="CD2358" t="e">
        <f>VLOOKUP(CC2358,MoodysRatingMapping!$A$3:$B$23,2,0)</f>
        <v>#N/A</v>
      </c>
      <c r="CH2358" s="15" t="e">
        <f>VLOOKUP(CG2358,'S&amp;PRatingMapping'!$A$3:$B$24,2,0)</f>
        <v>#N/A</v>
      </c>
    </row>
    <row r="2359" spans="1:87" x14ac:dyDescent="0.25">
      <c r="A2359" s="2">
        <v>42429</v>
      </c>
      <c r="B2359">
        <v>3.2</v>
      </c>
      <c r="C2359">
        <v>92209</v>
      </c>
      <c r="D2359">
        <v>0.1000000000000001</v>
      </c>
      <c r="E2359">
        <v>1</v>
      </c>
      <c r="F2359">
        <v>0</v>
      </c>
      <c r="G2359">
        <v>0</v>
      </c>
      <c r="H2359">
        <v>0</v>
      </c>
      <c r="I2359">
        <v>122706086.42</v>
      </c>
      <c r="J2359" s="9">
        <v>5.0999999999999996</v>
      </c>
      <c r="K2359">
        <v>5</v>
      </c>
      <c r="L2359" t="s">
        <v>42</v>
      </c>
      <c r="M2359">
        <v>0.34891</v>
      </c>
      <c r="N2359">
        <v>2</v>
      </c>
      <c r="Q2359" s="11">
        <v>5.0999999999999996</v>
      </c>
      <c r="R2359" t="s">
        <v>42</v>
      </c>
      <c r="S2359">
        <v>27.86581</v>
      </c>
      <c r="T2359">
        <v>2</v>
      </c>
      <c r="U2359" s="11">
        <v>3.1</v>
      </c>
      <c r="V2359" t="s">
        <v>52</v>
      </c>
      <c r="W2359">
        <f>VLOOKUP(V2359,MoodysRatingMapping!$A$3:$B$23,2,0)</f>
        <v>4.1500000000000004</v>
      </c>
      <c r="Y2359">
        <v>3.1</v>
      </c>
      <c r="Z2359" t="s">
        <v>72</v>
      </c>
      <c r="AA2359" s="7">
        <f>VLOOKUP(Z2359,'S&amp;PRatingMapping'!$A$3:$B$24,2,0)</f>
        <v>3.9999999999999991</v>
      </c>
      <c r="AC2359">
        <v>1438</v>
      </c>
      <c r="AD2359">
        <v>1438</v>
      </c>
      <c r="AE2359">
        <v>123246902.13</v>
      </c>
      <c r="AF2359" t="s">
        <v>30</v>
      </c>
      <c r="AG2359">
        <v>1</v>
      </c>
      <c r="AH2359" t="s">
        <v>42</v>
      </c>
      <c r="AI2359">
        <v>6.8889999999999993E-2</v>
      </c>
      <c r="AJ2359">
        <v>-2</v>
      </c>
      <c r="AL2359" t="s">
        <v>45</v>
      </c>
      <c r="AM2359" t="s">
        <v>42</v>
      </c>
      <c r="AN2359">
        <v>106.57076000000001</v>
      </c>
      <c r="AO2359">
        <v>0</v>
      </c>
      <c r="AP2359" s="11">
        <v>3.1</v>
      </c>
      <c r="AQ2359" t="s">
        <v>52</v>
      </c>
      <c r="AR2359">
        <f>VLOOKUP(AQ2359,MoodysRatingMapping!$A$3:$B$23,2,0)</f>
        <v>4.1500000000000004</v>
      </c>
      <c r="AS2359">
        <v>0</v>
      </c>
      <c r="AT2359" s="11">
        <v>3.1</v>
      </c>
      <c r="AU2359" t="s">
        <v>72</v>
      </c>
      <c r="AV2359" s="15">
        <f>VLOOKUP(AU2359,'S&amp;PRatingMapping'!$A$3:$B$24,2,0)</f>
        <v>3.9999999999999991</v>
      </c>
      <c r="AX2359">
        <v>125796556.79000001</v>
      </c>
      <c r="AY2359" t="s">
        <v>30</v>
      </c>
      <c r="AZ2359">
        <v>1</v>
      </c>
      <c r="BA2359" t="s">
        <v>42</v>
      </c>
      <c r="BB2359">
        <v>6.2360000000000013E-2</v>
      </c>
      <c r="BC2359">
        <v>-2</v>
      </c>
      <c r="BE2359" s="11">
        <v>3.3</v>
      </c>
      <c r="BF2359" t="s">
        <v>42</v>
      </c>
      <c r="BG2359">
        <v>103.082463</v>
      </c>
      <c r="BH2359">
        <v>0</v>
      </c>
      <c r="BI2359" s="11">
        <v>3.1</v>
      </c>
      <c r="BJ2359" t="s">
        <v>52</v>
      </c>
      <c r="BK2359">
        <f>VLOOKUP(BJ2359,MoodysRatingMapping!$A$3:$B$23,2,0)</f>
        <v>4.1500000000000004</v>
      </c>
      <c r="BL2359">
        <v>0</v>
      </c>
      <c r="BM2359" s="11">
        <v>3.1</v>
      </c>
      <c r="BN2359" t="s">
        <v>72</v>
      </c>
      <c r="BO2359" s="15">
        <f>VLOOKUP(BN2359,'S&amp;PRatingMapping'!$A$3:$B$24,2,0)</f>
        <v>3.9999999999999991</v>
      </c>
      <c r="BQ2359">
        <v>127119148.91</v>
      </c>
      <c r="BR2359" s="11" t="s">
        <v>30</v>
      </c>
      <c r="BS2359">
        <v>1</v>
      </c>
      <c r="BT2359" t="s">
        <v>42</v>
      </c>
      <c r="BU2359">
        <v>6.1219999999999997E-2</v>
      </c>
      <c r="BV2359">
        <v>-2</v>
      </c>
      <c r="BX2359" t="s">
        <v>43</v>
      </c>
      <c r="BY2359" t="s">
        <v>42</v>
      </c>
      <c r="BZ2359">
        <v>105.81461</v>
      </c>
      <c r="CA2359">
        <v>0</v>
      </c>
      <c r="CB2359" t="s">
        <v>35</v>
      </c>
      <c r="CC2359" t="s">
        <v>52</v>
      </c>
      <c r="CD2359">
        <f>VLOOKUP(CC2359,MoodysRatingMapping!$A$3:$B$23,2,0)</f>
        <v>4.1500000000000004</v>
      </c>
      <c r="CE2359">
        <v>0</v>
      </c>
      <c r="CF2359" s="11">
        <v>3.1</v>
      </c>
      <c r="CG2359" t="s">
        <v>72</v>
      </c>
      <c r="CH2359" s="15">
        <f>VLOOKUP(CG2359,'S&amp;PRatingMapping'!$A$3:$B$24,2,0)</f>
        <v>3.9999999999999991</v>
      </c>
    </row>
    <row r="2360" spans="1:87" x14ac:dyDescent="0.25">
      <c r="A2360" s="2">
        <v>42307</v>
      </c>
      <c r="B2360">
        <v>6.1</v>
      </c>
      <c r="C2360">
        <v>92226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10979681.75</v>
      </c>
      <c r="J2360" s="9">
        <v>5.2</v>
      </c>
      <c r="K2360">
        <v>6</v>
      </c>
      <c r="L2360" t="s">
        <v>41</v>
      </c>
      <c r="M2360">
        <v>0.48186000000000001</v>
      </c>
      <c r="N2360">
        <v>-1</v>
      </c>
      <c r="O2360" t="s">
        <v>41</v>
      </c>
      <c r="P2360">
        <v>98.875</v>
      </c>
      <c r="Q2360" s="11" t="s">
        <v>29</v>
      </c>
      <c r="R2360" t="s">
        <v>41</v>
      </c>
      <c r="S2360">
        <v>137.827125</v>
      </c>
      <c r="T2360">
        <v>-3</v>
      </c>
      <c r="W2360" t="e">
        <f>VLOOKUP(V2360,MoodysRatingMapping!$A$3:$B$23,2,0)</f>
        <v>#N/A</v>
      </c>
      <c r="Y2360">
        <v>3.1</v>
      </c>
      <c r="Z2360" t="s">
        <v>72</v>
      </c>
      <c r="AA2360" s="7">
        <f>VLOOKUP(Z2360,'S&amp;PRatingMapping'!$A$3:$B$24,2,0)</f>
        <v>3.9999999999999991</v>
      </c>
      <c r="AC2360">
        <v>14132</v>
      </c>
      <c r="AD2360">
        <v>14132</v>
      </c>
      <c r="AE2360">
        <v>10565849.98</v>
      </c>
      <c r="AF2360" t="s">
        <v>37</v>
      </c>
      <c r="AG2360">
        <v>6</v>
      </c>
      <c r="AH2360" t="s">
        <v>41</v>
      </c>
      <c r="AI2360">
        <v>0.69978999999999991</v>
      </c>
      <c r="AJ2360">
        <v>1</v>
      </c>
      <c r="AK2360">
        <v>98.875</v>
      </c>
      <c r="AL2360" t="s">
        <v>29</v>
      </c>
      <c r="AM2360" t="s">
        <v>41</v>
      </c>
      <c r="AN2360">
        <v>148.92114100000001</v>
      </c>
      <c r="AO2360">
        <v>-1</v>
      </c>
      <c r="AR2360" t="e">
        <f>VLOOKUP(AQ2360,MoodysRatingMapping!$A$3:$B$23,2,0)</f>
        <v>#N/A</v>
      </c>
      <c r="AT2360" s="11">
        <v>3.1</v>
      </c>
      <c r="AU2360" t="s">
        <v>72</v>
      </c>
      <c r="AV2360" s="15">
        <f>VLOOKUP(AU2360,'S&amp;PRatingMapping'!$A$3:$B$24,2,0)</f>
        <v>3.9999999999999991</v>
      </c>
      <c r="AX2360">
        <v>11507542.75</v>
      </c>
      <c r="AY2360" t="s">
        <v>37</v>
      </c>
      <c r="AZ2360">
        <v>6</v>
      </c>
      <c r="BA2360" t="s">
        <v>41</v>
      </c>
      <c r="BB2360">
        <v>0.65628999999999993</v>
      </c>
      <c r="BC2360">
        <v>1</v>
      </c>
      <c r="BD2360">
        <v>98.875</v>
      </c>
      <c r="BE2360" s="11">
        <v>5.0999999999999996</v>
      </c>
      <c r="BF2360" t="s">
        <v>41</v>
      </c>
      <c r="BG2360">
        <v>140.44937300000001</v>
      </c>
      <c r="BH2360">
        <v>0</v>
      </c>
      <c r="BK2360" t="e">
        <f>VLOOKUP(BJ2360,MoodysRatingMapping!$A$3:$B$23,2,0)</f>
        <v>#N/A</v>
      </c>
      <c r="BM2360" s="11">
        <v>3.1</v>
      </c>
      <c r="BN2360" t="s">
        <v>72</v>
      </c>
      <c r="BO2360" s="15">
        <f>VLOOKUP(BN2360,'S&amp;PRatingMapping'!$A$3:$B$24,2,0)</f>
        <v>3.9999999999999991</v>
      </c>
      <c r="BQ2360">
        <v>12130736.1</v>
      </c>
      <c r="BR2360" s="11">
        <v>5.2</v>
      </c>
      <c r="BS2360">
        <v>6</v>
      </c>
      <c r="BT2360" t="s">
        <v>41</v>
      </c>
      <c r="BU2360">
        <v>0.56542000000000003</v>
      </c>
      <c r="BV2360">
        <v>1</v>
      </c>
      <c r="BW2360">
        <v>98.875</v>
      </c>
      <c r="BX2360" t="s">
        <v>29</v>
      </c>
      <c r="BY2360" t="s">
        <v>41</v>
      </c>
      <c r="BZ2360">
        <v>122.799989</v>
      </c>
      <c r="CA2360">
        <v>-1</v>
      </c>
      <c r="CD2360" t="e">
        <f>VLOOKUP(CC2360,MoodysRatingMapping!$A$3:$B$23,2,0)</f>
        <v>#N/A</v>
      </c>
      <c r="CF2360" s="11">
        <v>3.1</v>
      </c>
      <c r="CG2360" t="s">
        <v>72</v>
      </c>
      <c r="CH2360" s="15">
        <f>VLOOKUP(CG2360,'S&amp;PRatingMapping'!$A$3:$B$24,2,0)</f>
        <v>3.9999999999999991</v>
      </c>
    </row>
    <row r="2361" spans="1:87" x14ac:dyDescent="0.25">
      <c r="A2361" s="2">
        <v>42551</v>
      </c>
      <c r="B2361">
        <v>8.1</v>
      </c>
      <c r="C2361">
        <v>92236</v>
      </c>
      <c r="D2361">
        <v>1.1000000000000001</v>
      </c>
      <c r="E2361">
        <v>1</v>
      </c>
      <c r="F2361">
        <v>0</v>
      </c>
      <c r="G2361">
        <v>0</v>
      </c>
      <c r="H2361">
        <v>0</v>
      </c>
      <c r="I2361">
        <v>7244601.3200000003</v>
      </c>
      <c r="W2361" t="e">
        <f>VLOOKUP(V2361,MoodysRatingMapping!$A$3:$B$23,2,0)</f>
        <v>#N/A</v>
      </c>
      <c r="AA2361" s="7" t="e">
        <f>VLOOKUP(Z2361,'S&amp;PRatingMapping'!$A$3:$B$24,2,0)</f>
        <v>#N/A</v>
      </c>
      <c r="AC2361">
        <v>1418</v>
      </c>
      <c r="AD2361">
        <v>1418</v>
      </c>
      <c r="AE2361">
        <v>7210544.8799999999</v>
      </c>
      <c r="AR2361" t="e">
        <f>VLOOKUP(AQ2361,MoodysRatingMapping!$A$3:$B$23,2,0)</f>
        <v>#N/A</v>
      </c>
      <c r="AV2361" s="15" t="e">
        <f>VLOOKUP(AU2361,'S&amp;PRatingMapping'!$A$3:$B$24,2,0)</f>
        <v>#N/A</v>
      </c>
      <c r="AX2361">
        <v>7238947.4400000004</v>
      </c>
      <c r="BK2361" t="e">
        <f>VLOOKUP(BJ2361,MoodysRatingMapping!$A$3:$B$23,2,0)</f>
        <v>#N/A</v>
      </c>
      <c r="BO2361" s="15" t="e">
        <f>VLOOKUP(BN2361,'S&amp;PRatingMapping'!$A$3:$B$24,2,0)</f>
        <v>#N/A</v>
      </c>
      <c r="BQ2361">
        <v>7249888.2800000003</v>
      </c>
      <c r="CD2361" t="e">
        <f>VLOOKUP(CC2361,MoodysRatingMapping!$A$3:$B$23,2,0)</f>
        <v>#N/A</v>
      </c>
      <c r="CH2361" s="15" t="e">
        <f>VLOOKUP(CG2361,'S&amp;PRatingMapping'!$A$3:$B$24,2,0)</f>
        <v>#N/A</v>
      </c>
    </row>
    <row r="2362" spans="1:87" x14ac:dyDescent="0.25">
      <c r="A2362" s="2">
        <v>42338</v>
      </c>
      <c r="B2362">
        <v>6.1</v>
      </c>
      <c r="C2362">
        <v>92242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42885924.469999999</v>
      </c>
      <c r="J2362" s="9" t="s">
        <v>30</v>
      </c>
      <c r="K2362">
        <v>1</v>
      </c>
      <c r="L2362" t="s">
        <v>41</v>
      </c>
      <c r="M2362">
        <v>0.68300000000000005</v>
      </c>
      <c r="N2362">
        <v>-6</v>
      </c>
      <c r="Q2362" s="11">
        <v>3.2</v>
      </c>
      <c r="R2362" t="s">
        <v>41</v>
      </c>
      <c r="S2362">
        <v>79.667322999999996</v>
      </c>
      <c r="T2362">
        <v>-4</v>
      </c>
      <c r="U2362" s="11">
        <v>3.1</v>
      </c>
      <c r="V2362" t="s">
        <v>52</v>
      </c>
      <c r="W2362">
        <f>VLOOKUP(V2362,MoodysRatingMapping!$A$3:$B$23,2,0)</f>
        <v>4.1500000000000004</v>
      </c>
      <c r="X2362">
        <v>-4</v>
      </c>
      <c r="Y2362">
        <v>2.2999999999999998</v>
      </c>
      <c r="Z2362" t="s">
        <v>77</v>
      </c>
      <c r="AA2362" s="7">
        <f>VLOOKUP(Z2362,'S&amp;PRatingMapping'!$A$3:$B$24,2,0)</f>
        <v>3.5714285714285707</v>
      </c>
      <c r="AC2362">
        <v>14226</v>
      </c>
      <c r="AD2362">
        <v>14226</v>
      </c>
      <c r="AE2362">
        <v>45391492.810000002</v>
      </c>
      <c r="AF2362" t="s">
        <v>30</v>
      </c>
      <c r="AG2362">
        <v>1</v>
      </c>
      <c r="AH2362" t="s">
        <v>41</v>
      </c>
      <c r="AI2362">
        <v>5.4960000000000002E-2</v>
      </c>
      <c r="AJ2362">
        <v>-4</v>
      </c>
      <c r="AL2362" t="s">
        <v>35</v>
      </c>
      <c r="AM2362" t="s">
        <v>41</v>
      </c>
      <c r="AN2362">
        <v>79.728876999999997</v>
      </c>
      <c r="AO2362">
        <v>-2</v>
      </c>
      <c r="AP2362" s="11">
        <v>3.1</v>
      </c>
      <c r="AQ2362" t="s">
        <v>52</v>
      </c>
      <c r="AR2362">
        <f>VLOOKUP(AQ2362,MoodysRatingMapping!$A$3:$B$23,2,0)</f>
        <v>4.1500000000000004</v>
      </c>
      <c r="AS2362">
        <v>-2</v>
      </c>
      <c r="AT2362" s="11">
        <v>2.2999999999999998</v>
      </c>
      <c r="AU2362" t="s">
        <v>77</v>
      </c>
      <c r="AV2362" s="15">
        <f>VLOOKUP(AU2362,'S&amp;PRatingMapping'!$A$3:$B$24,2,0)</f>
        <v>3.5714285714285707</v>
      </c>
      <c r="AX2362">
        <v>45999124.469999999</v>
      </c>
      <c r="AY2362" t="s">
        <v>30</v>
      </c>
      <c r="AZ2362">
        <v>1</v>
      </c>
      <c r="BA2362" t="s">
        <v>41</v>
      </c>
      <c r="BB2362">
        <v>5.9560000000000002E-2</v>
      </c>
      <c r="BC2362">
        <v>-4</v>
      </c>
      <c r="BE2362" s="11">
        <v>3.1</v>
      </c>
      <c r="BF2362" t="s">
        <v>41</v>
      </c>
      <c r="BG2362">
        <v>81.954097000000004</v>
      </c>
      <c r="BH2362">
        <v>-2</v>
      </c>
      <c r="BI2362" s="11">
        <v>3.1</v>
      </c>
      <c r="BJ2362" t="s">
        <v>52</v>
      </c>
      <c r="BK2362">
        <f>VLOOKUP(BJ2362,MoodysRatingMapping!$A$3:$B$23,2,0)</f>
        <v>4.1500000000000004</v>
      </c>
      <c r="BL2362">
        <v>-2</v>
      </c>
      <c r="BM2362" s="11">
        <v>2.2999999999999998</v>
      </c>
      <c r="BN2362" t="s">
        <v>77</v>
      </c>
      <c r="BO2362" s="15">
        <f>VLOOKUP(BN2362,'S&amp;PRatingMapping'!$A$3:$B$24,2,0)</f>
        <v>3.5714285714285707</v>
      </c>
      <c r="BQ2362">
        <v>45444214.409999996</v>
      </c>
      <c r="BR2362" s="11" t="s">
        <v>30</v>
      </c>
      <c r="BS2362">
        <v>1</v>
      </c>
      <c r="BT2362" t="s">
        <v>41</v>
      </c>
      <c r="BU2362">
        <v>5.4919999999999997E-2</v>
      </c>
      <c r="BV2362">
        <v>-4</v>
      </c>
      <c r="BX2362" t="s">
        <v>35</v>
      </c>
      <c r="BY2362" t="s">
        <v>41</v>
      </c>
      <c r="BZ2362">
        <v>79.297306000000006</v>
      </c>
      <c r="CA2362">
        <v>-2</v>
      </c>
      <c r="CB2362" t="s">
        <v>35</v>
      </c>
      <c r="CC2362" t="s">
        <v>52</v>
      </c>
      <c r="CD2362">
        <f>VLOOKUP(CC2362,MoodysRatingMapping!$A$3:$B$23,2,0)</f>
        <v>4.1500000000000004</v>
      </c>
      <c r="CE2362">
        <v>-2</v>
      </c>
      <c r="CF2362" s="11">
        <v>2.2999999999999998</v>
      </c>
      <c r="CG2362" t="s">
        <v>77</v>
      </c>
      <c r="CH2362" s="15">
        <f>VLOOKUP(CG2362,'S&amp;PRatingMapping'!$A$3:$B$24,2,0)</f>
        <v>3.5714285714285707</v>
      </c>
    </row>
    <row r="2363" spans="1:87" x14ac:dyDescent="0.25">
      <c r="A2363" s="2">
        <v>41820</v>
      </c>
      <c r="B2363">
        <v>6.1</v>
      </c>
      <c r="C2363">
        <v>92281</v>
      </c>
      <c r="D2363">
        <v>0.89999999999999947</v>
      </c>
      <c r="E2363">
        <v>1</v>
      </c>
      <c r="F2363">
        <v>0</v>
      </c>
      <c r="G2363">
        <v>0</v>
      </c>
      <c r="H2363">
        <v>0</v>
      </c>
      <c r="I2363">
        <v>116942101.54000001</v>
      </c>
      <c r="J2363" s="9">
        <v>2.1</v>
      </c>
      <c r="K2363">
        <v>2</v>
      </c>
      <c r="L2363" t="s">
        <v>41</v>
      </c>
      <c r="M2363">
        <v>0.1535</v>
      </c>
      <c r="N2363">
        <v>-5</v>
      </c>
      <c r="Q2363" s="11" t="s">
        <v>30</v>
      </c>
      <c r="R2363" t="s">
        <v>41</v>
      </c>
      <c r="S2363">
        <v>23.728619999999999</v>
      </c>
      <c r="T2363">
        <v>-6</v>
      </c>
      <c r="U2363" s="11">
        <v>2.2999999999999998</v>
      </c>
      <c r="V2363" t="s">
        <v>50</v>
      </c>
      <c r="W2363">
        <f>VLOOKUP(V2363,MoodysRatingMapping!$A$3:$B$23,2,0)</f>
        <v>3.7000000000000006</v>
      </c>
      <c r="X2363">
        <v>-5</v>
      </c>
      <c r="Y2363">
        <v>2.2999999999999998</v>
      </c>
      <c r="Z2363" t="s">
        <v>77</v>
      </c>
      <c r="AA2363" s="7">
        <f>VLOOKUP(Z2363,'S&amp;PRatingMapping'!$A$3:$B$24,2,0)</f>
        <v>3.5714285714285707</v>
      </c>
      <c r="AC2363">
        <v>14315</v>
      </c>
      <c r="AD2363">
        <v>14315</v>
      </c>
      <c r="AE2363">
        <v>117193777.66</v>
      </c>
      <c r="AF2363" t="s">
        <v>29</v>
      </c>
      <c r="AG2363">
        <v>4</v>
      </c>
      <c r="AH2363" t="s">
        <v>41</v>
      </c>
      <c r="AI2363">
        <v>0.25052000000000002</v>
      </c>
      <c r="AJ2363">
        <v>-2</v>
      </c>
      <c r="AL2363" t="s">
        <v>30</v>
      </c>
      <c r="AM2363" t="s">
        <v>41</v>
      </c>
      <c r="AN2363">
        <v>29.036899999999999</v>
      </c>
      <c r="AO2363">
        <v>-5</v>
      </c>
      <c r="AP2363" s="11">
        <v>2.2999999999999998</v>
      </c>
      <c r="AQ2363" t="s">
        <v>50</v>
      </c>
      <c r="AR2363">
        <f>VLOOKUP(AQ2363,MoodysRatingMapping!$A$3:$B$23,2,0)</f>
        <v>3.7000000000000006</v>
      </c>
      <c r="AS2363">
        <v>-4</v>
      </c>
      <c r="AT2363" s="11">
        <v>2.2999999999999998</v>
      </c>
      <c r="AU2363" t="s">
        <v>77</v>
      </c>
      <c r="AV2363" s="15">
        <f>VLOOKUP(AU2363,'S&amp;PRatingMapping'!$A$3:$B$24,2,0)</f>
        <v>3.5714285714285707</v>
      </c>
      <c r="AX2363">
        <v>117006772.18000001</v>
      </c>
      <c r="AY2363" t="s">
        <v>35</v>
      </c>
      <c r="AZ2363">
        <v>3</v>
      </c>
      <c r="BA2363" t="s">
        <v>41</v>
      </c>
      <c r="BB2363">
        <v>0.18457000000000001</v>
      </c>
      <c r="BC2363">
        <v>-3</v>
      </c>
      <c r="BE2363" s="11" t="s">
        <v>30</v>
      </c>
      <c r="BF2363" t="s">
        <v>41</v>
      </c>
      <c r="BG2363">
        <v>30.829692000000001</v>
      </c>
      <c r="BH2363">
        <v>-5</v>
      </c>
      <c r="BI2363" s="11">
        <v>2.2999999999999998</v>
      </c>
      <c r="BJ2363" t="s">
        <v>50</v>
      </c>
      <c r="BK2363">
        <f>VLOOKUP(BJ2363,MoodysRatingMapping!$A$3:$B$23,2,0)</f>
        <v>3.7000000000000006</v>
      </c>
      <c r="BL2363">
        <v>-4</v>
      </c>
      <c r="BM2363" s="11">
        <v>2.2999999999999998</v>
      </c>
      <c r="BN2363" t="s">
        <v>77</v>
      </c>
      <c r="BO2363" s="15">
        <f>VLOOKUP(BN2363,'S&amp;PRatingMapping'!$A$3:$B$24,2,0)</f>
        <v>3.5714285714285707</v>
      </c>
      <c r="BQ2363">
        <v>116915438.45999999</v>
      </c>
      <c r="BR2363" s="11">
        <v>3.1</v>
      </c>
      <c r="BS2363">
        <v>3</v>
      </c>
      <c r="BT2363" t="s">
        <v>41</v>
      </c>
      <c r="BU2363">
        <v>0.21881</v>
      </c>
      <c r="BV2363">
        <v>-3</v>
      </c>
      <c r="BX2363" t="s">
        <v>30</v>
      </c>
      <c r="BY2363" t="s">
        <v>41</v>
      </c>
      <c r="BZ2363">
        <v>30.682186999999999</v>
      </c>
      <c r="CA2363">
        <v>-5</v>
      </c>
      <c r="CB2363" t="s">
        <v>46</v>
      </c>
      <c r="CC2363" t="s">
        <v>50</v>
      </c>
      <c r="CD2363">
        <f>VLOOKUP(CC2363,MoodysRatingMapping!$A$3:$B$23,2,0)</f>
        <v>3.7000000000000006</v>
      </c>
      <c r="CE2363">
        <v>-4</v>
      </c>
      <c r="CF2363" s="11">
        <v>2.2999999999999998</v>
      </c>
      <c r="CG2363" t="s">
        <v>77</v>
      </c>
      <c r="CH2363" s="15">
        <f>VLOOKUP(CG2363,'S&amp;PRatingMapping'!$A$3:$B$24,2,0)</f>
        <v>3.5714285714285707</v>
      </c>
    </row>
    <row r="2364" spans="1:87" x14ac:dyDescent="0.25">
      <c r="A2364" s="2">
        <v>42916</v>
      </c>
      <c r="B2364">
        <v>6.1</v>
      </c>
      <c r="C2364">
        <v>92281</v>
      </c>
      <c r="D2364">
        <v>0.89999999999999947</v>
      </c>
      <c r="E2364">
        <v>1</v>
      </c>
      <c r="F2364">
        <v>0</v>
      </c>
      <c r="G2364">
        <v>0</v>
      </c>
      <c r="H2364">
        <v>0</v>
      </c>
      <c r="I2364">
        <v>113501892.5</v>
      </c>
      <c r="J2364" s="9" t="s">
        <v>32</v>
      </c>
      <c r="K2364">
        <v>3</v>
      </c>
      <c r="L2364" t="s">
        <v>41</v>
      </c>
      <c r="M2364">
        <v>0.58699999999999997</v>
      </c>
      <c r="N2364">
        <v>-4</v>
      </c>
      <c r="Q2364" s="11" t="s">
        <v>30</v>
      </c>
      <c r="R2364" t="s">
        <v>41</v>
      </c>
      <c r="S2364">
        <v>32.792999999999999</v>
      </c>
      <c r="T2364">
        <v>-6</v>
      </c>
      <c r="U2364" s="11">
        <v>2.2000000000000002</v>
      </c>
      <c r="V2364" t="s">
        <v>50</v>
      </c>
      <c r="W2364">
        <f>VLOOKUP(V2364,MoodysRatingMapping!$A$3:$B$23,2,0)</f>
        <v>3.7000000000000006</v>
      </c>
      <c r="X2364">
        <v>-5</v>
      </c>
      <c r="Y2364">
        <v>2.2000000000000002</v>
      </c>
      <c r="Z2364" t="s">
        <v>77</v>
      </c>
      <c r="AA2364" s="7">
        <f>VLOOKUP(Z2364,'S&amp;PRatingMapping'!$A$3:$B$24,2,0)</f>
        <v>3.5714285714285707</v>
      </c>
      <c r="AC2364">
        <v>14351</v>
      </c>
      <c r="AD2364">
        <v>14351</v>
      </c>
      <c r="AE2364">
        <v>113976165.45999999</v>
      </c>
      <c r="AF2364" t="s">
        <v>32</v>
      </c>
      <c r="AG2364">
        <v>3</v>
      </c>
      <c r="AH2364" t="s">
        <v>41</v>
      </c>
      <c r="AI2364">
        <v>5.1520000000000003E-2</v>
      </c>
      <c r="AJ2364">
        <v>-3</v>
      </c>
      <c r="AL2364" t="s">
        <v>30</v>
      </c>
      <c r="AM2364" t="s">
        <v>41</v>
      </c>
      <c r="AN2364">
        <v>32.244500000000002</v>
      </c>
      <c r="AO2364">
        <v>-5</v>
      </c>
      <c r="AP2364" s="11">
        <v>2.2000000000000002</v>
      </c>
      <c r="AQ2364" t="s">
        <v>50</v>
      </c>
      <c r="AR2364">
        <f>VLOOKUP(AQ2364,MoodysRatingMapping!$A$3:$B$23,2,0)</f>
        <v>3.7000000000000006</v>
      </c>
      <c r="AS2364">
        <v>-4</v>
      </c>
      <c r="AT2364" s="11">
        <v>2.2000000000000002</v>
      </c>
      <c r="AU2364" t="s">
        <v>77</v>
      </c>
      <c r="AV2364" s="15">
        <f>VLOOKUP(AU2364,'S&amp;PRatingMapping'!$A$3:$B$24,2,0)</f>
        <v>3.5714285714285707</v>
      </c>
      <c r="AX2364">
        <v>113584984.64</v>
      </c>
      <c r="AY2364" t="s">
        <v>32</v>
      </c>
      <c r="AZ2364">
        <v>3</v>
      </c>
      <c r="BA2364" t="s">
        <v>41</v>
      </c>
      <c r="BB2364">
        <v>5.321E-2</v>
      </c>
      <c r="BC2364">
        <v>-3</v>
      </c>
      <c r="BE2364" s="11" t="s">
        <v>30</v>
      </c>
      <c r="BF2364" t="s">
        <v>41</v>
      </c>
      <c r="BG2364">
        <v>34.8889</v>
      </c>
      <c r="BH2364">
        <v>-5</v>
      </c>
      <c r="BI2364" s="11">
        <v>2.2000000000000002</v>
      </c>
      <c r="BJ2364" t="s">
        <v>50</v>
      </c>
      <c r="BK2364">
        <f>VLOOKUP(BJ2364,MoodysRatingMapping!$A$3:$B$23,2,0)</f>
        <v>3.7000000000000006</v>
      </c>
      <c r="BL2364">
        <v>-4</v>
      </c>
      <c r="BM2364" s="11">
        <v>2.2000000000000002</v>
      </c>
      <c r="BN2364" t="s">
        <v>77</v>
      </c>
      <c r="BO2364" s="15">
        <f>VLOOKUP(BN2364,'S&amp;PRatingMapping'!$A$3:$B$24,2,0)</f>
        <v>3.5714285714285707</v>
      </c>
      <c r="BQ2364">
        <v>119215233.16</v>
      </c>
      <c r="BR2364" s="11" t="s">
        <v>32</v>
      </c>
      <c r="BS2364">
        <v>3</v>
      </c>
      <c r="BT2364" t="s">
        <v>41</v>
      </c>
      <c r="BU2364">
        <v>5.57E-2</v>
      </c>
      <c r="BV2364">
        <v>-3</v>
      </c>
      <c r="BX2364" t="s">
        <v>30</v>
      </c>
      <c r="BY2364" t="s">
        <v>41</v>
      </c>
      <c r="BZ2364">
        <v>35.545099999999998</v>
      </c>
      <c r="CA2364">
        <v>-5</v>
      </c>
      <c r="CB2364" t="s">
        <v>44</v>
      </c>
      <c r="CC2364" t="s">
        <v>50</v>
      </c>
      <c r="CD2364">
        <f>VLOOKUP(CC2364,MoodysRatingMapping!$A$3:$B$23,2,0)</f>
        <v>3.7000000000000006</v>
      </c>
      <c r="CE2364">
        <v>-4</v>
      </c>
      <c r="CF2364" s="11">
        <v>2.2000000000000002</v>
      </c>
      <c r="CG2364" t="s">
        <v>77</v>
      </c>
      <c r="CH2364" s="15">
        <f>VLOOKUP(CG2364,'S&amp;PRatingMapping'!$A$3:$B$24,2,0)</f>
        <v>3.5714285714285707</v>
      </c>
    </row>
    <row r="2365" spans="1:87" x14ac:dyDescent="0.25">
      <c r="A2365" s="2">
        <v>42124</v>
      </c>
      <c r="B2365">
        <v>5.2</v>
      </c>
      <c r="C2365">
        <v>92306</v>
      </c>
      <c r="D2365">
        <v>0.10000000000000051</v>
      </c>
      <c r="E2365">
        <v>1</v>
      </c>
      <c r="F2365">
        <v>0</v>
      </c>
      <c r="G2365">
        <v>0</v>
      </c>
      <c r="H2365">
        <v>0</v>
      </c>
      <c r="I2365">
        <v>33134931.5</v>
      </c>
      <c r="J2365" s="9" t="s">
        <v>30</v>
      </c>
      <c r="K2365">
        <v>1</v>
      </c>
      <c r="L2365" t="s">
        <v>42</v>
      </c>
      <c r="M2365">
        <v>0.86399999999999999</v>
      </c>
      <c r="N2365">
        <v>-5</v>
      </c>
      <c r="U2365" s="11" t="s">
        <v>29</v>
      </c>
      <c r="V2365" t="s">
        <v>48</v>
      </c>
      <c r="W2365">
        <f>VLOOKUP(V2365,MoodysRatingMapping!$A$3:$B$23,2,0)</f>
        <v>5.5000000000000009</v>
      </c>
      <c r="X2365">
        <v>-2</v>
      </c>
      <c r="Y2365">
        <v>5.0999999999999996</v>
      </c>
      <c r="Z2365" t="s">
        <v>70</v>
      </c>
      <c r="AA2365" s="7">
        <f>VLOOKUP(Z2365,'S&amp;PRatingMapping'!$A$3:$B$24,2,0)</f>
        <v>5.7142857142857144</v>
      </c>
      <c r="AC2365">
        <v>14378</v>
      </c>
      <c r="AD2365">
        <v>14378</v>
      </c>
      <c r="AE2365">
        <v>33285958.899999999</v>
      </c>
      <c r="AF2365" t="s">
        <v>30</v>
      </c>
      <c r="AG2365">
        <v>1</v>
      </c>
      <c r="AH2365" t="s">
        <v>42</v>
      </c>
      <c r="AI2365">
        <v>9.2339999999999992E-2</v>
      </c>
      <c r="AJ2365">
        <v>-4</v>
      </c>
      <c r="AP2365" s="11" t="s">
        <v>29</v>
      </c>
      <c r="AQ2365" t="s">
        <v>48</v>
      </c>
      <c r="AR2365">
        <f>VLOOKUP(AQ2365,MoodysRatingMapping!$A$3:$B$23,2,0)</f>
        <v>5.5000000000000009</v>
      </c>
      <c r="AS2365">
        <v>-1</v>
      </c>
      <c r="AT2365" s="11">
        <v>5.0999999999999996</v>
      </c>
      <c r="AU2365" t="s">
        <v>70</v>
      </c>
      <c r="AV2365" s="15">
        <f>VLOOKUP(AU2365,'S&amp;PRatingMapping'!$A$3:$B$24,2,0)</f>
        <v>5.7142857142857144</v>
      </c>
      <c r="AX2365">
        <v>33285958.899999999</v>
      </c>
      <c r="AY2365" t="s">
        <v>30</v>
      </c>
      <c r="AZ2365">
        <v>1</v>
      </c>
      <c r="BA2365" t="s">
        <v>42</v>
      </c>
      <c r="BB2365">
        <v>7.332000000000001E-2</v>
      </c>
      <c r="BC2365">
        <v>-4</v>
      </c>
      <c r="BI2365" s="11" t="s">
        <v>29</v>
      </c>
      <c r="BJ2365" t="s">
        <v>48</v>
      </c>
      <c r="BK2365">
        <f>VLOOKUP(BJ2365,MoodysRatingMapping!$A$3:$B$23,2,0)</f>
        <v>5.5000000000000009</v>
      </c>
      <c r="BL2365">
        <v>-1</v>
      </c>
      <c r="BM2365" s="11">
        <v>5.0999999999999996</v>
      </c>
      <c r="BN2365" t="s">
        <v>70</v>
      </c>
      <c r="BO2365" s="15">
        <f>VLOOKUP(BN2365,'S&amp;PRatingMapping'!$A$3:$B$24,2,0)</f>
        <v>5.7142857142857144</v>
      </c>
      <c r="BQ2365">
        <v>33285958.899999999</v>
      </c>
      <c r="BR2365" s="11" t="s">
        <v>30</v>
      </c>
      <c r="BS2365">
        <v>1</v>
      </c>
      <c r="BT2365" t="s">
        <v>42</v>
      </c>
      <c r="BU2365">
        <v>8.6099999999999996E-2</v>
      </c>
      <c r="BV2365">
        <v>-4</v>
      </c>
      <c r="CB2365" t="s">
        <v>29</v>
      </c>
      <c r="CC2365" t="s">
        <v>48</v>
      </c>
      <c r="CD2365">
        <f>VLOOKUP(CC2365,MoodysRatingMapping!$A$3:$B$23,2,0)</f>
        <v>5.5000000000000009</v>
      </c>
      <c r="CE2365">
        <v>-1</v>
      </c>
      <c r="CF2365" s="11">
        <v>5.0999999999999996</v>
      </c>
      <c r="CG2365" t="s">
        <v>70</v>
      </c>
      <c r="CH2365" s="15">
        <f>VLOOKUP(CG2365,'S&amp;PRatingMapping'!$A$3:$B$24,2,0)</f>
        <v>5.7142857142857144</v>
      </c>
    </row>
    <row r="2366" spans="1:87" x14ac:dyDescent="0.25">
      <c r="A2366" s="2">
        <v>41820</v>
      </c>
      <c r="B2366">
        <v>5.2</v>
      </c>
      <c r="C2366">
        <v>92317</v>
      </c>
      <c r="D2366">
        <v>0.10000000000000051</v>
      </c>
      <c r="E2366">
        <v>1</v>
      </c>
      <c r="F2366">
        <v>0</v>
      </c>
      <c r="G2366">
        <v>0</v>
      </c>
      <c r="H2366">
        <v>0</v>
      </c>
      <c r="I2366">
        <v>87635965.040000007</v>
      </c>
      <c r="J2366" s="9" t="s">
        <v>30</v>
      </c>
      <c r="K2366">
        <v>1</v>
      </c>
      <c r="L2366" t="s">
        <v>41</v>
      </c>
      <c r="M2366">
        <v>0.16889999999999999</v>
      </c>
      <c r="N2366">
        <v>-5</v>
      </c>
      <c r="Q2366" s="11" t="s">
        <v>30</v>
      </c>
      <c r="R2366" t="s">
        <v>41</v>
      </c>
      <c r="S2366">
        <v>22.52516</v>
      </c>
      <c r="T2366">
        <v>-5</v>
      </c>
      <c r="W2366" t="e">
        <f>VLOOKUP(V2366,MoodysRatingMapping!$A$3:$B$23,2,0)</f>
        <v>#N/A</v>
      </c>
      <c r="AA2366" s="7" t="e">
        <f>VLOOKUP(Z2366,'S&amp;PRatingMapping'!$A$3:$B$24,2,0)</f>
        <v>#N/A</v>
      </c>
      <c r="AC2366">
        <v>14427</v>
      </c>
      <c r="AD2366">
        <v>14427</v>
      </c>
      <c r="AE2366">
        <v>86410068.409999996</v>
      </c>
      <c r="AF2366" t="s">
        <v>30</v>
      </c>
      <c r="AG2366">
        <v>1</v>
      </c>
      <c r="AH2366" t="s">
        <v>41</v>
      </c>
      <c r="AI2366">
        <v>0.10799</v>
      </c>
      <c r="AJ2366">
        <v>-4</v>
      </c>
      <c r="AL2366" t="s">
        <v>30</v>
      </c>
      <c r="AM2366" t="s">
        <v>41</v>
      </c>
      <c r="AN2366">
        <v>24.699088</v>
      </c>
      <c r="AO2366">
        <v>-4</v>
      </c>
      <c r="AR2366" t="e">
        <f>VLOOKUP(AQ2366,MoodysRatingMapping!$A$3:$B$23,2,0)</f>
        <v>#N/A</v>
      </c>
      <c r="AV2366" s="15" t="e">
        <f>VLOOKUP(AU2366,'S&amp;PRatingMapping'!$A$3:$B$24,2,0)</f>
        <v>#N/A</v>
      </c>
      <c r="AX2366">
        <v>85698667.180000007</v>
      </c>
      <c r="AY2366" t="s">
        <v>34</v>
      </c>
      <c r="AZ2366">
        <v>2</v>
      </c>
      <c r="BA2366" t="s">
        <v>41</v>
      </c>
      <c r="BB2366">
        <v>0.12041</v>
      </c>
      <c r="BC2366">
        <v>-3</v>
      </c>
      <c r="BE2366" s="11" t="s">
        <v>30</v>
      </c>
      <c r="BF2366" t="s">
        <v>41</v>
      </c>
      <c r="BG2366">
        <v>25.697647</v>
      </c>
      <c r="BH2366">
        <v>-4</v>
      </c>
      <c r="BK2366" t="e">
        <f>VLOOKUP(BJ2366,MoodysRatingMapping!$A$3:$B$23,2,0)</f>
        <v>#N/A</v>
      </c>
      <c r="BO2366" s="15" t="e">
        <f>VLOOKUP(BN2366,'S&amp;PRatingMapping'!$A$3:$B$24,2,0)</f>
        <v>#N/A</v>
      </c>
      <c r="BQ2366">
        <v>85197965.129999995</v>
      </c>
      <c r="BR2366" s="11">
        <v>2.1</v>
      </c>
      <c r="BS2366">
        <v>2</v>
      </c>
      <c r="BT2366" t="s">
        <v>41</v>
      </c>
      <c r="BU2366">
        <v>0.12198000000000001</v>
      </c>
      <c r="BV2366">
        <v>-3</v>
      </c>
      <c r="BX2366" t="s">
        <v>30</v>
      </c>
      <c r="BY2366" t="s">
        <v>41</v>
      </c>
      <c r="BZ2366">
        <v>26.666703999999999</v>
      </c>
      <c r="CA2366">
        <v>-4</v>
      </c>
      <c r="CD2366" t="e">
        <f>VLOOKUP(CC2366,MoodysRatingMapping!$A$3:$B$23,2,0)</f>
        <v>#N/A</v>
      </c>
      <c r="CH2366" s="15" t="e">
        <f>VLOOKUP(CG2366,'S&amp;PRatingMapping'!$A$3:$B$24,2,0)</f>
        <v>#N/A</v>
      </c>
    </row>
    <row r="2367" spans="1:87" x14ac:dyDescent="0.25">
      <c r="A2367" s="2">
        <v>42613</v>
      </c>
      <c r="B2367">
        <v>6.1</v>
      </c>
      <c r="C2367">
        <v>92375</v>
      </c>
      <c r="D2367">
        <v>0.89999999999999947</v>
      </c>
      <c r="E2367">
        <v>1</v>
      </c>
      <c r="F2367">
        <v>0</v>
      </c>
      <c r="G2367">
        <v>0</v>
      </c>
      <c r="H2367">
        <v>0</v>
      </c>
      <c r="I2367">
        <v>2418128.46</v>
      </c>
      <c r="J2367" s="9">
        <v>6.1</v>
      </c>
      <c r="K2367">
        <v>7</v>
      </c>
      <c r="L2367" t="s">
        <v>42</v>
      </c>
      <c r="M2367">
        <v>1.4584699999999999</v>
      </c>
      <c r="W2367" t="e">
        <f>VLOOKUP(V2367,MoodysRatingMapping!$A$3:$B$23,2,0)</f>
        <v>#N/A</v>
      </c>
      <c r="AA2367" s="7" t="e">
        <f>VLOOKUP(Z2367,'S&amp;PRatingMapping'!$A$3:$B$24,2,0)</f>
        <v>#N/A</v>
      </c>
      <c r="AC2367">
        <v>14642</v>
      </c>
      <c r="AD2367">
        <v>14642</v>
      </c>
      <c r="AE2367">
        <v>2121897.9500000002</v>
      </c>
      <c r="AF2367" t="s">
        <v>31</v>
      </c>
      <c r="AG2367">
        <v>7</v>
      </c>
      <c r="AH2367" t="s">
        <v>42</v>
      </c>
      <c r="AI2367">
        <v>1.3582099999999999</v>
      </c>
      <c r="AJ2367">
        <v>1</v>
      </c>
      <c r="AR2367" t="e">
        <f>VLOOKUP(AQ2367,MoodysRatingMapping!$A$3:$B$23,2,0)</f>
        <v>#N/A</v>
      </c>
      <c r="AV2367" s="15" t="e">
        <f>VLOOKUP(AU2367,'S&amp;PRatingMapping'!$A$3:$B$24,2,0)</f>
        <v>#N/A</v>
      </c>
      <c r="AX2367">
        <v>2248960.21</v>
      </c>
      <c r="AY2367" t="s">
        <v>31</v>
      </c>
      <c r="AZ2367">
        <v>7</v>
      </c>
      <c r="BA2367" t="s">
        <v>42</v>
      </c>
      <c r="BB2367">
        <v>1.1237299999999999</v>
      </c>
      <c r="BC2367">
        <v>1</v>
      </c>
      <c r="BK2367" t="e">
        <f>VLOOKUP(BJ2367,MoodysRatingMapping!$A$3:$B$23,2,0)</f>
        <v>#N/A</v>
      </c>
      <c r="BO2367" s="15" t="e">
        <f>VLOOKUP(BN2367,'S&amp;PRatingMapping'!$A$3:$B$24,2,0)</f>
        <v>#N/A</v>
      </c>
      <c r="BQ2367">
        <v>3459184.41</v>
      </c>
      <c r="BR2367" s="11" t="s">
        <v>29</v>
      </c>
      <c r="BS2367">
        <v>4</v>
      </c>
      <c r="BT2367" t="s">
        <v>42</v>
      </c>
      <c r="BU2367">
        <v>0.28942000000000001</v>
      </c>
      <c r="BV2367">
        <v>-2</v>
      </c>
      <c r="CD2367" t="e">
        <f>VLOOKUP(CC2367,MoodysRatingMapping!$A$3:$B$23,2,0)</f>
        <v>#N/A</v>
      </c>
      <c r="CH2367" s="15" t="e">
        <f>VLOOKUP(CG2367,'S&amp;PRatingMapping'!$A$3:$B$24,2,0)</f>
        <v>#N/A</v>
      </c>
    </row>
    <row r="2368" spans="1:87" x14ac:dyDescent="0.25">
      <c r="A2368" s="2">
        <v>42853</v>
      </c>
      <c r="B2368">
        <v>6.2</v>
      </c>
      <c r="C2368">
        <v>92375</v>
      </c>
      <c r="D2368">
        <v>0.10000000000000051</v>
      </c>
      <c r="E2368">
        <v>1</v>
      </c>
      <c r="F2368">
        <v>0</v>
      </c>
      <c r="G2368">
        <v>0</v>
      </c>
      <c r="H2368">
        <v>0</v>
      </c>
      <c r="I2368">
        <v>4700738.66</v>
      </c>
      <c r="J2368" s="9">
        <v>8.1</v>
      </c>
      <c r="K2368">
        <v>1</v>
      </c>
      <c r="L2368" t="s">
        <v>42</v>
      </c>
      <c r="M2368">
        <v>3.5347200000000001</v>
      </c>
      <c r="N2368">
        <v>2</v>
      </c>
      <c r="W2368" t="e">
        <f>VLOOKUP(V2368,MoodysRatingMapping!$A$3:$B$23,2,0)</f>
        <v>#N/A</v>
      </c>
      <c r="Y2368">
        <v>5.0999999999999996</v>
      </c>
      <c r="Z2368" t="s">
        <v>70</v>
      </c>
      <c r="AA2368" s="7">
        <f>VLOOKUP(Z2368,'S&amp;PRatingMapping'!$A$3:$B$24,2,0)</f>
        <v>5.7142857142857144</v>
      </c>
      <c r="AC2368">
        <v>1465</v>
      </c>
      <c r="AD2368">
        <v>1465</v>
      </c>
      <c r="AE2368">
        <v>6185740.3099999996</v>
      </c>
      <c r="AF2368" t="s">
        <v>33</v>
      </c>
      <c r="AG2368">
        <v>10</v>
      </c>
      <c r="AH2368" t="s">
        <v>42</v>
      </c>
      <c r="AI2368">
        <v>3.7088700000000001</v>
      </c>
      <c r="AJ2368">
        <v>3</v>
      </c>
      <c r="AR2368" t="e">
        <f>VLOOKUP(AQ2368,MoodysRatingMapping!$A$3:$B$23,2,0)</f>
        <v>#N/A</v>
      </c>
      <c r="AT2368" s="11">
        <v>5.0999999999999996</v>
      </c>
      <c r="AU2368" t="s">
        <v>70</v>
      </c>
      <c r="AV2368" s="15">
        <f>VLOOKUP(AU2368,'S&amp;PRatingMapping'!$A$3:$B$24,2,0)</f>
        <v>5.7142857142857144</v>
      </c>
      <c r="AX2368">
        <v>2102911.9500000002</v>
      </c>
      <c r="AY2368" t="s">
        <v>33</v>
      </c>
      <c r="AZ2368">
        <v>10</v>
      </c>
      <c r="BA2368" t="s">
        <v>42</v>
      </c>
      <c r="BB2368">
        <v>1.9428799999999999</v>
      </c>
      <c r="BC2368">
        <v>3</v>
      </c>
      <c r="BK2368" t="e">
        <f>VLOOKUP(BJ2368,MoodysRatingMapping!$A$3:$B$23,2,0)</f>
        <v>#N/A</v>
      </c>
      <c r="BM2368" s="11">
        <v>5.0999999999999996</v>
      </c>
      <c r="BN2368" t="s">
        <v>70</v>
      </c>
      <c r="BO2368" s="15">
        <f>VLOOKUP(BN2368,'S&amp;PRatingMapping'!$A$3:$B$24,2,0)</f>
        <v>5.7142857142857144</v>
      </c>
      <c r="BQ2368">
        <v>1639109.86</v>
      </c>
      <c r="BR2368" s="11">
        <v>8.1</v>
      </c>
      <c r="BS2368">
        <v>10</v>
      </c>
      <c r="BT2368" t="s">
        <v>42</v>
      </c>
      <c r="BU2368">
        <v>1.7447299999999999</v>
      </c>
      <c r="BV2368">
        <v>3</v>
      </c>
      <c r="CD2368" t="e">
        <f>VLOOKUP(CC2368,MoodysRatingMapping!$A$3:$B$23,2,0)</f>
        <v>#N/A</v>
      </c>
      <c r="CF2368" s="11">
        <v>5.0999999999999996</v>
      </c>
      <c r="CG2368" t="s">
        <v>70</v>
      </c>
      <c r="CH2368" s="15">
        <f>VLOOKUP(CG2368,'S&amp;PRatingMapping'!$A$3:$B$24,2,0)</f>
        <v>5.7142857142857144</v>
      </c>
    </row>
    <row r="2369" spans="1:87" x14ac:dyDescent="0.25">
      <c r="A2369" s="2">
        <v>43007</v>
      </c>
      <c r="B2369">
        <v>7</v>
      </c>
      <c r="C2369">
        <v>92375</v>
      </c>
      <c r="D2369">
        <v>0.79999999999999982</v>
      </c>
      <c r="E2369">
        <v>1</v>
      </c>
      <c r="F2369">
        <v>0</v>
      </c>
      <c r="G2369">
        <v>0</v>
      </c>
      <c r="H2369">
        <v>0</v>
      </c>
      <c r="I2369">
        <v>4711831.01</v>
      </c>
      <c r="J2369" s="9">
        <v>8.1</v>
      </c>
      <c r="K2369">
        <v>1</v>
      </c>
      <c r="L2369" t="s">
        <v>42</v>
      </c>
      <c r="M2369">
        <v>1.9197500000000001</v>
      </c>
      <c r="N2369">
        <v>1</v>
      </c>
      <c r="W2369" t="e">
        <f>VLOOKUP(V2369,MoodysRatingMapping!$A$3:$B$23,2,0)</f>
        <v>#N/A</v>
      </c>
      <c r="Y2369">
        <v>5.0999999999999996</v>
      </c>
      <c r="Z2369" t="s">
        <v>70</v>
      </c>
      <c r="AA2369" s="7">
        <f>VLOOKUP(Z2369,'S&amp;PRatingMapping'!$A$3:$B$24,2,0)</f>
        <v>5.7142857142857144</v>
      </c>
      <c r="AC2369">
        <v>14655</v>
      </c>
      <c r="AD2369">
        <v>14655</v>
      </c>
      <c r="AE2369">
        <v>5348832.29</v>
      </c>
      <c r="AF2369" t="s">
        <v>33</v>
      </c>
      <c r="AG2369">
        <v>10</v>
      </c>
      <c r="AH2369" t="s">
        <v>42</v>
      </c>
      <c r="AI2369">
        <v>3.05816</v>
      </c>
      <c r="AJ2369">
        <v>2</v>
      </c>
      <c r="AR2369" t="e">
        <f>VLOOKUP(AQ2369,MoodysRatingMapping!$A$3:$B$23,2,0)</f>
        <v>#N/A</v>
      </c>
      <c r="AT2369" s="11">
        <v>5.0999999999999996</v>
      </c>
      <c r="AU2369" t="s">
        <v>70</v>
      </c>
      <c r="AV2369" s="15">
        <f>VLOOKUP(AU2369,'S&amp;PRatingMapping'!$A$3:$B$24,2,0)</f>
        <v>5.7142857142857144</v>
      </c>
      <c r="AX2369">
        <v>5445311.5099999998</v>
      </c>
      <c r="AY2369" t="s">
        <v>33</v>
      </c>
      <c r="AZ2369">
        <v>10</v>
      </c>
      <c r="BA2369" t="s">
        <v>42</v>
      </c>
      <c r="BB2369">
        <v>2.6861600000000001</v>
      </c>
      <c r="BC2369">
        <v>2</v>
      </c>
      <c r="BK2369" t="e">
        <f>VLOOKUP(BJ2369,MoodysRatingMapping!$A$3:$B$23,2,0)</f>
        <v>#N/A</v>
      </c>
      <c r="BM2369" s="11">
        <v>5.0999999999999996</v>
      </c>
      <c r="BN2369" t="s">
        <v>70</v>
      </c>
      <c r="BO2369" s="15">
        <f>VLOOKUP(BN2369,'S&amp;PRatingMapping'!$A$3:$B$24,2,0)</f>
        <v>5.7142857142857144</v>
      </c>
      <c r="BQ2369">
        <v>3244174.49</v>
      </c>
      <c r="BR2369" s="11">
        <v>8.1</v>
      </c>
      <c r="BS2369">
        <v>10</v>
      </c>
      <c r="BT2369" t="s">
        <v>42</v>
      </c>
      <c r="BU2369">
        <v>3.3090600000000001</v>
      </c>
      <c r="BV2369">
        <v>2</v>
      </c>
      <c r="CD2369" t="e">
        <f>VLOOKUP(CC2369,MoodysRatingMapping!$A$3:$B$23,2,0)</f>
        <v>#N/A</v>
      </c>
      <c r="CF2369" s="11">
        <v>5.0999999999999996</v>
      </c>
      <c r="CG2369" t="s">
        <v>70</v>
      </c>
      <c r="CH2369" s="15">
        <f>VLOOKUP(CG2369,'S&amp;PRatingMapping'!$A$3:$B$24,2,0)</f>
        <v>5.7142857142857144</v>
      </c>
    </row>
    <row r="2370" spans="1:87" x14ac:dyDescent="0.25">
      <c r="A2370" s="2">
        <v>42613</v>
      </c>
      <c r="B2370">
        <v>6.1</v>
      </c>
      <c r="C2370">
        <v>92397</v>
      </c>
      <c r="D2370">
        <v>0.89999999999999947</v>
      </c>
      <c r="E2370">
        <v>1</v>
      </c>
      <c r="F2370">
        <v>0</v>
      </c>
      <c r="G2370">
        <v>0</v>
      </c>
      <c r="H2370">
        <v>0</v>
      </c>
      <c r="I2370">
        <v>20202228.379999999</v>
      </c>
      <c r="J2370" s="9">
        <v>6.1</v>
      </c>
      <c r="K2370">
        <v>7</v>
      </c>
      <c r="L2370" t="s">
        <v>42</v>
      </c>
      <c r="M2370">
        <v>1.4584699999999999</v>
      </c>
      <c r="W2370" t="e">
        <f>VLOOKUP(V2370,MoodysRatingMapping!$A$3:$B$23,2,0)</f>
        <v>#N/A</v>
      </c>
      <c r="AA2370" s="7" t="e">
        <f>VLOOKUP(Z2370,'S&amp;PRatingMapping'!$A$3:$B$24,2,0)</f>
        <v>#N/A</v>
      </c>
      <c r="AC2370">
        <v>14692</v>
      </c>
      <c r="AD2370">
        <v>14692</v>
      </c>
      <c r="AE2370">
        <v>20189063.960000001</v>
      </c>
      <c r="AF2370" t="s">
        <v>31</v>
      </c>
      <c r="AG2370">
        <v>7</v>
      </c>
      <c r="AH2370" t="s">
        <v>42</v>
      </c>
      <c r="AI2370">
        <v>1.3582099999999999</v>
      </c>
      <c r="AJ2370">
        <v>1</v>
      </c>
      <c r="AR2370" t="e">
        <f>VLOOKUP(AQ2370,MoodysRatingMapping!$A$3:$B$23,2,0)</f>
        <v>#N/A</v>
      </c>
      <c r="AV2370" s="15" t="e">
        <f>VLOOKUP(AU2370,'S&amp;PRatingMapping'!$A$3:$B$24,2,0)</f>
        <v>#N/A</v>
      </c>
      <c r="AX2370">
        <v>20185457.699999999</v>
      </c>
      <c r="AY2370" t="s">
        <v>31</v>
      </c>
      <c r="AZ2370">
        <v>7</v>
      </c>
      <c r="BA2370" t="s">
        <v>42</v>
      </c>
      <c r="BB2370">
        <v>1.1237299999999999</v>
      </c>
      <c r="BC2370">
        <v>1</v>
      </c>
      <c r="BK2370" t="e">
        <f>VLOOKUP(BJ2370,MoodysRatingMapping!$A$3:$B$23,2,0)</f>
        <v>#N/A</v>
      </c>
      <c r="BO2370" s="15" t="e">
        <f>VLOOKUP(BN2370,'S&amp;PRatingMapping'!$A$3:$B$24,2,0)</f>
        <v>#N/A</v>
      </c>
      <c r="BQ2370">
        <v>23602030.109999999</v>
      </c>
      <c r="BR2370" s="11">
        <v>6.1</v>
      </c>
      <c r="BS2370">
        <v>7</v>
      </c>
      <c r="BT2370" t="s">
        <v>42</v>
      </c>
      <c r="BU2370">
        <v>1.1261300000000001</v>
      </c>
      <c r="BV2370">
        <v>1</v>
      </c>
      <c r="CD2370" t="e">
        <f>VLOOKUP(CC2370,MoodysRatingMapping!$A$3:$B$23,2,0)</f>
        <v>#N/A</v>
      </c>
      <c r="CH2370" s="15" t="e">
        <f>VLOOKUP(CG2370,'S&amp;PRatingMapping'!$A$3:$B$24,2,0)</f>
        <v>#N/A</v>
      </c>
    </row>
    <row r="2371" spans="1:87" x14ac:dyDescent="0.25">
      <c r="A2371" s="2">
        <v>42853</v>
      </c>
      <c r="B2371">
        <v>6.2</v>
      </c>
      <c r="C2371">
        <v>92397</v>
      </c>
      <c r="D2371">
        <v>0.10000000000000051</v>
      </c>
      <c r="E2371">
        <v>1</v>
      </c>
      <c r="F2371">
        <v>0</v>
      </c>
      <c r="G2371">
        <v>0</v>
      </c>
      <c r="H2371">
        <v>0</v>
      </c>
      <c r="I2371">
        <v>30748689.359999999</v>
      </c>
      <c r="J2371" s="9">
        <v>8.1</v>
      </c>
      <c r="K2371">
        <v>1</v>
      </c>
      <c r="L2371" t="s">
        <v>42</v>
      </c>
      <c r="M2371">
        <v>3.5347200000000001</v>
      </c>
      <c r="N2371">
        <v>2</v>
      </c>
      <c r="W2371" t="e">
        <f>VLOOKUP(V2371,MoodysRatingMapping!$A$3:$B$23,2,0)</f>
        <v>#N/A</v>
      </c>
      <c r="Y2371">
        <v>5.0999999999999996</v>
      </c>
      <c r="Z2371" t="s">
        <v>70</v>
      </c>
      <c r="AA2371" s="7">
        <f>VLOOKUP(Z2371,'S&amp;PRatingMapping'!$A$3:$B$24,2,0)</f>
        <v>5.7142857142857144</v>
      </c>
      <c r="AC2371">
        <v>147</v>
      </c>
      <c r="AD2371">
        <v>147</v>
      </c>
      <c r="AE2371">
        <v>30685940.489999998</v>
      </c>
      <c r="AF2371" t="s">
        <v>33</v>
      </c>
      <c r="AG2371">
        <v>10</v>
      </c>
      <c r="AH2371" t="s">
        <v>42</v>
      </c>
      <c r="AI2371">
        <v>3.7088700000000001</v>
      </c>
      <c r="AJ2371">
        <v>3</v>
      </c>
      <c r="AR2371" t="e">
        <f>VLOOKUP(AQ2371,MoodysRatingMapping!$A$3:$B$23,2,0)</f>
        <v>#N/A</v>
      </c>
      <c r="AT2371" s="11">
        <v>5.0999999999999996</v>
      </c>
      <c r="AU2371" t="s">
        <v>70</v>
      </c>
      <c r="AV2371" s="15">
        <f>VLOOKUP(AU2371,'S&amp;PRatingMapping'!$A$3:$B$24,2,0)</f>
        <v>5.7142857142857144</v>
      </c>
      <c r="AX2371">
        <v>20097360.52</v>
      </c>
      <c r="AY2371" t="s">
        <v>33</v>
      </c>
      <c r="AZ2371">
        <v>10</v>
      </c>
      <c r="BA2371" t="s">
        <v>42</v>
      </c>
      <c r="BB2371">
        <v>1.9428799999999999</v>
      </c>
      <c r="BC2371">
        <v>3</v>
      </c>
      <c r="BK2371" t="e">
        <f>VLOOKUP(BJ2371,MoodysRatingMapping!$A$3:$B$23,2,0)</f>
        <v>#N/A</v>
      </c>
      <c r="BM2371" s="11">
        <v>5.0999999999999996</v>
      </c>
      <c r="BN2371" t="s">
        <v>70</v>
      </c>
      <c r="BO2371" s="15">
        <f>VLOOKUP(BN2371,'S&amp;PRatingMapping'!$A$3:$B$24,2,0)</f>
        <v>5.7142857142857144</v>
      </c>
      <c r="BQ2371">
        <v>20072455.940000001</v>
      </c>
      <c r="BR2371" s="11">
        <v>8.1</v>
      </c>
      <c r="BS2371">
        <v>10</v>
      </c>
      <c r="BT2371" t="s">
        <v>42</v>
      </c>
      <c r="BU2371">
        <v>1.7447299999999999</v>
      </c>
      <c r="BV2371">
        <v>3</v>
      </c>
      <c r="CD2371" t="e">
        <f>VLOOKUP(CC2371,MoodysRatingMapping!$A$3:$B$23,2,0)</f>
        <v>#N/A</v>
      </c>
      <c r="CF2371" s="11">
        <v>5.0999999999999996</v>
      </c>
      <c r="CG2371" t="s">
        <v>70</v>
      </c>
      <c r="CH2371" s="15">
        <f>VLOOKUP(CG2371,'S&amp;PRatingMapping'!$A$3:$B$24,2,0)</f>
        <v>5.7142857142857144</v>
      </c>
    </row>
    <row r="2372" spans="1:87" x14ac:dyDescent="0.25">
      <c r="A2372" s="2">
        <v>43007</v>
      </c>
      <c r="B2372">
        <v>7</v>
      </c>
      <c r="C2372">
        <v>92397</v>
      </c>
      <c r="D2372">
        <v>0.79999999999999982</v>
      </c>
      <c r="E2372">
        <v>1</v>
      </c>
      <c r="F2372">
        <v>0</v>
      </c>
      <c r="G2372">
        <v>0</v>
      </c>
      <c r="H2372">
        <v>0</v>
      </c>
      <c r="I2372">
        <v>30467860.399999999</v>
      </c>
      <c r="J2372" s="9">
        <v>8.1</v>
      </c>
      <c r="K2372">
        <v>1</v>
      </c>
      <c r="L2372" t="s">
        <v>42</v>
      </c>
      <c r="M2372">
        <v>1.9197500000000001</v>
      </c>
      <c r="N2372">
        <v>1</v>
      </c>
      <c r="W2372" t="e">
        <f>VLOOKUP(V2372,MoodysRatingMapping!$A$3:$B$23,2,0)</f>
        <v>#N/A</v>
      </c>
      <c r="Y2372">
        <v>5.0999999999999996</v>
      </c>
      <c r="Z2372" t="s">
        <v>70</v>
      </c>
      <c r="AA2372" s="7">
        <f>VLOOKUP(Z2372,'S&amp;PRatingMapping'!$A$3:$B$24,2,0)</f>
        <v>5.7142857142857144</v>
      </c>
      <c r="AC2372">
        <v>1475</v>
      </c>
      <c r="AD2372">
        <v>1475</v>
      </c>
      <c r="AE2372">
        <v>30737231.59</v>
      </c>
      <c r="AF2372" t="s">
        <v>33</v>
      </c>
      <c r="AG2372">
        <v>10</v>
      </c>
      <c r="AH2372" t="s">
        <v>42</v>
      </c>
      <c r="AI2372">
        <v>3.05816</v>
      </c>
      <c r="AJ2372">
        <v>2</v>
      </c>
      <c r="AR2372" t="e">
        <f>VLOOKUP(AQ2372,MoodysRatingMapping!$A$3:$B$23,2,0)</f>
        <v>#N/A</v>
      </c>
      <c r="AT2372" s="11">
        <v>5.0999999999999996</v>
      </c>
      <c r="AU2372" t="s">
        <v>70</v>
      </c>
      <c r="AV2372" s="15">
        <f>VLOOKUP(AU2372,'S&amp;PRatingMapping'!$A$3:$B$24,2,0)</f>
        <v>5.7142857142857144</v>
      </c>
      <c r="AX2372">
        <v>30657070.34</v>
      </c>
      <c r="AY2372" t="s">
        <v>33</v>
      </c>
      <c r="AZ2372">
        <v>10</v>
      </c>
      <c r="BA2372" t="s">
        <v>42</v>
      </c>
      <c r="BB2372">
        <v>2.6861600000000001</v>
      </c>
      <c r="BC2372">
        <v>2</v>
      </c>
      <c r="BK2372" t="e">
        <f>VLOOKUP(BJ2372,MoodysRatingMapping!$A$3:$B$23,2,0)</f>
        <v>#N/A</v>
      </c>
      <c r="BM2372" s="11">
        <v>5.0999999999999996</v>
      </c>
      <c r="BN2372" t="s">
        <v>70</v>
      </c>
      <c r="BO2372" s="15">
        <f>VLOOKUP(BN2372,'S&amp;PRatingMapping'!$A$3:$B$24,2,0)</f>
        <v>5.7142857142857144</v>
      </c>
      <c r="BQ2372">
        <v>30587037.059999999</v>
      </c>
      <c r="BR2372" s="11">
        <v>8.1</v>
      </c>
      <c r="BS2372">
        <v>10</v>
      </c>
      <c r="BT2372" t="s">
        <v>42</v>
      </c>
      <c r="BU2372">
        <v>3.3090600000000001</v>
      </c>
      <c r="BV2372">
        <v>2</v>
      </c>
      <c r="CD2372" t="e">
        <f>VLOOKUP(CC2372,MoodysRatingMapping!$A$3:$B$23,2,0)</f>
        <v>#N/A</v>
      </c>
      <c r="CF2372" s="11">
        <v>5.0999999999999996</v>
      </c>
      <c r="CG2372" t="s">
        <v>70</v>
      </c>
      <c r="CH2372" s="15">
        <f>VLOOKUP(CG2372,'S&amp;PRatingMapping'!$A$3:$B$24,2,0)</f>
        <v>5.7142857142857144</v>
      </c>
    </row>
    <row r="2373" spans="1:87" x14ac:dyDescent="0.25">
      <c r="A2373" s="2">
        <v>43280</v>
      </c>
      <c r="B2373">
        <v>8.1</v>
      </c>
      <c r="C2373">
        <v>92397</v>
      </c>
      <c r="D2373">
        <v>1.1000000000000001</v>
      </c>
      <c r="E2373">
        <v>1</v>
      </c>
      <c r="F2373">
        <v>0</v>
      </c>
      <c r="G2373">
        <v>0</v>
      </c>
      <c r="H2373">
        <v>0</v>
      </c>
      <c r="I2373">
        <v>30030308.41</v>
      </c>
      <c r="J2373" s="9">
        <v>8.1</v>
      </c>
      <c r="K2373">
        <v>1</v>
      </c>
      <c r="L2373" t="s">
        <v>42</v>
      </c>
      <c r="M2373">
        <v>6.6553899999999997</v>
      </c>
      <c r="W2373" t="e">
        <f>VLOOKUP(V2373,MoodysRatingMapping!$A$3:$B$23,2,0)</f>
        <v>#N/A</v>
      </c>
      <c r="Y2373">
        <v>5.2</v>
      </c>
      <c r="Z2373" t="s">
        <v>82</v>
      </c>
      <c r="AA2373" s="7">
        <f>VLOOKUP(Z2373,'S&amp;PRatingMapping'!$A$3:$B$24,2,0)</f>
        <v>6.1428571428571432</v>
      </c>
      <c r="AC2373">
        <v>14714</v>
      </c>
      <c r="AD2373">
        <v>14714</v>
      </c>
      <c r="AE2373">
        <v>30226674.699999999</v>
      </c>
      <c r="AF2373" t="s">
        <v>33</v>
      </c>
      <c r="AG2373">
        <v>10</v>
      </c>
      <c r="AH2373" t="s">
        <v>42</v>
      </c>
      <c r="AI2373">
        <v>4.9447400000000004</v>
      </c>
      <c r="AJ2373">
        <v>1</v>
      </c>
      <c r="AR2373" t="e">
        <f>VLOOKUP(AQ2373,MoodysRatingMapping!$A$3:$B$23,2,0)</f>
        <v>#N/A</v>
      </c>
      <c r="AT2373" s="11">
        <v>5.2</v>
      </c>
      <c r="AU2373" t="s">
        <v>82</v>
      </c>
      <c r="AV2373" s="15">
        <f>VLOOKUP(AU2373,'S&amp;PRatingMapping'!$A$3:$B$24,2,0)</f>
        <v>6.1428571428571432</v>
      </c>
      <c r="AX2373">
        <v>30154843.879999999</v>
      </c>
      <c r="AY2373" t="s">
        <v>33</v>
      </c>
      <c r="AZ2373">
        <v>10</v>
      </c>
      <c r="BA2373" t="s">
        <v>42</v>
      </c>
      <c r="BB2373">
        <v>2.49871</v>
      </c>
      <c r="BC2373">
        <v>1</v>
      </c>
      <c r="BK2373" t="e">
        <f>VLOOKUP(BJ2373,MoodysRatingMapping!$A$3:$B$23,2,0)</f>
        <v>#N/A</v>
      </c>
      <c r="BM2373" s="11">
        <v>5.2</v>
      </c>
      <c r="BN2373" t="s">
        <v>82</v>
      </c>
      <c r="BO2373" s="15">
        <f>VLOOKUP(BN2373,'S&amp;PRatingMapping'!$A$3:$B$24,2,0)</f>
        <v>6.1428571428571432</v>
      </c>
      <c r="BQ2373">
        <v>30105752.210000001</v>
      </c>
      <c r="BR2373" s="11">
        <v>8.1</v>
      </c>
      <c r="BS2373">
        <v>10</v>
      </c>
      <c r="BT2373" t="s">
        <v>42</v>
      </c>
      <c r="BU2373">
        <v>2.8623099999999999</v>
      </c>
      <c r="BV2373">
        <v>1</v>
      </c>
      <c r="CD2373" t="e">
        <f>VLOOKUP(CC2373,MoodysRatingMapping!$A$3:$B$23,2,0)</f>
        <v>#N/A</v>
      </c>
      <c r="CF2373" s="11">
        <v>5.2</v>
      </c>
      <c r="CG2373" t="s">
        <v>82</v>
      </c>
      <c r="CH2373" s="15">
        <f>VLOOKUP(CG2373,'S&amp;PRatingMapping'!$A$3:$B$24,2,0)</f>
        <v>6.1428571428571432</v>
      </c>
    </row>
    <row r="2374" spans="1:87" x14ac:dyDescent="0.25">
      <c r="A2374" s="2">
        <v>42551</v>
      </c>
      <c r="B2374">
        <v>5.0999999999999996</v>
      </c>
      <c r="C2374">
        <v>92407</v>
      </c>
      <c r="D2374">
        <v>1.1000000000000001</v>
      </c>
      <c r="E2374">
        <v>1</v>
      </c>
      <c r="F2374">
        <v>0</v>
      </c>
      <c r="G2374">
        <v>0</v>
      </c>
      <c r="H2374">
        <v>0</v>
      </c>
      <c r="I2374">
        <v>201865262.56</v>
      </c>
      <c r="Q2374" s="11">
        <v>5.0999999999999996</v>
      </c>
      <c r="R2374" t="s">
        <v>41</v>
      </c>
      <c r="S2374">
        <v>258.69697000000002</v>
      </c>
      <c r="W2374" t="e">
        <f>VLOOKUP(V2374,MoodysRatingMapping!$A$3:$B$23,2,0)</f>
        <v>#N/A</v>
      </c>
      <c r="AA2374" s="7" t="e">
        <f>VLOOKUP(Z2374,'S&amp;PRatingMapping'!$A$3:$B$24,2,0)</f>
        <v>#N/A</v>
      </c>
      <c r="AC2374">
        <v>1482</v>
      </c>
      <c r="AD2374">
        <v>1482</v>
      </c>
      <c r="AE2374">
        <v>201966302.31</v>
      </c>
      <c r="AL2374" t="s">
        <v>38</v>
      </c>
      <c r="AM2374" t="s">
        <v>41</v>
      </c>
      <c r="AN2374">
        <v>259.74402600000002</v>
      </c>
      <c r="AO2374">
        <v>1</v>
      </c>
      <c r="AR2374" t="e">
        <f>VLOOKUP(AQ2374,MoodysRatingMapping!$A$3:$B$23,2,0)</f>
        <v>#N/A</v>
      </c>
      <c r="AV2374" s="15" t="e">
        <f>VLOOKUP(AU2374,'S&amp;PRatingMapping'!$A$3:$B$24,2,0)</f>
        <v>#N/A</v>
      </c>
      <c r="AX2374">
        <v>202015569.74000001</v>
      </c>
      <c r="BE2374" s="11">
        <v>5.0999999999999996</v>
      </c>
      <c r="BF2374" t="s">
        <v>41</v>
      </c>
      <c r="BG2374">
        <v>267.73966100000001</v>
      </c>
      <c r="BH2374">
        <v>1</v>
      </c>
      <c r="BK2374" t="e">
        <f>VLOOKUP(BJ2374,MoodysRatingMapping!$A$3:$B$23,2,0)</f>
        <v>#N/A</v>
      </c>
      <c r="BO2374" s="15" t="e">
        <f>VLOOKUP(BN2374,'S&amp;PRatingMapping'!$A$3:$B$24,2,0)</f>
        <v>#N/A</v>
      </c>
      <c r="BQ2374">
        <v>202460258.24000001</v>
      </c>
      <c r="BX2374" t="s">
        <v>37</v>
      </c>
      <c r="BY2374" t="s">
        <v>41</v>
      </c>
      <c r="BZ2374">
        <v>322.28888999999998</v>
      </c>
      <c r="CA2374">
        <v>2</v>
      </c>
      <c r="CD2374" t="e">
        <f>VLOOKUP(CC2374,MoodysRatingMapping!$A$3:$B$23,2,0)</f>
        <v>#N/A</v>
      </c>
      <c r="CH2374" s="15" t="e">
        <f>VLOOKUP(CG2374,'S&amp;PRatingMapping'!$A$3:$B$24,2,0)</f>
        <v>#N/A</v>
      </c>
    </row>
    <row r="2375" spans="1:87" x14ac:dyDescent="0.25">
      <c r="A2375" s="2">
        <v>42613</v>
      </c>
      <c r="B2375">
        <v>3.2</v>
      </c>
      <c r="C2375">
        <v>92460</v>
      </c>
      <c r="D2375">
        <v>1.1000000000000001</v>
      </c>
      <c r="E2375">
        <v>1</v>
      </c>
      <c r="F2375">
        <v>0</v>
      </c>
      <c r="G2375">
        <v>0</v>
      </c>
      <c r="H2375">
        <v>0</v>
      </c>
      <c r="I2375">
        <v>50000000</v>
      </c>
      <c r="J2375" s="9" t="s">
        <v>30</v>
      </c>
      <c r="K2375">
        <v>1</v>
      </c>
      <c r="L2375" t="s">
        <v>42</v>
      </c>
      <c r="M2375">
        <v>0.1</v>
      </c>
      <c r="N2375">
        <v>-2</v>
      </c>
      <c r="Q2375" s="11">
        <v>2.2000000000000002</v>
      </c>
      <c r="R2375" t="s">
        <v>42</v>
      </c>
      <c r="S2375">
        <v>59.598300000000002</v>
      </c>
      <c r="T2375">
        <v>-1</v>
      </c>
      <c r="U2375" s="11">
        <v>2.2000000000000002</v>
      </c>
      <c r="V2375" t="s">
        <v>50</v>
      </c>
      <c r="W2375">
        <f>VLOOKUP(V2375,MoodysRatingMapping!$A$3:$B$23,2,0)</f>
        <v>3.7000000000000006</v>
      </c>
      <c r="X2375">
        <v>-1</v>
      </c>
      <c r="Y2375">
        <v>3.2</v>
      </c>
      <c r="Z2375" t="s">
        <v>69</v>
      </c>
      <c r="AA2375" s="7">
        <f>VLOOKUP(Z2375,'S&amp;PRatingMapping'!$A$3:$B$24,2,0)</f>
        <v>4.4285714285714279</v>
      </c>
      <c r="AB2375" t="s">
        <v>93</v>
      </c>
      <c r="AC2375">
        <v>14882</v>
      </c>
      <c r="AD2375">
        <v>14882</v>
      </c>
      <c r="AE2375">
        <v>50000000</v>
      </c>
      <c r="AF2375" t="s">
        <v>30</v>
      </c>
      <c r="AG2375">
        <v>1</v>
      </c>
      <c r="AH2375" t="s">
        <v>42</v>
      </c>
      <c r="AI2375">
        <v>0.01</v>
      </c>
      <c r="AJ2375">
        <v>-1</v>
      </c>
      <c r="AL2375" t="s">
        <v>44</v>
      </c>
      <c r="AM2375" t="s">
        <v>42</v>
      </c>
      <c r="AN2375">
        <v>59.882100000000001</v>
      </c>
      <c r="AO2375">
        <v>0</v>
      </c>
      <c r="AP2375" s="11">
        <v>2.2000000000000002</v>
      </c>
      <c r="AQ2375" t="s">
        <v>50</v>
      </c>
      <c r="AR2375">
        <f>VLOOKUP(AQ2375,MoodysRatingMapping!$A$3:$B$23,2,0)</f>
        <v>3.7000000000000006</v>
      </c>
      <c r="AS2375">
        <v>0</v>
      </c>
      <c r="AT2375" s="11">
        <v>3.2</v>
      </c>
      <c r="AU2375" t="s">
        <v>69</v>
      </c>
      <c r="AV2375" s="15">
        <f>VLOOKUP(AU2375,'S&amp;PRatingMapping'!$A$3:$B$24,2,0)</f>
        <v>4.4285714285714279</v>
      </c>
      <c r="AX2375">
        <v>50000000</v>
      </c>
      <c r="AY2375" t="s">
        <v>30</v>
      </c>
      <c r="AZ2375">
        <v>1</v>
      </c>
      <c r="BA2375" t="s">
        <v>42</v>
      </c>
      <c r="BB2375">
        <v>1.3769999999999999E-2</v>
      </c>
      <c r="BC2375">
        <v>-1</v>
      </c>
      <c r="BE2375" s="11">
        <v>2.2999999999999998</v>
      </c>
      <c r="BF2375" t="s">
        <v>42</v>
      </c>
      <c r="BG2375">
        <v>61.954473</v>
      </c>
      <c r="BH2375">
        <v>0</v>
      </c>
      <c r="BI2375" s="11">
        <v>2.2999999999999998</v>
      </c>
      <c r="BJ2375" t="s">
        <v>50</v>
      </c>
      <c r="BK2375">
        <f>VLOOKUP(BJ2375,MoodysRatingMapping!$A$3:$B$23,2,0)</f>
        <v>3.7000000000000006</v>
      </c>
      <c r="BL2375">
        <v>0</v>
      </c>
      <c r="BM2375" s="11">
        <v>2.2999999999999998</v>
      </c>
      <c r="BN2375" t="s">
        <v>77</v>
      </c>
      <c r="BO2375" s="15">
        <f>VLOOKUP(BN2375,'S&amp;PRatingMapping'!$A$3:$B$24,2,0)</f>
        <v>3.5714285714285707</v>
      </c>
      <c r="BP2375" t="s">
        <v>51</v>
      </c>
      <c r="BQ2375">
        <v>50000000</v>
      </c>
      <c r="BX2375" t="s">
        <v>46</v>
      </c>
      <c r="BY2375" t="s">
        <v>42</v>
      </c>
      <c r="BZ2375">
        <v>61.793621000000002</v>
      </c>
      <c r="CA2375">
        <v>0</v>
      </c>
      <c r="CB2375" t="s">
        <v>46</v>
      </c>
      <c r="CC2375" t="s">
        <v>50</v>
      </c>
      <c r="CD2375">
        <f>VLOOKUP(CC2375,MoodysRatingMapping!$A$3:$B$23,2,0)</f>
        <v>3.7000000000000006</v>
      </c>
      <c r="CE2375">
        <v>0</v>
      </c>
      <c r="CF2375" s="11">
        <v>2.2999999999999998</v>
      </c>
      <c r="CG2375" t="s">
        <v>77</v>
      </c>
      <c r="CH2375" s="15">
        <f>VLOOKUP(CG2375,'S&amp;PRatingMapping'!$A$3:$B$24,2,0)</f>
        <v>3.5714285714285707</v>
      </c>
      <c r="CI2375" t="s">
        <v>51</v>
      </c>
    </row>
    <row r="2376" spans="1:87" x14ac:dyDescent="0.25">
      <c r="A2376" s="2">
        <v>42643</v>
      </c>
      <c r="B2376">
        <v>5.2</v>
      </c>
      <c r="C2376">
        <v>92482</v>
      </c>
      <c r="D2376">
        <v>0.10000000000000051</v>
      </c>
      <c r="E2376">
        <v>1</v>
      </c>
      <c r="F2376">
        <v>0</v>
      </c>
      <c r="G2376">
        <v>0</v>
      </c>
      <c r="H2376">
        <v>0</v>
      </c>
      <c r="I2376">
        <v>195043.26</v>
      </c>
      <c r="W2376" t="e">
        <f>VLOOKUP(V2376,MoodysRatingMapping!$A$3:$B$23,2,0)</f>
        <v>#N/A</v>
      </c>
      <c r="AA2376" s="7" t="e">
        <f>VLOOKUP(Z2376,'S&amp;PRatingMapping'!$A$3:$B$24,2,0)</f>
        <v>#N/A</v>
      </c>
      <c r="AC2376">
        <v>1493</v>
      </c>
      <c r="AD2376">
        <v>1493</v>
      </c>
      <c r="AE2376">
        <v>205941.95</v>
      </c>
      <c r="AR2376" t="e">
        <f>VLOOKUP(AQ2376,MoodysRatingMapping!$A$3:$B$23,2,0)</f>
        <v>#N/A</v>
      </c>
      <c r="AV2376" s="15" t="e">
        <f>VLOOKUP(AU2376,'S&amp;PRatingMapping'!$A$3:$B$24,2,0)</f>
        <v>#N/A</v>
      </c>
      <c r="AX2376">
        <v>217188.04</v>
      </c>
      <c r="BK2376" t="e">
        <f>VLOOKUP(BJ2376,MoodysRatingMapping!$A$3:$B$23,2,0)</f>
        <v>#N/A</v>
      </c>
      <c r="BO2376" s="15" t="e">
        <f>VLOOKUP(BN2376,'S&amp;PRatingMapping'!$A$3:$B$24,2,0)</f>
        <v>#N/A</v>
      </c>
      <c r="BQ2376">
        <v>228429.7</v>
      </c>
      <c r="CD2376" t="e">
        <f>VLOOKUP(CC2376,MoodysRatingMapping!$A$3:$B$23,2,0)</f>
        <v>#N/A</v>
      </c>
      <c r="CH2376" s="15" t="e">
        <f>VLOOKUP(CG2376,'S&amp;PRatingMapping'!$A$3:$B$24,2,0)</f>
        <v>#N/A</v>
      </c>
    </row>
    <row r="2377" spans="1:87" x14ac:dyDescent="0.25">
      <c r="A2377" s="2">
        <v>41820</v>
      </c>
      <c r="B2377">
        <v>7</v>
      </c>
      <c r="C2377">
        <v>92512</v>
      </c>
      <c r="D2377">
        <v>1.9</v>
      </c>
      <c r="E2377">
        <v>1</v>
      </c>
      <c r="F2377">
        <v>0</v>
      </c>
      <c r="G2377">
        <v>0</v>
      </c>
      <c r="H2377">
        <v>0</v>
      </c>
      <c r="I2377">
        <v>524071.4</v>
      </c>
      <c r="J2377" s="9">
        <v>2.1</v>
      </c>
      <c r="K2377">
        <v>2</v>
      </c>
      <c r="L2377" t="s">
        <v>41</v>
      </c>
      <c r="M2377">
        <v>0.15953000000000001</v>
      </c>
      <c r="N2377">
        <v>-7</v>
      </c>
      <c r="W2377" t="e">
        <f>VLOOKUP(V2377,MoodysRatingMapping!$A$3:$B$23,2,0)</f>
        <v>#N/A</v>
      </c>
      <c r="AA2377" s="7" t="e">
        <f>VLOOKUP(Z2377,'S&amp;PRatingMapping'!$A$3:$B$24,2,0)</f>
        <v>#N/A</v>
      </c>
      <c r="AC2377">
        <v>1534</v>
      </c>
      <c r="AD2377">
        <v>1534</v>
      </c>
      <c r="AE2377">
        <v>531666.64</v>
      </c>
      <c r="AF2377" t="s">
        <v>35</v>
      </c>
      <c r="AG2377">
        <v>3</v>
      </c>
      <c r="AH2377" t="s">
        <v>41</v>
      </c>
      <c r="AI2377">
        <v>0.1673</v>
      </c>
      <c r="AJ2377">
        <v>-2</v>
      </c>
      <c r="AR2377" t="e">
        <f>VLOOKUP(AQ2377,MoodysRatingMapping!$A$3:$B$23,2,0)</f>
        <v>#N/A</v>
      </c>
      <c r="AV2377" s="15" t="e">
        <f>VLOOKUP(AU2377,'S&amp;PRatingMapping'!$A$3:$B$24,2,0)</f>
        <v>#N/A</v>
      </c>
      <c r="AX2377">
        <v>539261.88</v>
      </c>
      <c r="AY2377" t="s">
        <v>35</v>
      </c>
      <c r="AZ2377">
        <v>3</v>
      </c>
      <c r="BA2377" t="s">
        <v>41</v>
      </c>
      <c r="BB2377">
        <v>0.16775000000000001</v>
      </c>
      <c r="BC2377">
        <v>-2</v>
      </c>
      <c r="BK2377" t="e">
        <f>VLOOKUP(BJ2377,MoodysRatingMapping!$A$3:$B$23,2,0)</f>
        <v>#N/A</v>
      </c>
      <c r="BO2377" s="15" t="e">
        <f>VLOOKUP(BN2377,'S&amp;PRatingMapping'!$A$3:$B$24,2,0)</f>
        <v>#N/A</v>
      </c>
      <c r="BQ2377">
        <v>546857.12</v>
      </c>
      <c r="BR2377" s="11">
        <v>3.1</v>
      </c>
      <c r="BS2377">
        <v>3</v>
      </c>
      <c r="BT2377" t="s">
        <v>41</v>
      </c>
      <c r="BU2377">
        <v>0.19497999999999999</v>
      </c>
      <c r="BV2377">
        <v>-2</v>
      </c>
      <c r="CD2377" t="e">
        <f>VLOOKUP(CC2377,MoodysRatingMapping!$A$3:$B$23,2,0)</f>
        <v>#N/A</v>
      </c>
      <c r="CH2377" s="15" t="e">
        <f>VLOOKUP(CG2377,'S&amp;PRatingMapping'!$A$3:$B$24,2,0)</f>
        <v>#N/A</v>
      </c>
    </row>
    <row r="2378" spans="1:87" x14ac:dyDescent="0.25">
      <c r="A2378" s="2">
        <v>42185</v>
      </c>
      <c r="B2378">
        <v>8.1</v>
      </c>
      <c r="C2378">
        <v>92512</v>
      </c>
      <c r="D2378">
        <v>1.1000000000000001</v>
      </c>
      <c r="E2378">
        <v>1</v>
      </c>
      <c r="F2378">
        <v>0</v>
      </c>
      <c r="G2378">
        <v>0</v>
      </c>
      <c r="H2378">
        <v>0</v>
      </c>
      <c r="I2378">
        <v>432928.52</v>
      </c>
      <c r="J2378" s="9">
        <v>3.1</v>
      </c>
      <c r="K2378">
        <v>3</v>
      </c>
      <c r="L2378" t="s">
        <v>41</v>
      </c>
      <c r="M2378">
        <v>0.19919999999999999</v>
      </c>
      <c r="N2378">
        <v>-7</v>
      </c>
      <c r="W2378" t="e">
        <f>VLOOKUP(V2378,MoodysRatingMapping!$A$3:$B$23,2,0)</f>
        <v>#N/A</v>
      </c>
      <c r="AA2378" s="7" t="e">
        <f>VLOOKUP(Z2378,'S&amp;PRatingMapping'!$A$3:$B$24,2,0)</f>
        <v>#N/A</v>
      </c>
      <c r="AC2378">
        <v>1546</v>
      </c>
      <c r="AD2378">
        <v>1546</v>
      </c>
      <c r="AE2378">
        <v>440523.76</v>
      </c>
      <c r="AF2378" t="s">
        <v>35</v>
      </c>
      <c r="AG2378">
        <v>3</v>
      </c>
      <c r="AH2378" t="s">
        <v>41</v>
      </c>
      <c r="AI2378">
        <v>0.19028</v>
      </c>
      <c r="AJ2378">
        <v>-6</v>
      </c>
      <c r="AR2378" t="e">
        <f>VLOOKUP(AQ2378,MoodysRatingMapping!$A$3:$B$23,2,0)</f>
        <v>#N/A</v>
      </c>
      <c r="AV2378" s="15" t="e">
        <f>VLOOKUP(AU2378,'S&amp;PRatingMapping'!$A$3:$B$24,2,0)</f>
        <v>#N/A</v>
      </c>
      <c r="AX2378">
        <v>448119</v>
      </c>
      <c r="AY2378" t="s">
        <v>35</v>
      </c>
      <c r="AZ2378">
        <v>3</v>
      </c>
      <c r="BA2378" t="s">
        <v>41</v>
      </c>
      <c r="BB2378">
        <v>0.21404000000000001</v>
      </c>
      <c r="BC2378">
        <v>-6</v>
      </c>
      <c r="BK2378" t="e">
        <f>VLOOKUP(BJ2378,MoodysRatingMapping!$A$3:$B$23,2,0)</f>
        <v>#N/A</v>
      </c>
      <c r="BO2378" s="15" t="e">
        <f>VLOOKUP(BN2378,'S&amp;PRatingMapping'!$A$3:$B$24,2,0)</f>
        <v>#N/A</v>
      </c>
      <c r="BQ2378">
        <v>455714.24</v>
      </c>
      <c r="BR2378" s="11" t="s">
        <v>29</v>
      </c>
      <c r="BS2378">
        <v>4</v>
      </c>
      <c r="BT2378" t="s">
        <v>41</v>
      </c>
      <c r="BU2378">
        <v>0.24076</v>
      </c>
      <c r="BV2378">
        <v>-5</v>
      </c>
      <c r="CD2378" t="e">
        <f>VLOOKUP(CC2378,MoodysRatingMapping!$A$3:$B$23,2,0)</f>
        <v>#N/A</v>
      </c>
      <c r="CH2378" s="15" t="e">
        <f>VLOOKUP(CG2378,'S&amp;PRatingMapping'!$A$3:$B$24,2,0)</f>
        <v>#N/A</v>
      </c>
    </row>
    <row r="2379" spans="1:87" x14ac:dyDescent="0.25">
      <c r="A2379" s="2">
        <v>42916</v>
      </c>
      <c r="B2379">
        <v>8.1</v>
      </c>
      <c r="C2379">
        <v>92512</v>
      </c>
      <c r="D2379">
        <v>1.1000000000000001</v>
      </c>
      <c r="E2379">
        <v>1</v>
      </c>
      <c r="F2379">
        <v>0</v>
      </c>
      <c r="G2379">
        <v>0</v>
      </c>
      <c r="H2379">
        <v>0</v>
      </c>
      <c r="I2379">
        <v>250642.76</v>
      </c>
      <c r="J2379" s="9">
        <v>5.2</v>
      </c>
      <c r="K2379">
        <v>6</v>
      </c>
      <c r="L2379" t="s">
        <v>41</v>
      </c>
      <c r="M2379">
        <v>0.29260000000000003</v>
      </c>
      <c r="N2379">
        <v>-4</v>
      </c>
      <c r="W2379" t="e">
        <f>VLOOKUP(V2379,MoodysRatingMapping!$A$3:$B$23,2,0)</f>
        <v>#N/A</v>
      </c>
      <c r="AA2379" s="7" t="e">
        <f>VLOOKUP(Z2379,'S&amp;PRatingMapping'!$A$3:$B$24,2,0)</f>
        <v>#N/A</v>
      </c>
      <c r="AC2379">
        <v>157</v>
      </c>
      <c r="AD2379">
        <v>157</v>
      </c>
      <c r="AE2379">
        <v>258238</v>
      </c>
      <c r="AF2379" t="s">
        <v>37</v>
      </c>
      <c r="AG2379">
        <v>6</v>
      </c>
      <c r="AH2379" t="s">
        <v>41</v>
      </c>
      <c r="AI2379">
        <v>0.28841</v>
      </c>
      <c r="AJ2379">
        <v>-3</v>
      </c>
      <c r="AR2379" t="e">
        <f>VLOOKUP(AQ2379,MoodysRatingMapping!$A$3:$B$23,2,0)</f>
        <v>#N/A</v>
      </c>
      <c r="AV2379" s="15" t="e">
        <f>VLOOKUP(AU2379,'S&amp;PRatingMapping'!$A$3:$B$24,2,0)</f>
        <v>#N/A</v>
      </c>
      <c r="AX2379">
        <v>265833.24</v>
      </c>
      <c r="AY2379" t="s">
        <v>38</v>
      </c>
      <c r="AZ2379">
        <v>5</v>
      </c>
      <c r="BA2379" t="s">
        <v>41</v>
      </c>
      <c r="BB2379">
        <v>0.17286000000000001</v>
      </c>
      <c r="BC2379">
        <v>-4</v>
      </c>
      <c r="BK2379" t="e">
        <f>VLOOKUP(BJ2379,MoodysRatingMapping!$A$3:$B$23,2,0)</f>
        <v>#N/A</v>
      </c>
      <c r="BO2379" s="15" t="e">
        <f>VLOOKUP(BN2379,'S&amp;PRatingMapping'!$A$3:$B$24,2,0)</f>
        <v>#N/A</v>
      </c>
      <c r="BQ2379">
        <v>273428.47999999998</v>
      </c>
      <c r="BR2379" s="11">
        <v>5.0999999999999996</v>
      </c>
      <c r="BS2379">
        <v>5</v>
      </c>
      <c r="BT2379" t="s">
        <v>41</v>
      </c>
      <c r="BU2379">
        <v>0.13256000000000001</v>
      </c>
      <c r="BV2379">
        <v>-4</v>
      </c>
      <c r="CD2379" t="e">
        <f>VLOOKUP(CC2379,MoodysRatingMapping!$A$3:$B$23,2,0)</f>
        <v>#N/A</v>
      </c>
      <c r="CH2379" s="15" t="e">
        <f>VLOOKUP(CG2379,'S&amp;PRatingMapping'!$A$3:$B$24,2,0)</f>
        <v>#N/A</v>
      </c>
    </row>
    <row r="2380" spans="1:87" x14ac:dyDescent="0.25">
      <c r="A2380" s="2">
        <v>42551</v>
      </c>
      <c r="B2380">
        <v>6.1</v>
      </c>
      <c r="C2380">
        <v>92584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138041920.22999999</v>
      </c>
      <c r="J2380" s="9">
        <v>6.2</v>
      </c>
      <c r="K2380">
        <v>8</v>
      </c>
      <c r="L2380" t="s">
        <v>41</v>
      </c>
      <c r="M2380">
        <v>2.4577399999999998</v>
      </c>
      <c r="N2380">
        <v>1</v>
      </c>
      <c r="Q2380" s="11">
        <v>5.0999999999999996</v>
      </c>
      <c r="R2380" t="s">
        <v>41</v>
      </c>
      <c r="S2380">
        <v>246.84736799999999</v>
      </c>
      <c r="T2380">
        <v>-2</v>
      </c>
      <c r="U2380" s="11">
        <v>5.2</v>
      </c>
      <c r="V2380" t="s">
        <v>49</v>
      </c>
      <c r="W2380">
        <f>VLOOKUP(V2380,MoodysRatingMapping!$A$3:$B$23,2,0)</f>
        <v>6.4000000000000012</v>
      </c>
      <c r="X2380">
        <v>-1</v>
      </c>
      <c r="Y2380">
        <v>5.0999999999999996</v>
      </c>
      <c r="Z2380" t="s">
        <v>70</v>
      </c>
      <c r="AA2380" s="7">
        <f>VLOOKUP(Z2380,'S&amp;PRatingMapping'!$A$3:$B$24,2,0)</f>
        <v>5.7142857142857144</v>
      </c>
      <c r="AC2380">
        <v>15111</v>
      </c>
      <c r="AD2380">
        <v>15111</v>
      </c>
      <c r="AE2380">
        <v>133616342.47</v>
      </c>
      <c r="AL2380" t="s">
        <v>38</v>
      </c>
      <c r="AM2380" t="s">
        <v>41</v>
      </c>
      <c r="AN2380">
        <v>248.383263</v>
      </c>
      <c r="AO2380">
        <v>0</v>
      </c>
      <c r="AP2380" s="11">
        <v>5.2</v>
      </c>
      <c r="AQ2380" t="s">
        <v>49</v>
      </c>
      <c r="AR2380">
        <f>VLOOKUP(AQ2380,MoodysRatingMapping!$A$3:$B$23,2,0)</f>
        <v>6.4000000000000012</v>
      </c>
      <c r="AS2380">
        <v>1</v>
      </c>
      <c r="AT2380" s="11">
        <v>5.0999999999999996</v>
      </c>
      <c r="AU2380" t="s">
        <v>70</v>
      </c>
      <c r="AV2380" s="15">
        <f>VLOOKUP(AU2380,'S&amp;PRatingMapping'!$A$3:$B$24,2,0)</f>
        <v>5.7142857142857144</v>
      </c>
      <c r="AX2380">
        <v>132421957.33</v>
      </c>
      <c r="AY2380" t="s">
        <v>36</v>
      </c>
      <c r="AZ2380">
        <v>8</v>
      </c>
      <c r="BA2380" t="s">
        <v>41</v>
      </c>
      <c r="BB2380">
        <v>3.4051999999999998</v>
      </c>
      <c r="BC2380">
        <v>3</v>
      </c>
      <c r="BE2380" s="11">
        <v>5.0999999999999996</v>
      </c>
      <c r="BF2380" t="s">
        <v>41</v>
      </c>
      <c r="BG2380">
        <v>259.986357</v>
      </c>
      <c r="BH2380">
        <v>0</v>
      </c>
      <c r="BI2380" s="11">
        <v>5.2</v>
      </c>
      <c r="BJ2380" t="s">
        <v>49</v>
      </c>
      <c r="BK2380">
        <f>VLOOKUP(BJ2380,MoodysRatingMapping!$A$3:$B$23,2,0)</f>
        <v>6.4000000000000012</v>
      </c>
      <c r="BL2380">
        <v>1</v>
      </c>
      <c r="BM2380" s="11">
        <v>5.0999999999999996</v>
      </c>
      <c r="BN2380" t="s">
        <v>70</v>
      </c>
      <c r="BO2380" s="15">
        <f>VLOOKUP(BN2380,'S&amp;PRatingMapping'!$A$3:$B$24,2,0)</f>
        <v>5.7142857142857144</v>
      </c>
      <c r="BQ2380">
        <v>133979397.06</v>
      </c>
      <c r="BR2380" s="11">
        <v>6.2</v>
      </c>
      <c r="BS2380">
        <v>8</v>
      </c>
      <c r="BT2380" t="s">
        <v>41</v>
      </c>
      <c r="BU2380">
        <v>2.71252</v>
      </c>
      <c r="BV2380">
        <v>3</v>
      </c>
      <c r="BX2380" t="s">
        <v>38</v>
      </c>
      <c r="BY2380" t="s">
        <v>41</v>
      </c>
      <c r="BZ2380">
        <v>259.71467999999999</v>
      </c>
      <c r="CA2380">
        <v>0</v>
      </c>
      <c r="CB2380" t="s">
        <v>37</v>
      </c>
      <c r="CC2380" t="s">
        <v>49</v>
      </c>
      <c r="CD2380">
        <f>VLOOKUP(CC2380,MoodysRatingMapping!$A$3:$B$23,2,0)</f>
        <v>6.4000000000000012</v>
      </c>
      <c r="CE2380">
        <v>1</v>
      </c>
      <c r="CF2380" s="11">
        <v>5.2</v>
      </c>
      <c r="CG2380" t="s">
        <v>82</v>
      </c>
      <c r="CH2380" s="15">
        <f>VLOOKUP(CG2380,'S&amp;PRatingMapping'!$A$3:$B$24,2,0)</f>
        <v>6.1428571428571432</v>
      </c>
    </row>
    <row r="2381" spans="1:87" x14ac:dyDescent="0.25">
      <c r="A2381" s="2">
        <v>42794</v>
      </c>
      <c r="B2381">
        <v>8.1</v>
      </c>
      <c r="C2381">
        <v>92584</v>
      </c>
      <c r="D2381">
        <v>2</v>
      </c>
      <c r="E2381">
        <v>1</v>
      </c>
      <c r="F2381">
        <v>0</v>
      </c>
      <c r="G2381">
        <v>0</v>
      </c>
      <c r="H2381">
        <v>0</v>
      </c>
      <c r="I2381">
        <v>119569552.5</v>
      </c>
      <c r="J2381" s="9">
        <v>5.2</v>
      </c>
      <c r="K2381">
        <v>6</v>
      </c>
      <c r="L2381" t="s">
        <v>41</v>
      </c>
      <c r="M2381">
        <v>0.21165999999999999</v>
      </c>
      <c r="N2381">
        <v>-4</v>
      </c>
      <c r="Q2381" s="11">
        <v>5.0999999999999996</v>
      </c>
      <c r="R2381" t="s">
        <v>41</v>
      </c>
      <c r="S2381">
        <v>197.2</v>
      </c>
      <c r="T2381">
        <v>-5</v>
      </c>
      <c r="U2381" s="11">
        <v>5.2</v>
      </c>
      <c r="V2381" t="s">
        <v>49</v>
      </c>
      <c r="W2381">
        <f>VLOOKUP(V2381,MoodysRatingMapping!$A$3:$B$23,2,0)</f>
        <v>6.4000000000000012</v>
      </c>
      <c r="X2381">
        <v>-4</v>
      </c>
      <c r="Y2381">
        <v>5.0999999999999996</v>
      </c>
      <c r="Z2381" t="s">
        <v>70</v>
      </c>
      <c r="AA2381" s="7">
        <f>VLOOKUP(Z2381,'S&amp;PRatingMapping'!$A$3:$B$24,2,0)</f>
        <v>5.7142857142857144</v>
      </c>
      <c r="AC2381">
        <v>15119</v>
      </c>
      <c r="AD2381">
        <v>15119</v>
      </c>
      <c r="AE2381">
        <v>121395963.15000001</v>
      </c>
      <c r="AF2381" t="s">
        <v>37</v>
      </c>
      <c r="AG2381">
        <v>6</v>
      </c>
      <c r="AH2381" t="s">
        <v>41</v>
      </c>
      <c r="AI2381">
        <v>0.2074</v>
      </c>
      <c r="AJ2381">
        <v>-1</v>
      </c>
      <c r="AL2381" t="s">
        <v>38</v>
      </c>
      <c r="AM2381" t="s">
        <v>41</v>
      </c>
      <c r="AN2381">
        <v>206.66419999999999</v>
      </c>
      <c r="AO2381">
        <v>-2</v>
      </c>
      <c r="AP2381" s="11">
        <v>5.2</v>
      </c>
      <c r="AQ2381" t="s">
        <v>49</v>
      </c>
      <c r="AR2381">
        <f>VLOOKUP(AQ2381,MoodysRatingMapping!$A$3:$B$23,2,0)</f>
        <v>6.4000000000000012</v>
      </c>
      <c r="AS2381">
        <v>-1</v>
      </c>
      <c r="AT2381" s="11">
        <v>5.0999999999999996</v>
      </c>
      <c r="AU2381" t="s">
        <v>70</v>
      </c>
      <c r="AV2381" s="15">
        <f>VLOOKUP(AU2381,'S&amp;PRatingMapping'!$A$3:$B$24,2,0)</f>
        <v>5.7142857142857144</v>
      </c>
      <c r="AX2381">
        <v>121853291.55</v>
      </c>
      <c r="AY2381" t="s">
        <v>36</v>
      </c>
      <c r="AZ2381">
        <v>8</v>
      </c>
      <c r="BA2381" t="s">
        <v>41</v>
      </c>
      <c r="BB2381">
        <v>3.83853</v>
      </c>
      <c r="BC2381">
        <v>1</v>
      </c>
      <c r="BE2381" s="11">
        <v>5.0999999999999996</v>
      </c>
      <c r="BF2381" t="s">
        <v>41</v>
      </c>
      <c r="BG2381">
        <v>233.50839999999999</v>
      </c>
      <c r="BH2381">
        <v>-2</v>
      </c>
      <c r="BI2381" s="11">
        <v>5.2</v>
      </c>
      <c r="BJ2381" t="s">
        <v>49</v>
      </c>
      <c r="BK2381">
        <f>VLOOKUP(BJ2381,MoodysRatingMapping!$A$3:$B$23,2,0)</f>
        <v>6.4000000000000012</v>
      </c>
      <c r="BL2381">
        <v>-1</v>
      </c>
      <c r="BM2381" s="11">
        <v>5.0999999999999996</v>
      </c>
      <c r="BN2381" t="s">
        <v>70</v>
      </c>
      <c r="BO2381" s="15">
        <f>VLOOKUP(BN2381,'S&amp;PRatingMapping'!$A$3:$B$24,2,0)</f>
        <v>5.7142857142857144</v>
      </c>
      <c r="BQ2381">
        <v>123768491.29000001</v>
      </c>
      <c r="BR2381" s="11">
        <v>6.2</v>
      </c>
      <c r="BS2381">
        <v>8</v>
      </c>
      <c r="BT2381" t="s">
        <v>41</v>
      </c>
      <c r="BU2381">
        <v>3.9977</v>
      </c>
      <c r="BV2381">
        <v>1</v>
      </c>
      <c r="BX2381" t="s">
        <v>38</v>
      </c>
      <c r="BY2381" t="s">
        <v>41</v>
      </c>
      <c r="BZ2381">
        <v>247.7465</v>
      </c>
      <c r="CA2381">
        <v>-2</v>
      </c>
      <c r="CB2381" t="s">
        <v>37</v>
      </c>
      <c r="CC2381" t="s">
        <v>49</v>
      </c>
      <c r="CD2381">
        <f>VLOOKUP(CC2381,MoodysRatingMapping!$A$3:$B$23,2,0)</f>
        <v>6.4000000000000012</v>
      </c>
      <c r="CE2381">
        <v>-1</v>
      </c>
      <c r="CF2381" s="11">
        <v>5.0999999999999996</v>
      </c>
      <c r="CG2381" t="s">
        <v>70</v>
      </c>
      <c r="CH2381" s="15">
        <f>VLOOKUP(CG2381,'S&amp;PRatingMapping'!$A$3:$B$24,2,0)</f>
        <v>5.7142857142857144</v>
      </c>
    </row>
    <row r="2382" spans="1:87" x14ac:dyDescent="0.25">
      <c r="A2382" s="2">
        <v>41912</v>
      </c>
      <c r="B2382">
        <v>3</v>
      </c>
      <c r="C2382">
        <v>92598</v>
      </c>
      <c r="D2382">
        <v>1</v>
      </c>
      <c r="E2382">
        <v>1</v>
      </c>
      <c r="F2382">
        <v>0</v>
      </c>
      <c r="G2382">
        <v>0</v>
      </c>
      <c r="H2382">
        <v>-3</v>
      </c>
      <c r="I2382">
        <v>79600000</v>
      </c>
      <c r="J2382" s="9" t="s">
        <v>29</v>
      </c>
      <c r="K2382">
        <v>4</v>
      </c>
      <c r="L2382" t="s">
        <v>41</v>
      </c>
      <c r="M2382">
        <v>0.29170000000000001</v>
      </c>
      <c r="N2382">
        <v>1</v>
      </c>
      <c r="Q2382" s="11">
        <v>2.2000000000000002</v>
      </c>
      <c r="R2382" t="s">
        <v>41</v>
      </c>
      <c r="S2382">
        <v>49.278353000000003</v>
      </c>
      <c r="T2382">
        <v>-1</v>
      </c>
      <c r="U2382" s="11">
        <v>3.1</v>
      </c>
      <c r="V2382" t="s">
        <v>52</v>
      </c>
      <c r="W2382">
        <f>VLOOKUP(V2382,MoodysRatingMapping!$A$3:$B$23,2,0)</f>
        <v>4.1500000000000004</v>
      </c>
      <c r="Y2382">
        <v>2.2999999999999998</v>
      </c>
      <c r="Z2382" t="s">
        <v>77</v>
      </c>
      <c r="AA2382" s="7">
        <f>VLOOKUP(Z2382,'S&amp;PRatingMapping'!$A$3:$B$24,2,0)</f>
        <v>3.5714285714285707</v>
      </c>
      <c r="AC2382">
        <v>15143</v>
      </c>
      <c r="AD2382">
        <v>15143</v>
      </c>
      <c r="AE2382">
        <v>79600000</v>
      </c>
      <c r="AL2382" t="s">
        <v>44</v>
      </c>
      <c r="AM2382" t="s">
        <v>41</v>
      </c>
      <c r="AN2382">
        <v>43.945467000000001</v>
      </c>
      <c r="AO2382">
        <v>0</v>
      </c>
      <c r="AR2382" t="e">
        <f>VLOOKUP(AQ2382,MoodysRatingMapping!$A$3:$B$23,2,0)</f>
        <v>#N/A</v>
      </c>
      <c r="AV2382" s="15" t="e">
        <f>VLOOKUP(AU2382,'S&amp;PRatingMapping'!$A$3:$B$24,2,0)</f>
        <v>#N/A</v>
      </c>
      <c r="AX2382">
        <v>79600000</v>
      </c>
      <c r="AY2382" t="s">
        <v>29</v>
      </c>
      <c r="AZ2382">
        <v>4</v>
      </c>
      <c r="BA2382" t="s">
        <v>41</v>
      </c>
      <c r="BB2382">
        <v>0.30013000000000001</v>
      </c>
      <c r="BC2382">
        <v>2</v>
      </c>
      <c r="BE2382" s="11">
        <v>2.2999999999999998</v>
      </c>
      <c r="BF2382" t="s">
        <v>41</v>
      </c>
      <c r="BG2382">
        <v>49.134573000000003</v>
      </c>
      <c r="BH2382">
        <v>0</v>
      </c>
      <c r="BI2382" s="11">
        <v>3.1</v>
      </c>
      <c r="BJ2382" t="s">
        <v>52</v>
      </c>
      <c r="BK2382">
        <f>VLOOKUP(BJ2382,MoodysRatingMapping!$A$3:$B$23,2,0)</f>
        <v>4.1500000000000004</v>
      </c>
      <c r="BL2382">
        <v>1</v>
      </c>
      <c r="BM2382" s="11">
        <v>2.2999999999999998</v>
      </c>
      <c r="BN2382" t="s">
        <v>77</v>
      </c>
      <c r="BO2382" s="15">
        <f>VLOOKUP(BN2382,'S&amp;PRatingMapping'!$A$3:$B$24,2,0)</f>
        <v>3.5714285714285707</v>
      </c>
      <c r="BQ2382">
        <v>79800000</v>
      </c>
      <c r="BR2382" s="11" t="s">
        <v>29</v>
      </c>
      <c r="BS2382">
        <v>4</v>
      </c>
      <c r="BT2382" t="s">
        <v>41</v>
      </c>
      <c r="BU2382">
        <v>0.26651999999999998</v>
      </c>
      <c r="BV2382">
        <v>2</v>
      </c>
      <c r="BX2382" t="s">
        <v>46</v>
      </c>
      <c r="BY2382" t="s">
        <v>41</v>
      </c>
      <c r="BZ2382">
        <v>52.422230999999996</v>
      </c>
      <c r="CA2382">
        <v>0</v>
      </c>
      <c r="CB2382" t="s">
        <v>35</v>
      </c>
      <c r="CC2382" t="s">
        <v>52</v>
      </c>
      <c r="CD2382">
        <f>VLOOKUP(CC2382,MoodysRatingMapping!$A$3:$B$23,2,0)</f>
        <v>4.1500000000000004</v>
      </c>
      <c r="CE2382">
        <v>1</v>
      </c>
      <c r="CF2382" s="11">
        <v>2.2999999999999998</v>
      </c>
      <c r="CG2382" t="s">
        <v>77</v>
      </c>
      <c r="CH2382" s="15">
        <f>VLOOKUP(CG2382,'S&amp;PRatingMapping'!$A$3:$B$24,2,0)</f>
        <v>3.5714285714285707</v>
      </c>
    </row>
    <row r="2383" spans="1:87" x14ac:dyDescent="0.25">
      <c r="A2383" s="2">
        <v>42004</v>
      </c>
      <c r="B2383">
        <v>4</v>
      </c>
      <c r="C2383">
        <v>92598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79600000</v>
      </c>
      <c r="Q2383" s="11">
        <v>3.2</v>
      </c>
      <c r="R2383" t="s">
        <v>41</v>
      </c>
      <c r="S2383">
        <v>72.159565999999998</v>
      </c>
      <c r="T2383">
        <v>-1</v>
      </c>
      <c r="U2383" s="11">
        <v>3.1</v>
      </c>
      <c r="V2383" t="s">
        <v>52</v>
      </c>
      <c r="W2383">
        <f>VLOOKUP(V2383,MoodysRatingMapping!$A$3:$B$23,2,0)</f>
        <v>4.1500000000000004</v>
      </c>
      <c r="X2383">
        <v>-1</v>
      </c>
      <c r="Y2383">
        <v>2.2999999999999998</v>
      </c>
      <c r="Z2383" t="s">
        <v>77</v>
      </c>
      <c r="AA2383" s="7">
        <f>VLOOKUP(Z2383,'S&amp;PRatingMapping'!$A$3:$B$24,2,0)</f>
        <v>3.5714285714285707</v>
      </c>
      <c r="AC2383">
        <v>15146</v>
      </c>
      <c r="AD2383">
        <v>15146</v>
      </c>
      <c r="AE2383">
        <v>79600000</v>
      </c>
      <c r="AF2383" t="s">
        <v>35</v>
      </c>
      <c r="AG2383">
        <v>3</v>
      </c>
      <c r="AH2383" t="s">
        <v>41</v>
      </c>
      <c r="AI2383">
        <v>0.18806</v>
      </c>
      <c r="AJ2383">
        <v>0</v>
      </c>
      <c r="AL2383" t="s">
        <v>46</v>
      </c>
      <c r="AM2383" t="s">
        <v>41</v>
      </c>
      <c r="AN2383">
        <v>47.001649999999998</v>
      </c>
      <c r="AO2383">
        <v>-1</v>
      </c>
      <c r="AP2383" s="11">
        <v>3.1</v>
      </c>
      <c r="AQ2383" t="s">
        <v>52</v>
      </c>
      <c r="AR2383">
        <f>VLOOKUP(AQ2383,MoodysRatingMapping!$A$3:$B$23,2,0)</f>
        <v>4.1500000000000004</v>
      </c>
      <c r="AS2383">
        <v>0</v>
      </c>
      <c r="AT2383" s="11">
        <v>2.2999999999999998</v>
      </c>
      <c r="AU2383" t="s">
        <v>77</v>
      </c>
      <c r="AV2383" s="15">
        <f>VLOOKUP(AU2383,'S&amp;PRatingMapping'!$A$3:$B$24,2,0)</f>
        <v>3.5714285714285707</v>
      </c>
      <c r="AX2383">
        <v>79600000</v>
      </c>
      <c r="AY2383" t="s">
        <v>35</v>
      </c>
      <c r="AZ2383">
        <v>3</v>
      </c>
      <c r="BA2383" t="s">
        <v>41</v>
      </c>
      <c r="BB2383">
        <v>0.19889000000000001</v>
      </c>
      <c r="BC2383">
        <v>0</v>
      </c>
      <c r="BE2383" s="11">
        <v>2.2999999999999998</v>
      </c>
      <c r="BF2383" t="s">
        <v>41</v>
      </c>
      <c r="BG2383">
        <v>50.610658000000001</v>
      </c>
      <c r="BH2383">
        <v>-1</v>
      </c>
      <c r="BI2383" s="11">
        <v>3.1</v>
      </c>
      <c r="BJ2383" t="s">
        <v>52</v>
      </c>
      <c r="BK2383">
        <f>VLOOKUP(BJ2383,MoodysRatingMapping!$A$3:$B$23,2,0)</f>
        <v>4.1500000000000004</v>
      </c>
      <c r="BL2383">
        <v>0</v>
      </c>
      <c r="BM2383" s="11">
        <v>2.2999999999999998</v>
      </c>
      <c r="BN2383" t="s">
        <v>77</v>
      </c>
      <c r="BO2383" s="15">
        <f>VLOOKUP(BN2383,'S&amp;PRatingMapping'!$A$3:$B$24,2,0)</f>
        <v>3.5714285714285707</v>
      </c>
      <c r="BQ2383">
        <v>79600000</v>
      </c>
      <c r="BR2383" s="11" t="s">
        <v>29</v>
      </c>
      <c r="BS2383">
        <v>4</v>
      </c>
      <c r="BT2383" t="s">
        <v>41</v>
      </c>
      <c r="BU2383">
        <v>0.29107</v>
      </c>
      <c r="BV2383">
        <v>1</v>
      </c>
      <c r="BX2383" t="s">
        <v>44</v>
      </c>
      <c r="BY2383" t="s">
        <v>41</v>
      </c>
      <c r="BZ2383">
        <v>49.278353000000003</v>
      </c>
      <c r="CA2383">
        <v>-1</v>
      </c>
      <c r="CB2383" t="s">
        <v>35</v>
      </c>
      <c r="CC2383" t="s">
        <v>52</v>
      </c>
      <c r="CD2383">
        <f>VLOOKUP(CC2383,MoodysRatingMapping!$A$3:$B$23,2,0)</f>
        <v>4.1500000000000004</v>
      </c>
      <c r="CE2383">
        <v>0</v>
      </c>
      <c r="CF2383" s="11">
        <v>2.2999999999999998</v>
      </c>
      <c r="CG2383" t="s">
        <v>77</v>
      </c>
      <c r="CH2383" s="15">
        <f>VLOOKUP(CG2383,'S&amp;PRatingMapping'!$A$3:$B$24,2,0)</f>
        <v>3.5714285714285707</v>
      </c>
    </row>
    <row r="2384" spans="1:87" x14ac:dyDescent="0.25">
      <c r="A2384" s="2">
        <v>42247</v>
      </c>
      <c r="B2384">
        <v>5.0999999999999996</v>
      </c>
      <c r="C2384">
        <v>92598</v>
      </c>
      <c r="D2384">
        <v>1.1000000000000001</v>
      </c>
      <c r="E2384">
        <v>1</v>
      </c>
      <c r="F2384">
        <v>0</v>
      </c>
      <c r="G2384">
        <v>0</v>
      </c>
      <c r="H2384">
        <v>0</v>
      </c>
      <c r="I2384">
        <v>79200000</v>
      </c>
      <c r="J2384" s="9">
        <v>2.1</v>
      </c>
      <c r="K2384">
        <v>2</v>
      </c>
      <c r="L2384" t="s">
        <v>41</v>
      </c>
      <c r="M2384">
        <v>0.15618000000000001</v>
      </c>
      <c r="N2384">
        <v>-3</v>
      </c>
      <c r="Q2384" s="11">
        <v>3.1</v>
      </c>
      <c r="R2384" t="s">
        <v>41</v>
      </c>
      <c r="S2384">
        <v>66.174520000000001</v>
      </c>
      <c r="T2384">
        <v>-2</v>
      </c>
      <c r="U2384" s="11">
        <v>3.1</v>
      </c>
      <c r="V2384" t="s">
        <v>52</v>
      </c>
      <c r="W2384">
        <f>VLOOKUP(V2384,MoodysRatingMapping!$A$3:$B$23,2,0)</f>
        <v>4.1500000000000004</v>
      </c>
      <c r="X2384">
        <v>-2</v>
      </c>
      <c r="Y2384">
        <v>2.2999999999999998</v>
      </c>
      <c r="Z2384" t="s">
        <v>77</v>
      </c>
      <c r="AA2384" s="7">
        <f>VLOOKUP(Z2384,'S&amp;PRatingMapping'!$A$3:$B$24,2,0)</f>
        <v>3.5714285714285707</v>
      </c>
      <c r="AC2384">
        <v>15154</v>
      </c>
      <c r="AD2384">
        <v>15154</v>
      </c>
      <c r="AE2384">
        <v>79200000</v>
      </c>
      <c r="AF2384" t="s">
        <v>34</v>
      </c>
      <c r="AG2384">
        <v>2</v>
      </c>
      <c r="AH2384" t="s">
        <v>41</v>
      </c>
      <c r="AI2384">
        <v>0.13458999999999999</v>
      </c>
      <c r="AJ2384">
        <v>-2</v>
      </c>
      <c r="AL2384" t="s">
        <v>46</v>
      </c>
      <c r="AM2384" t="s">
        <v>41</v>
      </c>
      <c r="AN2384">
        <v>58.120303999999997</v>
      </c>
      <c r="AO2384">
        <v>-2</v>
      </c>
      <c r="AP2384" s="11">
        <v>3.1</v>
      </c>
      <c r="AQ2384" t="s">
        <v>52</v>
      </c>
      <c r="AR2384">
        <f>VLOOKUP(AQ2384,MoodysRatingMapping!$A$3:$B$23,2,0)</f>
        <v>4.1500000000000004</v>
      </c>
      <c r="AS2384">
        <v>-1</v>
      </c>
      <c r="AT2384" s="11">
        <v>2.2999999999999998</v>
      </c>
      <c r="AU2384" t="s">
        <v>77</v>
      </c>
      <c r="AV2384" s="15">
        <f>VLOOKUP(AU2384,'S&amp;PRatingMapping'!$A$3:$B$24,2,0)</f>
        <v>3.5714285714285707</v>
      </c>
      <c r="AX2384">
        <v>79400000</v>
      </c>
      <c r="AY2384" t="s">
        <v>30</v>
      </c>
      <c r="AZ2384">
        <v>1</v>
      </c>
      <c r="BA2384" t="s">
        <v>41</v>
      </c>
      <c r="BB2384">
        <v>0.10335999999999999</v>
      </c>
      <c r="BC2384">
        <v>-3</v>
      </c>
      <c r="BE2384" s="11">
        <v>2.2999999999999998</v>
      </c>
      <c r="BF2384" t="s">
        <v>41</v>
      </c>
      <c r="BG2384">
        <v>52.869118</v>
      </c>
      <c r="BH2384">
        <v>-2</v>
      </c>
      <c r="BI2384" s="11">
        <v>3.1</v>
      </c>
      <c r="BJ2384" t="s">
        <v>52</v>
      </c>
      <c r="BK2384">
        <f>VLOOKUP(BJ2384,MoodysRatingMapping!$A$3:$B$23,2,0)</f>
        <v>4.1500000000000004</v>
      </c>
      <c r="BL2384">
        <v>-1</v>
      </c>
      <c r="BM2384" s="11">
        <v>2.2999999999999998</v>
      </c>
      <c r="BN2384" t="s">
        <v>77</v>
      </c>
      <c r="BO2384" s="15">
        <f>VLOOKUP(BN2384,'S&amp;PRatingMapping'!$A$3:$B$24,2,0)</f>
        <v>3.5714285714285707</v>
      </c>
      <c r="BQ2384">
        <v>79400000</v>
      </c>
      <c r="BR2384" s="11">
        <v>2.1</v>
      </c>
      <c r="BS2384">
        <v>2</v>
      </c>
      <c r="BT2384" t="s">
        <v>41</v>
      </c>
      <c r="BU2384">
        <v>0.12272</v>
      </c>
      <c r="BV2384">
        <v>-2</v>
      </c>
      <c r="BX2384" t="s">
        <v>46</v>
      </c>
      <c r="BY2384" t="s">
        <v>41</v>
      </c>
      <c r="BZ2384">
        <v>46.418993999999998</v>
      </c>
      <c r="CA2384">
        <v>-2</v>
      </c>
      <c r="CB2384" t="s">
        <v>35</v>
      </c>
      <c r="CC2384" t="s">
        <v>52</v>
      </c>
      <c r="CD2384">
        <f>VLOOKUP(CC2384,MoodysRatingMapping!$A$3:$B$23,2,0)</f>
        <v>4.1500000000000004</v>
      </c>
      <c r="CE2384">
        <v>-1</v>
      </c>
      <c r="CF2384" s="11">
        <v>2.2999999999999998</v>
      </c>
      <c r="CG2384" t="s">
        <v>77</v>
      </c>
      <c r="CH2384" s="15">
        <f>VLOOKUP(CG2384,'S&amp;PRatingMapping'!$A$3:$B$24,2,0)</f>
        <v>3.5714285714285707</v>
      </c>
    </row>
    <row r="2385" spans="1:87" x14ac:dyDescent="0.25">
      <c r="A2385" s="2">
        <v>42062</v>
      </c>
      <c r="B2385">
        <v>3.2</v>
      </c>
      <c r="C2385">
        <v>92714</v>
      </c>
      <c r="D2385">
        <v>0.1000000000000001</v>
      </c>
      <c r="E2385">
        <v>1</v>
      </c>
      <c r="F2385">
        <v>0</v>
      </c>
      <c r="G2385">
        <v>0</v>
      </c>
      <c r="H2385">
        <v>0</v>
      </c>
      <c r="I2385">
        <v>102658375.75</v>
      </c>
      <c r="J2385" s="9" t="s">
        <v>30</v>
      </c>
      <c r="K2385">
        <v>1</v>
      </c>
      <c r="L2385" t="s">
        <v>41</v>
      </c>
      <c r="M2385">
        <v>0.14000000000000001</v>
      </c>
      <c r="N2385">
        <v>-2</v>
      </c>
      <c r="Q2385" s="11">
        <v>3.1</v>
      </c>
      <c r="R2385" t="s">
        <v>41</v>
      </c>
      <c r="S2385">
        <v>63.16281</v>
      </c>
      <c r="U2385" s="11">
        <v>3.1</v>
      </c>
      <c r="V2385" t="s">
        <v>52</v>
      </c>
      <c r="W2385">
        <f>VLOOKUP(V2385,MoodysRatingMapping!$A$3:$B$23,2,0)</f>
        <v>4.1500000000000004</v>
      </c>
      <c r="Y2385">
        <v>3.1</v>
      </c>
      <c r="Z2385" t="s">
        <v>72</v>
      </c>
      <c r="AA2385" s="7">
        <f>VLOOKUP(Z2385,'S&amp;PRatingMapping'!$A$3:$B$24,2,0)</f>
        <v>3.9999999999999991</v>
      </c>
      <c r="AC2385">
        <v>15472</v>
      </c>
      <c r="AD2385">
        <v>15472</v>
      </c>
      <c r="AE2385">
        <v>71911089.530000001</v>
      </c>
      <c r="AF2385" t="s">
        <v>30</v>
      </c>
      <c r="AG2385">
        <v>1</v>
      </c>
      <c r="AH2385" t="s">
        <v>41</v>
      </c>
      <c r="AI2385">
        <v>1.576E-2</v>
      </c>
      <c r="AJ2385">
        <v>-2</v>
      </c>
      <c r="AL2385" t="s">
        <v>45</v>
      </c>
      <c r="AM2385" t="s">
        <v>41</v>
      </c>
      <c r="AN2385">
        <v>76.412238000000002</v>
      </c>
      <c r="AO2385">
        <v>0</v>
      </c>
      <c r="AP2385" s="11">
        <v>2.2999999999999998</v>
      </c>
      <c r="AQ2385" t="s">
        <v>50</v>
      </c>
      <c r="AR2385">
        <f>VLOOKUP(AQ2385,MoodysRatingMapping!$A$3:$B$23,2,0)</f>
        <v>3.7000000000000006</v>
      </c>
      <c r="AS2385">
        <v>-1</v>
      </c>
      <c r="AT2385" s="11">
        <v>2.2999999999999998</v>
      </c>
      <c r="AU2385" t="s">
        <v>77</v>
      </c>
      <c r="AV2385" s="15">
        <f>VLOOKUP(AU2385,'S&amp;PRatingMapping'!$A$3:$B$24,2,0)</f>
        <v>3.5714285714285707</v>
      </c>
      <c r="AX2385">
        <v>163397399.75999999</v>
      </c>
      <c r="AY2385" t="s">
        <v>30</v>
      </c>
      <c r="AZ2385">
        <v>1</v>
      </c>
      <c r="BA2385" t="s">
        <v>41</v>
      </c>
      <c r="BB2385">
        <v>1.4120000000000001E-2</v>
      </c>
      <c r="BC2385">
        <v>-2</v>
      </c>
      <c r="BE2385" s="11">
        <v>3.2</v>
      </c>
      <c r="BF2385" t="s">
        <v>41</v>
      </c>
      <c r="BG2385">
        <v>74.918491000000003</v>
      </c>
      <c r="BH2385">
        <v>0</v>
      </c>
      <c r="BI2385" s="11">
        <v>2.2999999999999998</v>
      </c>
      <c r="BJ2385" t="s">
        <v>50</v>
      </c>
      <c r="BK2385">
        <f>VLOOKUP(BJ2385,MoodysRatingMapping!$A$3:$B$23,2,0)</f>
        <v>3.7000000000000006</v>
      </c>
      <c r="BL2385">
        <v>-1</v>
      </c>
      <c r="BM2385" s="11">
        <v>2.2999999999999998</v>
      </c>
      <c r="BN2385" t="s">
        <v>77</v>
      </c>
      <c r="BO2385" s="15">
        <f>VLOOKUP(BN2385,'S&amp;PRatingMapping'!$A$3:$B$24,2,0)</f>
        <v>3.5714285714285707</v>
      </c>
      <c r="BQ2385">
        <v>73233797.170000002</v>
      </c>
      <c r="BR2385" s="11" t="s">
        <v>30</v>
      </c>
      <c r="BS2385">
        <v>1</v>
      </c>
      <c r="BT2385" t="s">
        <v>41</v>
      </c>
      <c r="BU2385">
        <v>1.269E-2</v>
      </c>
      <c r="BV2385">
        <v>-2</v>
      </c>
      <c r="BX2385" t="s">
        <v>44</v>
      </c>
      <c r="BY2385" t="s">
        <v>41</v>
      </c>
      <c r="BZ2385">
        <v>42.667135000000002</v>
      </c>
      <c r="CA2385">
        <v>-1</v>
      </c>
      <c r="CB2385" t="s">
        <v>46</v>
      </c>
      <c r="CC2385" t="s">
        <v>50</v>
      </c>
      <c r="CD2385">
        <f>VLOOKUP(CC2385,MoodysRatingMapping!$A$3:$B$23,2,0)</f>
        <v>3.7000000000000006</v>
      </c>
      <c r="CE2385">
        <v>-1</v>
      </c>
      <c r="CF2385" s="11">
        <v>2.2999999999999998</v>
      </c>
      <c r="CG2385" t="s">
        <v>77</v>
      </c>
      <c r="CH2385" s="15">
        <f>VLOOKUP(CG2385,'S&amp;PRatingMapping'!$A$3:$B$24,2,0)</f>
        <v>3.5714285714285707</v>
      </c>
    </row>
    <row r="2386" spans="1:87" x14ac:dyDescent="0.25">
      <c r="A2386" s="2">
        <v>42704</v>
      </c>
      <c r="B2386">
        <v>3.3</v>
      </c>
      <c r="C2386">
        <v>92714</v>
      </c>
      <c r="D2386">
        <v>9.9999999999999645E-2</v>
      </c>
      <c r="E2386">
        <v>1</v>
      </c>
      <c r="F2386">
        <v>0</v>
      </c>
      <c r="G2386">
        <v>0</v>
      </c>
      <c r="H2386">
        <v>0</v>
      </c>
      <c r="I2386">
        <v>475998170.60000002</v>
      </c>
      <c r="J2386" s="9" t="s">
        <v>30</v>
      </c>
      <c r="K2386">
        <v>1</v>
      </c>
      <c r="L2386" t="s">
        <v>41</v>
      </c>
      <c r="M2386">
        <v>0.22370000000000001</v>
      </c>
      <c r="N2386">
        <v>-2</v>
      </c>
      <c r="O2386" t="s">
        <v>41</v>
      </c>
      <c r="P2386">
        <v>99.9375</v>
      </c>
      <c r="Q2386" s="11">
        <v>3.2</v>
      </c>
      <c r="R2386" t="s">
        <v>41</v>
      </c>
      <c r="S2386">
        <v>95.153999999999996</v>
      </c>
      <c r="U2386" s="11">
        <v>3.1</v>
      </c>
      <c r="V2386" t="s">
        <v>52</v>
      </c>
      <c r="W2386">
        <f>VLOOKUP(V2386,MoodysRatingMapping!$A$3:$B$23,2,0)</f>
        <v>4.1500000000000004</v>
      </c>
      <c r="Y2386">
        <v>3.1</v>
      </c>
      <c r="Z2386" t="s">
        <v>72</v>
      </c>
      <c r="AA2386" s="7">
        <f>VLOOKUP(Z2386,'S&amp;PRatingMapping'!$A$3:$B$24,2,0)</f>
        <v>3.9999999999999991</v>
      </c>
      <c r="AC2386">
        <v>15493</v>
      </c>
      <c r="AD2386">
        <v>15493</v>
      </c>
      <c r="AE2386">
        <v>526882299.37</v>
      </c>
      <c r="AF2386" t="s">
        <v>30</v>
      </c>
      <c r="AG2386">
        <v>1</v>
      </c>
      <c r="AH2386" t="s">
        <v>41</v>
      </c>
      <c r="AI2386">
        <v>1.9730000000000001E-2</v>
      </c>
      <c r="AJ2386">
        <v>-2</v>
      </c>
      <c r="AK2386">
        <v>100</v>
      </c>
      <c r="AL2386" t="s">
        <v>45</v>
      </c>
      <c r="AM2386" t="s">
        <v>41</v>
      </c>
      <c r="AN2386">
        <v>94.0364</v>
      </c>
      <c r="AO2386">
        <v>0</v>
      </c>
      <c r="AP2386" s="11">
        <v>3.1</v>
      </c>
      <c r="AQ2386" t="s">
        <v>52</v>
      </c>
      <c r="AR2386">
        <f>VLOOKUP(AQ2386,MoodysRatingMapping!$A$3:$B$23,2,0)</f>
        <v>4.1500000000000004</v>
      </c>
      <c r="AS2386">
        <v>0</v>
      </c>
      <c r="AT2386" s="11">
        <v>3.1</v>
      </c>
      <c r="AU2386" t="s">
        <v>72</v>
      </c>
      <c r="AV2386" s="15">
        <f>VLOOKUP(AU2386,'S&amp;PRatingMapping'!$A$3:$B$24,2,0)</f>
        <v>3.9999999999999991</v>
      </c>
      <c r="AX2386">
        <v>404290012.50999999</v>
      </c>
      <c r="AY2386" t="s">
        <v>30</v>
      </c>
      <c r="AZ2386">
        <v>1</v>
      </c>
      <c r="BA2386" t="s">
        <v>41</v>
      </c>
      <c r="BB2386">
        <v>1.247E-2</v>
      </c>
      <c r="BC2386">
        <v>-2</v>
      </c>
      <c r="BD2386">
        <v>99.937749999999994</v>
      </c>
      <c r="BE2386" s="11">
        <v>3.2</v>
      </c>
      <c r="BF2386" t="s">
        <v>41</v>
      </c>
      <c r="BG2386">
        <v>90.390299999999996</v>
      </c>
      <c r="BH2386">
        <v>0</v>
      </c>
      <c r="BI2386" s="11">
        <v>3.1</v>
      </c>
      <c r="BJ2386" t="s">
        <v>52</v>
      </c>
      <c r="BK2386">
        <f>VLOOKUP(BJ2386,MoodysRatingMapping!$A$3:$B$23,2,0)</f>
        <v>4.1500000000000004</v>
      </c>
      <c r="BL2386">
        <v>0</v>
      </c>
      <c r="BM2386" s="11">
        <v>3.1</v>
      </c>
      <c r="BN2386" t="s">
        <v>72</v>
      </c>
      <c r="BO2386" s="15">
        <f>VLOOKUP(BN2386,'S&amp;PRatingMapping'!$A$3:$B$24,2,0)</f>
        <v>3.9999999999999991</v>
      </c>
      <c r="BQ2386">
        <v>411058476.20999998</v>
      </c>
      <c r="BR2386" s="11" t="s">
        <v>30</v>
      </c>
      <c r="BS2386">
        <v>1</v>
      </c>
      <c r="BT2386" t="s">
        <v>41</v>
      </c>
      <c r="BU2386">
        <v>1.304E-2</v>
      </c>
      <c r="BV2386">
        <v>-2</v>
      </c>
      <c r="BW2386">
        <v>99.937749999999994</v>
      </c>
      <c r="BX2386" t="s">
        <v>35</v>
      </c>
      <c r="BY2386" t="s">
        <v>41</v>
      </c>
      <c r="BZ2386">
        <v>78.465299999999999</v>
      </c>
      <c r="CA2386">
        <v>0</v>
      </c>
      <c r="CB2386" t="s">
        <v>35</v>
      </c>
      <c r="CC2386" t="s">
        <v>52</v>
      </c>
      <c r="CD2386">
        <f>VLOOKUP(CC2386,MoodysRatingMapping!$A$3:$B$23,2,0)</f>
        <v>4.1500000000000004</v>
      </c>
      <c r="CE2386">
        <v>0</v>
      </c>
      <c r="CF2386" s="11">
        <v>3.1</v>
      </c>
      <c r="CG2386" t="s">
        <v>72</v>
      </c>
      <c r="CH2386" s="15">
        <f>VLOOKUP(CG2386,'S&amp;PRatingMapping'!$A$3:$B$24,2,0)</f>
        <v>3.9999999999999991</v>
      </c>
    </row>
    <row r="2387" spans="1:87" x14ac:dyDescent="0.25">
      <c r="A2387" s="2">
        <v>41759</v>
      </c>
      <c r="B2387">
        <v>5.0999999999999996</v>
      </c>
      <c r="C2387">
        <v>92750</v>
      </c>
      <c r="D2387">
        <v>1.1000000000000001</v>
      </c>
      <c r="E2387">
        <v>1</v>
      </c>
      <c r="F2387">
        <v>0</v>
      </c>
      <c r="G2387">
        <v>0</v>
      </c>
      <c r="H2387">
        <v>0</v>
      </c>
      <c r="I2387">
        <v>88198664.810000002</v>
      </c>
      <c r="W2387" t="e">
        <f>VLOOKUP(V2387,MoodysRatingMapping!$A$3:$B$23,2,0)</f>
        <v>#N/A</v>
      </c>
      <c r="AA2387" s="7" t="e">
        <f>VLOOKUP(Z2387,'S&amp;PRatingMapping'!$A$3:$B$24,2,0)</f>
        <v>#N/A</v>
      </c>
      <c r="AC2387">
        <v>15517</v>
      </c>
      <c r="AD2387">
        <v>15517</v>
      </c>
      <c r="AE2387">
        <v>87467289.969999999</v>
      </c>
      <c r="AF2387" t="s">
        <v>30</v>
      </c>
      <c r="AG2387">
        <v>1</v>
      </c>
      <c r="AH2387" t="s">
        <v>41</v>
      </c>
      <c r="AI2387">
        <v>8.7110000000000007E-2</v>
      </c>
      <c r="AJ2387">
        <v>-3</v>
      </c>
      <c r="AR2387" t="e">
        <f>VLOOKUP(AQ2387,MoodysRatingMapping!$A$3:$B$23,2,0)</f>
        <v>#N/A</v>
      </c>
      <c r="AV2387" s="15" t="e">
        <f>VLOOKUP(AU2387,'S&amp;PRatingMapping'!$A$3:$B$24,2,0)</f>
        <v>#N/A</v>
      </c>
      <c r="AX2387">
        <v>12700000</v>
      </c>
      <c r="AY2387" t="s">
        <v>30</v>
      </c>
      <c r="AZ2387">
        <v>1</v>
      </c>
      <c r="BA2387" t="s">
        <v>41</v>
      </c>
      <c r="BB2387">
        <v>2.9059999999999999E-2</v>
      </c>
      <c r="BC2387">
        <v>-3</v>
      </c>
      <c r="BE2387" s="11">
        <v>2.2999999999999998</v>
      </c>
      <c r="BF2387" t="s">
        <v>41</v>
      </c>
      <c r="BG2387">
        <v>46.240915999999999</v>
      </c>
      <c r="BH2387">
        <v>-2</v>
      </c>
      <c r="BI2387" s="11" t="s">
        <v>30</v>
      </c>
      <c r="BJ2387" t="s">
        <v>47</v>
      </c>
      <c r="BK2387">
        <f>VLOOKUP(BJ2387,MoodysRatingMapping!$A$3:$B$23,2,0)</f>
        <v>2.35</v>
      </c>
      <c r="BL2387">
        <v>-3</v>
      </c>
      <c r="BM2387" s="11" t="s">
        <v>30</v>
      </c>
      <c r="BN2387" t="s">
        <v>68</v>
      </c>
      <c r="BO2387" s="15">
        <f>VLOOKUP(BN2387,'S&amp;PRatingMapping'!$A$3:$B$24,2,0)</f>
        <v>2.2857142857142856</v>
      </c>
      <c r="BQ2387">
        <v>5000000</v>
      </c>
      <c r="BR2387" s="11" t="s">
        <v>30</v>
      </c>
      <c r="BS2387">
        <v>1</v>
      </c>
      <c r="BT2387" t="s">
        <v>41</v>
      </c>
      <c r="BU2387">
        <v>2.9090000000000001E-2</v>
      </c>
      <c r="BV2387">
        <v>-4</v>
      </c>
      <c r="BX2387" t="s">
        <v>30</v>
      </c>
      <c r="BY2387" t="s">
        <v>41</v>
      </c>
      <c r="BZ2387">
        <v>35.017339999999997</v>
      </c>
      <c r="CA2387">
        <v>-4</v>
      </c>
      <c r="CB2387" t="s">
        <v>34</v>
      </c>
      <c r="CC2387" t="s">
        <v>60</v>
      </c>
      <c r="CD2387">
        <f>VLOOKUP(CC2387,MoodysRatingMapping!$A$3:$B$23,2,0)</f>
        <v>2.8000000000000003</v>
      </c>
      <c r="CE2387">
        <v>-3</v>
      </c>
      <c r="CF2387" s="11" t="s">
        <v>30</v>
      </c>
      <c r="CG2387" t="s">
        <v>68</v>
      </c>
      <c r="CH2387" s="15">
        <f>VLOOKUP(CG2387,'S&amp;PRatingMapping'!$A$3:$B$24,2,0)</f>
        <v>2.2857142857142856</v>
      </c>
    </row>
    <row r="2388" spans="1:87" x14ac:dyDescent="0.25">
      <c r="A2388" s="2">
        <v>42247</v>
      </c>
      <c r="B2388">
        <v>8.1</v>
      </c>
      <c r="C2388">
        <v>92752</v>
      </c>
      <c r="D2388">
        <v>1.1000000000000001</v>
      </c>
      <c r="E2388">
        <v>1</v>
      </c>
      <c r="F2388">
        <v>0</v>
      </c>
      <c r="G2388">
        <v>0</v>
      </c>
      <c r="H2388">
        <v>0</v>
      </c>
      <c r="I2388">
        <v>677054.61</v>
      </c>
      <c r="J2388" s="9" t="s">
        <v>30</v>
      </c>
      <c r="K2388">
        <v>1</v>
      </c>
      <c r="L2388" t="s">
        <v>41</v>
      </c>
      <c r="M2388">
        <v>0.95709999999999995</v>
      </c>
      <c r="N2388">
        <v>-9</v>
      </c>
      <c r="Q2388" s="11">
        <v>2.1</v>
      </c>
      <c r="R2388" t="s">
        <v>41</v>
      </c>
      <c r="S2388">
        <v>32.163400000000003</v>
      </c>
      <c r="T2388">
        <v>-8</v>
      </c>
      <c r="U2388" s="11">
        <v>2.1</v>
      </c>
      <c r="V2388" t="s">
        <v>60</v>
      </c>
      <c r="W2388">
        <f>VLOOKUP(V2388,MoodysRatingMapping!$A$3:$B$23,2,0)</f>
        <v>2.8000000000000003</v>
      </c>
      <c r="X2388">
        <v>-8</v>
      </c>
      <c r="Y2388">
        <v>2.2000000000000002</v>
      </c>
      <c r="Z2388" t="s">
        <v>71</v>
      </c>
      <c r="AA2388" s="7">
        <f>VLOOKUP(Z2388,'S&amp;PRatingMapping'!$A$3:$B$24,2,0)</f>
        <v>3.1428571428571423</v>
      </c>
      <c r="AC2388">
        <v>15586</v>
      </c>
      <c r="AD2388">
        <v>15586</v>
      </c>
      <c r="AE2388">
        <v>719392.84</v>
      </c>
      <c r="AF2388" t="s">
        <v>30</v>
      </c>
      <c r="AG2388">
        <v>1</v>
      </c>
      <c r="AH2388" t="s">
        <v>41</v>
      </c>
      <c r="AI2388">
        <v>7.3660000000000003E-2</v>
      </c>
      <c r="AJ2388">
        <v>-8</v>
      </c>
      <c r="AL2388" t="s">
        <v>34</v>
      </c>
      <c r="AM2388" t="s">
        <v>41</v>
      </c>
      <c r="AN2388">
        <v>35.344068</v>
      </c>
      <c r="AO2388">
        <v>-7</v>
      </c>
      <c r="AP2388" s="11">
        <v>2.1</v>
      </c>
      <c r="AQ2388" t="s">
        <v>60</v>
      </c>
      <c r="AR2388">
        <f>VLOOKUP(AQ2388,MoodysRatingMapping!$A$3:$B$23,2,0)</f>
        <v>2.8000000000000003</v>
      </c>
      <c r="AS2388">
        <v>-7</v>
      </c>
      <c r="AT2388" s="11">
        <v>2.2000000000000002</v>
      </c>
      <c r="AU2388" t="s">
        <v>71</v>
      </c>
      <c r="AV2388" s="15">
        <f>VLOOKUP(AU2388,'S&amp;PRatingMapping'!$A$3:$B$24,2,0)</f>
        <v>3.1428571428571423</v>
      </c>
      <c r="AX2388">
        <v>790456.57</v>
      </c>
      <c r="AY2388" t="s">
        <v>30</v>
      </c>
      <c r="AZ2388">
        <v>1</v>
      </c>
      <c r="BA2388" t="s">
        <v>41</v>
      </c>
      <c r="BB2388">
        <v>7.8189999999999996E-2</v>
      </c>
      <c r="BC2388">
        <v>-8</v>
      </c>
      <c r="BE2388" s="11">
        <v>2.1</v>
      </c>
      <c r="BF2388" t="s">
        <v>41</v>
      </c>
      <c r="BG2388">
        <v>37.829104999999998</v>
      </c>
      <c r="BH2388">
        <v>-7</v>
      </c>
      <c r="BI2388" s="11">
        <v>2.1</v>
      </c>
      <c r="BJ2388" t="s">
        <v>60</v>
      </c>
      <c r="BK2388">
        <f>VLOOKUP(BJ2388,MoodysRatingMapping!$A$3:$B$23,2,0)</f>
        <v>2.8000000000000003</v>
      </c>
      <c r="BL2388">
        <v>-7</v>
      </c>
      <c r="BM2388" s="11">
        <v>2.2000000000000002</v>
      </c>
      <c r="BN2388" t="s">
        <v>71</v>
      </c>
      <c r="BO2388" s="15">
        <f>VLOOKUP(BN2388,'S&amp;PRatingMapping'!$A$3:$B$24,2,0)</f>
        <v>3.1428571428571423</v>
      </c>
      <c r="BQ2388">
        <v>771697.1</v>
      </c>
      <c r="BR2388" s="11" t="s">
        <v>30</v>
      </c>
      <c r="BS2388">
        <v>1</v>
      </c>
      <c r="BT2388" t="s">
        <v>41</v>
      </c>
      <c r="BU2388">
        <v>7.4470000000000008E-2</v>
      </c>
      <c r="BV2388">
        <v>-8</v>
      </c>
      <c r="BX2388" t="s">
        <v>34</v>
      </c>
      <c r="BY2388" t="s">
        <v>41</v>
      </c>
      <c r="BZ2388">
        <v>36.061005999999999</v>
      </c>
      <c r="CA2388">
        <v>-7</v>
      </c>
      <c r="CB2388" t="s">
        <v>34</v>
      </c>
      <c r="CC2388" t="s">
        <v>60</v>
      </c>
      <c r="CD2388">
        <f>VLOOKUP(CC2388,MoodysRatingMapping!$A$3:$B$23,2,0)</f>
        <v>2.8000000000000003</v>
      </c>
      <c r="CE2388">
        <v>-7</v>
      </c>
      <c r="CF2388" s="11">
        <v>2.2000000000000002</v>
      </c>
      <c r="CG2388" t="s">
        <v>71</v>
      </c>
      <c r="CH2388" s="15">
        <f>VLOOKUP(CG2388,'S&amp;PRatingMapping'!$A$3:$B$24,2,0)</f>
        <v>3.1428571428571423</v>
      </c>
    </row>
    <row r="2389" spans="1:87" x14ac:dyDescent="0.25">
      <c r="A2389" s="2">
        <v>42004</v>
      </c>
      <c r="B2389">
        <v>8.1</v>
      </c>
      <c r="C2389">
        <v>92769</v>
      </c>
      <c r="D2389">
        <v>1.1000000000000001</v>
      </c>
      <c r="E2389">
        <v>1</v>
      </c>
      <c r="F2389">
        <v>0</v>
      </c>
      <c r="G2389">
        <v>0</v>
      </c>
      <c r="H2389">
        <v>0</v>
      </c>
      <c r="I2389">
        <v>3971420.04</v>
      </c>
      <c r="W2389" t="e">
        <f>VLOOKUP(V2389,MoodysRatingMapping!$A$3:$B$23,2,0)</f>
        <v>#N/A</v>
      </c>
      <c r="AA2389" s="7" t="e">
        <f>VLOOKUP(Z2389,'S&amp;PRatingMapping'!$A$3:$B$24,2,0)</f>
        <v>#N/A</v>
      </c>
      <c r="AC2389">
        <v>15648</v>
      </c>
      <c r="AD2389">
        <v>15648</v>
      </c>
      <c r="AE2389">
        <v>4104910.9</v>
      </c>
      <c r="AF2389" t="s">
        <v>30</v>
      </c>
      <c r="AG2389">
        <v>1</v>
      </c>
      <c r="AH2389" t="s">
        <v>41</v>
      </c>
      <c r="AI2389">
        <v>3.6389999999999999E-2</v>
      </c>
      <c r="AJ2389">
        <v>-8</v>
      </c>
      <c r="AR2389" t="e">
        <f>VLOOKUP(AQ2389,MoodysRatingMapping!$A$3:$B$23,2,0)</f>
        <v>#N/A</v>
      </c>
      <c r="AV2389" s="15" t="e">
        <f>VLOOKUP(AU2389,'S&amp;PRatingMapping'!$A$3:$B$24,2,0)</f>
        <v>#N/A</v>
      </c>
      <c r="AX2389">
        <v>4175596.68</v>
      </c>
      <c r="AY2389" t="s">
        <v>30</v>
      </c>
      <c r="AZ2389">
        <v>1</v>
      </c>
      <c r="BA2389" t="s">
        <v>41</v>
      </c>
      <c r="BB2389">
        <v>4.9119999999999997E-2</v>
      </c>
      <c r="BC2389">
        <v>-8</v>
      </c>
      <c r="BK2389" t="e">
        <f>VLOOKUP(BJ2389,MoodysRatingMapping!$A$3:$B$23,2,0)</f>
        <v>#N/A</v>
      </c>
      <c r="BO2389" s="15" t="e">
        <f>VLOOKUP(BN2389,'S&amp;PRatingMapping'!$A$3:$B$24,2,0)</f>
        <v>#N/A</v>
      </c>
      <c r="BQ2389">
        <v>4182867.19</v>
      </c>
      <c r="BR2389" s="11" t="s">
        <v>30</v>
      </c>
      <c r="BS2389">
        <v>1</v>
      </c>
      <c r="BT2389" t="s">
        <v>41</v>
      </c>
      <c r="BU2389">
        <v>5.0639999999999998E-2</v>
      </c>
      <c r="BV2389">
        <v>-8</v>
      </c>
      <c r="CD2389" t="e">
        <f>VLOOKUP(CC2389,MoodysRatingMapping!$A$3:$B$23,2,0)</f>
        <v>#N/A</v>
      </c>
      <c r="CH2389" s="15" t="e">
        <f>VLOOKUP(CG2389,'S&amp;PRatingMapping'!$A$3:$B$24,2,0)</f>
        <v>#N/A</v>
      </c>
    </row>
    <row r="2390" spans="1:87" x14ac:dyDescent="0.25">
      <c r="A2390" s="2">
        <v>42369</v>
      </c>
      <c r="B2390">
        <v>4</v>
      </c>
      <c r="C2390">
        <v>92784</v>
      </c>
      <c r="D2390">
        <v>1</v>
      </c>
      <c r="E2390">
        <v>1</v>
      </c>
      <c r="F2390">
        <v>0</v>
      </c>
      <c r="G2390">
        <v>0</v>
      </c>
      <c r="H2390">
        <v>-3</v>
      </c>
      <c r="I2390">
        <v>350000000</v>
      </c>
      <c r="J2390" s="9">
        <v>6.2</v>
      </c>
      <c r="K2390">
        <v>8</v>
      </c>
      <c r="L2390" t="s">
        <v>42</v>
      </c>
      <c r="M2390">
        <v>1.9863500000000001</v>
      </c>
      <c r="N2390">
        <v>4</v>
      </c>
      <c r="Q2390" s="11">
        <v>8.1</v>
      </c>
      <c r="R2390" t="s">
        <v>42</v>
      </c>
      <c r="S2390">
        <v>864.98137999999994</v>
      </c>
      <c r="T2390">
        <v>6</v>
      </c>
      <c r="U2390" s="11">
        <v>3.3</v>
      </c>
      <c r="V2390" t="s">
        <v>58</v>
      </c>
      <c r="W2390">
        <f>VLOOKUP(V2390,MoodysRatingMapping!$A$3:$B$23,2,0)</f>
        <v>5.0500000000000007</v>
      </c>
      <c r="X2390">
        <v>-1</v>
      </c>
      <c r="Y2390">
        <v>3.2</v>
      </c>
      <c r="Z2390" t="s">
        <v>69</v>
      </c>
      <c r="AA2390" s="7">
        <f>VLOOKUP(Z2390,'S&amp;PRatingMapping'!$A$3:$B$24,2,0)</f>
        <v>4.4285714285714279</v>
      </c>
      <c r="AB2390" t="s">
        <v>62</v>
      </c>
      <c r="AC2390">
        <v>15732</v>
      </c>
      <c r="AD2390">
        <v>15732</v>
      </c>
      <c r="AE2390">
        <v>350000000</v>
      </c>
      <c r="AF2390" t="s">
        <v>36</v>
      </c>
      <c r="AG2390">
        <v>8</v>
      </c>
      <c r="AH2390" t="s">
        <v>42</v>
      </c>
      <c r="AI2390">
        <v>1.6194</v>
      </c>
      <c r="AJ2390">
        <v>5</v>
      </c>
      <c r="AL2390" t="s">
        <v>33</v>
      </c>
      <c r="AM2390" t="s">
        <v>42</v>
      </c>
      <c r="AN2390">
        <v>598.17137500000001</v>
      </c>
      <c r="AO2390">
        <v>7</v>
      </c>
      <c r="AP2390" s="11">
        <v>3.2</v>
      </c>
      <c r="AQ2390" t="s">
        <v>59</v>
      </c>
      <c r="AR2390">
        <f>VLOOKUP(AQ2390,MoodysRatingMapping!$A$3:$B$23,2,0)</f>
        <v>4.6000000000000005</v>
      </c>
      <c r="AS2390">
        <v>0</v>
      </c>
      <c r="AT2390" s="11">
        <v>3.2</v>
      </c>
      <c r="AU2390" t="s">
        <v>69</v>
      </c>
      <c r="AV2390" s="15">
        <f>VLOOKUP(AU2390,'S&amp;PRatingMapping'!$A$3:$B$24,2,0)</f>
        <v>4.4285714285714279</v>
      </c>
      <c r="AW2390" t="s">
        <v>53</v>
      </c>
      <c r="AX2390">
        <v>350000000</v>
      </c>
      <c r="AY2390" t="s">
        <v>37</v>
      </c>
      <c r="AZ2390">
        <v>6</v>
      </c>
      <c r="BA2390" t="s">
        <v>42</v>
      </c>
      <c r="BB2390">
        <v>0.51516000000000006</v>
      </c>
      <c r="BC2390">
        <v>3</v>
      </c>
      <c r="BE2390" s="11" t="s">
        <v>39</v>
      </c>
      <c r="BF2390" t="s">
        <v>42</v>
      </c>
      <c r="BG2390">
        <v>553.59794799999997</v>
      </c>
      <c r="BH2390">
        <v>6</v>
      </c>
      <c r="BI2390" s="11">
        <v>3.2</v>
      </c>
      <c r="BJ2390" t="s">
        <v>59</v>
      </c>
      <c r="BK2390">
        <f>VLOOKUP(BJ2390,MoodysRatingMapping!$A$3:$B$23,2,0)</f>
        <v>4.6000000000000005</v>
      </c>
      <c r="BL2390">
        <v>0</v>
      </c>
      <c r="BM2390" s="11">
        <v>3.2</v>
      </c>
      <c r="BN2390" t="s">
        <v>69</v>
      </c>
      <c r="BO2390" s="15">
        <f>VLOOKUP(BN2390,'S&amp;PRatingMapping'!$A$3:$B$24,2,0)</f>
        <v>4.4285714285714279</v>
      </c>
      <c r="BQ2390">
        <v>350000000</v>
      </c>
      <c r="BR2390" s="11">
        <v>5.2</v>
      </c>
      <c r="BS2390">
        <v>6</v>
      </c>
      <c r="BT2390" t="s">
        <v>42</v>
      </c>
      <c r="BU2390">
        <v>0.52493999999999996</v>
      </c>
      <c r="BV2390">
        <v>3</v>
      </c>
      <c r="BX2390" t="s">
        <v>39</v>
      </c>
      <c r="BY2390" t="s">
        <v>42</v>
      </c>
      <c r="BZ2390">
        <v>594.36233300000004</v>
      </c>
      <c r="CA2390">
        <v>6</v>
      </c>
      <c r="CB2390" t="s">
        <v>45</v>
      </c>
      <c r="CC2390" t="s">
        <v>59</v>
      </c>
      <c r="CD2390">
        <f>VLOOKUP(CC2390,MoodysRatingMapping!$A$3:$B$23,2,0)</f>
        <v>4.6000000000000005</v>
      </c>
      <c r="CE2390">
        <v>0</v>
      </c>
      <c r="CF2390" s="11">
        <v>3.2</v>
      </c>
      <c r="CG2390" t="s">
        <v>69</v>
      </c>
      <c r="CH2390" s="15">
        <f>VLOOKUP(CG2390,'S&amp;PRatingMapping'!$A$3:$B$24,2,0)</f>
        <v>4.4285714285714279</v>
      </c>
      <c r="CI2390" t="s">
        <v>53</v>
      </c>
    </row>
    <row r="2391" spans="1:87" x14ac:dyDescent="0.25">
      <c r="A2391" s="2">
        <v>42460</v>
      </c>
      <c r="B2391">
        <v>5.2</v>
      </c>
      <c r="C2391">
        <v>92784</v>
      </c>
      <c r="D2391">
        <v>1.2</v>
      </c>
      <c r="E2391">
        <v>1</v>
      </c>
      <c r="F2391">
        <v>0</v>
      </c>
      <c r="G2391">
        <v>0</v>
      </c>
      <c r="H2391">
        <v>0</v>
      </c>
      <c r="I2391">
        <v>350000000</v>
      </c>
      <c r="J2391" s="9">
        <v>6.2</v>
      </c>
      <c r="K2391">
        <v>8</v>
      </c>
      <c r="L2391" t="s">
        <v>42</v>
      </c>
      <c r="M2391">
        <v>1.7557400000000001</v>
      </c>
      <c r="N2391">
        <v>2</v>
      </c>
      <c r="Q2391" s="11" t="s">
        <v>39</v>
      </c>
      <c r="R2391" t="s">
        <v>42</v>
      </c>
      <c r="S2391">
        <v>77.611559999999997</v>
      </c>
      <c r="T2391">
        <v>3</v>
      </c>
      <c r="U2391" s="11">
        <v>5.2</v>
      </c>
      <c r="V2391" t="s">
        <v>49</v>
      </c>
      <c r="W2391">
        <f>VLOOKUP(V2391,MoodysRatingMapping!$A$3:$B$23,2,0)</f>
        <v>6.4000000000000012</v>
      </c>
      <c r="Y2391">
        <v>3.3</v>
      </c>
      <c r="Z2391" t="s">
        <v>81</v>
      </c>
      <c r="AA2391" s="7">
        <f>VLOOKUP(Z2391,'S&amp;PRatingMapping'!$A$3:$B$24,2,0)</f>
        <v>4.8571428571428568</v>
      </c>
      <c r="AB2391" t="s">
        <v>57</v>
      </c>
      <c r="AC2391">
        <v>15735</v>
      </c>
      <c r="AD2391">
        <v>15735</v>
      </c>
      <c r="AE2391">
        <v>350000000</v>
      </c>
      <c r="AF2391" t="s">
        <v>39</v>
      </c>
      <c r="AG2391">
        <v>9</v>
      </c>
      <c r="AH2391" t="s">
        <v>42</v>
      </c>
      <c r="AI2391">
        <v>5.9084599999999998</v>
      </c>
      <c r="AJ2391">
        <v>5</v>
      </c>
      <c r="AL2391" t="s">
        <v>33</v>
      </c>
      <c r="AM2391" t="s">
        <v>42</v>
      </c>
      <c r="AN2391">
        <v>922.68179399999997</v>
      </c>
      <c r="AO2391">
        <v>6</v>
      </c>
      <c r="AP2391" s="11">
        <v>5.2</v>
      </c>
      <c r="AQ2391" t="s">
        <v>49</v>
      </c>
      <c r="AR2391">
        <f>VLOOKUP(AQ2391,MoodysRatingMapping!$A$3:$B$23,2,0)</f>
        <v>6.4000000000000012</v>
      </c>
      <c r="AS2391">
        <v>2</v>
      </c>
      <c r="AT2391" s="11">
        <v>3.3</v>
      </c>
      <c r="AU2391" t="s">
        <v>81</v>
      </c>
      <c r="AV2391" s="15">
        <f>VLOOKUP(AU2391,'S&amp;PRatingMapping'!$A$3:$B$24,2,0)</f>
        <v>4.8571428571428568</v>
      </c>
      <c r="AW2391" t="s">
        <v>89</v>
      </c>
      <c r="AX2391">
        <v>350000000</v>
      </c>
      <c r="AY2391" t="s">
        <v>36</v>
      </c>
      <c r="AZ2391">
        <v>8</v>
      </c>
      <c r="BA2391" t="s">
        <v>42</v>
      </c>
      <c r="BB2391">
        <v>3.8062900000000002</v>
      </c>
      <c r="BC2391">
        <v>4</v>
      </c>
      <c r="BE2391" s="11">
        <v>8.1</v>
      </c>
      <c r="BF2391" t="s">
        <v>42</v>
      </c>
      <c r="BG2391">
        <v>911.19574399999999</v>
      </c>
      <c r="BH2391">
        <v>6</v>
      </c>
      <c r="BI2391" s="11">
        <v>3.3</v>
      </c>
      <c r="BJ2391" t="s">
        <v>58</v>
      </c>
      <c r="BK2391">
        <f>VLOOKUP(BJ2391,MoodysRatingMapping!$A$3:$B$23,2,0)</f>
        <v>5.0500000000000007</v>
      </c>
      <c r="BL2391">
        <v>-1</v>
      </c>
      <c r="BM2391" s="11">
        <v>3.3</v>
      </c>
      <c r="BN2391" t="s">
        <v>81</v>
      </c>
      <c r="BO2391" s="15">
        <f>VLOOKUP(BN2391,'S&amp;PRatingMapping'!$A$3:$B$24,2,0)</f>
        <v>4.8571428571428568</v>
      </c>
      <c r="BQ2391">
        <v>350000000</v>
      </c>
      <c r="BR2391" s="11">
        <v>6.2</v>
      </c>
      <c r="BS2391">
        <v>8</v>
      </c>
      <c r="BT2391" t="s">
        <v>42</v>
      </c>
      <c r="BU2391">
        <v>1.9863500000000001</v>
      </c>
      <c r="BV2391">
        <v>4</v>
      </c>
      <c r="BX2391" t="s">
        <v>33</v>
      </c>
      <c r="BY2391" t="s">
        <v>42</v>
      </c>
      <c r="BZ2391">
        <v>864.98103800000001</v>
      </c>
      <c r="CA2391">
        <v>6</v>
      </c>
      <c r="CB2391" t="s">
        <v>43</v>
      </c>
      <c r="CC2391" t="s">
        <v>58</v>
      </c>
      <c r="CD2391">
        <f>VLOOKUP(CC2391,MoodysRatingMapping!$A$3:$B$23,2,0)</f>
        <v>5.0500000000000007</v>
      </c>
      <c r="CE2391">
        <v>-1</v>
      </c>
      <c r="CF2391" s="11">
        <v>3.2</v>
      </c>
      <c r="CG2391" t="s">
        <v>69</v>
      </c>
      <c r="CH2391" s="15">
        <f>VLOOKUP(CG2391,'S&amp;PRatingMapping'!$A$3:$B$24,2,0)</f>
        <v>4.4285714285714279</v>
      </c>
      <c r="CI2391" t="s">
        <v>62</v>
      </c>
    </row>
    <row r="2392" spans="1:87" x14ac:dyDescent="0.25">
      <c r="A2392" s="2">
        <v>42521</v>
      </c>
      <c r="B2392">
        <v>6.2</v>
      </c>
      <c r="C2392">
        <v>92792</v>
      </c>
      <c r="D2392">
        <v>2.2000000000000002</v>
      </c>
      <c r="E2392">
        <v>1</v>
      </c>
      <c r="F2392">
        <v>0</v>
      </c>
      <c r="G2392">
        <v>0</v>
      </c>
      <c r="H2392">
        <v>0</v>
      </c>
      <c r="I2392">
        <v>500000</v>
      </c>
      <c r="J2392" s="9">
        <v>6.2</v>
      </c>
      <c r="K2392">
        <v>8</v>
      </c>
      <c r="L2392" t="s">
        <v>41</v>
      </c>
      <c r="M2392">
        <v>2.2631999999999999</v>
      </c>
      <c r="Q2392" s="11">
        <v>3.3</v>
      </c>
      <c r="R2392" t="s">
        <v>41</v>
      </c>
      <c r="S2392">
        <v>132.91385600000001</v>
      </c>
      <c r="T2392">
        <v>-5</v>
      </c>
      <c r="W2392" t="e">
        <f>VLOOKUP(V2392,MoodysRatingMapping!$A$3:$B$23,2,0)</f>
        <v>#N/A</v>
      </c>
      <c r="AA2392" s="7" t="e">
        <f>VLOOKUP(Z2392,'S&amp;PRatingMapping'!$A$3:$B$24,2,0)</f>
        <v>#N/A</v>
      </c>
      <c r="AC2392">
        <v>15825</v>
      </c>
      <c r="AD2392">
        <v>15825</v>
      </c>
      <c r="AE2392">
        <v>500000</v>
      </c>
      <c r="AF2392" t="s">
        <v>31</v>
      </c>
      <c r="AG2392">
        <v>7</v>
      </c>
      <c r="AH2392" t="s">
        <v>41</v>
      </c>
      <c r="AI2392">
        <v>1.3914500000000001</v>
      </c>
      <c r="AJ2392">
        <v>3</v>
      </c>
      <c r="AL2392" t="s">
        <v>43</v>
      </c>
      <c r="AM2392" t="s">
        <v>41</v>
      </c>
      <c r="AN2392">
        <v>118.53063400000001</v>
      </c>
      <c r="AO2392">
        <v>-1</v>
      </c>
      <c r="AR2392" t="e">
        <f>VLOOKUP(AQ2392,MoodysRatingMapping!$A$3:$B$23,2,0)</f>
        <v>#N/A</v>
      </c>
      <c r="AV2392" s="15" t="e">
        <f>VLOOKUP(AU2392,'S&amp;PRatingMapping'!$A$3:$B$24,2,0)</f>
        <v>#N/A</v>
      </c>
      <c r="AX2392">
        <v>500000</v>
      </c>
      <c r="AY2392" t="s">
        <v>36</v>
      </c>
      <c r="AZ2392">
        <v>8</v>
      </c>
      <c r="BA2392" t="s">
        <v>41</v>
      </c>
      <c r="BB2392">
        <v>1.7832600000000001</v>
      </c>
      <c r="BC2392">
        <v>4</v>
      </c>
      <c r="BE2392" s="11" t="s">
        <v>29</v>
      </c>
      <c r="BF2392" t="s">
        <v>41</v>
      </c>
      <c r="BG2392">
        <v>171.071271</v>
      </c>
      <c r="BH2392">
        <v>0</v>
      </c>
      <c r="BK2392" t="e">
        <f>VLOOKUP(BJ2392,MoodysRatingMapping!$A$3:$B$23,2,0)</f>
        <v>#N/A</v>
      </c>
      <c r="BO2392" s="15" t="e">
        <f>VLOOKUP(BN2392,'S&amp;PRatingMapping'!$A$3:$B$24,2,0)</f>
        <v>#N/A</v>
      </c>
      <c r="BQ2392">
        <v>500000</v>
      </c>
      <c r="BR2392" s="11">
        <v>6.2</v>
      </c>
      <c r="BS2392">
        <v>8</v>
      </c>
      <c r="BT2392" t="s">
        <v>41</v>
      </c>
      <c r="BU2392">
        <v>2.1602800000000002</v>
      </c>
      <c r="BV2392">
        <v>4</v>
      </c>
      <c r="BX2392" t="s">
        <v>38</v>
      </c>
      <c r="BY2392" t="s">
        <v>41</v>
      </c>
      <c r="BZ2392">
        <v>257.20387099999999</v>
      </c>
      <c r="CA2392">
        <v>1</v>
      </c>
      <c r="CD2392" t="e">
        <f>VLOOKUP(CC2392,MoodysRatingMapping!$A$3:$B$23,2,0)</f>
        <v>#N/A</v>
      </c>
      <c r="CH2392" s="15" t="e">
        <f>VLOOKUP(CG2392,'S&amp;PRatingMapping'!$A$3:$B$24,2,0)</f>
        <v>#N/A</v>
      </c>
    </row>
    <row r="2393" spans="1:87" x14ac:dyDescent="0.25">
      <c r="A2393" s="2">
        <v>42643</v>
      </c>
      <c r="B2393">
        <v>7</v>
      </c>
      <c r="C2393">
        <v>92796</v>
      </c>
      <c r="D2393">
        <v>0.90000000000000036</v>
      </c>
      <c r="E2393">
        <v>1</v>
      </c>
      <c r="F2393">
        <v>0</v>
      </c>
      <c r="G2393">
        <v>0</v>
      </c>
      <c r="H2393">
        <v>0</v>
      </c>
      <c r="I2393">
        <v>63906.69</v>
      </c>
      <c r="J2393" s="9">
        <v>3.1</v>
      </c>
      <c r="K2393">
        <v>3</v>
      </c>
      <c r="L2393" t="s">
        <v>41</v>
      </c>
      <c r="M2393">
        <v>0.19983999999999999</v>
      </c>
      <c r="N2393">
        <v>-6</v>
      </c>
      <c r="Q2393" s="11" t="s">
        <v>30</v>
      </c>
      <c r="R2393" t="s">
        <v>41</v>
      </c>
      <c r="S2393">
        <v>4.593</v>
      </c>
      <c r="T2393">
        <v>-8</v>
      </c>
      <c r="U2393" s="11">
        <v>2.2000000000000002</v>
      </c>
      <c r="V2393" t="s">
        <v>50</v>
      </c>
      <c r="W2393">
        <f>VLOOKUP(V2393,MoodysRatingMapping!$A$3:$B$23,2,0)</f>
        <v>3.7000000000000006</v>
      </c>
      <c r="X2393">
        <v>-7</v>
      </c>
      <c r="Y2393">
        <v>2.2000000000000002</v>
      </c>
      <c r="Z2393" t="s">
        <v>71</v>
      </c>
      <c r="AA2393" s="7">
        <f>VLOOKUP(Z2393,'S&amp;PRatingMapping'!$A$3:$B$24,2,0)</f>
        <v>3.1428571428571423</v>
      </c>
      <c r="AC2393">
        <v>15836</v>
      </c>
      <c r="AD2393">
        <v>15836</v>
      </c>
      <c r="AE2393">
        <v>4908339</v>
      </c>
      <c r="AF2393" t="s">
        <v>30</v>
      </c>
      <c r="AG2393">
        <v>1</v>
      </c>
      <c r="AH2393" t="s">
        <v>41</v>
      </c>
      <c r="AI2393">
        <v>0.10822</v>
      </c>
      <c r="AJ2393">
        <v>-6</v>
      </c>
      <c r="AL2393" t="s">
        <v>46</v>
      </c>
      <c r="AM2393" t="s">
        <v>41</v>
      </c>
      <c r="AN2393">
        <v>50.781300999999999</v>
      </c>
      <c r="AO2393">
        <v>-5</v>
      </c>
      <c r="AP2393" s="11">
        <v>2.2000000000000002</v>
      </c>
      <c r="AQ2393" t="s">
        <v>51</v>
      </c>
      <c r="AR2393">
        <f>VLOOKUP(AQ2393,MoodysRatingMapping!$A$3:$B$23,2,0)</f>
        <v>3.2500000000000004</v>
      </c>
      <c r="AS2393">
        <v>-5</v>
      </c>
      <c r="AT2393" s="11">
        <v>2.1</v>
      </c>
      <c r="AU2393" t="s">
        <v>80</v>
      </c>
      <c r="AV2393" s="15">
        <f>VLOOKUP(AU2393,'S&amp;PRatingMapping'!$A$3:$B$24,2,0)</f>
        <v>2.714285714285714</v>
      </c>
      <c r="AX2393">
        <v>4908339</v>
      </c>
      <c r="AY2393" t="s">
        <v>34</v>
      </c>
      <c r="AZ2393">
        <v>2</v>
      </c>
      <c r="BA2393" t="s">
        <v>41</v>
      </c>
      <c r="BB2393">
        <v>0.13658000000000001</v>
      </c>
      <c r="BC2393">
        <v>-5</v>
      </c>
      <c r="BE2393" s="11">
        <v>3.1</v>
      </c>
      <c r="BF2393" t="s">
        <v>41</v>
      </c>
      <c r="BG2393">
        <v>66.671673999999996</v>
      </c>
      <c r="BH2393">
        <v>-4</v>
      </c>
      <c r="BI2393" s="11">
        <v>2.2000000000000002</v>
      </c>
      <c r="BJ2393" t="s">
        <v>51</v>
      </c>
      <c r="BK2393">
        <f>VLOOKUP(BJ2393,MoodysRatingMapping!$A$3:$B$23,2,0)</f>
        <v>3.2500000000000004</v>
      </c>
      <c r="BL2393">
        <v>-5</v>
      </c>
      <c r="BM2393" s="11">
        <v>2.1</v>
      </c>
      <c r="BN2393" t="s">
        <v>80</v>
      </c>
      <c r="BO2393" s="15">
        <f>VLOOKUP(BN2393,'S&amp;PRatingMapping'!$A$3:$B$24,2,0)</f>
        <v>2.714285714285714</v>
      </c>
      <c r="BQ2393">
        <v>3973744</v>
      </c>
      <c r="BR2393" s="11" t="s">
        <v>30</v>
      </c>
      <c r="BS2393">
        <v>1</v>
      </c>
      <c r="BT2393" t="s">
        <v>41</v>
      </c>
      <c r="BU2393">
        <v>0.10846</v>
      </c>
      <c r="BV2393">
        <v>-6</v>
      </c>
      <c r="BX2393" t="s">
        <v>44</v>
      </c>
      <c r="BY2393" t="s">
        <v>41</v>
      </c>
      <c r="BZ2393">
        <v>40.402785999999999</v>
      </c>
      <c r="CA2393">
        <v>-5</v>
      </c>
      <c r="CB2393" t="s">
        <v>44</v>
      </c>
      <c r="CC2393" t="s">
        <v>51</v>
      </c>
      <c r="CD2393">
        <f>VLOOKUP(CC2393,MoodysRatingMapping!$A$3:$B$23,2,0)</f>
        <v>3.2500000000000004</v>
      </c>
      <c r="CE2393">
        <v>-5</v>
      </c>
      <c r="CF2393" s="11">
        <v>2.1</v>
      </c>
      <c r="CG2393" t="s">
        <v>80</v>
      </c>
      <c r="CH2393" s="15">
        <f>VLOOKUP(CG2393,'S&amp;PRatingMapping'!$A$3:$B$24,2,0)</f>
        <v>2.714285714285714</v>
      </c>
    </row>
    <row r="2394" spans="1:87" x14ac:dyDescent="0.25">
      <c r="A2394" s="2">
        <v>42460</v>
      </c>
      <c r="B2394">
        <v>3.2</v>
      </c>
      <c r="C2394">
        <v>92805</v>
      </c>
      <c r="D2394">
        <v>0.90000000000000036</v>
      </c>
      <c r="E2394">
        <v>1</v>
      </c>
      <c r="F2394">
        <v>0</v>
      </c>
      <c r="G2394">
        <v>0</v>
      </c>
      <c r="H2394">
        <v>0</v>
      </c>
      <c r="I2394">
        <v>49763973.240000002</v>
      </c>
      <c r="J2394" s="9">
        <v>2.1</v>
      </c>
      <c r="K2394">
        <v>2</v>
      </c>
      <c r="L2394" t="s">
        <v>42</v>
      </c>
      <c r="M2394">
        <v>0.13189999999999999</v>
      </c>
      <c r="N2394">
        <v>-1</v>
      </c>
      <c r="Q2394" s="11" t="s">
        <v>29</v>
      </c>
      <c r="R2394" t="s">
        <v>42</v>
      </c>
      <c r="S2394">
        <v>216.19531000000001</v>
      </c>
      <c r="T2394">
        <v>1</v>
      </c>
      <c r="U2394" s="11">
        <v>3.2</v>
      </c>
      <c r="V2394" t="s">
        <v>59</v>
      </c>
      <c r="W2394">
        <f>VLOOKUP(V2394,MoodysRatingMapping!$A$3:$B$23,2,0)</f>
        <v>4.6000000000000005</v>
      </c>
      <c r="Y2394">
        <v>2.2000000000000002</v>
      </c>
      <c r="Z2394" t="s">
        <v>71</v>
      </c>
      <c r="AA2394" s="7">
        <f>VLOOKUP(Z2394,'S&amp;PRatingMapping'!$A$3:$B$24,2,0)</f>
        <v>3.1428571428571423</v>
      </c>
      <c r="AB2394" t="s">
        <v>91</v>
      </c>
      <c r="AC2394">
        <v>15841</v>
      </c>
      <c r="AD2394">
        <v>15841</v>
      </c>
      <c r="AE2394">
        <v>49763973.240000002</v>
      </c>
      <c r="AF2394" t="s">
        <v>29</v>
      </c>
      <c r="AG2394">
        <v>4</v>
      </c>
      <c r="AH2394" t="s">
        <v>42</v>
      </c>
      <c r="AI2394">
        <v>0.31156</v>
      </c>
      <c r="AJ2394">
        <v>2</v>
      </c>
      <c r="AL2394" t="s">
        <v>37</v>
      </c>
      <c r="AM2394" t="s">
        <v>42</v>
      </c>
      <c r="AN2394">
        <v>320.91179299999999</v>
      </c>
      <c r="AO2394">
        <v>4</v>
      </c>
      <c r="AP2394" s="11">
        <v>3.2</v>
      </c>
      <c r="AQ2394" t="s">
        <v>59</v>
      </c>
      <c r="AR2394">
        <f>VLOOKUP(AQ2394,MoodysRatingMapping!$A$3:$B$23,2,0)</f>
        <v>4.6000000000000005</v>
      </c>
      <c r="AS2394">
        <v>1</v>
      </c>
      <c r="AT2394" s="11">
        <v>2.2000000000000002</v>
      </c>
      <c r="AU2394" t="s">
        <v>71</v>
      </c>
      <c r="AV2394" s="15">
        <f>VLOOKUP(AU2394,'S&amp;PRatingMapping'!$A$3:$B$24,2,0)</f>
        <v>3.1428571428571423</v>
      </c>
      <c r="AW2394" t="s">
        <v>95</v>
      </c>
      <c r="AX2394">
        <v>49763973.240000002</v>
      </c>
      <c r="AY2394" t="s">
        <v>30</v>
      </c>
      <c r="AZ2394">
        <v>1</v>
      </c>
      <c r="BA2394" t="s">
        <v>42</v>
      </c>
      <c r="BB2394">
        <v>9.332E-2</v>
      </c>
      <c r="BC2394">
        <v>-1</v>
      </c>
      <c r="BE2394" s="11">
        <v>5.2</v>
      </c>
      <c r="BF2394" t="s">
        <v>42</v>
      </c>
      <c r="BG2394">
        <v>306.933831</v>
      </c>
      <c r="BH2394">
        <v>4</v>
      </c>
      <c r="BI2394" s="11">
        <v>2.2000000000000002</v>
      </c>
      <c r="BJ2394" t="s">
        <v>51</v>
      </c>
      <c r="BK2394">
        <f>VLOOKUP(BJ2394,MoodysRatingMapping!$A$3:$B$23,2,0)</f>
        <v>3.2500000000000004</v>
      </c>
      <c r="BL2394">
        <v>0</v>
      </c>
      <c r="BM2394" s="11">
        <v>2.2000000000000002</v>
      </c>
      <c r="BN2394" t="s">
        <v>71</v>
      </c>
      <c r="BO2394" s="15">
        <f>VLOOKUP(BN2394,'S&amp;PRatingMapping'!$A$3:$B$24,2,0)</f>
        <v>3.1428571428571423</v>
      </c>
      <c r="BQ2394">
        <v>49763973.240000002</v>
      </c>
      <c r="BR2394" s="11" t="s">
        <v>30</v>
      </c>
      <c r="BS2394">
        <v>1</v>
      </c>
      <c r="BT2394" t="s">
        <v>42</v>
      </c>
      <c r="BU2394">
        <v>6.479E-2</v>
      </c>
      <c r="BV2394">
        <v>-1</v>
      </c>
      <c r="BX2394" t="s">
        <v>37</v>
      </c>
      <c r="BY2394" t="s">
        <v>42</v>
      </c>
      <c r="BZ2394">
        <v>183.19941299999999</v>
      </c>
      <c r="CA2394">
        <v>4</v>
      </c>
      <c r="CB2394" t="s">
        <v>44</v>
      </c>
      <c r="CC2394" t="s">
        <v>51</v>
      </c>
      <c r="CD2394">
        <f>VLOOKUP(CC2394,MoodysRatingMapping!$A$3:$B$23,2,0)</f>
        <v>3.2500000000000004</v>
      </c>
      <c r="CE2394">
        <v>0</v>
      </c>
      <c r="CF2394" s="11">
        <v>2.2000000000000002</v>
      </c>
      <c r="CG2394" t="s">
        <v>71</v>
      </c>
      <c r="CH2394" s="15">
        <f>VLOOKUP(CG2394,'S&amp;PRatingMapping'!$A$3:$B$24,2,0)</f>
        <v>3.1428571428571423</v>
      </c>
      <c r="CI2394" t="s">
        <v>91</v>
      </c>
    </row>
    <row r="2395" spans="1:87" x14ac:dyDescent="0.25">
      <c r="A2395" s="2">
        <v>42521</v>
      </c>
      <c r="B2395">
        <v>3.2</v>
      </c>
      <c r="C2395">
        <v>92818</v>
      </c>
      <c r="D2395">
        <v>0.20000000000000021</v>
      </c>
      <c r="E2395">
        <v>1</v>
      </c>
      <c r="F2395">
        <v>0</v>
      </c>
      <c r="G2395">
        <v>0</v>
      </c>
      <c r="H2395">
        <v>0</v>
      </c>
      <c r="I2395">
        <v>5343960.32</v>
      </c>
      <c r="W2395" t="e">
        <f>VLOOKUP(V2395,MoodysRatingMapping!$A$3:$B$23,2,0)</f>
        <v>#N/A</v>
      </c>
      <c r="AA2395" s="7" t="e">
        <f>VLOOKUP(Z2395,'S&amp;PRatingMapping'!$A$3:$B$24,2,0)</f>
        <v>#N/A</v>
      </c>
      <c r="AC2395">
        <v>15859</v>
      </c>
      <c r="AD2395">
        <v>15859</v>
      </c>
      <c r="AE2395">
        <v>5343960.32</v>
      </c>
      <c r="AR2395" t="e">
        <f>VLOOKUP(AQ2395,MoodysRatingMapping!$A$3:$B$23,2,0)</f>
        <v>#N/A</v>
      </c>
      <c r="AV2395" s="15" t="e">
        <f>VLOOKUP(AU2395,'S&amp;PRatingMapping'!$A$3:$B$24,2,0)</f>
        <v>#N/A</v>
      </c>
      <c r="AX2395">
        <v>5343960.32</v>
      </c>
      <c r="BK2395" t="e">
        <f>VLOOKUP(BJ2395,MoodysRatingMapping!$A$3:$B$23,2,0)</f>
        <v>#N/A</v>
      </c>
      <c r="BO2395" s="15" t="e">
        <f>VLOOKUP(BN2395,'S&amp;PRatingMapping'!$A$3:$B$24,2,0)</f>
        <v>#N/A</v>
      </c>
      <c r="BQ2395">
        <v>5343960.32</v>
      </c>
      <c r="CD2395" t="e">
        <f>VLOOKUP(CC2395,MoodysRatingMapping!$A$3:$B$23,2,0)</f>
        <v>#N/A</v>
      </c>
      <c r="CH2395" s="15" t="e">
        <f>VLOOKUP(CG2395,'S&amp;PRatingMapping'!$A$3:$B$24,2,0)</f>
        <v>#N/A</v>
      </c>
    </row>
    <row r="2396" spans="1:87" x14ac:dyDescent="0.25">
      <c r="A2396" s="2">
        <v>42521</v>
      </c>
      <c r="B2396">
        <v>5.0999999999999996</v>
      </c>
      <c r="C2396">
        <v>92820</v>
      </c>
      <c r="D2396">
        <v>1.1000000000000001</v>
      </c>
      <c r="E2396">
        <v>1</v>
      </c>
      <c r="F2396">
        <v>0</v>
      </c>
      <c r="G2396">
        <v>0</v>
      </c>
      <c r="H2396">
        <v>0</v>
      </c>
      <c r="I2396">
        <v>78599487.420000002</v>
      </c>
      <c r="O2396" t="s">
        <v>42</v>
      </c>
      <c r="P2396">
        <v>99.590999999999994</v>
      </c>
      <c r="U2396" s="11">
        <v>5.0999999999999996</v>
      </c>
      <c r="V2396" t="s">
        <v>61</v>
      </c>
      <c r="W2396">
        <f>VLOOKUP(V2396,MoodysRatingMapping!$A$3:$B$23,2,0)</f>
        <v>5.9500000000000011</v>
      </c>
      <c r="Y2396" t="s">
        <v>29</v>
      </c>
      <c r="Z2396" t="s">
        <v>84</v>
      </c>
      <c r="AA2396" s="7">
        <f>VLOOKUP(Z2396,'S&amp;PRatingMapping'!$A$3:$B$24,2,0)</f>
        <v>5.2857142857142856</v>
      </c>
      <c r="AC2396">
        <v>15889</v>
      </c>
      <c r="AD2396">
        <v>15889</v>
      </c>
      <c r="AE2396">
        <v>78871336.670000002</v>
      </c>
      <c r="AF2396" t="s">
        <v>35</v>
      </c>
      <c r="AG2396">
        <v>3</v>
      </c>
      <c r="AH2396" t="s">
        <v>42</v>
      </c>
      <c r="AI2396">
        <v>0.16409000000000001</v>
      </c>
      <c r="AJ2396">
        <v>-1</v>
      </c>
      <c r="AK2396">
        <v>99.590999999999994</v>
      </c>
      <c r="AP2396" s="11">
        <v>5.0999999999999996</v>
      </c>
      <c r="AQ2396" t="s">
        <v>61</v>
      </c>
      <c r="AR2396">
        <f>VLOOKUP(AQ2396,MoodysRatingMapping!$A$3:$B$23,2,0)</f>
        <v>5.9500000000000011</v>
      </c>
      <c r="AS2396">
        <v>1</v>
      </c>
      <c r="AT2396" s="11" t="s">
        <v>29</v>
      </c>
      <c r="AU2396" t="s">
        <v>84</v>
      </c>
      <c r="AV2396" s="15">
        <f>VLOOKUP(AU2396,'S&amp;PRatingMapping'!$A$3:$B$24,2,0)</f>
        <v>5.2857142857142856</v>
      </c>
      <c r="AX2396">
        <v>79189862.790000007</v>
      </c>
      <c r="AY2396" t="s">
        <v>35</v>
      </c>
      <c r="AZ2396">
        <v>3</v>
      </c>
      <c r="BA2396" t="s">
        <v>42</v>
      </c>
      <c r="BB2396">
        <v>0.20480999999999999</v>
      </c>
      <c r="BC2396">
        <v>-1</v>
      </c>
      <c r="BD2396">
        <v>99.590999999999994</v>
      </c>
      <c r="BI2396" s="11">
        <v>5.0999999999999996</v>
      </c>
      <c r="BJ2396" t="s">
        <v>61</v>
      </c>
      <c r="BK2396">
        <f>VLOOKUP(BJ2396,MoodysRatingMapping!$A$3:$B$23,2,0)</f>
        <v>5.9500000000000011</v>
      </c>
      <c r="BL2396">
        <v>1</v>
      </c>
      <c r="BM2396" s="11" t="s">
        <v>29</v>
      </c>
      <c r="BN2396" t="s">
        <v>84</v>
      </c>
      <c r="BO2396" s="15">
        <f>VLOOKUP(BN2396,'S&amp;PRatingMapping'!$A$3:$B$24,2,0)</f>
        <v>5.2857142857142856</v>
      </c>
      <c r="BQ2396">
        <v>78768966.280000001</v>
      </c>
      <c r="BR2396" s="11" t="s">
        <v>29</v>
      </c>
      <c r="BS2396">
        <v>4</v>
      </c>
      <c r="BT2396" t="s">
        <v>42</v>
      </c>
      <c r="BU2396">
        <v>0.29527999999999999</v>
      </c>
      <c r="BV2396">
        <v>0</v>
      </c>
      <c r="BW2396">
        <v>99.590999999999994</v>
      </c>
      <c r="CB2396" t="s">
        <v>38</v>
      </c>
      <c r="CC2396" t="s">
        <v>61</v>
      </c>
      <c r="CD2396">
        <f>VLOOKUP(CC2396,MoodysRatingMapping!$A$3:$B$23,2,0)</f>
        <v>5.9500000000000011</v>
      </c>
      <c r="CE2396">
        <v>1</v>
      </c>
      <c r="CF2396" s="11" t="s">
        <v>29</v>
      </c>
      <c r="CG2396" t="s">
        <v>84</v>
      </c>
      <c r="CH2396" s="15">
        <f>VLOOKUP(CG2396,'S&amp;PRatingMapping'!$A$3:$B$24,2,0)</f>
        <v>5.2857142857142856</v>
      </c>
    </row>
    <row r="2397" spans="1:87" x14ac:dyDescent="0.25">
      <c r="A2397" s="2">
        <v>42825</v>
      </c>
      <c r="B2397">
        <v>8.1</v>
      </c>
      <c r="C2397">
        <v>92821</v>
      </c>
      <c r="D2397">
        <v>1.1000000000000001</v>
      </c>
      <c r="E2397">
        <v>1</v>
      </c>
      <c r="F2397">
        <v>0</v>
      </c>
      <c r="G2397">
        <v>0</v>
      </c>
      <c r="H2397">
        <v>0</v>
      </c>
      <c r="I2397">
        <v>40000000</v>
      </c>
      <c r="J2397" s="9" t="s">
        <v>40</v>
      </c>
      <c r="K2397">
        <v>2</v>
      </c>
      <c r="L2397" t="s">
        <v>41</v>
      </c>
      <c r="M2397">
        <v>0.26819999999999999</v>
      </c>
      <c r="N2397">
        <v>-8</v>
      </c>
      <c r="Q2397" s="11" t="s">
        <v>30</v>
      </c>
      <c r="R2397" t="s">
        <v>41</v>
      </c>
      <c r="S2397">
        <v>26.2774</v>
      </c>
      <c r="T2397">
        <v>-9</v>
      </c>
      <c r="U2397" s="11">
        <v>2.2000000000000002</v>
      </c>
      <c r="V2397" t="s">
        <v>51</v>
      </c>
      <c r="W2397">
        <f>VLOOKUP(V2397,MoodysRatingMapping!$A$3:$B$23,2,0)</f>
        <v>3.2500000000000004</v>
      </c>
      <c r="X2397">
        <v>-8</v>
      </c>
      <c r="Y2397">
        <v>2.2000000000000002</v>
      </c>
      <c r="Z2397" t="s">
        <v>71</v>
      </c>
      <c r="AA2397" s="7">
        <f>VLOOKUP(Z2397,'S&amp;PRatingMapping'!$A$3:$B$24,2,0)</f>
        <v>3.1428571428571423</v>
      </c>
      <c r="AC2397">
        <v>15924</v>
      </c>
      <c r="AD2397">
        <v>15924</v>
      </c>
      <c r="AE2397">
        <v>4813512.18</v>
      </c>
      <c r="AF2397" t="s">
        <v>35</v>
      </c>
      <c r="AG2397">
        <v>3</v>
      </c>
      <c r="AH2397" t="s">
        <v>41</v>
      </c>
      <c r="AI2397">
        <v>0.16849</v>
      </c>
      <c r="AJ2397">
        <v>-6</v>
      </c>
      <c r="AL2397" t="s">
        <v>44</v>
      </c>
      <c r="AM2397" t="s">
        <v>41</v>
      </c>
      <c r="AN2397">
        <v>39.990135000000002</v>
      </c>
      <c r="AO2397">
        <v>-7</v>
      </c>
      <c r="AP2397" s="11">
        <v>2.1</v>
      </c>
      <c r="AQ2397" t="s">
        <v>60</v>
      </c>
      <c r="AR2397">
        <f>VLOOKUP(AQ2397,MoodysRatingMapping!$A$3:$B$23,2,0)</f>
        <v>2.8000000000000003</v>
      </c>
      <c r="AS2397">
        <v>-7</v>
      </c>
      <c r="AT2397" s="11">
        <v>2.1</v>
      </c>
      <c r="AU2397" t="s">
        <v>80</v>
      </c>
      <c r="AV2397" s="15">
        <f>VLOOKUP(AU2397,'S&amp;PRatingMapping'!$A$3:$B$24,2,0)</f>
        <v>2.714285714285714</v>
      </c>
      <c r="AX2397">
        <v>7666666.6699999999</v>
      </c>
      <c r="AY2397" t="s">
        <v>35</v>
      </c>
      <c r="AZ2397">
        <v>3</v>
      </c>
      <c r="BA2397" t="s">
        <v>41</v>
      </c>
      <c r="BB2397">
        <v>0.16358</v>
      </c>
      <c r="BC2397">
        <v>-6</v>
      </c>
      <c r="BE2397" s="11" t="s">
        <v>30</v>
      </c>
      <c r="BF2397" t="s">
        <v>41</v>
      </c>
      <c r="BG2397">
        <v>35.850498000000002</v>
      </c>
      <c r="BH2397">
        <v>-8</v>
      </c>
      <c r="BI2397" s="11">
        <v>2.1</v>
      </c>
      <c r="BJ2397" t="s">
        <v>60</v>
      </c>
      <c r="BK2397">
        <f>VLOOKUP(BJ2397,MoodysRatingMapping!$A$3:$B$23,2,0)</f>
        <v>2.8000000000000003</v>
      </c>
      <c r="BL2397">
        <v>-7</v>
      </c>
      <c r="BM2397" s="11">
        <v>2.1</v>
      </c>
      <c r="BN2397" t="s">
        <v>80</v>
      </c>
      <c r="BO2397" s="15">
        <f>VLOOKUP(BN2397,'S&amp;PRatingMapping'!$A$3:$B$24,2,0)</f>
        <v>2.714285714285714</v>
      </c>
      <c r="BQ2397">
        <v>7666666.6699999999</v>
      </c>
      <c r="BX2397" t="s">
        <v>30</v>
      </c>
      <c r="BY2397" t="s">
        <v>41</v>
      </c>
      <c r="BZ2397">
        <v>30.217949999999998</v>
      </c>
      <c r="CA2397">
        <v>-8</v>
      </c>
      <c r="CD2397" t="e">
        <f>VLOOKUP(CC2397,MoodysRatingMapping!$A$3:$B$23,2,0)</f>
        <v>#N/A</v>
      </c>
      <c r="CH2397" s="15" t="e">
        <f>VLOOKUP(CG2397,'S&amp;PRatingMapping'!$A$3:$B$24,2,0)</f>
        <v>#N/A</v>
      </c>
    </row>
    <row r="2398" spans="1:87" x14ac:dyDescent="0.25">
      <c r="A2398" s="2">
        <v>42185</v>
      </c>
      <c r="B2398">
        <v>5.2</v>
      </c>
      <c r="C2398">
        <v>92859</v>
      </c>
      <c r="D2398">
        <v>0.10000000000000051</v>
      </c>
      <c r="E2398">
        <v>1</v>
      </c>
      <c r="F2398">
        <v>0</v>
      </c>
      <c r="G2398">
        <v>0</v>
      </c>
      <c r="H2398">
        <v>0</v>
      </c>
      <c r="I2398">
        <v>1577296.59</v>
      </c>
      <c r="J2398" s="9" t="s">
        <v>30</v>
      </c>
      <c r="K2398">
        <v>1</v>
      </c>
      <c r="L2398" t="s">
        <v>41</v>
      </c>
      <c r="M2398">
        <v>0.7127</v>
      </c>
      <c r="N2398">
        <v>-5</v>
      </c>
      <c r="W2398" t="e">
        <f>VLOOKUP(V2398,MoodysRatingMapping!$A$3:$B$23,2,0)</f>
        <v>#N/A</v>
      </c>
      <c r="AA2398" s="7" t="e">
        <f>VLOOKUP(Z2398,'S&amp;PRatingMapping'!$A$3:$B$24,2,0)</f>
        <v>#N/A</v>
      </c>
      <c r="AC2398">
        <v>1597</v>
      </c>
      <c r="AD2398">
        <v>1597</v>
      </c>
      <c r="AE2398">
        <v>1687316.77</v>
      </c>
      <c r="AF2398" t="s">
        <v>30</v>
      </c>
      <c r="AG2398">
        <v>1</v>
      </c>
      <c r="AH2398" t="s">
        <v>41</v>
      </c>
      <c r="AI2398">
        <v>6.9199999999999998E-2</v>
      </c>
      <c r="AJ2398">
        <v>-4</v>
      </c>
      <c r="AR2398" t="e">
        <f>VLOOKUP(AQ2398,MoodysRatingMapping!$A$3:$B$23,2,0)</f>
        <v>#N/A</v>
      </c>
      <c r="AV2398" s="15" t="e">
        <f>VLOOKUP(AU2398,'S&amp;PRatingMapping'!$A$3:$B$24,2,0)</f>
        <v>#N/A</v>
      </c>
      <c r="AX2398">
        <v>1687881.04</v>
      </c>
      <c r="AY2398" t="s">
        <v>30</v>
      </c>
      <c r="AZ2398">
        <v>1</v>
      </c>
      <c r="BA2398" t="s">
        <v>41</v>
      </c>
      <c r="BB2398">
        <v>6.9970000000000004E-2</v>
      </c>
      <c r="BC2398">
        <v>-4</v>
      </c>
      <c r="BK2398" t="e">
        <f>VLOOKUP(BJ2398,MoodysRatingMapping!$A$3:$B$23,2,0)</f>
        <v>#N/A</v>
      </c>
      <c r="BO2398" s="15" t="e">
        <f>VLOOKUP(BN2398,'S&amp;PRatingMapping'!$A$3:$B$24,2,0)</f>
        <v>#N/A</v>
      </c>
      <c r="BQ2398">
        <v>1791416.59</v>
      </c>
      <c r="BR2398" s="11" t="s">
        <v>30</v>
      </c>
      <c r="BS2398">
        <v>1</v>
      </c>
      <c r="BT2398" t="s">
        <v>41</v>
      </c>
      <c r="BU2398">
        <v>6.6279999999999992E-2</v>
      </c>
      <c r="BV2398">
        <v>-4</v>
      </c>
      <c r="CD2398" t="e">
        <f>VLOOKUP(CC2398,MoodysRatingMapping!$A$3:$B$23,2,0)</f>
        <v>#N/A</v>
      </c>
      <c r="CH2398" s="15" t="e">
        <f>VLOOKUP(CG2398,'S&amp;PRatingMapping'!$A$3:$B$24,2,0)</f>
        <v>#N/A</v>
      </c>
    </row>
    <row r="2399" spans="1:87" x14ac:dyDescent="0.25">
      <c r="A2399" s="2">
        <v>42398</v>
      </c>
      <c r="B2399">
        <v>4</v>
      </c>
      <c r="C2399">
        <v>92905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11180079.289999999</v>
      </c>
      <c r="J2399" s="9" t="s">
        <v>30</v>
      </c>
      <c r="K2399">
        <v>1</v>
      </c>
      <c r="L2399" t="s">
        <v>41</v>
      </c>
      <c r="M2399">
        <v>0.185</v>
      </c>
      <c r="N2399">
        <v>-3</v>
      </c>
      <c r="O2399" t="s">
        <v>41</v>
      </c>
      <c r="P2399">
        <v>99.4375</v>
      </c>
      <c r="Q2399" s="11">
        <v>3.2</v>
      </c>
      <c r="R2399" t="s">
        <v>41</v>
      </c>
      <c r="S2399">
        <v>92.381265999999997</v>
      </c>
      <c r="T2399">
        <v>-1</v>
      </c>
      <c r="U2399" s="11">
        <v>3.1</v>
      </c>
      <c r="V2399" t="s">
        <v>52</v>
      </c>
      <c r="W2399">
        <f>VLOOKUP(V2399,MoodysRatingMapping!$A$3:$B$23,2,0)</f>
        <v>4.1500000000000004</v>
      </c>
      <c r="X2399">
        <v>-1</v>
      </c>
      <c r="Y2399">
        <v>3.2</v>
      </c>
      <c r="Z2399" t="s">
        <v>69</v>
      </c>
      <c r="AA2399" s="7">
        <f>VLOOKUP(Z2399,'S&amp;PRatingMapping'!$A$3:$B$24,2,0)</f>
        <v>4.4285714285714279</v>
      </c>
      <c r="AC2399">
        <v>1612</v>
      </c>
      <c r="AD2399">
        <v>1612</v>
      </c>
      <c r="AE2399">
        <v>11289610.41</v>
      </c>
      <c r="AF2399" t="s">
        <v>30</v>
      </c>
      <c r="AG2399">
        <v>1</v>
      </c>
      <c r="AH2399" t="s">
        <v>41</v>
      </c>
      <c r="AI2399">
        <v>9.4989999999999991E-2</v>
      </c>
      <c r="AJ2399">
        <v>-2</v>
      </c>
      <c r="AK2399">
        <v>99.25</v>
      </c>
      <c r="AL2399" t="s">
        <v>45</v>
      </c>
      <c r="AM2399" t="s">
        <v>41</v>
      </c>
      <c r="AN2399">
        <v>83.323198000000005</v>
      </c>
      <c r="AO2399">
        <v>0</v>
      </c>
      <c r="AP2399" s="11">
        <v>3.1</v>
      </c>
      <c r="AQ2399" t="s">
        <v>52</v>
      </c>
      <c r="AR2399">
        <f>VLOOKUP(AQ2399,MoodysRatingMapping!$A$3:$B$23,2,0)</f>
        <v>4.1500000000000004</v>
      </c>
      <c r="AS2399">
        <v>0</v>
      </c>
      <c r="AT2399" s="11">
        <v>3.2</v>
      </c>
      <c r="AU2399" t="s">
        <v>69</v>
      </c>
      <c r="AV2399" s="15">
        <f>VLOOKUP(AU2399,'S&amp;PRatingMapping'!$A$3:$B$24,2,0)</f>
        <v>4.4285714285714279</v>
      </c>
      <c r="AX2399">
        <v>10551904.25</v>
      </c>
      <c r="AY2399" t="s">
        <v>30</v>
      </c>
      <c r="AZ2399">
        <v>1</v>
      </c>
      <c r="BA2399" t="s">
        <v>41</v>
      </c>
      <c r="BB2399">
        <v>9.9860000000000004E-2</v>
      </c>
      <c r="BC2399">
        <v>-2</v>
      </c>
      <c r="BD2399">
        <v>99.25</v>
      </c>
      <c r="BE2399" s="11">
        <v>3.2</v>
      </c>
      <c r="BF2399" t="s">
        <v>41</v>
      </c>
      <c r="BG2399">
        <v>79.283430999999993</v>
      </c>
      <c r="BH2399">
        <v>0</v>
      </c>
      <c r="BI2399" s="11">
        <v>3.1</v>
      </c>
      <c r="BJ2399" t="s">
        <v>52</v>
      </c>
      <c r="BK2399">
        <f>VLOOKUP(BJ2399,MoodysRatingMapping!$A$3:$B$23,2,0)</f>
        <v>4.1500000000000004</v>
      </c>
      <c r="BL2399">
        <v>0</v>
      </c>
      <c r="BM2399" s="11">
        <v>3.2</v>
      </c>
      <c r="BN2399" t="s">
        <v>69</v>
      </c>
      <c r="BO2399" s="15">
        <f>VLOOKUP(BN2399,'S&amp;PRatingMapping'!$A$3:$B$24,2,0)</f>
        <v>4.4285714285714279</v>
      </c>
      <c r="BQ2399">
        <v>10575969.130000001</v>
      </c>
      <c r="BR2399" s="11" t="s">
        <v>30</v>
      </c>
      <c r="BS2399">
        <v>1</v>
      </c>
      <c r="BT2399" t="s">
        <v>41</v>
      </c>
      <c r="BU2399">
        <v>9.9040000000000003E-2</v>
      </c>
      <c r="BV2399">
        <v>-2</v>
      </c>
      <c r="BW2399">
        <v>99.25</v>
      </c>
      <c r="BX2399" t="s">
        <v>35</v>
      </c>
      <c r="BY2399" t="s">
        <v>41</v>
      </c>
      <c r="BZ2399">
        <v>74.981009999999998</v>
      </c>
      <c r="CA2399">
        <v>0</v>
      </c>
      <c r="CB2399" t="s">
        <v>35</v>
      </c>
      <c r="CC2399" t="s">
        <v>52</v>
      </c>
      <c r="CD2399">
        <f>VLOOKUP(CC2399,MoodysRatingMapping!$A$3:$B$23,2,0)</f>
        <v>4.1500000000000004</v>
      </c>
      <c r="CE2399">
        <v>0</v>
      </c>
      <c r="CF2399" s="11">
        <v>3.2</v>
      </c>
      <c r="CG2399" t="s">
        <v>69</v>
      </c>
      <c r="CH2399" s="15">
        <f>VLOOKUP(CG2399,'S&amp;PRatingMapping'!$A$3:$B$24,2,0)</f>
        <v>4.4285714285714279</v>
      </c>
    </row>
    <row r="2400" spans="1:87" x14ac:dyDescent="0.25">
      <c r="A2400" s="2">
        <v>42551</v>
      </c>
      <c r="B2400">
        <v>5.0999999999999996</v>
      </c>
      <c r="C2400">
        <v>92905</v>
      </c>
      <c r="D2400">
        <v>1.1000000000000001</v>
      </c>
      <c r="E2400">
        <v>1</v>
      </c>
      <c r="F2400">
        <v>0</v>
      </c>
      <c r="G2400">
        <v>0</v>
      </c>
      <c r="H2400">
        <v>0</v>
      </c>
      <c r="I2400">
        <v>18638912.23</v>
      </c>
      <c r="J2400" s="9" t="s">
        <v>29</v>
      </c>
      <c r="K2400">
        <v>4</v>
      </c>
      <c r="L2400" t="s">
        <v>41</v>
      </c>
      <c r="M2400">
        <v>0.31426999999999999</v>
      </c>
      <c r="N2400">
        <v>-1</v>
      </c>
      <c r="O2400" t="s">
        <v>41</v>
      </c>
      <c r="P2400">
        <v>99.4375</v>
      </c>
      <c r="Q2400" s="11">
        <v>3.2</v>
      </c>
      <c r="R2400" t="s">
        <v>41</v>
      </c>
      <c r="S2400">
        <v>9.2812970000000004</v>
      </c>
      <c r="T2400">
        <v>-2</v>
      </c>
      <c r="U2400" s="11">
        <v>3.1</v>
      </c>
      <c r="V2400" t="s">
        <v>52</v>
      </c>
      <c r="W2400">
        <f>VLOOKUP(V2400,MoodysRatingMapping!$A$3:$B$23,2,0)</f>
        <v>4.1500000000000004</v>
      </c>
      <c r="X2400">
        <v>-2</v>
      </c>
      <c r="Y2400">
        <v>3.1</v>
      </c>
      <c r="Z2400" t="s">
        <v>72</v>
      </c>
      <c r="AA2400" s="7">
        <f>VLOOKUP(Z2400,'S&amp;PRatingMapping'!$A$3:$B$24,2,0)</f>
        <v>3.9999999999999991</v>
      </c>
      <c r="AC2400">
        <v>16125</v>
      </c>
      <c r="AD2400">
        <v>16125</v>
      </c>
      <c r="AE2400">
        <v>4499247.87</v>
      </c>
      <c r="AF2400" t="s">
        <v>35</v>
      </c>
      <c r="AG2400">
        <v>3</v>
      </c>
      <c r="AH2400" t="s">
        <v>41</v>
      </c>
      <c r="AI2400">
        <v>0.17322000000000001</v>
      </c>
      <c r="AJ2400">
        <v>-1</v>
      </c>
      <c r="AK2400">
        <v>99.4375</v>
      </c>
      <c r="AL2400" t="s">
        <v>35</v>
      </c>
      <c r="AM2400" t="s">
        <v>41</v>
      </c>
      <c r="AN2400">
        <v>74.064406000000005</v>
      </c>
      <c r="AO2400">
        <v>-1</v>
      </c>
      <c r="AP2400" s="11">
        <v>3.1</v>
      </c>
      <c r="AQ2400" t="s">
        <v>52</v>
      </c>
      <c r="AR2400">
        <f>VLOOKUP(AQ2400,MoodysRatingMapping!$A$3:$B$23,2,0)</f>
        <v>4.1500000000000004</v>
      </c>
      <c r="AS2400">
        <v>-1</v>
      </c>
      <c r="AT2400" s="11">
        <v>3.1</v>
      </c>
      <c r="AU2400" t="s">
        <v>72</v>
      </c>
      <c r="AV2400" s="15">
        <f>VLOOKUP(AU2400,'S&amp;PRatingMapping'!$A$3:$B$24,2,0)</f>
        <v>3.9999999999999991</v>
      </c>
      <c r="AX2400">
        <v>11113922.02</v>
      </c>
      <c r="AY2400" t="s">
        <v>34</v>
      </c>
      <c r="AZ2400">
        <v>2</v>
      </c>
      <c r="BA2400" t="s">
        <v>41</v>
      </c>
      <c r="BB2400">
        <v>0.15121000000000001</v>
      </c>
      <c r="BC2400">
        <v>-2</v>
      </c>
      <c r="BD2400">
        <v>99.4375</v>
      </c>
      <c r="BE2400" s="11">
        <v>3.1</v>
      </c>
      <c r="BF2400" t="s">
        <v>41</v>
      </c>
      <c r="BG2400">
        <v>74.005571000000003</v>
      </c>
      <c r="BH2400">
        <v>-1</v>
      </c>
      <c r="BI2400" s="11">
        <v>3.1</v>
      </c>
      <c r="BJ2400" t="s">
        <v>52</v>
      </c>
      <c r="BK2400">
        <f>VLOOKUP(BJ2400,MoodysRatingMapping!$A$3:$B$23,2,0)</f>
        <v>4.1500000000000004</v>
      </c>
      <c r="BL2400">
        <v>-1</v>
      </c>
      <c r="BM2400" s="11">
        <v>3.1</v>
      </c>
      <c r="BN2400" t="s">
        <v>72</v>
      </c>
      <c r="BO2400" s="15">
        <f>VLOOKUP(BN2400,'S&amp;PRatingMapping'!$A$3:$B$24,2,0)</f>
        <v>3.9999999999999991</v>
      </c>
      <c r="BQ2400">
        <v>10643692.66</v>
      </c>
      <c r="BR2400" s="11">
        <v>3.1</v>
      </c>
      <c r="BS2400">
        <v>3</v>
      </c>
      <c r="BT2400" t="s">
        <v>41</v>
      </c>
      <c r="BU2400">
        <v>0.16664000000000001</v>
      </c>
      <c r="BV2400">
        <v>-1</v>
      </c>
      <c r="BW2400">
        <v>99.4375</v>
      </c>
      <c r="BX2400" t="s">
        <v>35</v>
      </c>
      <c r="BY2400" t="s">
        <v>41</v>
      </c>
      <c r="BZ2400">
        <v>89.708884999999995</v>
      </c>
      <c r="CA2400">
        <v>-1</v>
      </c>
      <c r="CB2400" t="s">
        <v>35</v>
      </c>
      <c r="CC2400" t="s">
        <v>52</v>
      </c>
      <c r="CD2400">
        <f>VLOOKUP(CC2400,MoodysRatingMapping!$A$3:$B$23,2,0)</f>
        <v>4.1500000000000004</v>
      </c>
      <c r="CE2400">
        <v>-1</v>
      </c>
      <c r="CF2400" s="11">
        <v>3.2</v>
      </c>
      <c r="CG2400" t="s">
        <v>69</v>
      </c>
      <c r="CH2400" s="15">
        <f>VLOOKUP(CG2400,'S&amp;PRatingMapping'!$A$3:$B$24,2,0)</f>
        <v>4.4285714285714279</v>
      </c>
    </row>
    <row r="2401" spans="1:87" x14ac:dyDescent="0.25">
      <c r="A2401" s="2">
        <v>42185</v>
      </c>
      <c r="B2401">
        <v>7</v>
      </c>
      <c r="C2401">
        <v>93039</v>
      </c>
      <c r="D2401">
        <v>0.90000000000000036</v>
      </c>
      <c r="E2401">
        <v>1</v>
      </c>
      <c r="F2401">
        <v>0</v>
      </c>
      <c r="G2401">
        <v>0</v>
      </c>
      <c r="H2401">
        <v>0</v>
      </c>
      <c r="I2401">
        <v>5206602.41</v>
      </c>
      <c r="J2401" s="9" t="s">
        <v>30</v>
      </c>
      <c r="K2401">
        <v>1</v>
      </c>
      <c r="L2401" t="s">
        <v>41</v>
      </c>
      <c r="M2401">
        <v>0.436</v>
      </c>
      <c r="N2401">
        <v>-8</v>
      </c>
      <c r="W2401" t="e">
        <f>VLOOKUP(V2401,MoodysRatingMapping!$A$3:$B$23,2,0)</f>
        <v>#N/A</v>
      </c>
      <c r="AA2401" s="7" t="e">
        <f>VLOOKUP(Z2401,'S&amp;PRatingMapping'!$A$3:$B$24,2,0)</f>
        <v>#N/A</v>
      </c>
      <c r="AC2401">
        <v>16319</v>
      </c>
      <c r="AD2401">
        <v>16319</v>
      </c>
      <c r="AE2401">
        <v>5235964.5999999996</v>
      </c>
      <c r="AF2401" t="s">
        <v>30</v>
      </c>
      <c r="AG2401">
        <v>1</v>
      </c>
      <c r="AH2401" t="s">
        <v>41</v>
      </c>
      <c r="AI2401">
        <v>3.4660000000000003E-2</v>
      </c>
      <c r="AJ2401">
        <v>-6</v>
      </c>
      <c r="AR2401" t="e">
        <f>VLOOKUP(AQ2401,MoodysRatingMapping!$A$3:$B$23,2,0)</f>
        <v>#N/A</v>
      </c>
      <c r="AV2401" s="15" t="e">
        <f>VLOOKUP(AU2401,'S&amp;PRatingMapping'!$A$3:$B$24,2,0)</f>
        <v>#N/A</v>
      </c>
      <c r="AX2401">
        <v>5236418.55</v>
      </c>
      <c r="AY2401" t="s">
        <v>30</v>
      </c>
      <c r="AZ2401">
        <v>1</v>
      </c>
      <c r="BA2401" t="s">
        <v>41</v>
      </c>
      <c r="BB2401">
        <v>4.299E-2</v>
      </c>
      <c r="BC2401">
        <v>-6</v>
      </c>
      <c r="BK2401" t="e">
        <f>VLOOKUP(BJ2401,MoodysRatingMapping!$A$3:$B$23,2,0)</f>
        <v>#N/A</v>
      </c>
      <c r="BO2401" s="15" t="e">
        <f>VLOOKUP(BN2401,'S&amp;PRatingMapping'!$A$3:$B$24,2,0)</f>
        <v>#N/A</v>
      </c>
      <c r="BQ2401">
        <v>5239212.3600000003</v>
      </c>
      <c r="BR2401" s="11" t="s">
        <v>30</v>
      </c>
      <c r="BS2401">
        <v>1</v>
      </c>
      <c r="BT2401" t="s">
        <v>41</v>
      </c>
      <c r="BU2401">
        <v>4.2010000000000013E-2</v>
      </c>
      <c r="BV2401">
        <v>-6</v>
      </c>
      <c r="CD2401" t="e">
        <f>VLOOKUP(CC2401,MoodysRatingMapping!$A$3:$B$23,2,0)</f>
        <v>#N/A</v>
      </c>
      <c r="CH2401" s="15" t="e">
        <f>VLOOKUP(CG2401,'S&amp;PRatingMapping'!$A$3:$B$24,2,0)</f>
        <v>#N/A</v>
      </c>
    </row>
    <row r="2402" spans="1:87" x14ac:dyDescent="0.25">
      <c r="A2402" s="2">
        <v>41820</v>
      </c>
      <c r="B2402">
        <v>8.1</v>
      </c>
      <c r="C2402">
        <v>93053</v>
      </c>
      <c r="D2402">
        <v>1.1000000000000001</v>
      </c>
      <c r="E2402">
        <v>1</v>
      </c>
      <c r="F2402">
        <v>0</v>
      </c>
      <c r="G2402">
        <v>0</v>
      </c>
      <c r="H2402">
        <v>0</v>
      </c>
      <c r="I2402">
        <v>756863.55</v>
      </c>
      <c r="J2402" s="9" t="s">
        <v>29</v>
      </c>
      <c r="K2402">
        <v>4</v>
      </c>
      <c r="L2402" t="s">
        <v>41</v>
      </c>
      <c r="M2402">
        <v>0.23336999999999999</v>
      </c>
      <c r="N2402">
        <v>-6</v>
      </c>
      <c r="Q2402" s="11">
        <v>3.1</v>
      </c>
      <c r="R2402" t="s">
        <v>41</v>
      </c>
      <c r="S2402">
        <v>55.646757000000001</v>
      </c>
      <c r="T2402">
        <v>-7</v>
      </c>
      <c r="W2402" t="e">
        <f>VLOOKUP(V2402,MoodysRatingMapping!$A$3:$B$23,2,0)</f>
        <v>#N/A</v>
      </c>
      <c r="AA2402" s="7" t="e">
        <f>VLOOKUP(Z2402,'S&amp;PRatingMapping'!$A$3:$B$24,2,0)</f>
        <v>#N/A</v>
      </c>
      <c r="AC2402">
        <v>16358</v>
      </c>
      <c r="AD2402">
        <v>16358</v>
      </c>
      <c r="AE2402">
        <v>235120.81</v>
      </c>
      <c r="AF2402" t="s">
        <v>29</v>
      </c>
      <c r="AG2402">
        <v>4</v>
      </c>
      <c r="AH2402" t="s">
        <v>41</v>
      </c>
      <c r="AI2402">
        <v>0.28633999999999998</v>
      </c>
      <c r="AJ2402">
        <v>-5</v>
      </c>
      <c r="AR2402" t="e">
        <f>VLOOKUP(AQ2402,MoodysRatingMapping!$A$3:$B$23,2,0)</f>
        <v>#N/A</v>
      </c>
      <c r="AV2402" s="15" t="e">
        <f>VLOOKUP(AU2402,'S&amp;PRatingMapping'!$A$3:$B$24,2,0)</f>
        <v>#N/A</v>
      </c>
      <c r="AX2402">
        <v>5500000</v>
      </c>
      <c r="AY2402" t="s">
        <v>40</v>
      </c>
      <c r="AZ2402">
        <v>2</v>
      </c>
      <c r="BA2402" t="s">
        <v>41</v>
      </c>
      <c r="BB2402">
        <v>2.9020000000000001E-2</v>
      </c>
      <c r="BC2402">
        <v>-1</v>
      </c>
      <c r="BK2402" t="e">
        <f>VLOOKUP(BJ2402,MoodysRatingMapping!$A$3:$B$23,2,0)</f>
        <v>#N/A</v>
      </c>
      <c r="BO2402" s="15" t="e">
        <f>VLOOKUP(BN2402,'S&amp;PRatingMapping'!$A$3:$B$24,2,0)</f>
        <v>#N/A</v>
      </c>
      <c r="BQ2402">
        <v>5507413.6399999997</v>
      </c>
      <c r="BR2402" s="11" t="s">
        <v>40</v>
      </c>
      <c r="BS2402">
        <v>2</v>
      </c>
      <c r="BT2402" t="s">
        <v>41</v>
      </c>
      <c r="BU2402">
        <v>2.7539999999999999E-2</v>
      </c>
      <c r="BV2402">
        <v>-1</v>
      </c>
      <c r="CD2402" t="e">
        <f>VLOOKUP(CC2402,MoodysRatingMapping!$A$3:$B$23,2,0)</f>
        <v>#N/A</v>
      </c>
      <c r="CH2402" s="15" t="e">
        <f>VLOOKUP(CG2402,'S&amp;PRatingMapping'!$A$3:$B$24,2,0)</f>
        <v>#N/A</v>
      </c>
    </row>
    <row r="2403" spans="1:87" x14ac:dyDescent="0.25">
      <c r="A2403" s="2">
        <v>43280</v>
      </c>
      <c r="B2403">
        <v>6.2</v>
      </c>
      <c r="C2403">
        <v>93053</v>
      </c>
      <c r="D2403">
        <v>2.2000000000000002</v>
      </c>
      <c r="E2403">
        <v>1</v>
      </c>
      <c r="F2403">
        <v>0</v>
      </c>
      <c r="G2403">
        <v>0</v>
      </c>
      <c r="H2403">
        <v>0</v>
      </c>
      <c r="I2403">
        <v>2378867.0499999998</v>
      </c>
      <c r="J2403" s="9" t="s">
        <v>40</v>
      </c>
      <c r="K2403">
        <v>2</v>
      </c>
      <c r="L2403" t="s">
        <v>41</v>
      </c>
      <c r="M2403">
        <v>0.28949999999999998</v>
      </c>
      <c r="N2403">
        <v>-6</v>
      </c>
      <c r="Q2403" s="11" t="s">
        <v>30</v>
      </c>
      <c r="R2403" t="s">
        <v>41</v>
      </c>
      <c r="S2403">
        <v>31.5472</v>
      </c>
      <c r="T2403">
        <v>-7</v>
      </c>
      <c r="U2403" s="11">
        <v>2.2000000000000002</v>
      </c>
      <c r="V2403" t="s">
        <v>50</v>
      </c>
      <c r="W2403">
        <f>VLOOKUP(V2403,MoodysRatingMapping!$A$3:$B$23,2,0)</f>
        <v>3.7000000000000006</v>
      </c>
      <c r="X2403">
        <v>-6</v>
      </c>
      <c r="Y2403">
        <v>2.2000000000000002</v>
      </c>
      <c r="Z2403" t="s">
        <v>77</v>
      </c>
      <c r="AA2403" s="7">
        <f>VLOOKUP(Z2403,'S&amp;PRatingMapping'!$A$3:$B$24,2,0)</f>
        <v>3.5714285714285707</v>
      </c>
      <c r="AC2403">
        <v>1642</v>
      </c>
      <c r="AD2403">
        <v>1642</v>
      </c>
      <c r="AE2403">
        <v>2470424.27</v>
      </c>
      <c r="AF2403" t="s">
        <v>40</v>
      </c>
      <c r="AG2403">
        <v>2</v>
      </c>
      <c r="AH2403" t="s">
        <v>41</v>
      </c>
      <c r="AI2403">
        <v>2.8150000000000001E-2</v>
      </c>
      <c r="AJ2403">
        <v>-2</v>
      </c>
      <c r="AL2403" t="s">
        <v>30</v>
      </c>
      <c r="AM2403" t="s">
        <v>41</v>
      </c>
      <c r="AN2403">
        <v>30.971699999999998</v>
      </c>
      <c r="AO2403">
        <v>-3</v>
      </c>
      <c r="AP2403" s="11">
        <v>2.2000000000000002</v>
      </c>
      <c r="AQ2403" t="s">
        <v>50</v>
      </c>
      <c r="AR2403">
        <f>VLOOKUP(AQ2403,MoodysRatingMapping!$A$3:$B$23,2,0)</f>
        <v>3.7000000000000006</v>
      </c>
      <c r="AS2403">
        <v>-2</v>
      </c>
      <c r="AT2403" s="11">
        <v>2.2000000000000002</v>
      </c>
      <c r="AU2403" t="s">
        <v>77</v>
      </c>
      <c r="AV2403" s="15">
        <f>VLOOKUP(AU2403,'S&amp;PRatingMapping'!$A$3:$B$24,2,0)</f>
        <v>3.5714285714285707</v>
      </c>
      <c r="AX2403">
        <v>2695461.38</v>
      </c>
      <c r="AY2403" t="s">
        <v>40</v>
      </c>
      <c r="AZ2403">
        <v>2</v>
      </c>
      <c r="BA2403" t="s">
        <v>41</v>
      </c>
      <c r="BB2403">
        <v>2.8989999999999998E-2</v>
      </c>
      <c r="BC2403">
        <v>-2</v>
      </c>
      <c r="BE2403" s="11" t="s">
        <v>30</v>
      </c>
      <c r="BF2403" t="s">
        <v>41</v>
      </c>
      <c r="BG2403">
        <v>31.003799999999998</v>
      </c>
      <c r="BH2403">
        <v>-3</v>
      </c>
      <c r="BI2403" s="11">
        <v>2.2000000000000002</v>
      </c>
      <c r="BJ2403" t="s">
        <v>50</v>
      </c>
      <c r="BK2403">
        <f>VLOOKUP(BJ2403,MoodysRatingMapping!$A$3:$B$23,2,0)</f>
        <v>3.7000000000000006</v>
      </c>
      <c r="BL2403">
        <v>-2</v>
      </c>
      <c r="BM2403" s="11">
        <v>2.2000000000000002</v>
      </c>
      <c r="BN2403" t="s">
        <v>77</v>
      </c>
      <c r="BO2403" s="15">
        <f>VLOOKUP(BN2403,'S&amp;PRatingMapping'!$A$3:$B$24,2,0)</f>
        <v>3.5714285714285707</v>
      </c>
      <c r="BQ2403">
        <v>2924414.18</v>
      </c>
      <c r="BR2403" s="11" t="s">
        <v>40</v>
      </c>
      <c r="BS2403">
        <v>2</v>
      </c>
      <c r="BT2403" t="s">
        <v>41</v>
      </c>
      <c r="BU2403">
        <v>3.1559999999999998E-2</v>
      </c>
      <c r="BV2403">
        <v>-2</v>
      </c>
      <c r="BX2403" t="s">
        <v>30</v>
      </c>
      <c r="BY2403" t="s">
        <v>41</v>
      </c>
      <c r="BZ2403">
        <v>30.4328</v>
      </c>
      <c r="CA2403">
        <v>-3</v>
      </c>
      <c r="CB2403" t="s">
        <v>44</v>
      </c>
      <c r="CC2403" t="s">
        <v>50</v>
      </c>
      <c r="CD2403">
        <f>VLOOKUP(CC2403,MoodysRatingMapping!$A$3:$B$23,2,0)</f>
        <v>3.7000000000000006</v>
      </c>
      <c r="CE2403">
        <v>-2</v>
      </c>
      <c r="CF2403" s="11">
        <v>2.2000000000000002</v>
      </c>
      <c r="CG2403" t="s">
        <v>77</v>
      </c>
      <c r="CH2403" s="15">
        <f>VLOOKUP(CG2403,'S&amp;PRatingMapping'!$A$3:$B$24,2,0)</f>
        <v>3.5714285714285707</v>
      </c>
    </row>
    <row r="2404" spans="1:87" x14ac:dyDescent="0.25">
      <c r="A2404" s="2">
        <v>42674</v>
      </c>
      <c r="B2404">
        <v>3.3</v>
      </c>
      <c r="C2404">
        <v>93061</v>
      </c>
      <c r="D2404">
        <v>9.9999999999999645E-2</v>
      </c>
      <c r="E2404">
        <v>1</v>
      </c>
      <c r="F2404">
        <v>0</v>
      </c>
      <c r="G2404">
        <v>0</v>
      </c>
      <c r="H2404">
        <v>0</v>
      </c>
      <c r="I2404">
        <v>140000000</v>
      </c>
      <c r="J2404" s="9" t="s">
        <v>29</v>
      </c>
      <c r="K2404">
        <v>4</v>
      </c>
      <c r="L2404" t="s">
        <v>42</v>
      </c>
      <c r="M2404">
        <v>0.23815</v>
      </c>
      <c r="N2404">
        <v>1</v>
      </c>
      <c r="U2404" s="11">
        <v>3.3</v>
      </c>
      <c r="V2404" t="s">
        <v>58</v>
      </c>
      <c r="W2404">
        <f>VLOOKUP(V2404,MoodysRatingMapping!$A$3:$B$23,2,0)</f>
        <v>5.0500000000000007</v>
      </c>
      <c r="Y2404">
        <v>3.3</v>
      </c>
      <c r="Z2404" t="s">
        <v>81</v>
      </c>
      <c r="AA2404" s="7">
        <f>VLOOKUP(Z2404,'S&amp;PRatingMapping'!$A$3:$B$24,2,0)</f>
        <v>4.8571428571428568</v>
      </c>
      <c r="AC2404">
        <v>16536</v>
      </c>
      <c r="AD2404">
        <v>16536</v>
      </c>
      <c r="AE2404">
        <v>140000000</v>
      </c>
      <c r="AF2404" t="s">
        <v>35</v>
      </c>
      <c r="AG2404">
        <v>3</v>
      </c>
      <c r="AH2404" t="s">
        <v>42</v>
      </c>
      <c r="AI2404">
        <v>0.17929999999999999</v>
      </c>
      <c r="AJ2404">
        <v>0</v>
      </c>
      <c r="AP2404" s="11">
        <v>3.3</v>
      </c>
      <c r="AQ2404" t="s">
        <v>58</v>
      </c>
      <c r="AR2404">
        <f>VLOOKUP(AQ2404,MoodysRatingMapping!$A$3:$B$23,2,0)</f>
        <v>5.0500000000000007</v>
      </c>
      <c r="AS2404">
        <v>0</v>
      </c>
      <c r="AT2404" s="11">
        <v>3.3</v>
      </c>
      <c r="AU2404" t="s">
        <v>81</v>
      </c>
      <c r="AV2404" s="15">
        <f>VLOOKUP(AU2404,'S&amp;PRatingMapping'!$A$3:$B$24,2,0)</f>
        <v>4.8571428571428568</v>
      </c>
      <c r="AX2404">
        <v>140000000</v>
      </c>
      <c r="AY2404" t="s">
        <v>35</v>
      </c>
      <c r="AZ2404">
        <v>3</v>
      </c>
      <c r="BA2404" t="s">
        <v>42</v>
      </c>
      <c r="BB2404">
        <v>0.22653000000000001</v>
      </c>
      <c r="BC2404">
        <v>0</v>
      </c>
      <c r="BI2404" s="11">
        <v>3.3</v>
      </c>
      <c r="BJ2404" t="s">
        <v>58</v>
      </c>
      <c r="BK2404">
        <f>VLOOKUP(BJ2404,MoodysRatingMapping!$A$3:$B$23,2,0)</f>
        <v>5.0500000000000007</v>
      </c>
      <c r="BL2404">
        <v>0</v>
      </c>
      <c r="BM2404" s="11">
        <v>3.3</v>
      </c>
      <c r="BN2404" t="s">
        <v>81</v>
      </c>
      <c r="BO2404" s="15">
        <f>VLOOKUP(BN2404,'S&amp;PRatingMapping'!$A$3:$B$24,2,0)</f>
        <v>4.8571428571428568</v>
      </c>
      <c r="BP2404" t="s">
        <v>90</v>
      </c>
      <c r="BQ2404">
        <v>140000000</v>
      </c>
      <c r="BR2404" s="11">
        <v>3.1</v>
      </c>
      <c r="BS2404">
        <v>3</v>
      </c>
      <c r="BT2404" t="s">
        <v>42</v>
      </c>
      <c r="BU2404">
        <v>0.20197000000000001</v>
      </c>
      <c r="BV2404">
        <v>0</v>
      </c>
      <c r="CB2404" t="s">
        <v>43</v>
      </c>
      <c r="CC2404" t="s">
        <v>58</v>
      </c>
      <c r="CD2404">
        <f>VLOOKUP(CC2404,MoodysRatingMapping!$A$3:$B$23,2,0)</f>
        <v>5.0500000000000007</v>
      </c>
      <c r="CE2404">
        <v>0</v>
      </c>
      <c r="CF2404" s="11">
        <v>3.3</v>
      </c>
      <c r="CG2404" t="s">
        <v>81</v>
      </c>
      <c r="CH2404" s="15">
        <f>VLOOKUP(CG2404,'S&amp;PRatingMapping'!$A$3:$B$24,2,0)</f>
        <v>4.8571428571428568</v>
      </c>
    </row>
    <row r="2405" spans="1:87" x14ac:dyDescent="0.25">
      <c r="A2405" s="2">
        <v>42886</v>
      </c>
      <c r="B2405">
        <v>5.0999999999999996</v>
      </c>
      <c r="C2405">
        <v>93061</v>
      </c>
      <c r="D2405">
        <v>1.8</v>
      </c>
      <c r="E2405">
        <v>1</v>
      </c>
      <c r="F2405">
        <v>0</v>
      </c>
      <c r="G2405">
        <v>0</v>
      </c>
      <c r="H2405">
        <v>0</v>
      </c>
      <c r="I2405">
        <v>274500000</v>
      </c>
      <c r="J2405" s="9">
        <v>5.2</v>
      </c>
      <c r="K2405">
        <v>6</v>
      </c>
      <c r="L2405" t="s">
        <v>42</v>
      </c>
      <c r="M2405">
        <v>0.26238</v>
      </c>
      <c r="N2405">
        <v>1</v>
      </c>
      <c r="U2405" s="11">
        <v>3.3</v>
      </c>
      <c r="V2405" t="s">
        <v>58</v>
      </c>
      <c r="W2405">
        <f>VLOOKUP(V2405,MoodysRatingMapping!$A$3:$B$23,2,0)</f>
        <v>5.0500000000000007</v>
      </c>
      <c r="X2405">
        <v>-2</v>
      </c>
      <c r="Y2405">
        <v>3.3</v>
      </c>
      <c r="Z2405" t="s">
        <v>81</v>
      </c>
      <c r="AA2405" s="7">
        <f>VLOOKUP(Z2405,'S&amp;PRatingMapping'!$A$3:$B$24,2,0)</f>
        <v>4.8571428571428568</v>
      </c>
      <c r="AB2405" t="s">
        <v>90</v>
      </c>
      <c r="AC2405">
        <v>16543</v>
      </c>
      <c r="AD2405">
        <v>16543</v>
      </c>
      <c r="AE2405">
        <v>274500000</v>
      </c>
      <c r="AF2405" t="s">
        <v>37</v>
      </c>
      <c r="AG2405">
        <v>6</v>
      </c>
      <c r="AH2405" t="s">
        <v>42</v>
      </c>
      <c r="AI2405">
        <v>0.26587</v>
      </c>
      <c r="AJ2405">
        <v>3</v>
      </c>
      <c r="AP2405" s="11">
        <v>3.3</v>
      </c>
      <c r="AQ2405" t="s">
        <v>58</v>
      </c>
      <c r="AR2405">
        <f>VLOOKUP(AQ2405,MoodysRatingMapping!$A$3:$B$23,2,0)</f>
        <v>5.0500000000000007</v>
      </c>
      <c r="AS2405">
        <v>0</v>
      </c>
      <c r="AT2405" s="11">
        <v>3.3</v>
      </c>
      <c r="AU2405" t="s">
        <v>81</v>
      </c>
      <c r="AV2405" s="15">
        <f>VLOOKUP(AU2405,'S&amp;PRatingMapping'!$A$3:$B$24,2,0)</f>
        <v>4.8571428571428568</v>
      </c>
      <c r="AX2405">
        <v>295000000</v>
      </c>
      <c r="AY2405" t="s">
        <v>37</v>
      </c>
      <c r="AZ2405">
        <v>6</v>
      </c>
      <c r="BA2405" t="s">
        <v>42</v>
      </c>
      <c r="BB2405">
        <v>0.25240000000000001</v>
      </c>
      <c r="BC2405">
        <v>3</v>
      </c>
      <c r="BI2405" s="11">
        <v>3.3</v>
      </c>
      <c r="BJ2405" t="s">
        <v>58</v>
      </c>
      <c r="BK2405">
        <f>VLOOKUP(BJ2405,MoodysRatingMapping!$A$3:$B$23,2,0)</f>
        <v>5.0500000000000007</v>
      </c>
      <c r="BL2405">
        <v>0</v>
      </c>
      <c r="BM2405" s="11">
        <v>3.3</v>
      </c>
      <c r="BN2405" t="s">
        <v>81</v>
      </c>
      <c r="BO2405" s="15">
        <f>VLOOKUP(BN2405,'S&amp;PRatingMapping'!$A$3:$B$24,2,0)</f>
        <v>4.8571428571428568</v>
      </c>
      <c r="BP2405" t="s">
        <v>90</v>
      </c>
      <c r="BQ2405">
        <v>295000000</v>
      </c>
      <c r="BR2405" s="11">
        <v>5.2</v>
      </c>
      <c r="BS2405">
        <v>6</v>
      </c>
      <c r="BT2405" t="s">
        <v>42</v>
      </c>
      <c r="BU2405">
        <v>0.25346000000000002</v>
      </c>
      <c r="BV2405">
        <v>3</v>
      </c>
      <c r="CB2405" t="s">
        <v>43</v>
      </c>
      <c r="CC2405" t="s">
        <v>58</v>
      </c>
      <c r="CD2405">
        <f>VLOOKUP(CC2405,MoodysRatingMapping!$A$3:$B$23,2,0)</f>
        <v>5.0500000000000007</v>
      </c>
      <c r="CE2405">
        <v>0</v>
      </c>
      <c r="CF2405" s="11">
        <v>3.3</v>
      </c>
      <c r="CG2405" t="s">
        <v>81</v>
      </c>
      <c r="CH2405" s="15">
        <f>VLOOKUP(CG2405,'S&amp;PRatingMapping'!$A$3:$B$24,2,0)</f>
        <v>4.8571428571428568</v>
      </c>
      <c r="CI2405" t="s">
        <v>95</v>
      </c>
    </row>
    <row r="2406" spans="1:87" x14ac:dyDescent="0.25">
      <c r="A2406" s="2">
        <v>41820</v>
      </c>
      <c r="B2406">
        <v>7</v>
      </c>
      <c r="C2406">
        <v>93145</v>
      </c>
      <c r="D2406">
        <v>0.90000000000000036</v>
      </c>
      <c r="E2406">
        <v>1</v>
      </c>
      <c r="F2406">
        <v>0</v>
      </c>
      <c r="G2406">
        <v>0</v>
      </c>
      <c r="H2406">
        <v>0</v>
      </c>
      <c r="I2406">
        <v>13326836.470000001</v>
      </c>
      <c r="J2406" s="9" t="s">
        <v>30</v>
      </c>
      <c r="K2406">
        <v>1</v>
      </c>
      <c r="L2406" t="s">
        <v>41</v>
      </c>
      <c r="M2406">
        <v>0.89890000000000003</v>
      </c>
      <c r="N2406">
        <v>-8</v>
      </c>
      <c r="Q2406" s="11" t="s">
        <v>30</v>
      </c>
      <c r="R2406" t="s">
        <v>41</v>
      </c>
      <c r="S2406">
        <v>31.473572999999998</v>
      </c>
      <c r="T2406">
        <v>-8</v>
      </c>
      <c r="U2406" s="11">
        <v>2.2000000000000002</v>
      </c>
      <c r="V2406" t="s">
        <v>51</v>
      </c>
      <c r="W2406">
        <f>VLOOKUP(V2406,MoodysRatingMapping!$A$3:$B$23,2,0)</f>
        <v>3.2500000000000004</v>
      </c>
      <c r="X2406">
        <v>-7</v>
      </c>
      <c r="Y2406">
        <v>2.1</v>
      </c>
      <c r="Z2406" t="s">
        <v>80</v>
      </c>
      <c r="AA2406" s="7">
        <f>VLOOKUP(Z2406,'S&amp;PRatingMapping'!$A$3:$B$24,2,0)</f>
        <v>2.714285714285714</v>
      </c>
      <c r="AC2406">
        <v>1672</v>
      </c>
      <c r="AD2406">
        <v>1672</v>
      </c>
      <c r="AE2406">
        <v>12889494.52</v>
      </c>
      <c r="AF2406" t="s">
        <v>34</v>
      </c>
      <c r="AG2406">
        <v>2</v>
      </c>
      <c r="AH2406" t="s">
        <v>41</v>
      </c>
      <c r="AI2406">
        <v>0.13583000000000001</v>
      </c>
      <c r="AJ2406">
        <v>-5</v>
      </c>
      <c r="AL2406" t="s">
        <v>30</v>
      </c>
      <c r="AM2406" t="s">
        <v>41</v>
      </c>
      <c r="AN2406">
        <v>33.948914000000002</v>
      </c>
      <c r="AO2406">
        <v>-6</v>
      </c>
      <c r="AP2406" s="11">
        <v>2.2000000000000002</v>
      </c>
      <c r="AQ2406" t="s">
        <v>51</v>
      </c>
      <c r="AR2406">
        <f>VLOOKUP(AQ2406,MoodysRatingMapping!$A$3:$B$23,2,0)</f>
        <v>3.2500000000000004</v>
      </c>
      <c r="AS2406">
        <v>-5</v>
      </c>
      <c r="AT2406" s="11">
        <v>2.1</v>
      </c>
      <c r="AU2406" t="s">
        <v>80</v>
      </c>
      <c r="AV2406" s="15">
        <f>VLOOKUP(AU2406,'S&amp;PRatingMapping'!$A$3:$B$24,2,0)</f>
        <v>2.714285714285714</v>
      </c>
      <c r="AX2406">
        <v>13271729.189999999</v>
      </c>
      <c r="AY2406" t="s">
        <v>34</v>
      </c>
      <c r="AZ2406">
        <v>2</v>
      </c>
      <c r="BA2406" t="s">
        <v>41</v>
      </c>
      <c r="BB2406">
        <v>0.15267</v>
      </c>
      <c r="BC2406">
        <v>-5</v>
      </c>
      <c r="BE2406" s="11" t="s">
        <v>30</v>
      </c>
      <c r="BF2406" t="s">
        <v>41</v>
      </c>
      <c r="BG2406">
        <v>34.540861999999997</v>
      </c>
      <c r="BH2406">
        <v>-6</v>
      </c>
      <c r="BI2406" s="11">
        <v>2.2000000000000002</v>
      </c>
      <c r="BJ2406" t="s">
        <v>51</v>
      </c>
      <c r="BK2406">
        <f>VLOOKUP(BJ2406,MoodysRatingMapping!$A$3:$B$23,2,0)</f>
        <v>3.2500000000000004</v>
      </c>
      <c r="BL2406">
        <v>-5</v>
      </c>
      <c r="BM2406" s="11">
        <v>2.1</v>
      </c>
      <c r="BN2406" t="s">
        <v>80</v>
      </c>
      <c r="BO2406" s="15">
        <f>VLOOKUP(BN2406,'S&amp;PRatingMapping'!$A$3:$B$24,2,0)</f>
        <v>2.714285714285714</v>
      </c>
      <c r="BQ2406">
        <v>9534942.5700000003</v>
      </c>
      <c r="BR2406" s="11">
        <v>3.1</v>
      </c>
      <c r="BS2406">
        <v>3</v>
      </c>
      <c r="BT2406" t="s">
        <v>41</v>
      </c>
      <c r="BU2406">
        <v>0.17348</v>
      </c>
      <c r="BV2406">
        <v>-4</v>
      </c>
      <c r="BX2406" t="s">
        <v>30</v>
      </c>
      <c r="BY2406" t="s">
        <v>41</v>
      </c>
      <c r="BZ2406">
        <v>34.301746000000001</v>
      </c>
      <c r="CA2406">
        <v>-6</v>
      </c>
      <c r="CB2406" t="s">
        <v>44</v>
      </c>
      <c r="CC2406" t="s">
        <v>51</v>
      </c>
      <c r="CD2406">
        <f>VLOOKUP(CC2406,MoodysRatingMapping!$A$3:$B$23,2,0)</f>
        <v>3.2500000000000004</v>
      </c>
      <c r="CE2406">
        <v>-5</v>
      </c>
      <c r="CF2406" s="11">
        <v>2.1</v>
      </c>
      <c r="CG2406" t="s">
        <v>80</v>
      </c>
      <c r="CH2406" s="15">
        <f>VLOOKUP(CG2406,'S&amp;PRatingMapping'!$A$3:$B$24,2,0)</f>
        <v>2.714285714285714</v>
      </c>
    </row>
    <row r="2407" spans="1:87" x14ac:dyDescent="0.25">
      <c r="A2407" s="2">
        <v>42613</v>
      </c>
      <c r="B2407">
        <v>2.1</v>
      </c>
      <c r="C2407">
        <v>93160</v>
      </c>
      <c r="D2407">
        <v>0.1000000000000001</v>
      </c>
      <c r="E2407">
        <v>1</v>
      </c>
      <c r="F2407">
        <v>0</v>
      </c>
      <c r="G2407">
        <v>0</v>
      </c>
      <c r="H2407">
        <v>0</v>
      </c>
      <c r="I2407">
        <v>6580079.79</v>
      </c>
      <c r="W2407" t="e">
        <f>VLOOKUP(V2407,MoodysRatingMapping!$A$3:$B$23,2,0)</f>
        <v>#N/A</v>
      </c>
      <c r="AA2407" s="7" t="e">
        <f>VLOOKUP(Z2407,'S&amp;PRatingMapping'!$A$3:$B$24,2,0)</f>
        <v>#N/A</v>
      </c>
      <c r="AC2407">
        <v>16765</v>
      </c>
      <c r="AD2407">
        <v>16765</v>
      </c>
      <c r="AE2407">
        <v>6580079.79</v>
      </c>
      <c r="AR2407" t="e">
        <f>VLOOKUP(AQ2407,MoodysRatingMapping!$A$3:$B$23,2,0)</f>
        <v>#N/A</v>
      </c>
      <c r="AV2407" s="15" t="e">
        <f>VLOOKUP(AU2407,'S&amp;PRatingMapping'!$A$3:$B$24,2,0)</f>
        <v>#N/A</v>
      </c>
      <c r="AX2407">
        <v>6580079.79</v>
      </c>
      <c r="BK2407" t="e">
        <f>VLOOKUP(BJ2407,MoodysRatingMapping!$A$3:$B$23,2,0)</f>
        <v>#N/A</v>
      </c>
      <c r="BO2407" s="15" t="e">
        <f>VLOOKUP(BN2407,'S&amp;PRatingMapping'!$A$3:$B$24,2,0)</f>
        <v>#N/A</v>
      </c>
      <c r="BQ2407">
        <v>7156708.3499999996</v>
      </c>
      <c r="CD2407" t="e">
        <f>VLOOKUP(CC2407,MoodysRatingMapping!$A$3:$B$23,2,0)</f>
        <v>#N/A</v>
      </c>
      <c r="CH2407" s="15" t="e">
        <f>VLOOKUP(CG2407,'S&amp;PRatingMapping'!$A$3:$B$24,2,0)</f>
        <v>#N/A</v>
      </c>
    </row>
    <row r="2408" spans="1:87" x14ac:dyDescent="0.25">
      <c r="A2408" s="2">
        <v>41820</v>
      </c>
      <c r="B2408">
        <v>6.1</v>
      </c>
      <c r="C2408">
        <v>93183</v>
      </c>
      <c r="D2408">
        <v>0.89999999999999947</v>
      </c>
      <c r="E2408">
        <v>1</v>
      </c>
      <c r="F2408">
        <v>0</v>
      </c>
      <c r="G2408">
        <v>0</v>
      </c>
      <c r="H2408">
        <v>0</v>
      </c>
      <c r="I2408">
        <v>80000000</v>
      </c>
      <c r="J2408" s="9" t="s">
        <v>29</v>
      </c>
      <c r="K2408">
        <v>4</v>
      </c>
      <c r="L2408" t="s">
        <v>41</v>
      </c>
      <c r="M2408">
        <v>0.31152000000000002</v>
      </c>
      <c r="N2408">
        <v>-3</v>
      </c>
      <c r="Q2408" s="11">
        <v>3.1</v>
      </c>
      <c r="R2408" t="s">
        <v>41</v>
      </c>
      <c r="S2408">
        <v>67.258255000000005</v>
      </c>
      <c r="T2408">
        <v>-4</v>
      </c>
      <c r="U2408" s="11">
        <v>3.2</v>
      </c>
      <c r="V2408" t="s">
        <v>59</v>
      </c>
      <c r="W2408">
        <f>VLOOKUP(V2408,MoodysRatingMapping!$A$3:$B$23,2,0)</f>
        <v>4.6000000000000005</v>
      </c>
      <c r="X2408">
        <v>-4</v>
      </c>
      <c r="Y2408">
        <v>3.2</v>
      </c>
      <c r="Z2408" t="s">
        <v>69</v>
      </c>
      <c r="AA2408" s="7">
        <f>VLOOKUP(Z2408,'S&amp;PRatingMapping'!$A$3:$B$24,2,0)</f>
        <v>4.4285714285714279</v>
      </c>
      <c r="AC2408">
        <v>16814</v>
      </c>
      <c r="AD2408">
        <v>16814</v>
      </c>
      <c r="AE2408">
        <v>80000000</v>
      </c>
      <c r="AF2408" t="s">
        <v>38</v>
      </c>
      <c r="AG2408">
        <v>5</v>
      </c>
      <c r="AH2408" t="s">
        <v>41</v>
      </c>
      <c r="AI2408">
        <v>0.40060000000000001</v>
      </c>
      <c r="AJ2408">
        <v>-1</v>
      </c>
      <c r="AL2408" t="s">
        <v>45</v>
      </c>
      <c r="AM2408" t="s">
        <v>41</v>
      </c>
      <c r="AN2408">
        <v>77.395867999999993</v>
      </c>
      <c r="AO2408">
        <v>-3</v>
      </c>
      <c r="AP2408" s="11">
        <v>3.2</v>
      </c>
      <c r="AQ2408" t="s">
        <v>59</v>
      </c>
      <c r="AR2408">
        <f>VLOOKUP(AQ2408,MoodysRatingMapping!$A$3:$B$23,2,0)</f>
        <v>4.6000000000000005</v>
      </c>
      <c r="AS2408">
        <v>-3</v>
      </c>
      <c r="AT2408" s="11">
        <v>3.2</v>
      </c>
      <c r="AU2408" t="s">
        <v>69</v>
      </c>
      <c r="AV2408" s="15">
        <f>VLOOKUP(AU2408,'S&amp;PRatingMapping'!$A$3:$B$24,2,0)</f>
        <v>4.4285714285714279</v>
      </c>
      <c r="AX2408">
        <v>80000000</v>
      </c>
      <c r="AY2408" t="s">
        <v>38</v>
      </c>
      <c r="AZ2408">
        <v>5</v>
      </c>
      <c r="BA2408" t="s">
        <v>41</v>
      </c>
      <c r="BB2408">
        <v>0.43291000000000002</v>
      </c>
      <c r="BC2408">
        <v>-1</v>
      </c>
      <c r="BE2408" s="11">
        <v>3.2</v>
      </c>
      <c r="BF2408" t="s">
        <v>41</v>
      </c>
      <c r="BG2408">
        <v>76.273949000000002</v>
      </c>
      <c r="BH2408">
        <v>-3</v>
      </c>
      <c r="BI2408" s="11">
        <v>3.2</v>
      </c>
      <c r="BJ2408" t="s">
        <v>59</v>
      </c>
      <c r="BK2408">
        <f>VLOOKUP(BJ2408,MoodysRatingMapping!$A$3:$B$23,2,0)</f>
        <v>4.6000000000000005</v>
      </c>
      <c r="BL2408">
        <v>-3</v>
      </c>
      <c r="BM2408" s="11">
        <v>3.2</v>
      </c>
      <c r="BN2408" t="s">
        <v>69</v>
      </c>
      <c r="BO2408" s="15">
        <f>VLOOKUP(BN2408,'S&amp;PRatingMapping'!$A$3:$B$24,2,0)</f>
        <v>4.4285714285714279</v>
      </c>
      <c r="BQ2408">
        <v>80000000</v>
      </c>
      <c r="BR2408" s="11">
        <v>5.2</v>
      </c>
      <c r="BS2408">
        <v>6</v>
      </c>
      <c r="BT2408" t="s">
        <v>41</v>
      </c>
      <c r="BU2408">
        <v>0.48973</v>
      </c>
      <c r="BV2408">
        <v>0</v>
      </c>
      <c r="BX2408" t="s">
        <v>35</v>
      </c>
      <c r="BY2408" t="s">
        <v>41</v>
      </c>
      <c r="BZ2408">
        <v>70.785506999999996</v>
      </c>
      <c r="CA2408">
        <v>-3</v>
      </c>
      <c r="CB2408" t="s">
        <v>45</v>
      </c>
      <c r="CC2408" t="s">
        <v>59</v>
      </c>
      <c r="CD2408">
        <f>VLOOKUP(CC2408,MoodysRatingMapping!$A$3:$B$23,2,0)</f>
        <v>4.6000000000000005</v>
      </c>
      <c r="CE2408">
        <v>-3</v>
      </c>
      <c r="CF2408" s="11">
        <v>3.2</v>
      </c>
      <c r="CG2408" t="s">
        <v>69</v>
      </c>
      <c r="CH2408" s="15">
        <f>VLOOKUP(CG2408,'S&amp;PRatingMapping'!$A$3:$B$24,2,0)</f>
        <v>4.4285714285714279</v>
      </c>
    </row>
    <row r="2409" spans="1:87" x14ac:dyDescent="0.25">
      <c r="A2409" s="2">
        <v>42825</v>
      </c>
      <c r="B2409">
        <v>4</v>
      </c>
      <c r="C2409">
        <v>93183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4715366.32</v>
      </c>
      <c r="J2409" s="9" t="s">
        <v>30</v>
      </c>
      <c r="K2409">
        <v>1</v>
      </c>
      <c r="L2409" t="s">
        <v>41</v>
      </c>
      <c r="M2409">
        <v>0.28399999999999997</v>
      </c>
      <c r="N2409">
        <v>-3</v>
      </c>
      <c r="Q2409" s="11" t="s">
        <v>30</v>
      </c>
      <c r="R2409" t="s">
        <v>41</v>
      </c>
      <c r="S2409">
        <v>48.5762</v>
      </c>
      <c r="T2409">
        <v>-3</v>
      </c>
      <c r="U2409" s="11">
        <v>3.2</v>
      </c>
      <c r="V2409" t="s">
        <v>59</v>
      </c>
      <c r="W2409">
        <f>VLOOKUP(V2409,MoodysRatingMapping!$A$3:$B$23,2,0)</f>
        <v>4.6000000000000005</v>
      </c>
      <c r="X2409">
        <v>-1</v>
      </c>
      <c r="Y2409">
        <v>3.2</v>
      </c>
      <c r="Z2409" t="s">
        <v>69</v>
      </c>
      <c r="AA2409" s="7">
        <f>VLOOKUP(Z2409,'S&amp;PRatingMapping'!$A$3:$B$24,2,0)</f>
        <v>4.4285714285714279</v>
      </c>
      <c r="AC2409">
        <v>16827</v>
      </c>
      <c r="AD2409">
        <v>16827</v>
      </c>
      <c r="AE2409">
        <v>80000000</v>
      </c>
      <c r="AF2409" t="s">
        <v>38</v>
      </c>
      <c r="AG2409">
        <v>5</v>
      </c>
      <c r="AH2409" t="s">
        <v>41</v>
      </c>
      <c r="AI2409">
        <v>0.43280000000000002</v>
      </c>
      <c r="AJ2409">
        <v>2</v>
      </c>
      <c r="AL2409" t="s">
        <v>35</v>
      </c>
      <c r="AM2409" t="s">
        <v>41</v>
      </c>
      <c r="AN2409">
        <v>66.136452000000006</v>
      </c>
      <c r="AO2409">
        <v>0</v>
      </c>
      <c r="AP2409" s="11">
        <v>3.2</v>
      </c>
      <c r="AQ2409" t="s">
        <v>59</v>
      </c>
      <c r="AR2409">
        <f>VLOOKUP(AQ2409,MoodysRatingMapping!$A$3:$B$23,2,0)</f>
        <v>4.6000000000000005</v>
      </c>
      <c r="AS2409">
        <v>0</v>
      </c>
      <c r="AT2409" s="11">
        <v>3.2</v>
      </c>
      <c r="AU2409" t="s">
        <v>69</v>
      </c>
      <c r="AV2409" s="15">
        <f>VLOOKUP(AU2409,'S&amp;PRatingMapping'!$A$3:$B$24,2,0)</f>
        <v>4.4285714285714279</v>
      </c>
      <c r="AX2409">
        <v>80000000</v>
      </c>
      <c r="AY2409" t="s">
        <v>37</v>
      </c>
      <c r="AZ2409">
        <v>6</v>
      </c>
      <c r="BA2409" t="s">
        <v>41</v>
      </c>
      <c r="BB2409">
        <v>0.53837000000000002</v>
      </c>
      <c r="BC2409">
        <v>3</v>
      </c>
      <c r="BE2409" s="11">
        <v>3.1</v>
      </c>
      <c r="BF2409" t="s">
        <v>41</v>
      </c>
      <c r="BG2409">
        <v>64.421341999999996</v>
      </c>
      <c r="BH2409">
        <v>0</v>
      </c>
      <c r="BI2409" s="11">
        <v>3.2</v>
      </c>
      <c r="BJ2409" t="s">
        <v>59</v>
      </c>
      <c r="BK2409">
        <f>VLOOKUP(BJ2409,MoodysRatingMapping!$A$3:$B$23,2,0)</f>
        <v>4.6000000000000005</v>
      </c>
      <c r="BL2409">
        <v>0</v>
      </c>
      <c r="BM2409" s="11">
        <v>3.2</v>
      </c>
      <c r="BN2409" t="s">
        <v>69</v>
      </c>
      <c r="BO2409" s="15">
        <f>VLOOKUP(BN2409,'S&amp;PRatingMapping'!$A$3:$B$24,2,0)</f>
        <v>4.4285714285714279</v>
      </c>
      <c r="BQ2409">
        <v>80000000</v>
      </c>
      <c r="BR2409" s="11">
        <v>5.2</v>
      </c>
      <c r="BS2409">
        <v>6</v>
      </c>
      <c r="BT2409" t="s">
        <v>41</v>
      </c>
      <c r="BU2409">
        <v>0.51056000000000001</v>
      </c>
      <c r="BV2409">
        <v>3</v>
      </c>
      <c r="BX2409" t="s">
        <v>45</v>
      </c>
      <c r="BY2409" t="s">
        <v>41</v>
      </c>
      <c r="BZ2409">
        <v>66.528762</v>
      </c>
      <c r="CA2409">
        <v>0</v>
      </c>
      <c r="CB2409" t="s">
        <v>45</v>
      </c>
      <c r="CC2409" t="s">
        <v>59</v>
      </c>
      <c r="CD2409">
        <f>VLOOKUP(CC2409,MoodysRatingMapping!$A$3:$B$23,2,0)</f>
        <v>4.6000000000000005</v>
      </c>
      <c r="CE2409">
        <v>0</v>
      </c>
      <c r="CF2409" s="11">
        <v>3.2</v>
      </c>
      <c r="CG2409" t="s">
        <v>69</v>
      </c>
      <c r="CH2409" s="15">
        <f>VLOOKUP(CG2409,'S&amp;PRatingMapping'!$A$3:$B$24,2,0)</f>
        <v>4.4285714285714279</v>
      </c>
    </row>
    <row r="2410" spans="1:87" x14ac:dyDescent="0.25">
      <c r="A2410" s="2">
        <v>42580</v>
      </c>
      <c r="B2410">
        <v>3.2</v>
      </c>
      <c r="C2410">
        <v>93196</v>
      </c>
      <c r="D2410">
        <v>0.20000000000000021</v>
      </c>
      <c r="E2410">
        <v>1</v>
      </c>
      <c r="F2410">
        <v>0</v>
      </c>
      <c r="G2410">
        <v>0</v>
      </c>
      <c r="H2410">
        <v>0</v>
      </c>
      <c r="I2410">
        <v>1809444.7</v>
      </c>
      <c r="W2410" t="e">
        <f>VLOOKUP(V2410,MoodysRatingMapping!$A$3:$B$23,2,0)</f>
        <v>#N/A</v>
      </c>
      <c r="AA2410" s="7" t="e">
        <f>VLOOKUP(Z2410,'S&amp;PRatingMapping'!$A$3:$B$24,2,0)</f>
        <v>#N/A</v>
      </c>
      <c r="AC2410">
        <v>16849</v>
      </c>
      <c r="AD2410">
        <v>16849</v>
      </c>
      <c r="AE2410">
        <v>1809444.7</v>
      </c>
      <c r="AR2410" t="e">
        <f>VLOOKUP(AQ2410,MoodysRatingMapping!$A$3:$B$23,2,0)</f>
        <v>#N/A</v>
      </c>
      <c r="AV2410" s="15" t="e">
        <f>VLOOKUP(AU2410,'S&amp;PRatingMapping'!$A$3:$B$24,2,0)</f>
        <v>#N/A</v>
      </c>
      <c r="AX2410">
        <v>1809444.7</v>
      </c>
      <c r="BK2410" t="e">
        <f>VLOOKUP(BJ2410,MoodysRatingMapping!$A$3:$B$23,2,0)</f>
        <v>#N/A</v>
      </c>
      <c r="BO2410" s="15" t="e">
        <f>VLOOKUP(BN2410,'S&amp;PRatingMapping'!$A$3:$B$24,2,0)</f>
        <v>#N/A</v>
      </c>
      <c r="BQ2410">
        <v>1809444.7</v>
      </c>
      <c r="CD2410" t="e">
        <f>VLOOKUP(CC2410,MoodysRatingMapping!$A$3:$B$23,2,0)</f>
        <v>#N/A</v>
      </c>
      <c r="CH2410" s="15" t="e">
        <f>VLOOKUP(CG2410,'S&amp;PRatingMapping'!$A$3:$B$24,2,0)</f>
        <v>#N/A</v>
      </c>
    </row>
    <row r="2411" spans="1:87" x14ac:dyDescent="0.25">
      <c r="A2411" s="2">
        <v>42580</v>
      </c>
      <c r="B2411">
        <v>3.3</v>
      </c>
      <c r="C2411">
        <v>93213</v>
      </c>
      <c r="D2411">
        <v>0.29999999999999982</v>
      </c>
      <c r="E2411">
        <v>1</v>
      </c>
      <c r="F2411">
        <v>0</v>
      </c>
      <c r="G2411">
        <v>0</v>
      </c>
      <c r="H2411">
        <v>0</v>
      </c>
      <c r="I2411">
        <v>2045145.36</v>
      </c>
      <c r="W2411" t="e">
        <f>VLOOKUP(V2411,MoodysRatingMapping!$A$3:$B$23,2,0)</f>
        <v>#N/A</v>
      </c>
      <c r="AA2411" s="7" t="e">
        <f>VLOOKUP(Z2411,'S&amp;PRatingMapping'!$A$3:$B$24,2,0)</f>
        <v>#N/A</v>
      </c>
      <c r="AC2411">
        <v>1688</v>
      </c>
      <c r="AD2411">
        <v>1688</v>
      </c>
      <c r="AE2411">
        <v>2045145.36</v>
      </c>
      <c r="AR2411" t="e">
        <f>VLOOKUP(AQ2411,MoodysRatingMapping!$A$3:$B$23,2,0)</f>
        <v>#N/A</v>
      </c>
      <c r="AV2411" s="15" t="e">
        <f>VLOOKUP(AU2411,'S&amp;PRatingMapping'!$A$3:$B$24,2,0)</f>
        <v>#N/A</v>
      </c>
      <c r="AX2411">
        <v>2045145.36</v>
      </c>
      <c r="BK2411" t="e">
        <f>VLOOKUP(BJ2411,MoodysRatingMapping!$A$3:$B$23,2,0)</f>
        <v>#N/A</v>
      </c>
      <c r="BO2411" s="15" t="e">
        <f>VLOOKUP(BN2411,'S&amp;PRatingMapping'!$A$3:$B$24,2,0)</f>
        <v>#N/A</v>
      </c>
      <c r="BQ2411">
        <v>2045145.36</v>
      </c>
      <c r="CD2411" t="e">
        <f>VLOOKUP(CC2411,MoodysRatingMapping!$A$3:$B$23,2,0)</f>
        <v>#N/A</v>
      </c>
      <c r="CH2411" s="15" t="e">
        <f>VLOOKUP(CG2411,'S&amp;PRatingMapping'!$A$3:$B$24,2,0)</f>
        <v>#N/A</v>
      </c>
    </row>
    <row r="2412" spans="1:87" x14ac:dyDescent="0.25">
      <c r="A2412" s="2">
        <v>41789</v>
      </c>
      <c r="B2412">
        <v>6.1</v>
      </c>
      <c r="C2412">
        <v>93238</v>
      </c>
      <c r="D2412">
        <v>0.89999999999999947</v>
      </c>
      <c r="E2412">
        <v>1</v>
      </c>
      <c r="F2412">
        <v>0</v>
      </c>
      <c r="G2412">
        <v>0</v>
      </c>
      <c r="H2412">
        <v>0</v>
      </c>
      <c r="I2412">
        <v>31533549.82</v>
      </c>
      <c r="J2412" s="9" t="s">
        <v>29</v>
      </c>
      <c r="K2412">
        <v>4</v>
      </c>
      <c r="L2412" t="s">
        <v>41</v>
      </c>
      <c r="M2412">
        <v>0.34399999999999997</v>
      </c>
      <c r="N2412">
        <v>-3</v>
      </c>
      <c r="U2412" s="11">
        <v>5.2</v>
      </c>
      <c r="V2412" t="s">
        <v>49</v>
      </c>
      <c r="W2412">
        <f>VLOOKUP(V2412,MoodysRatingMapping!$A$3:$B$23,2,0)</f>
        <v>6.4000000000000012</v>
      </c>
      <c r="X2412">
        <v>-1</v>
      </c>
      <c r="Y2412">
        <v>5.2</v>
      </c>
      <c r="Z2412" t="s">
        <v>82</v>
      </c>
      <c r="AA2412" s="7">
        <f>VLOOKUP(Z2412,'S&amp;PRatingMapping'!$A$3:$B$24,2,0)</f>
        <v>6.1428571428571432</v>
      </c>
      <c r="AC2412">
        <v>16884</v>
      </c>
      <c r="AD2412">
        <v>16884</v>
      </c>
      <c r="AE2412">
        <v>23333333.329999998</v>
      </c>
      <c r="AF2412" t="s">
        <v>35</v>
      </c>
      <c r="AG2412">
        <v>3</v>
      </c>
      <c r="AH2412" t="s">
        <v>41</v>
      </c>
      <c r="AI2412">
        <v>0.20937</v>
      </c>
      <c r="AJ2412">
        <v>-3</v>
      </c>
      <c r="AP2412" s="11">
        <v>6.1</v>
      </c>
      <c r="AQ2412" t="s">
        <v>57</v>
      </c>
      <c r="AR2412">
        <f>VLOOKUP(AQ2412,MoodysRatingMapping!$A$3:$B$23,2,0)</f>
        <v>6.8500000000000014</v>
      </c>
      <c r="AS2412">
        <v>1</v>
      </c>
      <c r="AT2412" s="11">
        <v>5.2</v>
      </c>
      <c r="AU2412" t="s">
        <v>82</v>
      </c>
      <c r="AV2412" s="15">
        <f>VLOOKUP(AU2412,'S&amp;PRatingMapping'!$A$3:$B$24,2,0)</f>
        <v>6.1428571428571432</v>
      </c>
      <c r="AW2412" t="s">
        <v>62</v>
      </c>
      <c r="AX2412">
        <v>23333333.329999998</v>
      </c>
      <c r="AY2412" t="s">
        <v>29</v>
      </c>
      <c r="AZ2412">
        <v>4</v>
      </c>
      <c r="BA2412" t="s">
        <v>41</v>
      </c>
      <c r="BB2412">
        <v>0.24948999999999999</v>
      </c>
      <c r="BC2412">
        <v>-2</v>
      </c>
      <c r="BI2412" s="11">
        <v>6.1</v>
      </c>
      <c r="BJ2412" t="s">
        <v>57</v>
      </c>
      <c r="BK2412">
        <f>VLOOKUP(BJ2412,MoodysRatingMapping!$A$3:$B$23,2,0)</f>
        <v>6.8500000000000014</v>
      </c>
      <c r="BL2412">
        <v>1</v>
      </c>
      <c r="BM2412" s="11">
        <v>5.2</v>
      </c>
      <c r="BN2412" t="s">
        <v>82</v>
      </c>
      <c r="BO2412" s="15">
        <f>VLOOKUP(BN2412,'S&amp;PRatingMapping'!$A$3:$B$24,2,0)</f>
        <v>6.1428571428571432</v>
      </c>
      <c r="BP2412" t="s">
        <v>62</v>
      </c>
      <c r="BQ2412">
        <v>2045145.36</v>
      </c>
      <c r="CD2412" t="e">
        <f>VLOOKUP(CC2412,MoodysRatingMapping!$A$3:$B$23,2,0)</f>
        <v>#N/A</v>
      </c>
      <c r="CH2412" s="15" t="e">
        <f>VLOOKUP(CG2412,'S&amp;PRatingMapping'!$A$3:$B$24,2,0)</f>
        <v>#N/A</v>
      </c>
    </row>
    <row r="2413" spans="1:87" x14ac:dyDescent="0.25">
      <c r="A2413" s="2">
        <v>42034</v>
      </c>
      <c r="B2413">
        <v>6.2</v>
      </c>
      <c r="C2413">
        <v>93238</v>
      </c>
      <c r="D2413">
        <v>0.10000000000000051</v>
      </c>
      <c r="E2413">
        <v>1</v>
      </c>
      <c r="F2413">
        <v>0</v>
      </c>
      <c r="G2413">
        <v>-2</v>
      </c>
      <c r="H2413">
        <v>0</v>
      </c>
      <c r="I2413">
        <v>49531250</v>
      </c>
      <c r="J2413" s="9">
        <v>6.1</v>
      </c>
      <c r="K2413">
        <v>7</v>
      </c>
      <c r="L2413" t="s">
        <v>41</v>
      </c>
      <c r="M2413">
        <v>1.28223</v>
      </c>
      <c r="N2413">
        <v>-1</v>
      </c>
      <c r="U2413" s="11">
        <v>5.2</v>
      </c>
      <c r="V2413" t="s">
        <v>49</v>
      </c>
      <c r="W2413">
        <f>VLOOKUP(V2413,MoodysRatingMapping!$A$3:$B$23,2,0)</f>
        <v>6.4000000000000012</v>
      </c>
      <c r="X2413">
        <v>-2</v>
      </c>
      <c r="Y2413">
        <v>6.1</v>
      </c>
      <c r="Z2413" t="s">
        <v>79</v>
      </c>
      <c r="AA2413" s="7">
        <f>VLOOKUP(Z2413,'S&amp;PRatingMapping'!$A$3:$B$24,2,0)</f>
        <v>6.5714285714285721</v>
      </c>
      <c r="AC2413">
        <v>16892</v>
      </c>
      <c r="AD2413">
        <v>16892</v>
      </c>
      <c r="AE2413">
        <v>49531250</v>
      </c>
      <c r="AF2413" t="s">
        <v>37</v>
      </c>
      <c r="AG2413">
        <v>6</v>
      </c>
      <c r="AH2413" t="s">
        <v>41</v>
      </c>
      <c r="AI2413">
        <v>0.51332</v>
      </c>
      <c r="AJ2413">
        <v>-1</v>
      </c>
      <c r="AP2413" s="11">
        <v>5.2</v>
      </c>
      <c r="AQ2413" t="s">
        <v>49</v>
      </c>
      <c r="AR2413">
        <f>VLOOKUP(AQ2413,MoodysRatingMapping!$A$3:$B$23,2,0)</f>
        <v>6.4000000000000012</v>
      </c>
      <c r="AS2413">
        <v>-1</v>
      </c>
      <c r="AT2413" s="11">
        <v>5.2</v>
      </c>
      <c r="AU2413" t="s">
        <v>82</v>
      </c>
      <c r="AV2413" s="15">
        <f>VLOOKUP(AU2413,'S&amp;PRatingMapping'!$A$3:$B$24,2,0)</f>
        <v>6.1428571428571432</v>
      </c>
      <c r="AW2413" t="s">
        <v>62</v>
      </c>
      <c r="AX2413">
        <v>49531250</v>
      </c>
      <c r="AY2413" t="s">
        <v>38</v>
      </c>
      <c r="AZ2413">
        <v>5</v>
      </c>
      <c r="BA2413" t="s">
        <v>41</v>
      </c>
      <c r="BB2413">
        <v>0.39726</v>
      </c>
      <c r="BC2413">
        <v>-2</v>
      </c>
      <c r="BI2413" s="11">
        <v>5.2</v>
      </c>
      <c r="BJ2413" t="s">
        <v>49</v>
      </c>
      <c r="BK2413">
        <f>VLOOKUP(BJ2413,MoodysRatingMapping!$A$3:$B$23,2,0)</f>
        <v>6.4000000000000012</v>
      </c>
      <c r="BL2413">
        <v>-1</v>
      </c>
      <c r="BM2413" s="11">
        <v>5.2</v>
      </c>
      <c r="BN2413" t="s">
        <v>82</v>
      </c>
      <c r="BO2413" s="15">
        <f>VLOOKUP(BN2413,'S&amp;PRatingMapping'!$A$3:$B$24,2,0)</f>
        <v>6.1428571428571432</v>
      </c>
      <c r="BQ2413">
        <v>50000000</v>
      </c>
      <c r="BR2413" s="11">
        <v>3.1</v>
      </c>
      <c r="BS2413">
        <v>3</v>
      </c>
      <c r="BT2413" t="s">
        <v>41</v>
      </c>
      <c r="BU2413">
        <v>0.22914000000000001</v>
      </c>
      <c r="BV2413">
        <v>-4</v>
      </c>
      <c r="CB2413" t="s">
        <v>37</v>
      </c>
      <c r="CC2413" t="s">
        <v>49</v>
      </c>
      <c r="CD2413">
        <f>VLOOKUP(CC2413,MoodysRatingMapping!$A$3:$B$23,2,0)</f>
        <v>6.4000000000000012</v>
      </c>
      <c r="CE2413">
        <v>-1</v>
      </c>
      <c r="CF2413" s="11">
        <v>5.2</v>
      </c>
      <c r="CG2413" t="s">
        <v>82</v>
      </c>
      <c r="CH2413" s="15">
        <f>VLOOKUP(CG2413,'S&amp;PRatingMapping'!$A$3:$B$24,2,0)</f>
        <v>6.1428571428571432</v>
      </c>
      <c r="CI2413" t="s">
        <v>62</v>
      </c>
    </row>
    <row r="2414" spans="1:87" x14ac:dyDescent="0.25">
      <c r="A2414" s="2">
        <v>42094</v>
      </c>
      <c r="B2414">
        <v>7</v>
      </c>
      <c r="C2414">
        <v>93238</v>
      </c>
      <c r="D2414">
        <v>0.79999999999999982</v>
      </c>
      <c r="E2414">
        <v>1</v>
      </c>
      <c r="F2414">
        <v>0</v>
      </c>
      <c r="G2414">
        <v>0</v>
      </c>
      <c r="H2414">
        <v>0</v>
      </c>
      <c r="I2414">
        <v>49062500</v>
      </c>
      <c r="J2414" s="9">
        <v>6.2</v>
      </c>
      <c r="K2414">
        <v>8</v>
      </c>
      <c r="L2414" t="s">
        <v>41</v>
      </c>
      <c r="M2414">
        <v>2.1243500000000002</v>
      </c>
      <c r="N2414">
        <v>-1</v>
      </c>
      <c r="U2414" s="11">
        <v>5.2</v>
      </c>
      <c r="V2414" t="s">
        <v>49</v>
      </c>
      <c r="W2414">
        <f>VLOOKUP(V2414,MoodysRatingMapping!$A$3:$B$23,2,0)</f>
        <v>6.4000000000000012</v>
      </c>
      <c r="X2414">
        <v>-3</v>
      </c>
      <c r="Y2414">
        <v>6.1</v>
      </c>
      <c r="Z2414" t="s">
        <v>79</v>
      </c>
      <c r="AA2414" s="7">
        <f>VLOOKUP(Z2414,'S&amp;PRatingMapping'!$A$3:$B$24,2,0)</f>
        <v>6.5714285714285721</v>
      </c>
      <c r="AB2414" t="s">
        <v>96</v>
      </c>
      <c r="AC2414">
        <v>16894</v>
      </c>
      <c r="AD2414">
        <v>16894</v>
      </c>
      <c r="AE2414">
        <v>49062500</v>
      </c>
      <c r="AF2414" t="s">
        <v>36</v>
      </c>
      <c r="AG2414">
        <v>8</v>
      </c>
      <c r="AH2414" t="s">
        <v>41</v>
      </c>
      <c r="AI2414">
        <v>2.2014399999999998</v>
      </c>
      <c r="AJ2414">
        <v>0</v>
      </c>
      <c r="AP2414" s="11">
        <v>5.2</v>
      </c>
      <c r="AQ2414" t="s">
        <v>49</v>
      </c>
      <c r="AR2414">
        <f>VLOOKUP(AQ2414,MoodysRatingMapping!$A$3:$B$23,2,0)</f>
        <v>6.4000000000000012</v>
      </c>
      <c r="AS2414">
        <v>-2</v>
      </c>
      <c r="AT2414" s="11">
        <v>6.1</v>
      </c>
      <c r="AU2414" t="s">
        <v>79</v>
      </c>
      <c r="AV2414" s="15">
        <f>VLOOKUP(AU2414,'S&amp;PRatingMapping'!$A$3:$B$24,2,0)</f>
        <v>6.5714285714285721</v>
      </c>
      <c r="AX2414">
        <v>49531250</v>
      </c>
      <c r="AY2414" t="s">
        <v>31</v>
      </c>
      <c r="AZ2414">
        <v>7</v>
      </c>
      <c r="BA2414" t="s">
        <v>41</v>
      </c>
      <c r="BB2414">
        <v>1.28223</v>
      </c>
      <c r="BC2414">
        <v>-1</v>
      </c>
      <c r="BI2414" s="11">
        <v>5.2</v>
      </c>
      <c r="BJ2414" t="s">
        <v>49</v>
      </c>
      <c r="BK2414">
        <f>VLOOKUP(BJ2414,MoodysRatingMapping!$A$3:$B$23,2,0)</f>
        <v>6.4000000000000012</v>
      </c>
      <c r="BL2414">
        <v>-2</v>
      </c>
      <c r="BM2414" s="11">
        <v>6.1</v>
      </c>
      <c r="BN2414" t="s">
        <v>79</v>
      </c>
      <c r="BO2414" s="15">
        <f>VLOOKUP(BN2414,'S&amp;PRatingMapping'!$A$3:$B$24,2,0)</f>
        <v>6.5714285714285721</v>
      </c>
      <c r="BQ2414">
        <v>49531250</v>
      </c>
      <c r="BR2414" s="11">
        <v>5.2</v>
      </c>
      <c r="BS2414">
        <v>6</v>
      </c>
      <c r="BT2414" t="s">
        <v>41</v>
      </c>
      <c r="BU2414">
        <v>0.51332</v>
      </c>
      <c r="BV2414">
        <v>-1</v>
      </c>
      <c r="CB2414" t="s">
        <v>37</v>
      </c>
      <c r="CC2414" t="s">
        <v>49</v>
      </c>
      <c r="CD2414">
        <f>VLOOKUP(CC2414,MoodysRatingMapping!$A$3:$B$23,2,0)</f>
        <v>6.4000000000000012</v>
      </c>
      <c r="CE2414">
        <v>-1</v>
      </c>
      <c r="CF2414" s="11">
        <v>5.2</v>
      </c>
      <c r="CG2414" t="s">
        <v>82</v>
      </c>
      <c r="CH2414" s="15">
        <f>VLOOKUP(CG2414,'S&amp;PRatingMapping'!$A$3:$B$24,2,0)</f>
        <v>6.1428571428571432</v>
      </c>
      <c r="CI2414" t="s">
        <v>62</v>
      </c>
    </row>
    <row r="2415" spans="1:87" x14ac:dyDescent="0.25">
      <c r="A2415" s="2">
        <v>42580</v>
      </c>
      <c r="B2415">
        <v>2.2999999999999998</v>
      </c>
      <c r="C2415">
        <v>93268</v>
      </c>
      <c r="D2415">
        <v>0.29999999999999982</v>
      </c>
      <c r="E2415">
        <v>1</v>
      </c>
      <c r="F2415">
        <v>0</v>
      </c>
      <c r="G2415">
        <v>0</v>
      </c>
      <c r="H2415">
        <v>0</v>
      </c>
      <c r="I2415">
        <v>8068180.9699999997</v>
      </c>
      <c r="W2415" t="e">
        <f>VLOOKUP(V2415,MoodysRatingMapping!$A$3:$B$23,2,0)</f>
        <v>#N/A</v>
      </c>
      <c r="AA2415" s="7" t="e">
        <f>VLOOKUP(Z2415,'S&amp;PRatingMapping'!$A$3:$B$24,2,0)</f>
        <v>#N/A</v>
      </c>
      <c r="AC2415">
        <v>16965</v>
      </c>
      <c r="AD2415">
        <v>16965</v>
      </c>
      <c r="AE2415">
        <v>8303457</v>
      </c>
      <c r="AR2415" t="e">
        <f>VLOOKUP(AQ2415,MoodysRatingMapping!$A$3:$B$23,2,0)</f>
        <v>#N/A</v>
      </c>
      <c r="AV2415" s="15" t="e">
        <f>VLOOKUP(AU2415,'S&amp;PRatingMapping'!$A$3:$B$24,2,0)</f>
        <v>#N/A</v>
      </c>
      <c r="AX2415">
        <v>8303457</v>
      </c>
      <c r="BK2415" t="e">
        <f>VLOOKUP(BJ2415,MoodysRatingMapping!$A$3:$B$23,2,0)</f>
        <v>#N/A</v>
      </c>
      <c r="BO2415" s="15" t="e">
        <f>VLOOKUP(BN2415,'S&amp;PRatingMapping'!$A$3:$B$24,2,0)</f>
        <v>#N/A</v>
      </c>
      <c r="BQ2415">
        <v>8437485.0500000007</v>
      </c>
      <c r="CD2415" t="e">
        <f>VLOOKUP(CC2415,MoodysRatingMapping!$A$3:$B$23,2,0)</f>
        <v>#N/A</v>
      </c>
      <c r="CH2415" s="15" t="e">
        <f>VLOOKUP(CG2415,'S&amp;PRatingMapping'!$A$3:$B$24,2,0)</f>
        <v>#N/A</v>
      </c>
    </row>
    <row r="2416" spans="1:87" x14ac:dyDescent="0.25">
      <c r="A2416" s="2">
        <v>42277</v>
      </c>
      <c r="B2416">
        <v>5.0999999999999996</v>
      </c>
      <c r="C2416">
        <v>93308</v>
      </c>
      <c r="D2416">
        <v>1.1000000000000001</v>
      </c>
      <c r="E2416">
        <v>1</v>
      </c>
      <c r="F2416">
        <v>0</v>
      </c>
      <c r="G2416">
        <v>0</v>
      </c>
      <c r="H2416">
        <v>0</v>
      </c>
      <c r="I2416">
        <v>15861558.15</v>
      </c>
      <c r="J2416" s="9">
        <v>5.2</v>
      </c>
      <c r="K2416">
        <v>6</v>
      </c>
      <c r="L2416" t="s">
        <v>41</v>
      </c>
      <c r="M2416">
        <v>0.64373000000000002</v>
      </c>
      <c r="N2416">
        <v>1</v>
      </c>
      <c r="Q2416" s="11">
        <v>2.1</v>
      </c>
      <c r="R2416" t="s">
        <v>41</v>
      </c>
      <c r="S2416">
        <v>31.729240000000001</v>
      </c>
      <c r="T2416">
        <v>-3</v>
      </c>
      <c r="U2416" s="11">
        <v>2.2999999999999998</v>
      </c>
      <c r="V2416" t="s">
        <v>50</v>
      </c>
      <c r="W2416">
        <f>VLOOKUP(V2416,MoodysRatingMapping!$A$3:$B$23,2,0)</f>
        <v>3.7000000000000006</v>
      </c>
      <c r="X2416">
        <v>-3</v>
      </c>
      <c r="Y2416">
        <v>2.2999999999999998</v>
      </c>
      <c r="Z2416" t="s">
        <v>77</v>
      </c>
      <c r="AA2416" s="7">
        <f>VLOOKUP(Z2416,'S&amp;PRatingMapping'!$A$3:$B$24,2,0)</f>
        <v>3.5714285714285707</v>
      </c>
      <c r="AC2416">
        <v>1738</v>
      </c>
      <c r="AD2416">
        <v>1738</v>
      </c>
      <c r="AE2416">
        <v>8874571.6999999993</v>
      </c>
      <c r="AF2416" t="s">
        <v>38</v>
      </c>
      <c r="AG2416">
        <v>5</v>
      </c>
      <c r="AH2416" t="s">
        <v>41</v>
      </c>
      <c r="AI2416">
        <v>0.36592999999999998</v>
      </c>
      <c r="AJ2416">
        <v>1</v>
      </c>
      <c r="AL2416" t="s">
        <v>30</v>
      </c>
      <c r="AM2416" t="s">
        <v>41</v>
      </c>
      <c r="AN2416">
        <v>26.920283999999999</v>
      </c>
      <c r="AO2416">
        <v>-3</v>
      </c>
      <c r="AP2416" s="11">
        <v>2.2999999999999998</v>
      </c>
      <c r="AQ2416" t="s">
        <v>50</v>
      </c>
      <c r="AR2416">
        <f>VLOOKUP(AQ2416,MoodysRatingMapping!$A$3:$B$23,2,0)</f>
        <v>3.7000000000000006</v>
      </c>
      <c r="AS2416">
        <v>-2</v>
      </c>
      <c r="AT2416" s="11">
        <v>2.2999999999999998</v>
      </c>
      <c r="AU2416" t="s">
        <v>77</v>
      </c>
      <c r="AV2416" s="15">
        <f>VLOOKUP(AU2416,'S&amp;PRatingMapping'!$A$3:$B$24,2,0)</f>
        <v>3.5714285714285707</v>
      </c>
      <c r="AX2416">
        <v>23053517</v>
      </c>
      <c r="AY2416" t="s">
        <v>29</v>
      </c>
      <c r="AZ2416">
        <v>4</v>
      </c>
      <c r="BA2416" t="s">
        <v>41</v>
      </c>
      <c r="BB2416">
        <v>0.2515</v>
      </c>
      <c r="BC2416">
        <v>0</v>
      </c>
      <c r="BE2416" s="11" t="s">
        <v>30</v>
      </c>
      <c r="BF2416" t="s">
        <v>41</v>
      </c>
      <c r="BG2416">
        <v>25.575185999999999</v>
      </c>
      <c r="BH2416">
        <v>-3</v>
      </c>
      <c r="BI2416" s="11">
        <v>2.2999999999999998</v>
      </c>
      <c r="BJ2416" t="s">
        <v>50</v>
      </c>
      <c r="BK2416">
        <f>VLOOKUP(BJ2416,MoodysRatingMapping!$A$3:$B$23,2,0)</f>
        <v>3.7000000000000006</v>
      </c>
      <c r="BL2416">
        <v>-2</v>
      </c>
      <c r="BM2416" s="11">
        <v>2.2999999999999998</v>
      </c>
      <c r="BN2416" t="s">
        <v>77</v>
      </c>
      <c r="BO2416" s="15">
        <f>VLOOKUP(BN2416,'S&amp;PRatingMapping'!$A$3:$B$24,2,0)</f>
        <v>3.5714285714285707</v>
      </c>
      <c r="BQ2416">
        <v>26520816.25</v>
      </c>
      <c r="BR2416" s="11" t="s">
        <v>29</v>
      </c>
      <c r="BS2416">
        <v>4</v>
      </c>
      <c r="BT2416" t="s">
        <v>41</v>
      </c>
      <c r="BU2416">
        <v>0.24332999999999999</v>
      </c>
      <c r="BV2416">
        <v>0</v>
      </c>
      <c r="BX2416" t="s">
        <v>30</v>
      </c>
      <c r="BY2416" t="s">
        <v>41</v>
      </c>
      <c r="BZ2416">
        <v>27.651911999999999</v>
      </c>
      <c r="CA2416">
        <v>-3</v>
      </c>
      <c r="CB2416" t="s">
        <v>46</v>
      </c>
      <c r="CC2416" t="s">
        <v>50</v>
      </c>
      <c r="CD2416">
        <f>VLOOKUP(CC2416,MoodysRatingMapping!$A$3:$B$23,2,0)</f>
        <v>3.7000000000000006</v>
      </c>
      <c r="CE2416">
        <v>-2</v>
      </c>
      <c r="CF2416" s="11">
        <v>2.2999999999999998</v>
      </c>
      <c r="CG2416" t="s">
        <v>77</v>
      </c>
      <c r="CH2416" s="15">
        <f>VLOOKUP(CG2416,'S&amp;PRatingMapping'!$A$3:$B$24,2,0)</f>
        <v>3.5714285714285707</v>
      </c>
    </row>
    <row r="2417" spans="1:86" x14ac:dyDescent="0.25">
      <c r="A2417" s="2">
        <v>43220</v>
      </c>
      <c r="B2417">
        <v>3.2</v>
      </c>
      <c r="C2417">
        <v>93321</v>
      </c>
      <c r="D2417">
        <v>0.1000000000000001</v>
      </c>
      <c r="E2417">
        <v>1</v>
      </c>
      <c r="F2417">
        <v>0</v>
      </c>
      <c r="G2417">
        <v>0</v>
      </c>
      <c r="H2417">
        <v>0</v>
      </c>
      <c r="I2417">
        <v>83065387.400000006</v>
      </c>
      <c r="J2417" s="9" t="s">
        <v>29</v>
      </c>
      <c r="K2417">
        <v>4</v>
      </c>
      <c r="L2417" t="s">
        <v>41</v>
      </c>
      <c r="M2417">
        <v>0.18340000000000001</v>
      </c>
      <c r="N2417">
        <v>1</v>
      </c>
      <c r="Q2417" s="11">
        <v>3.3</v>
      </c>
      <c r="R2417" t="s">
        <v>41</v>
      </c>
      <c r="S2417">
        <v>91.975399999999993</v>
      </c>
      <c r="U2417" s="11">
        <v>3.2</v>
      </c>
      <c r="V2417" t="s">
        <v>59</v>
      </c>
      <c r="W2417">
        <f>VLOOKUP(V2417,MoodysRatingMapping!$A$3:$B$23,2,0)</f>
        <v>4.6000000000000005</v>
      </c>
      <c r="Y2417">
        <v>3.1</v>
      </c>
      <c r="Z2417" t="s">
        <v>72</v>
      </c>
      <c r="AA2417" s="7">
        <f>VLOOKUP(Z2417,'S&amp;PRatingMapping'!$A$3:$B$24,2,0)</f>
        <v>3.9999999999999991</v>
      </c>
      <c r="AC2417">
        <v>17122</v>
      </c>
      <c r="AD2417">
        <v>17122</v>
      </c>
      <c r="AE2417">
        <v>99663888.069999993</v>
      </c>
      <c r="AF2417" t="s">
        <v>29</v>
      </c>
      <c r="AG2417">
        <v>4</v>
      </c>
      <c r="AH2417" t="s">
        <v>41</v>
      </c>
      <c r="AI2417">
        <v>0.11353000000000001</v>
      </c>
      <c r="AJ2417">
        <v>1</v>
      </c>
      <c r="AL2417" t="s">
        <v>43</v>
      </c>
      <c r="AM2417" t="s">
        <v>41</v>
      </c>
      <c r="AN2417">
        <v>94.782799999999995</v>
      </c>
      <c r="AO2417">
        <v>0</v>
      </c>
      <c r="AP2417" s="11">
        <v>3.2</v>
      </c>
      <c r="AQ2417" t="s">
        <v>59</v>
      </c>
      <c r="AR2417">
        <f>VLOOKUP(AQ2417,MoodysRatingMapping!$A$3:$B$23,2,0)</f>
        <v>4.6000000000000005</v>
      </c>
      <c r="AS2417">
        <v>0</v>
      </c>
      <c r="AT2417" s="11">
        <v>3.1</v>
      </c>
      <c r="AU2417" t="s">
        <v>72</v>
      </c>
      <c r="AV2417" s="15">
        <f>VLOOKUP(AU2417,'S&amp;PRatingMapping'!$A$3:$B$24,2,0)</f>
        <v>3.9999999999999991</v>
      </c>
      <c r="AX2417">
        <v>100850100.17</v>
      </c>
      <c r="AY2417" t="s">
        <v>38</v>
      </c>
      <c r="AZ2417">
        <v>5</v>
      </c>
      <c r="BA2417" t="s">
        <v>41</v>
      </c>
      <c r="BB2417">
        <v>0.11627999999999999</v>
      </c>
      <c r="BC2417">
        <v>2</v>
      </c>
      <c r="BE2417" s="11">
        <v>3.1</v>
      </c>
      <c r="BF2417" t="s">
        <v>41</v>
      </c>
      <c r="BG2417">
        <v>57.868299999999998</v>
      </c>
      <c r="BH2417">
        <v>0</v>
      </c>
      <c r="BI2417" s="11">
        <v>3.2</v>
      </c>
      <c r="BJ2417" t="s">
        <v>59</v>
      </c>
      <c r="BK2417">
        <f>VLOOKUP(BJ2417,MoodysRatingMapping!$A$3:$B$23,2,0)</f>
        <v>4.6000000000000005</v>
      </c>
      <c r="BL2417">
        <v>0</v>
      </c>
      <c r="BM2417" s="11">
        <v>3.1</v>
      </c>
      <c r="BN2417" t="s">
        <v>72</v>
      </c>
      <c r="BO2417" s="15">
        <f>VLOOKUP(BN2417,'S&amp;PRatingMapping'!$A$3:$B$24,2,0)</f>
        <v>3.9999999999999991</v>
      </c>
      <c r="BQ2417">
        <v>109148642.97</v>
      </c>
      <c r="BR2417" s="11">
        <v>5.0999999999999996</v>
      </c>
      <c r="BS2417">
        <v>5</v>
      </c>
      <c r="BT2417" t="s">
        <v>41</v>
      </c>
      <c r="BU2417">
        <v>0.10952000000000001</v>
      </c>
      <c r="BV2417">
        <v>2</v>
      </c>
      <c r="BX2417" t="s">
        <v>35</v>
      </c>
      <c r="BY2417" t="s">
        <v>41</v>
      </c>
      <c r="BZ2417">
        <v>59.209400000000002</v>
      </c>
      <c r="CA2417">
        <v>0</v>
      </c>
      <c r="CB2417" t="s">
        <v>45</v>
      </c>
      <c r="CC2417" t="s">
        <v>59</v>
      </c>
      <c r="CD2417">
        <f>VLOOKUP(CC2417,MoodysRatingMapping!$A$3:$B$23,2,0)</f>
        <v>4.6000000000000005</v>
      </c>
      <c r="CE2417">
        <v>0</v>
      </c>
      <c r="CF2417" s="11">
        <v>3.1</v>
      </c>
      <c r="CG2417" t="s">
        <v>72</v>
      </c>
      <c r="CH2417" s="15">
        <f>VLOOKUP(CG2417,'S&amp;PRatingMapping'!$A$3:$B$24,2,0)</f>
        <v>3.9999999999999991</v>
      </c>
    </row>
    <row r="2418" spans="1:86" x14ac:dyDescent="0.25">
      <c r="A2418" s="2">
        <v>42307</v>
      </c>
      <c r="B2418">
        <v>5.2</v>
      </c>
      <c r="C2418">
        <v>93456</v>
      </c>
      <c r="D2418">
        <v>0.10000000000000051</v>
      </c>
      <c r="E2418">
        <v>1</v>
      </c>
      <c r="F2418">
        <v>0</v>
      </c>
      <c r="G2418">
        <v>-2</v>
      </c>
      <c r="H2418">
        <v>0</v>
      </c>
      <c r="I2418">
        <v>25000000</v>
      </c>
      <c r="J2418" s="9">
        <v>6.1</v>
      </c>
      <c r="K2418">
        <v>7</v>
      </c>
      <c r="L2418" t="s">
        <v>42</v>
      </c>
      <c r="M2418">
        <v>1.3415900000000001</v>
      </c>
      <c r="N2418">
        <v>1</v>
      </c>
      <c r="W2418" t="e">
        <f>VLOOKUP(V2418,MoodysRatingMapping!$A$3:$B$23,2,0)</f>
        <v>#N/A</v>
      </c>
      <c r="AA2418" s="7" t="e">
        <f>VLOOKUP(Z2418,'S&amp;PRatingMapping'!$A$3:$B$24,2,0)</f>
        <v>#N/A</v>
      </c>
      <c r="AC2418">
        <v>17333</v>
      </c>
      <c r="AD2418">
        <v>17333</v>
      </c>
      <c r="AE2418">
        <v>25000000</v>
      </c>
      <c r="AF2418" t="s">
        <v>36</v>
      </c>
      <c r="AG2418">
        <v>8</v>
      </c>
      <c r="AH2418" t="s">
        <v>42</v>
      </c>
      <c r="AI2418">
        <v>1.6416599999999999</v>
      </c>
      <c r="AJ2418">
        <v>3</v>
      </c>
      <c r="AR2418" t="e">
        <f>VLOOKUP(AQ2418,MoodysRatingMapping!$A$3:$B$23,2,0)</f>
        <v>#N/A</v>
      </c>
      <c r="AV2418" s="15" t="e">
        <f>VLOOKUP(AU2418,'S&amp;PRatingMapping'!$A$3:$B$24,2,0)</f>
        <v>#N/A</v>
      </c>
      <c r="AX2418">
        <v>25000000</v>
      </c>
      <c r="AY2418" t="s">
        <v>31</v>
      </c>
      <c r="AZ2418">
        <v>7</v>
      </c>
      <c r="BA2418" t="s">
        <v>42</v>
      </c>
      <c r="BB2418">
        <v>1.1598999999999999</v>
      </c>
      <c r="BC2418">
        <v>2</v>
      </c>
      <c r="BK2418" t="e">
        <f>VLOOKUP(BJ2418,MoodysRatingMapping!$A$3:$B$23,2,0)</f>
        <v>#N/A</v>
      </c>
      <c r="BO2418" s="15" t="e">
        <f>VLOOKUP(BN2418,'S&amp;PRatingMapping'!$A$3:$B$24,2,0)</f>
        <v>#N/A</v>
      </c>
      <c r="BQ2418">
        <v>25000000</v>
      </c>
      <c r="BR2418" s="11">
        <v>6.1</v>
      </c>
      <c r="BS2418">
        <v>7</v>
      </c>
      <c r="BT2418" t="s">
        <v>42</v>
      </c>
      <c r="BU2418">
        <v>0.97833999999999999</v>
      </c>
      <c r="BV2418">
        <v>2</v>
      </c>
      <c r="CD2418" t="e">
        <f>VLOOKUP(CC2418,MoodysRatingMapping!$A$3:$B$23,2,0)</f>
        <v>#N/A</v>
      </c>
      <c r="CH2418" s="15" t="e">
        <f>VLOOKUP(CG2418,'S&amp;PRatingMapping'!$A$3:$B$24,2,0)</f>
        <v>#N/A</v>
      </c>
    </row>
    <row r="2419" spans="1:86" x14ac:dyDescent="0.25">
      <c r="A2419" s="2">
        <v>42369</v>
      </c>
      <c r="B2419">
        <v>7</v>
      </c>
      <c r="C2419">
        <v>93456</v>
      </c>
      <c r="D2419">
        <v>1.8</v>
      </c>
      <c r="E2419">
        <v>1</v>
      </c>
      <c r="F2419">
        <v>0</v>
      </c>
      <c r="G2419">
        <v>0</v>
      </c>
      <c r="H2419">
        <v>-3</v>
      </c>
      <c r="I2419">
        <v>25000000</v>
      </c>
      <c r="J2419" s="9">
        <v>6.2</v>
      </c>
      <c r="K2419">
        <v>8</v>
      </c>
      <c r="L2419" t="s">
        <v>42</v>
      </c>
      <c r="M2419">
        <v>2.3239999999999998</v>
      </c>
      <c r="N2419">
        <v>-1</v>
      </c>
      <c r="W2419" t="e">
        <f>VLOOKUP(V2419,MoodysRatingMapping!$A$3:$B$23,2,0)</f>
        <v>#N/A</v>
      </c>
      <c r="AA2419" s="7" t="e">
        <f>VLOOKUP(Z2419,'S&amp;PRatingMapping'!$A$3:$B$24,2,0)</f>
        <v>#N/A</v>
      </c>
      <c r="AC2419">
        <v>17335</v>
      </c>
      <c r="AD2419">
        <v>17335</v>
      </c>
      <c r="AE2419">
        <v>25000000</v>
      </c>
      <c r="AF2419" t="s">
        <v>31</v>
      </c>
      <c r="AG2419">
        <v>7</v>
      </c>
      <c r="AH2419" t="s">
        <v>42</v>
      </c>
      <c r="AI2419">
        <v>0.95284999999999997</v>
      </c>
      <c r="AJ2419">
        <v>1</v>
      </c>
      <c r="AR2419" t="e">
        <f>VLOOKUP(AQ2419,MoodysRatingMapping!$A$3:$B$23,2,0)</f>
        <v>#N/A</v>
      </c>
      <c r="AV2419" s="15" t="e">
        <f>VLOOKUP(AU2419,'S&amp;PRatingMapping'!$A$3:$B$24,2,0)</f>
        <v>#N/A</v>
      </c>
      <c r="AX2419">
        <v>25000000</v>
      </c>
      <c r="AY2419" t="s">
        <v>31</v>
      </c>
      <c r="AZ2419">
        <v>7</v>
      </c>
      <c r="BA2419" t="s">
        <v>42</v>
      </c>
      <c r="BB2419">
        <v>1.3415900000000001</v>
      </c>
      <c r="BC2419">
        <v>1</v>
      </c>
      <c r="BK2419" t="e">
        <f>VLOOKUP(BJ2419,MoodysRatingMapping!$A$3:$B$23,2,0)</f>
        <v>#N/A</v>
      </c>
      <c r="BO2419" s="15" t="e">
        <f>VLOOKUP(BN2419,'S&amp;PRatingMapping'!$A$3:$B$24,2,0)</f>
        <v>#N/A</v>
      </c>
      <c r="BQ2419">
        <v>25000000</v>
      </c>
      <c r="BR2419" s="11">
        <v>6.2</v>
      </c>
      <c r="BS2419">
        <v>8</v>
      </c>
      <c r="BT2419" t="s">
        <v>42</v>
      </c>
      <c r="BU2419">
        <v>1.6416599999999999</v>
      </c>
      <c r="BV2419">
        <v>3</v>
      </c>
      <c r="CD2419" t="e">
        <f>VLOOKUP(CC2419,MoodysRatingMapping!$A$3:$B$23,2,0)</f>
        <v>#N/A</v>
      </c>
      <c r="CH2419" s="15" t="e">
        <f>VLOOKUP(CG2419,'S&amp;PRatingMapping'!$A$3:$B$24,2,0)</f>
        <v>#N/A</v>
      </c>
    </row>
    <row r="2420" spans="1:86" x14ac:dyDescent="0.25">
      <c r="A2420" s="2">
        <v>42460</v>
      </c>
      <c r="B2420">
        <v>8.1</v>
      </c>
      <c r="C2420">
        <v>93456</v>
      </c>
      <c r="D2420">
        <v>1.1000000000000001</v>
      </c>
      <c r="E2420">
        <v>1</v>
      </c>
      <c r="F2420">
        <v>0</v>
      </c>
      <c r="G2420">
        <v>0</v>
      </c>
      <c r="H2420">
        <v>0</v>
      </c>
      <c r="I2420">
        <v>25000000</v>
      </c>
      <c r="J2420" s="9">
        <v>6.1</v>
      </c>
      <c r="K2420">
        <v>7</v>
      </c>
      <c r="L2420" t="s">
        <v>42</v>
      </c>
      <c r="M2420">
        <v>1.1812499999999999</v>
      </c>
      <c r="N2420">
        <v>-3</v>
      </c>
      <c r="W2420" t="e">
        <f>VLOOKUP(V2420,MoodysRatingMapping!$A$3:$B$23,2,0)</f>
        <v>#N/A</v>
      </c>
      <c r="AA2420" s="7" t="e">
        <f>VLOOKUP(Z2420,'S&amp;PRatingMapping'!$A$3:$B$24,2,0)</f>
        <v>#N/A</v>
      </c>
      <c r="AC2420">
        <v>17338</v>
      </c>
      <c r="AD2420">
        <v>17338</v>
      </c>
      <c r="AE2420">
        <v>25000000</v>
      </c>
      <c r="AF2420" t="s">
        <v>36</v>
      </c>
      <c r="AG2420">
        <v>8</v>
      </c>
      <c r="AH2420" t="s">
        <v>42</v>
      </c>
      <c r="AI2420">
        <v>3.5891199999999999</v>
      </c>
      <c r="AJ2420">
        <v>-1</v>
      </c>
      <c r="AR2420" t="e">
        <f>VLOOKUP(AQ2420,MoodysRatingMapping!$A$3:$B$23,2,0)</f>
        <v>#N/A</v>
      </c>
      <c r="AV2420" s="15" t="e">
        <f>VLOOKUP(AU2420,'S&amp;PRatingMapping'!$A$3:$B$24,2,0)</f>
        <v>#N/A</v>
      </c>
      <c r="AX2420">
        <v>25000000</v>
      </c>
      <c r="AY2420" t="s">
        <v>36</v>
      </c>
      <c r="AZ2420">
        <v>8</v>
      </c>
      <c r="BA2420" t="s">
        <v>42</v>
      </c>
      <c r="BB2420">
        <v>1.7201900000000001</v>
      </c>
      <c r="BC2420">
        <v>-1</v>
      </c>
      <c r="BK2420" t="e">
        <f>VLOOKUP(BJ2420,MoodysRatingMapping!$A$3:$B$23,2,0)</f>
        <v>#N/A</v>
      </c>
      <c r="BO2420" s="15" t="e">
        <f>VLOOKUP(BN2420,'S&amp;PRatingMapping'!$A$3:$B$24,2,0)</f>
        <v>#N/A</v>
      </c>
      <c r="BQ2420">
        <v>25000000</v>
      </c>
      <c r="BR2420" s="11">
        <v>6.2</v>
      </c>
      <c r="BS2420">
        <v>8</v>
      </c>
      <c r="BT2420" t="s">
        <v>42</v>
      </c>
      <c r="BU2420">
        <v>2.0032399999999999</v>
      </c>
      <c r="BV2420">
        <v>-1</v>
      </c>
      <c r="CD2420" t="e">
        <f>VLOOKUP(CC2420,MoodysRatingMapping!$A$3:$B$23,2,0)</f>
        <v>#N/A</v>
      </c>
      <c r="CH2420" s="15" t="e">
        <f>VLOOKUP(CG2420,'S&amp;PRatingMapping'!$A$3:$B$24,2,0)</f>
        <v>#N/A</v>
      </c>
    </row>
    <row r="2421" spans="1:86" x14ac:dyDescent="0.25">
      <c r="A2421" s="2">
        <v>42643</v>
      </c>
      <c r="B2421">
        <v>8.1999999999999993</v>
      </c>
      <c r="C2421">
        <v>93456</v>
      </c>
      <c r="D2421">
        <v>9.9999999999999645E-2</v>
      </c>
      <c r="E2421">
        <v>1</v>
      </c>
      <c r="F2421">
        <v>0</v>
      </c>
      <c r="G2421">
        <v>0</v>
      </c>
      <c r="H2421">
        <v>0</v>
      </c>
      <c r="I2421">
        <v>19000000</v>
      </c>
      <c r="J2421" s="9">
        <v>5.2</v>
      </c>
      <c r="K2421">
        <v>6</v>
      </c>
      <c r="L2421" t="s">
        <v>42</v>
      </c>
      <c r="M2421">
        <v>0.48742000000000002</v>
      </c>
      <c r="N2421">
        <v>-5</v>
      </c>
      <c r="W2421" t="e">
        <f>VLOOKUP(V2421,MoodysRatingMapping!$A$3:$B$23,2,0)</f>
        <v>#N/A</v>
      </c>
      <c r="AA2421" s="7" t="e">
        <f>VLOOKUP(Z2421,'S&amp;PRatingMapping'!$A$3:$B$24,2,0)</f>
        <v>#N/A</v>
      </c>
      <c r="AC2421">
        <v>17344</v>
      </c>
      <c r="AD2421">
        <v>17344</v>
      </c>
      <c r="AE2421">
        <v>20000000</v>
      </c>
      <c r="AF2421" t="s">
        <v>37</v>
      </c>
      <c r="AG2421">
        <v>6</v>
      </c>
      <c r="AH2421" t="s">
        <v>42</v>
      </c>
      <c r="AI2421">
        <v>0.47005999999999998</v>
      </c>
      <c r="AJ2421">
        <v>-4</v>
      </c>
      <c r="AR2421" t="e">
        <f>VLOOKUP(AQ2421,MoodysRatingMapping!$A$3:$B$23,2,0)</f>
        <v>#N/A</v>
      </c>
      <c r="AV2421" s="15" t="e">
        <f>VLOOKUP(AU2421,'S&amp;PRatingMapping'!$A$3:$B$24,2,0)</f>
        <v>#N/A</v>
      </c>
      <c r="AX2421">
        <v>21000000</v>
      </c>
      <c r="AY2421" t="s">
        <v>37</v>
      </c>
      <c r="AZ2421">
        <v>6</v>
      </c>
      <c r="BA2421" t="s">
        <v>42</v>
      </c>
      <c r="BB2421">
        <v>0.49315999999999999</v>
      </c>
      <c r="BC2421">
        <v>-4</v>
      </c>
      <c r="BK2421" t="e">
        <f>VLOOKUP(BJ2421,MoodysRatingMapping!$A$3:$B$23,2,0)</f>
        <v>#N/A</v>
      </c>
      <c r="BO2421" s="15" t="e">
        <f>VLOOKUP(BN2421,'S&amp;PRatingMapping'!$A$3:$B$24,2,0)</f>
        <v>#N/A</v>
      </c>
      <c r="BQ2421">
        <v>22000000</v>
      </c>
      <c r="BR2421" s="11">
        <v>6.1</v>
      </c>
      <c r="BS2421">
        <v>7</v>
      </c>
      <c r="BT2421" t="s">
        <v>42</v>
      </c>
      <c r="BU2421">
        <v>0.81111999999999995</v>
      </c>
      <c r="BV2421">
        <v>-3</v>
      </c>
      <c r="CD2421" t="e">
        <f>VLOOKUP(CC2421,MoodysRatingMapping!$A$3:$B$23,2,0)</f>
        <v>#N/A</v>
      </c>
      <c r="CH2421" s="15" t="e">
        <f>VLOOKUP(CG2421,'S&amp;PRatingMapping'!$A$3:$B$24,2,0)</f>
        <v>#N/A</v>
      </c>
    </row>
    <row r="2422" spans="1:86" x14ac:dyDescent="0.25">
      <c r="A2422" s="2">
        <v>43159</v>
      </c>
      <c r="B2422">
        <v>5.2</v>
      </c>
      <c r="C2422">
        <v>93469</v>
      </c>
      <c r="D2422">
        <v>0.10000000000000051</v>
      </c>
      <c r="E2422">
        <v>1</v>
      </c>
      <c r="F2422">
        <v>0</v>
      </c>
      <c r="G2422">
        <v>0</v>
      </c>
      <c r="H2422">
        <v>0</v>
      </c>
      <c r="I2422">
        <v>820723</v>
      </c>
      <c r="W2422" t="e">
        <f>VLOOKUP(V2422,MoodysRatingMapping!$A$3:$B$23,2,0)</f>
        <v>#N/A</v>
      </c>
      <c r="AA2422" s="7" t="e">
        <f>VLOOKUP(Z2422,'S&amp;PRatingMapping'!$A$3:$B$24,2,0)</f>
        <v>#N/A</v>
      </c>
      <c r="AC2422">
        <v>1749</v>
      </c>
      <c r="AD2422">
        <v>1749</v>
      </c>
      <c r="AE2422">
        <v>820723</v>
      </c>
      <c r="AR2422" t="e">
        <f>VLOOKUP(AQ2422,MoodysRatingMapping!$A$3:$B$23,2,0)</f>
        <v>#N/A</v>
      </c>
      <c r="AV2422" s="15" t="e">
        <f>VLOOKUP(AU2422,'S&amp;PRatingMapping'!$A$3:$B$24,2,0)</f>
        <v>#N/A</v>
      </c>
      <c r="AX2422">
        <v>825723</v>
      </c>
      <c r="BK2422" t="e">
        <f>VLOOKUP(BJ2422,MoodysRatingMapping!$A$3:$B$23,2,0)</f>
        <v>#N/A</v>
      </c>
      <c r="BO2422" s="15" t="e">
        <f>VLOOKUP(BN2422,'S&amp;PRatingMapping'!$A$3:$B$24,2,0)</f>
        <v>#N/A</v>
      </c>
      <c r="BQ2422">
        <v>825723</v>
      </c>
      <c r="CD2422" t="e">
        <f>VLOOKUP(CC2422,MoodysRatingMapping!$A$3:$B$23,2,0)</f>
        <v>#N/A</v>
      </c>
      <c r="CH2422" s="15" t="e">
        <f>VLOOKUP(CG2422,'S&amp;PRatingMapping'!$A$3:$B$24,2,0)</f>
        <v>#N/A</v>
      </c>
    </row>
    <row r="2423" spans="1:86" x14ac:dyDescent="0.25">
      <c r="A2423" s="2">
        <v>42489</v>
      </c>
      <c r="B2423">
        <v>5.2</v>
      </c>
      <c r="C2423">
        <v>93504</v>
      </c>
      <c r="D2423">
        <v>1.2</v>
      </c>
      <c r="E2423">
        <v>1</v>
      </c>
      <c r="F2423">
        <v>0</v>
      </c>
      <c r="G2423">
        <v>0</v>
      </c>
      <c r="H2423">
        <v>0</v>
      </c>
      <c r="I2423">
        <v>30547565.100000001</v>
      </c>
      <c r="J2423" s="9" t="s">
        <v>30</v>
      </c>
      <c r="K2423">
        <v>1</v>
      </c>
      <c r="L2423" t="s">
        <v>41</v>
      </c>
      <c r="M2423">
        <v>0.73799999999999999</v>
      </c>
      <c r="N2423">
        <v>-5</v>
      </c>
      <c r="U2423" s="11">
        <v>5.2</v>
      </c>
      <c r="V2423" t="s">
        <v>49</v>
      </c>
      <c r="W2423">
        <f>VLOOKUP(V2423,MoodysRatingMapping!$A$3:$B$23,2,0)</f>
        <v>6.4000000000000012</v>
      </c>
      <c r="AA2423" s="7" t="e">
        <f>VLOOKUP(Z2423,'S&amp;PRatingMapping'!$A$3:$B$24,2,0)</f>
        <v>#N/A</v>
      </c>
      <c r="AC2423">
        <v>17468</v>
      </c>
      <c r="AD2423">
        <v>17468</v>
      </c>
      <c r="AE2423">
        <v>30547565.100000001</v>
      </c>
      <c r="AF2423" t="s">
        <v>30</v>
      </c>
      <c r="AG2423">
        <v>1</v>
      </c>
      <c r="AH2423" t="s">
        <v>41</v>
      </c>
      <c r="AI2423">
        <v>7.8890000000000002E-2</v>
      </c>
      <c r="AJ2423">
        <v>-3</v>
      </c>
      <c r="AP2423" s="11">
        <v>5.2</v>
      </c>
      <c r="AQ2423" t="s">
        <v>49</v>
      </c>
      <c r="AR2423">
        <f>VLOOKUP(AQ2423,MoodysRatingMapping!$A$3:$B$23,2,0)</f>
        <v>6.4000000000000012</v>
      </c>
      <c r="AS2423">
        <v>2</v>
      </c>
      <c r="AV2423" s="15" t="e">
        <f>VLOOKUP(AU2423,'S&amp;PRatingMapping'!$A$3:$B$24,2,0)</f>
        <v>#N/A</v>
      </c>
      <c r="AX2423">
        <v>30547565.100000001</v>
      </c>
      <c r="AY2423" t="s">
        <v>38</v>
      </c>
      <c r="AZ2423">
        <v>5</v>
      </c>
      <c r="BA2423" t="s">
        <v>41</v>
      </c>
      <c r="BB2423">
        <v>0.42158000000000001</v>
      </c>
      <c r="BC2423">
        <v>1</v>
      </c>
      <c r="BI2423" s="11">
        <v>5.2</v>
      </c>
      <c r="BJ2423" t="s">
        <v>49</v>
      </c>
      <c r="BK2423">
        <f>VLOOKUP(BJ2423,MoodysRatingMapping!$A$3:$B$23,2,0)</f>
        <v>6.4000000000000012</v>
      </c>
      <c r="BL2423">
        <v>2</v>
      </c>
      <c r="BO2423" s="15" t="e">
        <f>VLOOKUP(BN2423,'S&amp;PRatingMapping'!$A$3:$B$24,2,0)</f>
        <v>#N/A</v>
      </c>
      <c r="BQ2423">
        <v>30547565.100000001</v>
      </c>
      <c r="BR2423" s="11" t="s">
        <v>30</v>
      </c>
      <c r="BS2423">
        <v>1</v>
      </c>
      <c r="BT2423" t="s">
        <v>41</v>
      </c>
      <c r="BU2423">
        <v>8.881E-2</v>
      </c>
      <c r="BV2423">
        <v>-3</v>
      </c>
      <c r="CB2423" t="s">
        <v>29</v>
      </c>
      <c r="CC2423" t="s">
        <v>48</v>
      </c>
      <c r="CD2423">
        <f>VLOOKUP(CC2423,MoodysRatingMapping!$A$3:$B$23,2,0)</f>
        <v>5.5000000000000009</v>
      </c>
      <c r="CE2423">
        <v>0</v>
      </c>
      <c r="CH2423" s="15" t="e">
        <f>VLOOKUP(CG2423,'S&amp;PRatingMapping'!$A$3:$B$24,2,0)</f>
        <v>#N/A</v>
      </c>
    </row>
    <row r="2424" spans="1:86" x14ac:dyDescent="0.25">
      <c r="A2424" s="2">
        <v>42153</v>
      </c>
      <c r="B2424">
        <v>5.0999999999999996</v>
      </c>
      <c r="C2424">
        <v>93505</v>
      </c>
      <c r="D2424">
        <v>1.1000000000000001</v>
      </c>
      <c r="E2424">
        <v>1</v>
      </c>
      <c r="F2424">
        <v>0</v>
      </c>
      <c r="G2424">
        <v>0</v>
      </c>
      <c r="H2424">
        <v>0</v>
      </c>
      <c r="I2424">
        <v>66170322.509999998</v>
      </c>
      <c r="J2424" s="9" t="s">
        <v>30</v>
      </c>
      <c r="K2424">
        <v>1</v>
      </c>
      <c r="L2424" t="s">
        <v>41</v>
      </c>
      <c r="M2424">
        <v>0.4672</v>
      </c>
      <c r="N2424">
        <v>-4</v>
      </c>
      <c r="Q2424" s="11">
        <v>3.2</v>
      </c>
      <c r="R2424" t="s">
        <v>41</v>
      </c>
      <c r="S2424">
        <v>78.286478000000002</v>
      </c>
      <c r="T2424">
        <v>-2</v>
      </c>
      <c r="U2424" s="11">
        <v>3.1</v>
      </c>
      <c r="V2424" t="s">
        <v>52</v>
      </c>
      <c r="W2424">
        <f>VLOOKUP(V2424,MoodysRatingMapping!$A$3:$B$23,2,0)</f>
        <v>4.1500000000000004</v>
      </c>
      <c r="X2424">
        <v>-2</v>
      </c>
      <c r="Y2424">
        <v>2.2999999999999998</v>
      </c>
      <c r="Z2424" t="s">
        <v>77</v>
      </c>
      <c r="AA2424" s="7">
        <f>VLOOKUP(Z2424,'S&amp;PRatingMapping'!$A$3:$B$24,2,0)</f>
        <v>3.5714285714285707</v>
      </c>
      <c r="AC2424">
        <v>175</v>
      </c>
      <c r="AD2424">
        <v>175</v>
      </c>
      <c r="AE2424">
        <v>66456032.82</v>
      </c>
      <c r="AF2424" t="s">
        <v>30</v>
      </c>
      <c r="AG2424">
        <v>1</v>
      </c>
      <c r="AH2424" t="s">
        <v>41</v>
      </c>
      <c r="AI2424">
        <v>4.9099999999999998E-2</v>
      </c>
      <c r="AJ2424">
        <v>-3</v>
      </c>
      <c r="AL2424" t="s">
        <v>45</v>
      </c>
      <c r="AM2424" t="s">
        <v>41</v>
      </c>
      <c r="AN2424">
        <v>77.268538000000007</v>
      </c>
      <c r="AO2424">
        <v>-1</v>
      </c>
      <c r="AP2424" s="11">
        <v>3.1</v>
      </c>
      <c r="AQ2424" t="s">
        <v>52</v>
      </c>
      <c r="AR2424">
        <f>VLOOKUP(AQ2424,MoodysRatingMapping!$A$3:$B$23,2,0)</f>
        <v>4.1500000000000004</v>
      </c>
      <c r="AS2424">
        <v>-1</v>
      </c>
      <c r="AT2424" s="11">
        <v>2.2999999999999998</v>
      </c>
      <c r="AU2424" t="s">
        <v>77</v>
      </c>
      <c r="AV2424" s="15">
        <f>VLOOKUP(AU2424,'S&amp;PRatingMapping'!$A$3:$B$24,2,0)</f>
        <v>3.5714285714285707</v>
      </c>
      <c r="AX2424">
        <v>66908750.450000003</v>
      </c>
      <c r="AY2424" t="s">
        <v>30</v>
      </c>
      <c r="AZ2424">
        <v>1</v>
      </c>
      <c r="BA2424" t="s">
        <v>41</v>
      </c>
      <c r="BB2424">
        <v>4.4639999999999999E-2</v>
      </c>
      <c r="BC2424">
        <v>-3</v>
      </c>
      <c r="BE2424" s="11">
        <v>3.2</v>
      </c>
      <c r="BF2424" t="s">
        <v>41</v>
      </c>
      <c r="BG2424">
        <v>75.215217999999993</v>
      </c>
      <c r="BH2424">
        <v>-1</v>
      </c>
      <c r="BI2424" s="11">
        <v>3.1</v>
      </c>
      <c r="BJ2424" t="s">
        <v>52</v>
      </c>
      <c r="BK2424">
        <f>VLOOKUP(BJ2424,MoodysRatingMapping!$A$3:$B$23,2,0)</f>
        <v>4.1500000000000004</v>
      </c>
      <c r="BL2424">
        <v>-1</v>
      </c>
      <c r="BM2424" s="11">
        <v>2.2999999999999998</v>
      </c>
      <c r="BN2424" t="s">
        <v>77</v>
      </c>
      <c r="BO2424" s="15">
        <f>VLOOKUP(BN2424,'S&amp;PRatingMapping'!$A$3:$B$24,2,0)</f>
        <v>3.5714285714285707</v>
      </c>
      <c r="BQ2424">
        <v>66824438.409999996</v>
      </c>
      <c r="BR2424" s="11" t="s">
        <v>30</v>
      </c>
      <c r="BS2424">
        <v>1</v>
      </c>
      <c r="BT2424" t="s">
        <v>41</v>
      </c>
      <c r="BU2424">
        <v>3.993E-2</v>
      </c>
      <c r="BV2424">
        <v>-3</v>
      </c>
      <c r="BX2424" t="s">
        <v>45</v>
      </c>
      <c r="BY2424" t="s">
        <v>41</v>
      </c>
      <c r="BZ2424">
        <v>76.398195999999999</v>
      </c>
      <c r="CA2424">
        <v>-1</v>
      </c>
      <c r="CB2424" t="s">
        <v>35</v>
      </c>
      <c r="CC2424" t="s">
        <v>52</v>
      </c>
      <c r="CD2424">
        <f>VLOOKUP(CC2424,MoodysRatingMapping!$A$3:$B$23,2,0)</f>
        <v>4.1500000000000004</v>
      </c>
      <c r="CE2424">
        <v>-1</v>
      </c>
      <c r="CF2424" s="11">
        <v>2.2999999999999998</v>
      </c>
      <c r="CG2424" t="s">
        <v>77</v>
      </c>
      <c r="CH2424" s="15">
        <f>VLOOKUP(CG2424,'S&amp;PRatingMapping'!$A$3:$B$24,2,0)</f>
        <v>3.5714285714285707</v>
      </c>
    </row>
    <row r="2425" spans="1:86" x14ac:dyDescent="0.25">
      <c r="A2425" s="2">
        <v>42521</v>
      </c>
      <c r="B2425">
        <v>5.2</v>
      </c>
      <c r="C2425">
        <v>93505</v>
      </c>
      <c r="D2425">
        <v>0.10000000000000051</v>
      </c>
      <c r="E2425">
        <v>1</v>
      </c>
      <c r="F2425">
        <v>0</v>
      </c>
      <c r="G2425">
        <v>0</v>
      </c>
      <c r="H2425">
        <v>0</v>
      </c>
      <c r="I2425">
        <v>63333531.189999998</v>
      </c>
      <c r="Q2425" s="11">
        <v>3.2</v>
      </c>
      <c r="R2425" t="s">
        <v>41</v>
      </c>
      <c r="S2425">
        <v>95.699809999999999</v>
      </c>
      <c r="T2425">
        <v>-3</v>
      </c>
      <c r="U2425" s="11">
        <v>3.1</v>
      </c>
      <c r="V2425" t="s">
        <v>52</v>
      </c>
      <c r="W2425">
        <f>VLOOKUP(V2425,MoodysRatingMapping!$A$3:$B$23,2,0)</f>
        <v>4.1500000000000004</v>
      </c>
      <c r="X2425">
        <v>-3</v>
      </c>
      <c r="Y2425">
        <v>2.2999999999999998</v>
      </c>
      <c r="Z2425" t="s">
        <v>77</v>
      </c>
      <c r="AA2425" s="7">
        <f>VLOOKUP(Z2425,'S&amp;PRatingMapping'!$A$3:$B$24,2,0)</f>
        <v>3.5714285714285707</v>
      </c>
      <c r="AC2425">
        <v>17512</v>
      </c>
      <c r="AD2425">
        <v>17512</v>
      </c>
      <c r="AE2425">
        <v>63325608.799999997</v>
      </c>
      <c r="AF2425" t="s">
        <v>30</v>
      </c>
      <c r="AG2425">
        <v>1</v>
      </c>
      <c r="AH2425" t="s">
        <v>41</v>
      </c>
      <c r="AI2425">
        <v>6.5790000000000001E-2</v>
      </c>
      <c r="AJ2425">
        <v>-4</v>
      </c>
      <c r="AL2425" t="s">
        <v>45</v>
      </c>
      <c r="AM2425" t="s">
        <v>41</v>
      </c>
      <c r="AN2425">
        <v>91.122673000000006</v>
      </c>
      <c r="AO2425">
        <v>-2</v>
      </c>
      <c r="AP2425" s="11">
        <v>3.1</v>
      </c>
      <c r="AQ2425" t="s">
        <v>52</v>
      </c>
      <c r="AR2425">
        <f>VLOOKUP(AQ2425,MoodysRatingMapping!$A$3:$B$23,2,0)</f>
        <v>4.1500000000000004</v>
      </c>
      <c r="AS2425">
        <v>-2</v>
      </c>
      <c r="AT2425" s="11">
        <v>2.2999999999999998</v>
      </c>
      <c r="AU2425" t="s">
        <v>77</v>
      </c>
      <c r="AV2425" s="15">
        <f>VLOOKUP(AU2425,'S&amp;PRatingMapping'!$A$3:$B$24,2,0)</f>
        <v>3.5714285714285707</v>
      </c>
      <c r="AX2425">
        <v>63686861.780000001</v>
      </c>
      <c r="AY2425" t="s">
        <v>30</v>
      </c>
      <c r="AZ2425">
        <v>1</v>
      </c>
      <c r="BA2425" t="s">
        <v>41</v>
      </c>
      <c r="BB2425">
        <v>6.2660000000000007E-2</v>
      </c>
      <c r="BC2425">
        <v>-4</v>
      </c>
      <c r="BE2425" s="11">
        <v>3.1</v>
      </c>
      <c r="BF2425" t="s">
        <v>41</v>
      </c>
      <c r="BG2425">
        <v>89.386201999999997</v>
      </c>
      <c r="BH2425">
        <v>-2</v>
      </c>
      <c r="BI2425" s="11">
        <v>3.1</v>
      </c>
      <c r="BJ2425" t="s">
        <v>52</v>
      </c>
      <c r="BK2425">
        <f>VLOOKUP(BJ2425,MoodysRatingMapping!$A$3:$B$23,2,0)</f>
        <v>4.1500000000000004</v>
      </c>
      <c r="BL2425">
        <v>-2</v>
      </c>
      <c r="BM2425" s="11">
        <v>2.2999999999999998</v>
      </c>
      <c r="BN2425" t="s">
        <v>77</v>
      </c>
      <c r="BO2425" s="15">
        <f>VLOOKUP(BN2425,'S&amp;PRatingMapping'!$A$3:$B$24,2,0)</f>
        <v>3.5714285714285707</v>
      </c>
      <c r="BQ2425">
        <v>64311637.899999999</v>
      </c>
      <c r="BR2425" s="11" t="s">
        <v>30</v>
      </c>
      <c r="BS2425">
        <v>1</v>
      </c>
      <c r="BT2425" t="s">
        <v>41</v>
      </c>
      <c r="BU2425">
        <v>2.0539999999999999E-2</v>
      </c>
      <c r="BV2425">
        <v>-4</v>
      </c>
      <c r="BX2425" t="s">
        <v>35</v>
      </c>
      <c r="BY2425" t="s">
        <v>41</v>
      </c>
      <c r="BZ2425">
        <v>81.298969999999997</v>
      </c>
      <c r="CA2425">
        <v>-2</v>
      </c>
      <c r="CB2425" t="s">
        <v>35</v>
      </c>
      <c r="CC2425" t="s">
        <v>52</v>
      </c>
      <c r="CD2425">
        <f>VLOOKUP(CC2425,MoodysRatingMapping!$A$3:$B$23,2,0)</f>
        <v>4.1500000000000004</v>
      </c>
      <c r="CE2425">
        <v>-2</v>
      </c>
      <c r="CF2425" s="11">
        <v>2.2999999999999998</v>
      </c>
      <c r="CG2425" t="s">
        <v>77</v>
      </c>
      <c r="CH2425" s="15">
        <f>VLOOKUP(CG2425,'S&amp;PRatingMapping'!$A$3:$B$24,2,0)</f>
        <v>3.5714285714285707</v>
      </c>
    </row>
    <row r="2426" spans="1:86" x14ac:dyDescent="0.25">
      <c r="A2426" s="2">
        <v>41912</v>
      </c>
      <c r="B2426">
        <v>7</v>
      </c>
      <c r="C2426">
        <v>93512</v>
      </c>
      <c r="D2426">
        <v>1.9</v>
      </c>
      <c r="E2426">
        <v>1</v>
      </c>
      <c r="F2426">
        <v>0</v>
      </c>
      <c r="G2426">
        <v>0</v>
      </c>
      <c r="H2426">
        <v>0</v>
      </c>
      <c r="I2426">
        <v>2100000</v>
      </c>
      <c r="W2426" t="e">
        <f>VLOOKUP(V2426,MoodysRatingMapping!$A$3:$B$23,2,0)</f>
        <v>#N/A</v>
      </c>
      <c r="AA2426" s="7" t="e">
        <f>VLOOKUP(Z2426,'S&amp;PRatingMapping'!$A$3:$B$24,2,0)</f>
        <v>#N/A</v>
      </c>
      <c r="AC2426">
        <v>17545</v>
      </c>
      <c r="AD2426">
        <v>17545</v>
      </c>
      <c r="AE2426">
        <v>2200000</v>
      </c>
      <c r="AR2426" t="e">
        <f>VLOOKUP(AQ2426,MoodysRatingMapping!$A$3:$B$23,2,0)</f>
        <v>#N/A</v>
      </c>
      <c r="AV2426" s="15" t="e">
        <f>VLOOKUP(AU2426,'S&amp;PRatingMapping'!$A$3:$B$24,2,0)</f>
        <v>#N/A</v>
      </c>
      <c r="AX2426">
        <v>2200000</v>
      </c>
      <c r="BK2426" t="e">
        <f>VLOOKUP(BJ2426,MoodysRatingMapping!$A$3:$B$23,2,0)</f>
        <v>#N/A</v>
      </c>
      <c r="BO2426" s="15" t="e">
        <f>VLOOKUP(BN2426,'S&amp;PRatingMapping'!$A$3:$B$24,2,0)</f>
        <v>#N/A</v>
      </c>
      <c r="BQ2426">
        <v>2200000</v>
      </c>
      <c r="CD2426" t="e">
        <f>VLOOKUP(CC2426,MoodysRatingMapping!$A$3:$B$23,2,0)</f>
        <v>#N/A</v>
      </c>
      <c r="CH2426" s="15" t="e">
        <f>VLOOKUP(CG2426,'S&amp;PRatingMapping'!$A$3:$B$24,2,0)</f>
        <v>#N/A</v>
      </c>
    </row>
    <row r="2427" spans="1:86" x14ac:dyDescent="0.25">
      <c r="A2427" s="2">
        <v>42094</v>
      </c>
      <c r="B2427">
        <v>6.1</v>
      </c>
      <c r="C2427">
        <v>93573</v>
      </c>
      <c r="D2427">
        <v>0.89999999999999947</v>
      </c>
      <c r="E2427">
        <v>1</v>
      </c>
      <c r="F2427">
        <v>0</v>
      </c>
      <c r="G2427">
        <v>0</v>
      </c>
      <c r="H2427">
        <v>0</v>
      </c>
      <c r="I2427">
        <v>185000000</v>
      </c>
      <c r="J2427" s="9">
        <v>5.2</v>
      </c>
      <c r="K2427">
        <v>6</v>
      </c>
      <c r="L2427" t="s">
        <v>42</v>
      </c>
      <c r="M2427">
        <v>0.71250000000000002</v>
      </c>
      <c r="N2427">
        <v>-1</v>
      </c>
      <c r="O2427" t="s">
        <v>42</v>
      </c>
      <c r="P2427">
        <v>95.552499999999995</v>
      </c>
      <c r="U2427" s="11">
        <v>5.2</v>
      </c>
      <c r="V2427" t="s">
        <v>49</v>
      </c>
      <c r="W2427">
        <f>VLOOKUP(V2427,MoodysRatingMapping!$A$3:$B$23,2,0)</f>
        <v>6.4000000000000012</v>
      </c>
      <c r="X2427">
        <v>-1</v>
      </c>
      <c r="Y2427">
        <v>5.2</v>
      </c>
      <c r="Z2427" t="s">
        <v>82</v>
      </c>
      <c r="AA2427" s="7">
        <f>VLOOKUP(Z2427,'S&amp;PRatingMapping'!$A$3:$B$24,2,0)</f>
        <v>6.1428571428571432</v>
      </c>
      <c r="AC2427">
        <v>17657</v>
      </c>
      <c r="AD2427">
        <v>17657</v>
      </c>
      <c r="AE2427">
        <v>185000000</v>
      </c>
      <c r="AF2427" t="s">
        <v>37</v>
      </c>
      <c r="AG2427">
        <v>6</v>
      </c>
      <c r="AH2427" t="s">
        <v>42</v>
      </c>
      <c r="AI2427">
        <v>0.62290000000000001</v>
      </c>
      <c r="AJ2427">
        <v>0</v>
      </c>
      <c r="AK2427">
        <v>95.781499999999994</v>
      </c>
      <c r="AP2427" s="11">
        <v>5.2</v>
      </c>
      <c r="AQ2427" t="s">
        <v>49</v>
      </c>
      <c r="AR2427">
        <f>VLOOKUP(AQ2427,MoodysRatingMapping!$A$3:$B$23,2,0)</f>
        <v>6.4000000000000012</v>
      </c>
      <c r="AS2427">
        <v>0</v>
      </c>
      <c r="AT2427" s="11">
        <v>5.2</v>
      </c>
      <c r="AU2427" t="s">
        <v>82</v>
      </c>
      <c r="AV2427" s="15">
        <f>VLOOKUP(AU2427,'S&amp;PRatingMapping'!$A$3:$B$24,2,0)</f>
        <v>6.1428571428571432</v>
      </c>
      <c r="AX2427">
        <v>185000000</v>
      </c>
      <c r="AY2427" t="s">
        <v>37</v>
      </c>
      <c r="AZ2427">
        <v>6</v>
      </c>
      <c r="BA2427" t="s">
        <v>42</v>
      </c>
      <c r="BB2427">
        <v>0.56457999999999997</v>
      </c>
      <c r="BC2427">
        <v>0</v>
      </c>
      <c r="BD2427">
        <v>92.826999999999998</v>
      </c>
      <c r="BI2427" s="11">
        <v>5.2</v>
      </c>
      <c r="BJ2427" t="s">
        <v>49</v>
      </c>
      <c r="BK2427">
        <f>VLOOKUP(BJ2427,MoodysRatingMapping!$A$3:$B$23,2,0)</f>
        <v>6.4000000000000012</v>
      </c>
      <c r="BL2427">
        <v>0</v>
      </c>
      <c r="BM2427" s="11">
        <v>5.2</v>
      </c>
      <c r="BN2427" t="s">
        <v>82</v>
      </c>
      <c r="BO2427" s="15">
        <f>VLOOKUP(BN2427,'S&amp;PRatingMapping'!$A$3:$B$24,2,0)</f>
        <v>6.1428571428571432</v>
      </c>
      <c r="BQ2427">
        <v>185000000.00999999</v>
      </c>
      <c r="BR2427" s="11">
        <v>5.0999999999999996</v>
      </c>
      <c r="BS2427">
        <v>5</v>
      </c>
      <c r="BT2427" t="s">
        <v>42</v>
      </c>
      <c r="BU2427">
        <v>0.44686999999999999</v>
      </c>
      <c r="BV2427">
        <v>-1</v>
      </c>
      <c r="BW2427">
        <v>94.227999999999994</v>
      </c>
      <c r="CB2427" t="s">
        <v>37</v>
      </c>
      <c r="CC2427" t="s">
        <v>49</v>
      </c>
      <c r="CD2427">
        <f>VLOOKUP(CC2427,MoodysRatingMapping!$A$3:$B$23,2,0)</f>
        <v>6.4000000000000012</v>
      </c>
      <c r="CE2427">
        <v>0</v>
      </c>
      <c r="CF2427" s="11">
        <v>5.0999999999999996</v>
      </c>
      <c r="CG2427" t="s">
        <v>70</v>
      </c>
      <c r="CH2427" s="15">
        <f>VLOOKUP(CG2427,'S&amp;PRatingMapping'!$A$3:$B$24,2,0)</f>
        <v>5.7142857142857144</v>
      </c>
    </row>
    <row r="2428" spans="1:86" x14ac:dyDescent="0.25">
      <c r="A2428" s="2">
        <v>42247</v>
      </c>
      <c r="B2428">
        <v>6.2</v>
      </c>
      <c r="C2428">
        <v>93573</v>
      </c>
      <c r="D2428">
        <v>0.10000000000000051</v>
      </c>
      <c r="E2428">
        <v>1</v>
      </c>
      <c r="F2428">
        <v>0</v>
      </c>
      <c r="G2428">
        <v>0</v>
      </c>
      <c r="H2428">
        <v>0</v>
      </c>
      <c r="I2428">
        <v>185000000</v>
      </c>
      <c r="J2428" s="9">
        <v>6.2</v>
      </c>
      <c r="K2428">
        <v>8</v>
      </c>
      <c r="L2428" t="s">
        <v>42</v>
      </c>
      <c r="M2428">
        <v>3.1246</v>
      </c>
      <c r="O2428" t="s">
        <v>42</v>
      </c>
      <c r="P2428">
        <v>91.962500000000006</v>
      </c>
      <c r="U2428" s="11">
        <v>5.2</v>
      </c>
      <c r="V2428" t="s">
        <v>49</v>
      </c>
      <c r="W2428">
        <f>VLOOKUP(V2428,MoodysRatingMapping!$A$3:$B$23,2,0)</f>
        <v>6.4000000000000012</v>
      </c>
      <c r="X2428">
        <v>-2</v>
      </c>
      <c r="Y2428">
        <v>5.2</v>
      </c>
      <c r="Z2428" t="s">
        <v>82</v>
      </c>
      <c r="AA2428" s="7">
        <f>VLOOKUP(Z2428,'S&amp;PRatingMapping'!$A$3:$B$24,2,0)</f>
        <v>6.1428571428571432</v>
      </c>
      <c r="AC2428">
        <v>17662</v>
      </c>
      <c r="AD2428">
        <v>17662</v>
      </c>
      <c r="AE2428">
        <v>185000000</v>
      </c>
      <c r="AF2428" t="s">
        <v>36</v>
      </c>
      <c r="AG2428">
        <v>8</v>
      </c>
      <c r="AH2428" t="s">
        <v>42</v>
      </c>
      <c r="AI2428">
        <v>1.90056</v>
      </c>
      <c r="AJ2428">
        <v>1</v>
      </c>
      <c r="AK2428">
        <v>95.875</v>
      </c>
      <c r="AP2428" s="11">
        <v>5.2</v>
      </c>
      <c r="AQ2428" t="s">
        <v>49</v>
      </c>
      <c r="AR2428">
        <f>VLOOKUP(AQ2428,MoodysRatingMapping!$A$3:$B$23,2,0)</f>
        <v>6.4000000000000012</v>
      </c>
      <c r="AS2428">
        <v>-1</v>
      </c>
      <c r="AT2428" s="11">
        <v>5.2</v>
      </c>
      <c r="AU2428" t="s">
        <v>82</v>
      </c>
      <c r="AV2428" s="15">
        <f>VLOOKUP(AU2428,'S&amp;PRatingMapping'!$A$3:$B$24,2,0)</f>
        <v>6.1428571428571432</v>
      </c>
      <c r="AX2428">
        <v>185000000</v>
      </c>
      <c r="AY2428" t="s">
        <v>31</v>
      </c>
      <c r="AZ2428">
        <v>7</v>
      </c>
      <c r="BA2428" t="s">
        <v>42</v>
      </c>
      <c r="BB2428">
        <v>0.92069000000000001</v>
      </c>
      <c r="BC2428">
        <v>0</v>
      </c>
      <c r="BD2428">
        <v>96.049000000000007</v>
      </c>
      <c r="BI2428" s="11">
        <v>5.2</v>
      </c>
      <c r="BJ2428" t="s">
        <v>49</v>
      </c>
      <c r="BK2428">
        <f>VLOOKUP(BJ2428,MoodysRatingMapping!$A$3:$B$23,2,0)</f>
        <v>6.4000000000000012</v>
      </c>
      <c r="BL2428">
        <v>-1</v>
      </c>
      <c r="BM2428" s="11">
        <v>5.2</v>
      </c>
      <c r="BN2428" t="s">
        <v>82</v>
      </c>
      <c r="BO2428" s="15">
        <f>VLOOKUP(BN2428,'S&amp;PRatingMapping'!$A$3:$B$24,2,0)</f>
        <v>6.1428571428571432</v>
      </c>
      <c r="BQ2428">
        <v>185000000</v>
      </c>
      <c r="BR2428" s="11">
        <v>5.2</v>
      </c>
      <c r="BS2428">
        <v>6</v>
      </c>
      <c r="BT2428" t="s">
        <v>42</v>
      </c>
      <c r="BU2428">
        <v>0.79564999999999997</v>
      </c>
      <c r="BV2428">
        <v>-1</v>
      </c>
      <c r="BW2428">
        <v>96.300250000000005</v>
      </c>
      <c r="CB2428" t="s">
        <v>37</v>
      </c>
      <c r="CC2428" t="s">
        <v>49</v>
      </c>
      <c r="CD2428">
        <f>VLOOKUP(CC2428,MoodysRatingMapping!$A$3:$B$23,2,0)</f>
        <v>6.4000000000000012</v>
      </c>
      <c r="CE2428">
        <v>-1</v>
      </c>
      <c r="CF2428" s="11">
        <v>5.2</v>
      </c>
      <c r="CG2428" t="s">
        <v>82</v>
      </c>
      <c r="CH2428" s="15">
        <f>VLOOKUP(CG2428,'S&amp;PRatingMapping'!$A$3:$B$24,2,0)</f>
        <v>6.1428571428571432</v>
      </c>
    </row>
    <row r="2429" spans="1:86" x14ac:dyDescent="0.25">
      <c r="A2429" s="2">
        <v>42429</v>
      </c>
      <c r="B2429">
        <v>8.1</v>
      </c>
      <c r="C2429">
        <v>93573</v>
      </c>
      <c r="D2429">
        <v>1.899999999999999</v>
      </c>
      <c r="E2429">
        <v>1</v>
      </c>
      <c r="F2429">
        <v>0</v>
      </c>
      <c r="G2429">
        <v>0</v>
      </c>
      <c r="H2429">
        <v>0</v>
      </c>
      <c r="I2429">
        <v>185000000</v>
      </c>
      <c r="J2429" s="9">
        <v>8.1</v>
      </c>
      <c r="K2429">
        <v>1</v>
      </c>
      <c r="L2429" t="s">
        <v>42</v>
      </c>
      <c r="M2429">
        <v>2.5838000000000001</v>
      </c>
      <c r="O2429" t="s">
        <v>42</v>
      </c>
      <c r="P2429">
        <v>71.95</v>
      </c>
      <c r="U2429" s="11">
        <v>8.1</v>
      </c>
      <c r="V2429" t="s">
        <v>54</v>
      </c>
      <c r="W2429">
        <f>VLOOKUP(V2429,MoodysRatingMapping!$A$3:$B$23,2,0)</f>
        <v>8.65</v>
      </c>
      <c r="Y2429">
        <v>5.2</v>
      </c>
      <c r="Z2429" t="s">
        <v>82</v>
      </c>
      <c r="AA2429" s="7">
        <f>VLOOKUP(Z2429,'S&amp;PRatingMapping'!$A$3:$B$24,2,0)</f>
        <v>6.1428571428571432</v>
      </c>
      <c r="AC2429">
        <v>17668</v>
      </c>
      <c r="AD2429">
        <v>17668</v>
      </c>
      <c r="AE2429">
        <v>185000000</v>
      </c>
      <c r="AF2429" t="s">
        <v>33</v>
      </c>
      <c r="AG2429">
        <v>10</v>
      </c>
      <c r="AH2429" t="s">
        <v>42</v>
      </c>
      <c r="AI2429">
        <v>17.726669999999999</v>
      </c>
      <c r="AJ2429">
        <v>2</v>
      </c>
      <c r="AK2429">
        <v>78.286000000000001</v>
      </c>
      <c r="AP2429" s="11">
        <v>6.1</v>
      </c>
      <c r="AQ2429" t="s">
        <v>57</v>
      </c>
      <c r="AR2429">
        <f>VLOOKUP(AQ2429,MoodysRatingMapping!$A$3:$B$23,2,0)</f>
        <v>6.8500000000000014</v>
      </c>
      <c r="AS2429">
        <v>-1</v>
      </c>
      <c r="AT2429" s="11">
        <v>5.2</v>
      </c>
      <c r="AU2429" t="s">
        <v>82</v>
      </c>
      <c r="AV2429" s="15">
        <f>VLOOKUP(AU2429,'S&amp;PRatingMapping'!$A$3:$B$24,2,0)</f>
        <v>6.1428571428571432</v>
      </c>
      <c r="AX2429">
        <v>185000000</v>
      </c>
      <c r="AY2429" t="s">
        <v>39</v>
      </c>
      <c r="AZ2429">
        <v>9</v>
      </c>
      <c r="BA2429" t="s">
        <v>42</v>
      </c>
      <c r="BB2429">
        <v>9.9429600000000011</v>
      </c>
      <c r="BC2429">
        <v>1</v>
      </c>
      <c r="BD2429">
        <v>88.125</v>
      </c>
      <c r="BI2429" s="11">
        <v>6.1</v>
      </c>
      <c r="BJ2429" t="s">
        <v>57</v>
      </c>
      <c r="BK2429">
        <f>VLOOKUP(BJ2429,MoodysRatingMapping!$A$3:$B$23,2,0)</f>
        <v>6.8500000000000014</v>
      </c>
      <c r="BL2429">
        <v>-1</v>
      </c>
      <c r="BM2429" s="11">
        <v>5.2</v>
      </c>
      <c r="BN2429" t="s">
        <v>82</v>
      </c>
      <c r="BO2429" s="15">
        <f>VLOOKUP(BN2429,'S&amp;PRatingMapping'!$A$3:$B$24,2,0)</f>
        <v>6.1428571428571432</v>
      </c>
      <c r="BQ2429">
        <v>185000000</v>
      </c>
      <c r="BR2429" s="11" t="s">
        <v>39</v>
      </c>
      <c r="BS2429">
        <v>9</v>
      </c>
      <c r="BT2429" t="s">
        <v>42</v>
      </c>
      <c r="BU2429">
        <v>5.01492</v>
      </c>
      <c r="BV2429">
        <v>1</v>
      </c>
      <c r="BW2429">
        <v>94.375500000000002</v>
      </c>
      <c r="CB2429" t="s">
        <v>31</v>
      </c>
      <c r="CC2429" t="s">
        <v>57</v>
      </c>
      <c r="CD2429">
        <f>VLOOKUP(CC2429,MoodysRatingMapping!$A$3:$B$23,2,0)</f>
        <v>6.8500000000000014</v>
      </c>
      <c r="CE2429">
        <v>-1</v>
      </c>
      <c r="CF2429" s="11">
        <v>5.2</v>
      </c>
      <c r="CG2429" t="s">
        <v>82</v>
      </c>
      <c r="CH2429" s="15">
        <f>VLOOKUP(CG2429,'S&amp;PRatingMapping'!$A$3:$B$24,2,0)</f>
        <v>6.1428571428571432</v>
      </c>
    </row>
    <row r="2430" spans="1:86" x14ac:dyDescent="0.25">
      <c r="A2430" s="2">
        <v>42580</v>
      </c>
      <c r="B2430">
        <v>4</v>
      </c>
      <c r="C2430">
        <v>93642</v>
      </c>
      <c r="D2430">
        <v>0.70000000000000018</v>
      </c>
      <c r="E2430">
        <v>1</v>
      </c>
      <c r="F2430">
        <v>0</v>
      </c>
      <c r="G2430">
        <v>0</v>
      </c>
      <c r="H2430">
        <v>0</v>
      </c>
      <c r="I2430">
        <v>120000000</v>
      </c>
      <c r="J2430" s="9">
        <v>3.1</v>
      </c>
      <c r="K2430">
        <v>3</v>
      </c>
      <c r="L2430" t="s">
        <v>41</v>
      </c>
      <c r="M2430">
        <v>0.16542999999999999</v>
      </c>
      <c r="N2430">
        <v>-1</v>
      </c>
      <c r="Q2430" s="11">
        <v>2.2000000000000002</v>
      </c>
      <c r="R2430" t="s">
        <v>41</v>
      </c>
      <c r="S2430">
        <v>6.9756</v>
      </c>
      <c r="T2430">
        <v>-2</v>
      </c>
      <c r="U2430" s="11">
        <v>3.3</v>
      </c>
      <c r="V2430" t="s">
        <v>58</v>
      </c>
      <c r="W2430">
        <f>VLOOKUP(V2430,MoodysRatingMapping!$A$3:$B$23,2,0)</f>
        <v>5.0500000000000007</v>
      </c>
      <c r="X2430">
        <v>-1</v>
      </c>
      <c r="Y2430" t="s">
        <v>29</v>
      </c>
      <c r="Z2430" t="s">
        <v>84</v>
      </c>
      <c r="AA2430" s="7">
        <f>VLOOKUP(Z2430,'S&amp;PRatingMapping'!$A$3:$B$24,2,0)</f>
        <v>5.2857142857142856</v>
      </c>
      <c r="AC2430">
        <v>17743</v>
      </c>
      <c r="AD2430">
        <v>17743</v>
      </c>
      <c r="AE2430">
        <v>120000000</v>
      </c>
      <c r="AF2430" t="s">
        <v>34</v>
      </c>
      <c r="AG2430">
        <v>2</v>
      </c>
      <c r="AH2430" t="s">
        <v>41</v>
      </c>
      <c r="AI2430">
        <v>0.15578</v>
      </c>
      <c r="AJ2430">
        <v>-1</v>
      </c>
      <c r="AL2430" t="s">
        <v>46</v>
      </c>
      <c r="AM2430" t="s">
        <v>41</v>
      </c>
      <c r="AN2430">
        <v>61.358364000000002</v>
      </c>
      <c r="AO2430">
        <v>-1</v>
      </c>
      <c r="AP2430" s="11">
        <v>3.3</v>
      </c>
      <c r="AQ2430" t="s">
        <v>58</v>
      </c>
      <c r="AR2430">
        <f>VLOOKUP(AQ2430,MoodysRatingMapping!$A$3:$B$23,2,0)</f>
        <v>5.0500000000000007</v>
      </c>
      <c r="AS2430">
        <v>0</v>
      </c>
      <c r="AT2430" s="11" t="s">
        <v>29</v>
      </c>
      <c r="AU2430" t="s">
        <v>84</v>
      </c>
      <c r="AV2430" s="15">
        <f>VLOOKUP(AU2430,'S&amp;PRatingMapping'!$A$3:$B$24,2,0)</f>
        <v>5.2857142857142856</v>
      </c>
      <c r="AW2430" t="s">
        <v>94</v>
      </c>
      <c r="AX2430">
        <v>120000000</v>
      </c>
      <c r="BE2430" s="11">
        <v>2.2999999999999998</v>
      </c>
      <c r="BF2430" t="s">
        <v>41</v>
      </c>
      <c r="BG2430">
        <v>59.508988000000002</v>
      </c>
      <c r="BH2430">
        <v>-1</v>
      </c>
      <c r="BI2430" s="11">
        <v>3.3</v>
      </c>
      <c r="BJ2430" t="s">
        <v>58</v>
      </c>
      <c r="BK2430">
        <f>VLOOKUP(BJ2430,MoodysRatingMapping!$A$3:$B$23,2,0)</f>
        <v>5.0500000000000007</v>
      </c>
      <c r="BL2430">
        <v>0</v>
      </c>
      <c r="BM2430" s="11" t="s">
        <v>29</v>
      </c>
      <c r="BN2430" t="s">
        <v>84</v>
      </c>
      <c r="BO2430" s="15">
        <f>VLOOKUP(BN2430,'S&amp;PRatingMapping'!$A$3:$B$24,2,0)</f>
        <v>5.2857142857142856</v>
      </c>
      <c r="BP2430" t="s">
        <v>57</v>
      </c>
      <c r="BQ2430">
        <v>120000000</v>
      </c>
      <c r="BR2430" s="11">
        <v>3.1</v>
      </c>
      <c r="BS2430">
        <v>3</v>
      </c>
      <c r="BT2430" t="s">
        <v>41</v>
      </c>
      <c r="BU2430">
        <v>0.21198</v>
      </c>
      <c r="BV2430">
        <v>0</v>
      </c>
      <c r="BX2430" t="s">
        <v>44</v>
      </c>
      <c r="BY2430" t="s">
        <v>41</v>
      </c>
      <c r="BZ2430">
        <v>57.893307999999998</v>
      </c>
      <c r="CA2430">
        <v>-1</v>
      </c>
      <c r="CB2430" t="s">
        <v>43</v>
      </c>
      <c r="CC2430" t="s">
        <v>58</v>
      </c>
      <c r="CD2430">
        <f>VLOOKUP(CC2430,MoodysRatingMapping!$A$3:$B$23,2,0)</f>
        <v>5.0500000000000007</v>
      </c>
      <c r="CE2430">
        <v>0</v>
      </c>
      <c r="CF2430" s="11" t="s">
        <v>29</v>
      </c>
      <c r="CG2430" t="s">
        <v>84</v>
      </c>
      <c r="CH2430" s="15">
        <f>VLOOKUP(CG2430,'S&amp;PRatingMapping'!$A$3:$B$24,2,0)</f>
        <v>5.2857142857142856</v>
      </c>
    </row>
    <row r="2431" spans="1:86" x14ac:dyDescent="0.25">
      <c r="A2431" s="2">
        <v>41880</v>
      </c>
      <c r="B2431">
        <v>6.2</v>
      </c>
      <c r="C2431">
        <v>93645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12000000</v>
      </c>
      <c r="Q2431" s="11">
        <v>3.3</v>
      </c>
      <c r="R2431" t="s">
        <v>41</v>
      </c>
      <c r="S2431">
        <v>17.619337000000002</v>
      </c>
      <c r="T2431">
        <v>-5</v>
      </c>
      <c r="W2431" t="e">
        <f>VLOOKUP(V2431,MoodysRatingMapping!$A$3:$B$23,2,0)</f>
        <v>#N/A</v>
      </c>
      <c r="AA2431" s="7" t="e">
        <f>VLOOKUP(Z2431,'S&amp;PRatingMapping'!$A$3:$B$24,2,0)</f>
        <v>#N/A</v>
      </c>
      <c r="AC2431">
        <v>17773</v>
      </c>
      <c r="AD2431">
        <v>17773</v>
      </c>
      <c r="AE2431">
        <v>12000000</v>
      </c>
      <c r="AL2431" t="s">
        <v>43</v>
      </c>
      <c r="AM2431" t="s">
        <v>41</v>
      </c>
      <c r="AN2431">
        <v>116.248211</v>
      </c>
      <c r="AO2431">
        <v>-3</v>
      </c>
      <c r="AR2431" t="e">
        <f>VLOOKUP(AQ2431,MoodysRatingMapping!$A$3:$B$23,2,0)</f>
        <v>#N/A</v>
      </c>
      <c r="AV2431" s="15" t="e">
        <f>VLOOKUP(AU2431,'S&amp;PRatingMapping'!$A$3:$B$24,2,0)</f>
        <v>#N/A</v>
      </c>
      <c r="AX2431">
        <v>12000000</v>
      </c>
      <c r="BE2431" s="11">
        <v>3.3</v>
      </c>
      <c r="BF2431" t="s">
        <v>41</v>
      </c>
      <c r="BG2431">
        <v>112.466679</v>
      </c>
      <c r="BH2431">
        <v>-3</v>
      </c>
      <c r="BK2431" t="e">
        <f>VLOOKUP(BJ2431,MoodysRatingMapping!$A$3:$B$23,2,0)</f>
        <v>#N/A</v>
      </c>
      <c r="BO2431" s="15" t="e">
        <f>VLOOKUP(BN2431,'S&amp;PRatingMapping'!$A$3:$B$24,2,0)</f>
        <v>#N/A</v>
      </c>
      <c r="BQ2431">
        <v>11000000</v>
      </c>
      <c r="BR2431" s="11">
        <v>6.1</v>
      </c>
      <c r="BS2431">
        <v>7</v>
      </c>
      <c r="BT2431" t="s">
        <v>41</v>
      </c>
      <c r="BU2431">
        <v>1.0743400000000001</v>
      </c>
      <c r="BV2431">
        <v>1</v>
      </c>
      <c r="BX2431" t="s">
        <v>43</v>
      </c>
      <c r="BY2431" t="s">
        <v>41</v>
      </c>
      <c r="BZ2431">
        <v>113.420637</v>
      </c>
      <c r="CA2431">
        <v>-3</v>
      </c>
      <c r="CD2431" t="e">
        <f>VLOOKUP(CC2431,MoodysRatingMapping!$A$3:$B$23,2,0)</f>
        <v>#N/A</v>
      </c>
      <c r="CH2431" s="15" t="e">
        <f>VLOOKUP(CG2431,'S&amp;PRatingMapping'!$A$3:$B$24,2,0)</f>
        <v>#N/A</v>
      </c>
    </row>
    <row r="2432" spans="1:86" x14ac:dyDescent="0.25">
      <c r="A2432" s="2">
        <v>41820</v>
      </c>
      <c r="B2432">
        <v>6.2</v>
      </c>
      <c r="C2432">
        <v>93670</v>
      </c>
      <c r="D2432">
        <v>0.10000000000000051</v>
      </c>
      <c r="E2432">
        <v>1</v>
      </c>
      <c r="F2432">
        <v>0</v>
      </c>
      <c r="G2432">
        <v>0</v>
      </c>
      <c r="H2432">
        <v>0</v>
      </c>
      <c r="I2432">
        <v>33300000</v>
      </c>
      <c r="W2432" t="e">
        <f>VLOOKUP(V2432,MoodysRatingMapping!$A$3:$B$23,2,0)</f>
        <v>#N/A</v>
      </c>
      <c r="AA2432" s="7" t="e">
        <f>VLOOKUP(Z2432,'S&amp;PRatingMapping'!$A$3:$B$24,2,0)</f>
        <v>#N/A</v>
      </c>
      <c r="AC2432">
        <v>17852</v>
      </c>
      <c r="AD2432">
        <v>17852</v>
      </c>
      <c r="AE2432">
        <v>33300000</v>
      </c>
      <c r="AF2432" t="s">
        <v>30</v>
      </c>
      <c r="AG2432">
        <v>1</v>
      </c>
      <c r="AH2432" t="s">
        <v>41</v>
      </c>
      <c r="AI2432">
        <v>5.9909999999999998E-2</v>
      </c>
      <c r="AJ2432">
        <v>-6</v>
      </c>
      <c r="AP2432" s="11">
        <v>3.1</v>
      </c>
      <c r="AQ2432" t="s">
        <v>52</v>
      </c>
      <c r="AR2432">
        <f>VLOOKUP(AQ2432,MoodysRatingMapping!$A$3:$B$23,2,0)</f>
        <v>4.1500000000000004</v>
      </c>
      <c r="AS2432">
        <v>-4</v>
      </c>
      <c r="AT2432" s="11">
        <v>3.1</v>
      </c>
      <c r="AU2432" t="s">
        <v>72</v>
      </c>
      <c r="AV2432" s="15">
        <f>VLOOKUP(AU2432,'S&amp;PRatingMapping'!$A$3:$B$24,2,0)</f>
        <v>3.9999999999999991</v>
      </c>
      <c r="AX2432">
        <v>33300000</v>
      </c>
      <c r="AY2432" t="s">
        <v>30</v>
      </c>
      <c r="AZ2432">
        <v>1</v>
      </c>
      <c r="BA2432" t="s">
        <v>41</v>
      </c>
      <c r="BB2432">
        <v>6.2890000000000001E-2</v>
      </c>
      <c r="BC2432">
        <v>-6</v>
      </c>
      <c r="BI2432" s="11">
        <v>3.1</v>
      </c>
      <c r="BJ2432" t="s">
        <v>52</v>
      </c>
      <c r="BK2432">
        <f>VLOOKUP(BJ2432,MoodysRatingMapping!$A$3:$B$23,2,0)</f>
        <v>4.1500000000000004</v>
      </c>
      <c r="BL2432">
        <v>-4</v>
      </c>
      <c r="BM2432" s="11">
        <v>3.1</v>
      </c>
      <c r="BN2432" t="s">
        <v>72</v>
      </c>
      <c r="BO2432" s="15">
        <f>VLOOKUP(BN2432,'S&amp;PRatingMapping'!$A$3:$B$24,2,0)</f>
        <v>3.9999999999999991</v>
      </c>
      <c r="BQ2432">
        <v>33300000</v>
      </c>
      <c r="BR2432" s="11" t="s">
        <v>30</v>
      </c>
      <c r="BS2432">
        <v>1</v>
      </c>
      <c r="BT2432" t="s">
        <v>41</v>
      </c>
      <c r="BU2432">
        <v>6.6229999999999997E-2</v>
      </c>
      <c r="BV2432">
        <v>-6</v>
      </c>
      <c r="CB2432" t="s">
        <v>35</v>
      </c>
      <c r="CC2432" t="s">
        <v>52</v>
      </c>
      <c r="CD2432">
        <f>VLOOKUP(CC2432,MoodysRatingMapping!$A$3:$B$23,2,0)</f>
        <v>4.1500000000000004</v>
      </c>
      <c r="CE2432">
        <v>-4</v>
      </c>
      <c r="CF2432" s="11">
        <v>3.1</v>
      </c>
      <c r="CG2432" t="s">
        <v>72</v>
      </c>
      <c r="CH2432" s="15">
        <f>VLOOKUP(CG2432,'S&amp;PRatingMapping'!$A$3:$B$24,2,0)</f>
        <v>3.9999999999999991</v>
      </c>
    </row>
    <row r="2433" spans="1:86" x14ac:dyDescent="0.25">
      <c r="A2433" s="2">
        <v>42886</v>
      </c>
      <c r="B2433">
        <v>8.1999999999999993</v>
      </c>
      <c r="C2433">
        <v>93678</v>
      </c>
      <c r="D2433">
        <v>1.1999999999999991</v>
      </c>
      <c r="E2433">
        <v>1</v>
      </c>
      <c r="F2433">
        <v>0</v>
      </c>
      <c r="G2433">
        <v>0</v>
      </c>
      <c r="H2433">
        <v>0</v>
      </c>
      <c r="I2433">
        <v>467563.16</v>
      </c>
      <c r="W2433" t="e">
        <f>VLOOKUP(V2433,MoodysRatingMapping!$A$3:$B$23,2,0)</f>
        <v>#N/A</v>
      </c>
      <c r="AA2433" s="7" t="e">
        <f>VLOOKUP(Z2433,'S&amp;PRatingMapping'!$A$3:$B$24,2,0)</f>
        <v>#N/A</v>
      </c>
      <c r="AC2433">
        <v>1798</v>
      </c>
      <c r="AD2433">
        <v>1798</v>
      </c>
      <c r="AE2433">
        <v>2233139.79</v>
      </c>
      <c r="AR2433" t="e">
        <f>VLOOKUP(AQ2433,MoodysRatingMapping!$A$3:$B$23,2,0)</f>
        <v>#N/A</v>
      </c>
      <c r="AV2433" s="15" t="e">
        <f>VLOOKUP(AU2433,'S&amp;PRatingMapping'!$A$3:$B$24,2,0)</f>
        <v>#N/A</v>
      </c>
      <c r="AX2433">
        <v>2205752.6</v>
      </c>
      <c r="AY2433" t="s">
        <v>29</v>
      </c>
      <c r="AZ2433">
        <v>4</v>
      </c>
      <c r="BA2433" t="s">
        <v>41</v>
      </c>
      <c r="BB2433">
        <v>0.32297999999999999</v>
      </c>
      <c r="BC2433">
        <v>-5</v>
      </c>
      <c r="BK2433" t="e">
        <f>VLOOKUP(BJ2433,MoodysRatingMapping!$A$3:$B$23,2,0)</f>
        <v>#N/A</v>
      </c>
      <c r="BO2433" s="15" t="e">
        <f>VLOOKUP(BN2433,'S&amp;PRatingMapping'!$A$3:$B$24,2,0)</f>
        <v>#N/A</v>
      </c>
      <c r="BQ2433">
        <v>2270766.15</v>
      </c>
      <c r="BR2433" s="11">
        <v>5.0999999999999996</v>
      </c>
      <c r="BS2433">
        <v>5</v>
      </c>
      <c r="BT2433" t="s">
        <v>41</v>
      </c>
      <c r="BU2433">
        <v>0.36686999999999997</v>
      </c>
      <c r="BV2433">
        <v>-4</v>
      </c>
      <c r="CD2433" t="e">
        <f>VLOOKUP(CC2433,MoodysRatingMapping!$A$3:$B$23,2,0)</f>
        <v>#N/A</v>
      </c>
      <c r="CH2433" s="15" t="e">
        <f>VLOOKUP(CG2433,'S&amp;PRatingMapping'!$A$3:$B$24,2,0)</f>
        <v>#N/A</v>
      </c>
    </row>
    <row r="2434" spans="1:86" x14ac:dyDescent="0.25">
      <c r="A2434" s="2">
        <v>43007</v>
      </c>
      <c r="B2434">
        <v>7</v>
      </c>
      <c r="C2434">
        <v>93678</v>
      </c>
      <c r="D2434">
        <v>1.9</v>
      </c>
      <c r="E2434">
        <v>1</v>
      </c>
      <c r="F2434">
        <v>0</v>
      </c>
      <c r="G2434">
        <v>0</v>
      </c>
      <c r="H2434">
        <v>0</v>
      </c>
      <c r="I2434">
        <v>1626863.3</v>
      </c>
      <c r="W2434" t="e">
        <f>VLOOKUP(V2434,MoodysRatingMapping!$A$3:$B$23,2,0)</f>
        <v>#N/A</v>
      </c>
      <c r="AA2434" s="7" t="e">
        <f>VLOOKUP(Z2434,'S&amp;PRatingMapping'!$A$3:$B$24,2,0)</f>
        <v>#N/A</v>
      </c>
      <c r="AC2434">
        <v>17912</v>
      </c>
      <c r="AD2434">
        <v>17912</v>
      </c>
      <c r="AE2434">
        <v>1625441.17</v>
      </c>
      <c r="AR2434" t="e">
        <f>VLOOKUP(AQ2434,MoodysRatingMapping!$A$3:$B$23,2,0)</f>
        <v>#N/A</v>
      </c>
      <c r="AV2434" s="15" t="e">
        <f>VLOOKUP(AU2434,'S&amp;PRatingMapping'!$A$3:$B$24,2,0)</f>
        <v>#N/A</v>
      </c>
      <c r="AX2434">
        <v>1623146.3</v>
      </c>
      <c r="BK2434" t="e">
        <f>VLOOKUP(BJ2434,MoodysRatingMapping!$A$3:$B$23,2,0)</f>
        <v>#N/A</v>
      </c>
      <c r="BO2434" s="15" t="e">
        <f>VLOOKUP(BN2434,'S&amp;PRatingMapping'!$A$3:$B$24,2,0)</f>
        <v>#N/A</v>
      </c>
      <c r="BQ2434">
        <v>764507.8</v>
      </c>
      <c r="CD2434" t="e">
        <f>VLOOKUP(CC2434,MoodysRatingMapping!$A$3:$B$23,2,0)</f>
        <v>#N/A</v>
      </c>
      <c r="CH2434" s="15" t="e">
        <f>VLOOKUP(CG2434,'S&amp;PRatingMapping'!$A$3:$B$24,2,0)</f>
        <v>#N/A</v>
      </c>
    </row>
    <row r="2435" spans="1:86" x14ac:dyDescent="0.25">
      <c r="A2435" s="2">
        <v>42247</v>
      </c>
      <c r="B2435">
        <v>8.1999999999999993</v>
      </c>
      <c r="C2435">
        <v>93686</v>
      </c>
      <c r="D2435">
        <v>9.9999999999999645E-2</v>
      </c>
      <c r="E2435">
        <v>1</v>
      </c>
      <c r="F2435">
        <v>0</v>
      </c>
      <c r="G2435">
        <v>0</v>
      </c>
      <c r="H2435">
        <v>0</v>
      </c>
      <c r="I2435">
        <v>94085.91</v>
      </c>
      <c r="J2435" s="9" t="s">
        <v>29</v>
      </c>
      <c r="K2435">
        <v>4</v>
      </c>
      <c r="L2435" t="s">
        <v>41</v>
      </c>
      <c r="M2435">
        <v>0.29610999999999998</v>
      </c>
      <c r="N2435">
        <v>-7</v>
      </c>
      <c r="W2435" t="e">
        <f>VLOOKUP(V2435,MoodysRatingMapping!$A$3:$B$23,2,0)</f>
        <v>#N/A</v>
      </c>
      <c r="AA2435" s="7" t="e">
        <f>VLOOKUP(Z2435,'S&amp;PRatingMapping'!$A$3:$B$24,2,0)</f>
        <v>#N/A</v>
      </c>
      <c r="AC2435">
        <v>1794</v>
      </c>
      <c r="AD2435">
        <v>1794</v>
      </c>
      <c r="AE2435">
        <v>94481.53</v>
      </c>
      <c r="AF2435" t="s">
        <v>29</v>
      </c>
      <c r="AG2435">
        <v>4</v>
      </c>
      <c r="AH2435" t="s">
        <v>41</v>
      </c>
      <c r="AI2435">
        <v>0.31329000000000001</v>
      </c>
      <c r="AJ2435">
        <v>-6</v>
      </c>
      <c r="AR2435" t="e">
        <f>VLOOKUP(AQ2435,MoodysRatingMapping!$A$3:$B$23,2,0)</f>
        <v>#N/A</v>
      </c>
      <c r="AV2435" s="15" t="e">
        <f>VLOOKUP(AU2435,'S&amp;PRatingMapping'!$A$3:$B$24,2,0)</f>
        <v>#N/A</v>
      </c>
      <c r="AX2435">
        <v>98944.63</v>
      </c>
      <c r="AY2435" t="s">
        <v>29</v>
      </c>
      <c r="AZ2435">
        <v>4</v>
      </c>
      <c r="BA2435" t="s">
        <v>41</v>
      </c>
      <c r="BB2435">
        <v>0.28527999999999998</v>
      </c>
      <c r="BC2435">
        <v>-6</v>
      </c>
      <c r="BK2435" t="e">
        <f>VLOOKUP(BJ2435,MoodysRatingMapping!$A$3:$B$23,2,0)</f>
        <v>#N/A</v>
      </c>
      <c r="BO2435" s="15" t="e">
        <f>VLOOKUP(BN2435,'S&amp;PRatingMapping'!$A$3:$B$24,2,0)</f>
        <v>#N/A</v>
      </c>
      <c r="BQ2435">
        <v>99366.28</v>
      </c>
      <c r="BR2435" s="11" t="s">
        <v>29</v>
      </c>
      <c r="BS2435">
        <v>4</v>
      </c>
      <c r="BT2435" t="s">
        <v>41</v>
      </c>
      <c r="BU2435">
        <v>0.25297999999999998</v>
      </c>
      <c r="BV2435">
        <v>-6</v>
      </c>
      <c r="CD2435" t="e">
        <f>VLOOKUP(CC2435,MoodysRatingMapping!$A$3:$B$23,2,0)</f>
        <v>#N/A</v>
      </c>
      <c r="CH2435" s="15" t="e">
        <f>VLOOKUP(CG2435,'S&amp;PRatingMapping'!$A$3:$B$24,2,0)</f>
        <v>#N/A</v>
      </c>
    </row>
    <row r="2436" spans="1:86" x14ac:dyDescent="0.25">
      <c r="A2436" s="2">
        <v>42643</v>
      </c>
      <c r="B2436">
        <v>3.2</v>
      </c>
      <c r="C2436">
        <v>93694</v>
      </c>
      <c r="D2436">
        <v>1.1000000000000001</v>
      </c>
      <c r="E2436">
        <v>1</v>
      </c>
      <c r="F2436">
        <v>0</v>
      </c>
      <c r="G2436">
        <v>0</v>
      </c>
      <c r="H2436">
        <v>0</v>
      </c>
      <c r="I2436">
        <v>75700.5</v>
      </c>
      <c r="J2436" s="9" t="s">
        <v>30</v>
      </c>
      <c r="K2436">
        <v>1</v>
      </c>
      <c r="L2436" t="s">
        <v>41</v>
      </c>
      <c r="M2436">
        <v>0.1</v>
      </c>
      <c r="N2436">
        <v>-2</v>
      </c>
      <c r="Q2436" s="11">
        <v>2.2000000000000002</v>
      </c>
      <c r="R2436" t="s">
        <v>41</v>
      </c>
      <c r="S2436">
        <v>62.145400000000002</v>
      </c>
      <c r="T2436">
        <v>-1</v>
      </c>
      <c r="U2436" s="11">
        <v>2.2000000000000002</v>
      </c>
      <c r="V2436" t="s">
        <v>50</v>
      </c>
      <c r="W2436">
        <f>VLOOKUP(V2436,MoodysRatingMapping!$A$3:$B$23,2,0)</f>
        <v>3.7000000000000006</v>
      </c>
      <c r="X2436">
        <v>-1</v>
      </c>
      <c r="Y2436">
        <v>3.2</v>
      </c>
      <c r="Z2436" t="s">
        <v>69</v>
      </c>
      <c r="AA2436" s="7">
        <f>VLOOKUP(Z2436,'S&amp;PRatingMapping'!$A$3:$B$24,2,0)</f>
        <v>4.4285714285714279</v>
      </c>
      <c r="AC2436">
        <v>17964</v>
      </c>
      <c r="AD2436">
        <v>17964</v>
      </c>
      <c r="AE2436">
        <v>69122.44</v>
      </c>
      <c r="AF2436" t="s">
        <v>30</v>
      </c>
      <c r="AG2436">
        <v>1</v>
      </c>
      <c r="AH2436" t="s">
        <v>41</v>
      </c>
      <c r="AI2436">
        <v>0.01</v>
      </c>
      <c r="AJ2436">
        <v>-1</v>
      </c>
      <c r="AL2436" t="s">
        <v>44</v>
      </c>
      <c r="AM2436" t="s">
        <v>41</v>
      </c>
      <c r="AN2436">
        <v>59.882100000000001</v>
      </c>
      <c r="AO2436">
        <v>0</v>
      </c>
      <c r="AP2436" s="11">
        <v>2.2000000000000002</v>
      </c>
      <c r="AQ2436" t="s">
        <v>50</v>
      </c>
      <c r="AR2436">
        <f>VLOOKUP(AQ2436,MoodysRatingMapping!$A$3:$B$23,2,0)</f>
        <v>3.7000000000000006</v>
      </c>
      <c r="AS2436">
        <v>0</v>
      </c>
      <c r="AT2436" s="11">
        <v>3.2</v>
      </c>
      <c r="AU2436" t="s">
        <v>69</v>
      </c>
      <c r="AV2436" s="15">
        <f>VLOOKUP(AU2436,'S&amp;PRatingMapping'!$A$3:$B$24,2,0)</f>
        <v>4.4285714285714279</v>
      </c>
      <c r="AX2436">
        <v>73827.48</v>
      </c>
      <c r="AY2436" t="s">
        <v>30</v>
      </c>
      <c r="AZ2436">
        <v>1</v>
      </c>
      <c r="BA2436" t="s">
        <v>41</v>
      </c>
      <c r="BB2436">
        <v>1.3769999999999999E-2</v>
      </c>
      <c r="BC2436">
        <v>-1</v>
      </c>
      <c r="BE2436" s="11">
        <v>2.2999999999999998</v>
      </c>
      <c r="BF2436" t="s">
        <v>41</v>
      </c>
      <c r="BG2436">
        <v>61.954473</v>
      </c>
      <c r="BH2436">
        <v>0</v>
      </c>
      <c r="BI2436" s="11">
        <v>2.2999999999999998</v>
      </c>
      <c r="BJ2436" t="s">
        <v>50</v>
      </c>
      <c r="BK2436">
        <f>VLOOKUP(BJ2436,MoodysRatingMapping!$A$3:$B$23,2,0)</f>
        <v>3.7000000000000006</v>
      </c>
      <c r="BL2436">
        <v>0</v>
      </c>
      <c r="BM2436" s="11">
        <v>2.2999999999999998</v>
      </c>
      <c r="BN2436" t="s">
        <v>77</v>
      </c>
      <c r="BO2436" s="15">
        <f>VLOOKUP(BN2436,'S&amp;PRatingMapping'!$A$3:$B$24,2,0)</f>
        <v>3.5714285714285707</v>
      </c>
      <c r="BQ2436">
        <v>71276.45</v>
      </c>
      <c r="BX2436" t="s">
        <v>46</v>
      </c>
      <c r="BY2436" t="s">
        <v>41</v>
      </c>
      <c r="BZ2436">
        <v>61.793621000000002</v>
      </c>
      <c r="CA2436">
        <v>-2</v>
      </c>
      <c r="CB2436" t="s">
        <v>46</v>
      </c>
      <c r="CC2436" t="s">
        <v>50</v>
      </c>
      <c r="CD2436">
        <f>VLOOKUP(CC2436,MoodysRatingMapping!$A$3:$B$23,2,0)</f>
        <v>3.7000000000000006</v>
      </c>
      <c r="CE2436">
        <v>-2</v>
      </c>
      <c r="CF2436" s="11">
        <v>2.2999999999999998</v>
      </c>
      <c r="CG2436" t="s">
        <v>77</v>
      </c>
      <c r="CH2436" s="15">
        <f>VLOOKUP(CG2436,'S&amp;PRatingMapping'!$A$3:$B$24,2,0)</f>
        <v>3.5714285714285707</v>
      </c>
    </row>
    <row r="2437" spans="1:86" x14ac:dyDescent="0.25">
      <c r="A2437" s="2">
        <v>42613</v>
      </c>
      <c r="B2437">
        <v>3.2</v>
      </c>
      <c r="C2437">
        <v>93745</v>
      </c>
      <c r="D2437">
        <v>1.1000000000000001</v>
      </c>
      <c r="E2437">
        <v>1</v>
      </c>
      <c r="F2437">
        <v>0</v>
      </c>
      <c r="G2437">
        <v>0</v>
      </c>
      <c r="H2437">
        <v>0</v>
      </c>
      <c r="I2437">
        <v>1297853.79</v>
      </c>
      <c r="J2437" s="9" t="s">
        <v>30</v>
      </c>
      <c r="K2437">
        <v>1</v>
      </c>
      <c r="L2437" t="s">
        <v>41</v>
      </c>
      <c r="M2437">
        <v>0.1</v>
      </c>
      <c r="N2437">
        <v>-2</v>
      </c>
      <c r="Q2437" s="11">
        <v>2.2000000000000002</v>
      </c>
      <c r="R2437" t="s">
        <v>41</v>
      </c>
      <c r="S2437">
        <v>59.598300000000002</v>
      </c>
      <c r="T2437">
        <v>-1</v>
      </c>
      <c r="U2437" s="11">
        <v>2.2000000000000002</v>
      </c>
      <c r="V2437" t="s">
        <v>50</v>
      </c>
      <c r="W2437">
        <f>VLOOKUP(V2437,MoodysRatingMapping!$A$3:$B$23,2,0)</f>
        <v>3.7000000000000006</v>
      </c>
      <c r="X2437">
        <v>-1</v>
      </c>
      <c r="Y2437">
        <v>3.2</v>
      </c>
      <c r="Z2437" t="s">
        <v>69</v>
      </c>
      <c r="AA2437" s="7">
        <f>VLOOKUP(Z2437,'S&amp;PRatingMapping'!$A$3:$B$24,2,0)</f>
        <v>4.4285714285714279</v>
      </c>
      <c r="AC2437">
        <v>1811</v>
      </c>
      <c r="AD2437">
        <v>1811</v>
      </c>
      <c r="AE2437">
        <v>1019233.06</v>
      </c>
      <c r="AF2437" t="s">
        <v>30</v>
      </c>
      <c r="AG2437">
        <v>1</v>
      </c>
      <c r="AH2437" t="s">
        <v>41</v>
      </c>
      <c r="AI2437">
        <v>0.01</v>
      </c>
      <c r="AJ2437">
        <v>-1</v>
      </c>
      <c r="AL2437" t="s">
        <v>44</v>
      </c>
      <c r="AM2437" t="s">
        <v>41</v>
      </c>
      <c r="AN2437">
        <v>59.882100000000001</v>
      </c>
      <c r="AO2437">
        <v>0</v>
      </c>
      <c r="AP2437" s="11">
        <v>2.2000000000000002</v>
      </c>
      <c r="AQ2437" t="s">
        <v>50</v>
      </c>
      <c r="AR2437">
        <f>VLOOKUP(AQ2437,MoodysRatingMapping!$A$3:$B$23,2,0)</f>
        <v>3.7000000000000006</v>
      </c>
      <c r="AS2437">
        <v>0</v>
      </c>
      <c r="AT2437" s="11">
        <v>3.2</v>
      </c>
      <c r="AU2437" t="s">
        <v>69</v>
      </c>
      <c r="AV2437" s="15">
        <f>VLOOKUP(AU2437,'S&amp;PRatingMapping'!$A$3:$B$24,2,0)</f>
        <v>4.4285714285714279</v>
      </c>
      <c r="AX2437">
        <v>1037106.95</v>
      </c>
      <c r="AY2437" t="s">
        <v>30</v>
      </c>
      <c r="AZ2437">
        <v>1</v>
      </c>
      <c r="BA2437" t="s">
        <v>41</v>
      </c>
      <c r="BB2437">
        <v>1.3769999999999999E-2</v>
      </c>
      <c r="BC2437">
        <v>-1</v>
      </c>
      <c r="BE2437" s="11">
        <v>2.2999999999999998</v>
      </c>
      <c r="BF2437" t="s">
        <v>41</v>
      </c>
      <c r="BG2437">
        <v>61.954473</v>
      </c>
      <c r="BH2437">
        <v>0</v>
      </c>
      <c r="BI2437" s="11">
        <v>2.2999999999999998</v>
      </c>
      <c r="BJ2437" t="s">
        <v>50</v>
      </c>
      <c r="BK2437">
        <f>VLOOKUP(BJ2437,MoodysRatingMapping!$A$3:$B$23,2,0)</f>
        <v>3.7000000000000006</v>
      </c>
      <c r="BL2437">
        <v>0</v>
      </c>
      <c r="BM2437" s="11">
        <v>2.2999999999999998</v>
      </c>
      <c r="BN2437" t="s">
        <v>77</v>
      </c>
      <c r="BO2437" s="15">
        <f>VLOOKUP(BN2437,'S&amp;PRatingMapping'!$A$3:$B$24,2,0)</f>
        <v>3.5714285714285707</v>
      </c>
      <c r="BQ2437">
        <v>600644.97</v>
      </c>
      <c r="BX2437" t="s">
        <v>46</v>
      </c>
      <c r="BY2437" t="s">
        <v>41</v>
      </c>
      <c r="BZ2437">
        <v>61.793621000000002</v>
      </c>
      <c r="CA2437">
        <v>-2</v>
      </c>
      <c r="CB2437" t="s">
        <v>46</v>
      </c>
      <c r="CC2437" t="s">
        <v>50</v>
      </c>
      <c r="CD2437">
        <f>VLOOKUP(CC2437,MoodysRatingMapping!$A$3:$B$23,2,0)</f>
        <v>3.7000000000000006</v>
      </c>
      <c r="CE2437">
        <v>-2</v>
      </c>
      <c r="CF2437" s="11">
        <v>2.2999999999999998</v>
      </c>
      <c r="CG2437" t="s">
        <v>77</v>
      </c>
      <c r="CH2437" s="15">
        <f>VLOOKUP(CG2437,'S&amp;PRatingMapping'!$A$3:$B$24,2,0)</f>
        <v>3.5714285714285707</v>
      </c>
    </row>
    <row r="2438" spans="1:86" x14ac:dyDescent="0.25">
      <c r="A2438" s="2">
        <v>42369</v>
      </c>
      <c r="B2438">
        <v>7</v>
      </c>
      <c r="C2438">
        <v>93965</v>
      </c>
      <c r="D2438">
        <v>1.8</v>
      </c>
      <c r="E2438">
        <v>1</v>
      </c>
      <c r="F2438">
        <v>0</v>
      </c>
      <c r="G2438">
        <v>0</v>
      </c>
      <c r="H2438">
        <v>0</v>
      </c>
      <c r="I2438">
        <v>111495.08</v>
      </c>
      <c r="W2438" t="e">
        <f>VLOOKUP(V2438,MoodysRatingMapping!$A$3:$B$23,2,0)</f>
        <v>#N/A</v>
      </c>
      <c r="AA2438" s="7" t="e">
        <f>VLOOKUP(Z2438,'S&amp;PRatingMapping'!$A$3:$B$24,2,0)</f>
        <v>#N/A</v>
      </c>
      <c r="AC2438">
        <v>18119</v>
      </c>
      <c r="AD2438">
        <v>18119</v>
      </c>
      <c r="AE2438">
        <v>77946.45</v>
      </c>
      <c r="AR2438" t="e">
        <f>VLOOKUP(AQ2438,MoodysRatingMapping!$A$3:$B$23,2,0)</f>
        <v>#N/A</v>
      </c>
      <c r="AV2438" s="15" t="e">
        <f>VLOOKUP(AU2438,'S&amp;PRatingMapping'!$A$3:$B$24,2,0)</f>
        <v>#N/A</v>
      </c>
      <c r="AX2438">
        <v>73769.8</v>
      </c>
      <c r="BK2438" t="e">
        <f>VLOOKUP(BJ2438,MoodysRatingMapping!$A$3:$B$23,2,0)</f>
        <v>#N/A</v>
      </c>
      <c r="BO2438" s="15" t="e">
        <f>VLOOKUP(BN2438,'S&amp;PRatingMapping'!$A$3:$B$24,2,0)</f>
        <v>#N/A</v>
      </c>
      <c r="BQ2438">
        <v>87525.34</v>
      </c>
      <c r="CD2438" t="e">
        <f>VLOOKUP(CC2438,MoodysRatingMapping!$A$3:$B$23,2,0)</f>
        <v>#N/A</v>
      </c>
      <c r="CH2438" s="15" t="e">
        <f>VLOOKUP(CG2438,'S&amp;PRatingMapping'!$A$3:$B$24,2,0)</f>
        <v>#N/A</v>
      </c>
    </row>
    <row r="2439" spans="1:86" x14ac:dyDescent="0.25">
      <c r="A2439" s="2">
        <v>42429</v>
      </c>
      <c r="B2439">
        <v>5.2</v>
      </c>
      <c r="C2439">
        <v>93988</v>
      </c>
      <c r="D2439">
        <v>1.2</v>
      </c>
      <c r="E2439">
        <v>1</v>
      </c>
      <c r="F2439">
        <v>0</v>
      </c>
      <c r="G2439">
        <v>0</v>
      </c>
      <c r="H2439">
        <v>0</v>
      </c>
      <c r="I2439">
        <v>7245.83</v>
      </c>
      <c r="W2439" t="e">
        <f>VLOOKUP(V2439,MoodysRatingMapping!$A$3:$B$23,2,0)</f>
        <v>#N/A</v>
      </c>
      <c r="Y2439">
        <v>5.0999999999999996</v>
      </c>
      <c r="Z2439" t="s">
        <v>70</v>
      </c>
      <c r="AA2439" s="7">
        <f>VLOOKUP(Z2439,'S&amp;PRatingMapping'!$A$3:$B$24,2,0)</f>
        <v>5.7142857142857144</v>
      </c>
      <c r="AC2439">
        <v>18156</v>
      </c>
      <c r="AD2439">
        <v>18156</v>
      </c>
      <c r="AE2439">
        <v>45069.04</v>
      </c>
      <c r="AR2439" t="e">
        <f>VLOOKUP(AQ2439,MoodysRatingMapping!$A$3:$B$23,2,0)</f>
        <v>#N/A</v>
      </c>
      <c r="AT2439" s="11">
        <v>3.3</v>
      </c>
      <c r="AU2439" t="s">
        <v>81</v>
      </c>
      <c r="AV2439" s="15">
        <f>VLOOKUP(AU2439,'S&amp;PRatingMapping'!$A$3:$B$24,2,0)</f>
        <v>4.8571428571428568</v>
      </c>
      <c r="AX2439">
        <v>7815.05</v>
      </c>
      <c r="BK2439" t="e">
        <f>VLOOKUP(BJ2439,MoodysRatingMapping!$A$3:$B$23,2,0)</f>
        <v>#N/A</v>
      </c>
      <c r="BM2439" s="11">
        <v>3.3</v>
      </c>
      <c r="BN2439" t="s">
        <v>81</v>
      </c>
      <c r="BO2439" s="15">
        <f>VLOOKUP(BN2439,'S&amp;PRatingMapping'!$A$3:$B$24,2,0)</f>
        <v>4.8571428571428568</v>
      </c>
      <c r="BQ2439">
        <v>63127.42</v>
      </c>
      <c r="CD2439" t="e">
        <f>VLOOKUP(CC2439,MoodysRatingMapping!$A$3:$B$23,2,0)</f>
        <v>#N/A</v>
      </c>
      <c r="CF2439" s="11">
        <v>3.1</v>
      </c>
      <c r="CG2439" t="s">
        <v>72</v>
      </c>
      <c r="CH2439" s="15">
        <f>VLOOKUP(CG2439,'S&amp;PRatingMapping'!$A$3:$B$24,2,0)</f>
        <v>3.9999999999999991</v>
      </c>
    </row>
    <row r="2440" spans="1:86" x14ac:dyDescent="0.25">
      <c r="A2440" s="2">
        <v>43159</v>
      </c>
      <c r="B2440">
        <v>4</v>
      </c>
      <c r="C2440">
        <v>94049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20500000</v>
      </c>
      <c r="J2440" s="9" t="s">
        <v>29</v>
      </c>
      <c r="K2440">
        <v>4</v>
      </c>
      <c r="L2440" t="s">
        <v>41</v>
      </c>
      <c r="M2440">
        <v>0.66300000000000003</v>
      </c>
      <c r="W2440" t="e">
        <f>VLOOKUP(V2440,MoodysRatingMapping!$A$3:$B$23,2,0)</f>
        <v>#N/A</v>
      </c>
      <c r="AA2440" s="7" t="e">
        <f>VLOOKUP(Z2440,'S&amp;PRatingMapping'!$A$3:$B$24,2,0)</f>
        <v>#N/A</v>
      </c>
      <c r="AC2440">
        <v>18268</v>
      </c>
      <c r="AD2440">
        <v>18268</v>
      </c>
      <c r="AE2440">
        <v>27593550.960000001</v>
      </c>
      <c r="AF2440" t="s">
        <v>32</v>
      </c>
      <c r="AG2440">
        <v>3</v>
      </c>
      <c r="AH2440" t="s">
        <v>41</v>
      </c>
      <c r="AI2440">
        <v>6.1559999999999997E-2</v>
      </c>
      <c r="AJ2440">
        <v>0</v>
      </c>
      <c r="AR2440" t="e">
        <f>VLOOKUP(AQ2440,MoodysRatingMapping!$A$3:$B$23,2,0)</f>
        <v>#N/A</v>
      </c>
      <c r="AV2440" s="15" t="e">
        <f>VLOOKUP(AU2440,'S&amp;PRatingMapping'!$A$3:$B$24,2,0)</f>
        <v>#N/A</v>
      </c>
      <c r="AX2440">
        <v>26629488.469999999</v>
      </c>
      <c r="AY2440" t="s">
        <v>32</v>
      </c>
      <c r="AZ2440">
        <v>3</v>
      </c>
      <c r="BA2440" t="s">
        <v>41</v>
      </c>
      <c r="BB2440">
        <v>5.7119999999999997E-2</v>
      </c>
      <c r="BC2440">
        <v>0</v>
      </c>
      <c r="BK2440" t="e">
        <f>VLOOKUP(BJ2440,MoodysRatingMapping!$A$3:$B$23,2,0)</f>
        <v>#N/A</v>
      </c>
      <c r="BO2440" s="15" t="e">
        <f>VLOOKUP(BN2440,'S&amp;PRatingMapping'!$A$3:$B$24,2,0)</f>
        <v>#N/A</v>
      </c>
      <c r="BQ2440">
        <v>24641761.18</v>
      </c>
      <c r="BR2440" s="11" t="s">
        <v>32</v>
      </c>
      <c r="BS2440">
        <v>3</v>
      </c>
      <c r="BT2440" t="s">
        <v>41</v>
      </c>
      <c r="BU2440">
        <v>5.8119999999999998E-2</v>
      </c>
      <c r="BV2440">
        <v>0</v>
      </c>
      <c r="CD2440" t="e">
        <f>VLOOKUP(CC2440,MoodysRatingMapping!$A$3:$B$23,2,0)</f>
        <v>#N/A</v>
      </c>
      <c r="CH2440" s="15" t="e">
        <f>VLOOKUP(CG2440,'S&amp;PRatingMapping'!$A$3:$B$24,2,0)</f>
        <v>#N/A</v>
      </c>
    </row>
    <row r="2441" spans="1:86" x14ac:dyDescent="0.25">
      <c r="A2441" s="2">
        <v>41851</v>
      </c>
      <c r="B2441">
        <v>7</v>
      </c>
      <c r="C2441">
        <v>94101</v>
      </c>
      <c r="D2441">
        <v>1.9</v>
      </c>
      <c r="E2441">
        <v>1</v>
      </c>
      <c r="F2441">
        <v>0</v>
      </c>
      <c r="G2441">
        <v>0</v>
      </c>
      <c r="H2441">
        <v>0</v>
      </c>
      <c r="I2441">
        <v>12652419.16</v>
      </c>
      <c r="W2441" t="e">
        <f>VLOOKUP(V2441,MoodysRatingMapping!$A$3:$B$23,2,0)</f>
        <v>#N/A</v>
      </c>
      <c r="AA2441" s="7" t="e">
        <f>VLOOKUP(Z2441,'S&amp;PRatingMapping'!$A$3:$B$24,2,0)</f>
        <v>#N/A</v>
      </c>
      <c r="AC2441">
        <v>18328</v>
      </c>
      <c r="AD2441">
        <v>18328</v>
      </c>
      <c r="AE2441">
        <v>12930294.16</v>
      </c>
      <c r="AR2441" t="e">
        <f>VLOOKUP(AQ2441,MoodysRatingMapping!$A$3:$B$23,2,0)</f>
        <v>#N/A</v>
      </c>
      <c r="AV2441" s="15" t="e">
        <f>VLOOKUP(AU2441,'S&amp;PRatingMapping'!$A$3:$B$24,2,0)</f>
        <v>#N/A</v>
      </c>
      <c r="AX2441">
        <v>1632786.34</v>
      </c>
      <c r="BK2441" t="e">
        <f>VLOOKUP(BJ2441,MoodysRatingMapping!$A$3:$B$23,2,0)</f>
        <v>#N/A</v>
      </c>
      <c r="BO2441" s="15" t="e">
        <f>VLOOKUP(BN2441,'S&amp;PRatingMapping'!$A$3:$B$24,2,0)</f>
        <v>#N/A</v>
      </c>
      <c r="BQ2441">
        <v>4411998.16</v>
      </c>
      <c r="CD2441" t="e">
        <f>VLOOKUP(CC2441,MoodysRatingMapping!$A$3:$B$23,2,0)</f>
        <v>#N/A</v>
      </c>
      <c r="CH2441" s="15" t="e">
        <f>VLOOKUP(CG2441,'S&amp;PRatingMapping'!$A$3:$B$24,2,0)</f>
        <v>#N/A</v>
      </c>
    </row>
    <row r="2442" spans="1:86" x14ac:dyDescent="0.25">
      <c r="A2442" s="2">
        <v>43251</v>
      </c>
      <c r="B2442">
        <v>5.0999999999999996</v>
      </c>
      <c r="C2442">
        <v>94101</v>
      </c>
      <c r="D2442">
        <v>1.1000000000000001</v>
      </c>
      <c r="E2442">
        <v>1</v>
      </c>
      <c r="F2442">
        <v>0</v>
      </c>
      <c r="G2442">
        <v>0</v>
      </c>
      <c r="H2442">
        <v>0</v>
      </c>
      <c r="I2442">
        <v>26772111.91</v>
      </c>
      <c r="W2442" t="e">
        <f>VLOOKUP(V2442,MoodysRatingMapping!$A$3:$B$23,2,0)</f>
        <v>#N/A</v>
      </c>
      <c r="AA2442" s="7" t="e">
        <f>VLOOKUP(Z2442,'S&amp;PRatingMapping'!$A$3:$B$24,2,0)</f>
        <v>#N/A</v>
      </c>
      <c r="AC2442">
        <v>18374</v>
      </c>
      <c r="AD2442">
        <v>18374</v>
      </c>
      <c r="AE2442">
        <v>20617339.440000001</v>
      </c>
      <c r="AR2442" t="e">
        <f>VLOOKUP(AQ2442,MoodysRatingMapping!$A$3:$B$23,2,0)</f>
        <v>#N/A</v>
      </c>
      <c r="AV2442" s="15" t="e">
        <f>VLOOKUP(AU2442,'S&amp;PRatingMapping'!$A$3:$B$24,2,0)</f>
        <v>#N/A</v>
      </c>
      <c r="AX2442">
        <v>25626877.899999999</v>
      </c>
      <c r="BK2442" t="e">
        <f>VLOOKUP(BJ2442,MoodysRatingMapping!$A$3:$B$23,2,0)</f>
        <v>#N/A</v>
      </c>
      <c r="BO2442" s="15" t="e">
        <f>VLOOKUP(BN2442,'S&amp;PRatingMapping'!$A$3:$B$24,2,0)</f>
        <v>#N/A</v>
      </c>
      <c r="BQ2442">
        <v>29215800.98</v>
      </c>
      <c r="CD2442" t="e">
        <f>VLOOKUP(CC2442,MoodysRatingMapping!$A$3:$B$23,2,0)</f>
        <v>#N/A</v>
      </c>
      <c r="CH2442" s="15" t="e">
        <f>VLOOKUP(CG2442,'S&amp;PRatingMapping'!$A$3:$B$24,2,0)</f>
        <v>#N/A</v>
      </c>
    </row>
    <row r="2443" spans="1:86" x14ac:dyDescent="0.25">
      <c r="A2443" s="2">
        <v>42643</v>
      </c>
      <c r="B2443">
        <v>8.1</v>
      </c>
      <c r="C2443">
        <v>94394</v>
      </c>
      <c r="D2443">
        <v>1.1000000000000001</v>
      </c>
      <c r="E2443">
        <v>1</v>
      </c>
      <c r="F2443">
        <v>0</v>
      </c>
      <c r="G2443">
        <v>0</v>
      </c>
      <c r="H2443">
        <v>0</v>
      </c>
      <c r="I2443">
        <v>76257959.409999996</v>
      </c>
      <c r="J2443" s="9">
        <v>3.1</v>
      </c>
      <c r="K2443">
        <v>3</v>
      </c>
      <c r="L2443" t="s">
        <v>41</v>
      </c>
      <c r="M2443">
        <v>0.19869999999999999</v>
      </c>
      <c r="N2443">
        <v>-7</v>
      </c>
      <c r="Q2443" s="11" t="s">
        <v>30</v>
      </c>
      <c r="R2443" t="s">
        <v>41</v>
      </c>
      <c r="S2443">
        <v>32.826000000000001</v>
      </c>
      <c r="T2443">
        <v>-9</v>
      </c>
      <c r="U2443" s="11">
        <v>2.2000000000000002</v>
      </c>
      <c r="V2443" t="s">
        <v>51</v>
      </c>
      <c r="W2443">
        <f>VLOOKUP(V2443,MoodysRatingMapping!$A$3:$B$23,2,0)</f>
        <v>3.2500000000000004</v>
      </c>
      <c r="X2443">
        <v>-8</v>
      </c>
      <c r="Y2443">
        <v>2.2000000000000002</v>
      </c>
      <c r="Z2443" t="s">
        <v>71</v>
      </c>
      <c r="AA2443" s="7">
        <f>VLOOKUP(Z2443,'S&amp;PRatingMapping'!$A$3:$B$24,2,0)</f>
        <v>3.1428571428571423</v>
      </c>
      <c r="AC2443">
        <v>18615</v>
      </c>
      <c r="AD2443">
        <v>18615</v>
      </c>
      <c r="AE2443">
        <v>77522108.870000005</v>
      </c>
      <c r="AF2443" t="s">
        <v>29</v>
      </c>
      <c r="AG2443">
        <v>4</v>
      </c>
      <c r="AH2443" t="s">
        <v>41</v>
      </c>
      <c r="AI2443">
        <v>0.24303</v>
      </c>
      <c r="AJ2443">
        <v>-5</v>
      </c>
      <c r="AL2443" t="s">
        <v>30</v>
      </c>
      <c r="AM2443" t="s">
        <v>41</v>
      </c>
      <c r="AN2443">
        <v>30.448899999999998</v>
      </c>
      <c r="AO2443">
        <v>-8</v>
      </c>
      <c r="AP2443" s="11">
        <v>2.2000000000000002</v>
      </c>
      <c r="AQ2443" t="s">
        <v>51</v>
      </c>
      <c r="AR2443">
        <f>VLOOKUP(AQ2443,MoodysRatingMapping!$A$3:$B$23,2,0)</f>
        <v>3.2500000000000004</v>
      </c>
      <c r="AS2443">
        <v>-7</v>
      </c>
      <c r="AT2443" s="11">
        <v>2.2000000000000002</v>
      </c>
      <c r="AU2443" t="s">
        <v>71</v>
      </c>
      <c r="AV2443" s="15">
        <f>VLOOKUP(AU2443,'S&amp;PRatingMapping'!$A$3:$B$24,2,0)</f>
        <v>3.1428571428571423</v>
      </c>
      <c r="AX2443">
        <v>76475386.040000007</v>
      </c>
      <c r="AY2443" t="s">
        <v>38</v>
      </c>
      <c r="AZ2443">
        <v>5</v>
      </c>
      <c r="BA2443" t="s">
        <v>41</v>
      </c>
      <c r="BB2443">
        <v>0.38461000000000001</v>
      </c>
      <c r="BC2443">
        <v>-4</v>
      </c>
      <c r="BE2443" s="11" t="s">
        <v>30</v>
      </c>
      <c r="BF2443" t="s">
        <v>41</v>
      </c>
      <c r="BG2443">
        <v>36.029000000000003</v>
      </c>
      <c r="BH2443">
        <v>-8</v>
      </c>
      <c r="BI2443" s="11">
        <v>2.2000000000000002</v>
      </c>
      <c r="BJ2443" t="s">
        <v>51</v>
      </c>
      <c r="BK2443">
        <f>VLOOKUP(BJ2443,MoodysRatingMapping!$A$3:$B$23,2,0)</f>
        <v>3.2500000000000004</v>
      </c>
      <c r="BL2443">
        <v>-7</v>
      </c>
      <c r="BM2443" s="11">
        <v>2.2000000000000002</v>
      </c>
      <c r="BN2443" t="s">
        <v>71</v>
      </c>
      <c r="BO2443" s="15">
        <f>VLOOKUP(BN2443,'S&amp;PRatingMapping'!$A$3:$B$24,2,0)</f>
        <v>3.1428571428571423</v>
      </c>
      <c r="BQ2443">
        <v>76849828.269999996</v>
      </c>
      <c r="BR2443" s="11">
        <v>5.0999999999999996</v>
      </c>
      <c r="BS2443">
        <v>5</v>
      </c>
      <c r="BT2443" t="s">
        <v>41</v>
      </c>
      <c r="BU2443">
        <v>0.40690999999999999</v>
      </c>
      <c r="BV2443">
        <v>-4</v>
      </c>
      <c r="BX2443" t="s">
        <v>30</v>
      </c>
      <c r="BY2443" t="s">
        <v>41</v>
      </c>
      <c r="BZ2443">
        <v>42.880659999999999</v>
      </c>
      <c r="CA2443">
        <v>-8</v>
      </c>
      <c r="CB2443" t="s">
        <v>44</v>
      </c>
      <c r="CC2443" t="s">
        <v>51</v>
      </c>
      <c r="CD2443">
        <f>VLOOKUP(CC2443,MoodysRatingMapping!$A$3:$B$23,2,0)</f>
        <v>3.2500000000000004</v>
      </c>
      <c r="CE2443">
        <v>-7</v>
      </c>
      <c r="CF2443" s="11">
        <v>2.2000000000000002</v>
      </c>
      <c r="CG2443" t="s">
        <v>71</v>
      </c>
      <c r="CH2443" s="15">
        <f>VLOOKUP(CG2443,'S&amp;PRatingMapping'!$A$3:$B$24,2,0)</f>
        <v>3.1428571428571423</v>
      </c>
    </row>
    <row r="2444" spans="1:86" x14ac:dyDescent="0.25">
      <c r="A2444" s="2">
        <v>42551</v>
      </c>
      <c r="B2444">
        <v>5.2</v>
      </c>
      <c r="C2444">
        <v>94417</v>
      </c>
      <c r="D2444">
        <v>1.2</v>
      </c>
      <c r="E2444">
        <v>1</v>
      </c>
      <c r="F2444">
        <v>0</v>
      </c>
      <c r="G2444">
        <v>0</v>
      </c>
      <c r="H2444">
        <v>0</v>
      </c>
      <c r="I2444">
        <v>15483.47</v>
      </c>
      <c r="J2444" s="9">
        <v>6.1</v>
      </c>
      <c r="K2444">
        <v>7</v>
      </c>
      <c r="L2444" t="s">
        <v>41</v>
      </c>
      <c r="M2444">
        <v>0.91640999999999995</v>
      </c>
      <c r="N2444">
        <v>1</v>
      </c>
      <c r="Q2444" s="11" t="s">
        <v>30</v>
      </c>
      <c r="R2444" t="s">
        <v>41</v>
      </c>
      <c r="S2444">
        <v>3.941624</v>
      </c>
      <c r="T2444">
        <v>-5</v>
      </c>
      <c r="U2444" s="11">
        <v>2.2999999999999998</v>
      </c>
      <c r="V2444" t="s">
        <v>50</v>
      </c>
      <c r="W2444">
        <f>VLOOKUP(V2444,MoodysRatingMapping!$A$3:$B$23,2,0)</f>
        <v>3.7000000000000006</v>
      </c>
      <c r="X2444">
        <v>-4</v>
      </c>
      <c r="Y2444">
        <v>2.1</v>
      </c>
      <c r="Z2444" t="s">
        <v>80</v>
      </c>
      <c r="AA2444" s="7">
        <f>VLOOKUP(Z2444,'S&amp;PRatingMapping'!$A$3:$B$24,2,0)</f>
        <v>2.714285714285714</v>
      </c>
      <c r="AC2444">
        <v>18665</v>
      </c>
      <c r="AD2444">
        <v>18665</v>
      </c>
      <c r="AE2444">
        <v>15255.53</v>
      </c>
      <c r="AF2444" t="s">
        <v>37</v>
      </c>
      <c r="AG2444">
        <v>6</v>
      </c>
      <c r="AH2444" t="s">
        <v>41</v>
      </c>
      <c r="AI2444">
        <v>0.63651000000000002</v>
      </c>
      <c r="AJ2444">
        <v>2</v>
      </c>
      <c r="AL2444" t="s">
        <v>30</v>
      </c>
      <c r="AM2444" t="s">
        <v>41</v>
      </c>
      <c r="AN2444">
        <v>44.887016000000003</v>
      </c>
      <c r="AO2444">
        <v>-3</v>
      </c>
      <c r="AP2444" s="11">
        <v>2.2999999999999998</v>
      </c>
      <c r="AQ2444" t="s">
        <v>50</v>
      </c>
      <c r="AR2444">
        <f>VLOOKUP(AQ2444,MoodysRatingMapping!$A$3:$B$23,2,0)</f>
        <v>3.7000000000000006</v>
      </c>
      <c r="AS2444">
        <v>-2</v>
      </c>
      <c r="AT2444" s="11">
        <v>2.1</v>
      </c>
      <c r="AU2444" t="s">
        <v>80</v>
      </c>
      <c r="AV2444" s="15">
        <f>VLOOKUP(AU2444,'S&amp;PRatingMapping'!$A$3:$B$24,2,0)</f>
        <v>2.714285714285714</v>
      </c>
      <c r="AX2444">
        <v>15938.8</v>
      </c>
      <c r="AY2444" t="s">
        <v>37</v>
      </c>
      <c r="AZ2444">
        <v>6</v>
      </c>
      <c r="BA2444" t="s">
        <v>41</v>
      </c>
      <c r="BB2444">
        <v>0.77213999999999994</v>
      </c>
      <c r="BC2444">
        <v>2</v>
      </c>
      <c r="BE2444" s="11" t="s">
        <v>30</v>
      </c>
      <c r="BF2444" t="s">
        <v>41</v>
      </c>
      <c r="BG2444">
        <v>40.809649999999998</v>
      </c>
      <c r="BH2444">
        <v>-3</v>
      </c>
      <c r="BI2444" s="11">
        <v>2.2999999999999998</v>
      </c>
      <c r="BJ2444" t="s">
        <v>50</v>
      </c>
      <c r="BK2444">
        <f>VLOOKUP(BJ2444,MoodysRatingMapping!$A$3:$B$23,2,0)</f>
        <v>3.7000000000000006</v>
      </c>
      <c r="BL2444">
        <v>-2</v>
      </c>
      <c r="BM2444" s="11">
        <v>2.1</v>
      </c>
      <c r="BN2444" t="s">
        <v>80</v>
      </c>
      <c r="BO2444" s="15">
        <f>VLOOKUP(BN2444,'S&amp;PRatingMapping'!$A$3:$B$24,2,0)</f>
        <v>2.714285714285714</v>
      </c>
      <c r="BQ2444">
        <v>15400.02</v>
      </c>
      <c r="BR2444" s="11">
        <v>5.2</v>
      </c>
      <c r="BS2444">
        <v>6</v>
      </c>
      <c r="BT2444" t="s">
        <v>41</v>
      </c>
      <c r="BU2444">
        <v>0.79227000000000003</v>
      </c>
      <c r="BV2444">
        <v>2</v>
      </c>
      <c r="BX2444" t="s">
        <v>46</v>
      </c>
      <c r="BY2444" t="s">
        <v>41</v>
      </c>
      <c r="BZ2444">
        <v>64.485670999999996</v>
      </c>
      <c r="CA2444">
        <v>-2</v>
      </c>
      <c r="CB2444" t="s">
        <v>46</v>
      </c>
      <c r="CC2444" t="s">
        <v>50</v>
      </c>
      <c r="CD2444">
        <f>VLOOKUP(CC2444,MoodysRatingMapping!$A$3:$B$23,2,0)</f>
        <v>3.7000000000000006</v>
      </c>
      <c r="CE2444">
        <v>-2</v>
      </c>
      <c r="CF2444" s="11">
        <v>2.1</v>
      </c>
      <c r="CG2444" t="s">
        <v>80</v>
      </c>
      <c r="CH2444" s="15">
        <f>VLOOKUP(CG2444,'S&amp;PRatingMapping'!$A$3:$B$24,2,0)</f>
        <v>2.714285714285714</v>
      </c>
    </row>
    <row r="2445" spans="1:86" x14ac:dyDescent="0.25">
      <c r="A2445" s="2">
        <v>42916</v>
      </c>
      <c r="B2445">
        <v>7</v>
      </c>
      <c r="C2445">
        <v>94417</v>
      </c>
      <c r="D2445">
        <v>1.8</v>
      </c>
      <c r="E2445">
        <v>1</v>
      </c>
      <c r="F2445">
        <v>0</v>
      </c>
      <c r="G2445">
        <v>0</v>
      </c>
      <c r="H2445">
        <v>0</v>
      </c>
      <c r="I2445">
        <v>15423.77</v>
      </c>
      <c r="J2445" s="9" t="s">
        <v>32</v>
      </c>
      <c r="K2445">
        <v>3</v>
      </c>
      <c r="L2445" t="s">
        <v>41</v>
      </c>
      <c r="M2445">
        <v>0.54679999999999995</v>
      </c>
      <c r="N2445">
        <v>-6</v>
      </c>
      <c r="Q2445" s="11" t="s">
        <v>30</v>
      </c>
      <c r="R2445" t="s">
        <v>41</v>
      </c>
      <c r="S2445">
        <v>2.9653</v>
      </c>
      <c r="T2445">
        <v>-8</v>
      </c>
      <c r="U2445" s="11">
        <v>2.2000000000000002</v>
      </c>
      <c r="V2445" t="s">
        <v>50</v>
      </c>
      <c r="W2445">
        <f>VLOOKUP(V2445,MoodysRatingMapping!$A$3:$B$23,2,0)</f>
        <v>3.7000000000000006</v>
      </c>
      <c r="X2445">
        <v>-7</v>
      </c>
      <c r="Y2445">
        <v>2.1</v>
      </c>
      <c r="Z2445" t="s">
        <v>80</v>
      </c>
      <c r="AA2445" s="7">
        <f>VLOOKUP(Z2445,'S&amp;PRatingMapping'!$A$3:$B$24,2,0)</f>
        <v>2.714285714285714</v>
      </c>
      <c r="AC2445">
        <v>18677</v>
      </c>
      <c r="AD2445">
        <v>18677</v>
      </c>
      <c r="AE2445">
        <v>14803.85</v>
      </c>
      <c r="AF2445" t="s">
        <v>32</v>
      </c>
      <c r="AG2445">
        <v>3</v>
      </c>
      <c r="AH2445" t="s">
        <v>41</v>
      </c>
      <c r="AI2445">
        <v>5.5389999999999988E-2</v>
      </c>
      <c r="AJ2445">
        <v>-3</v>
      </c>
      <c r="AL2445" t="s">
        <v>30</v>
      </c>
      <c r="AM2445" t="s">
        <v>41</v>
      </c>
      <c r="AN2445">
        <v>22.080100000000002</v>
      </c>
      <c r="AO2445">
        <v>-5</v>
      </c>
      <c r="AP2445" s="11">
        <v>2.2000000000000002</v>
      </c>
      <c r="AQ2445" t="s">
        <v>50</v>
      </c>
      <c r="AR2445">
        <f>VLOOKUP(AQ2445,MoodysRatingMapping!$A$3:$B$23,2,0)</f>
        <v>3.7000000000000006</v>
      </c>
      <c r="AS2445">
        <v>-4</v>
      </c>
      <c r="AT2445" s="11">
        <v>2.1</v>
      </c>
      <c r="AU2445" t="s">
        <v>80</v>
      </c>
      <c r="AV2445" s="15">
        <f>VLOOKUP(AU2445,'S&amp;PRatingMapping'!$A$3:$B$24,2,0)</f>
        <v>2.714285714285714</v>
      </c>
      <c r="AX2445">
        <v>14648.8</v>
      </c>
      <c r="AY2445" t="s">
        <v>32</v>
      </c>
      <c r="AZ2445">
        <v>3</v>
      </c>
      <c r="BA2445" t="s">
        <v>41</v>
      </c>
      <c r="BB2445">
        <v>5.8749999999999997E-2</v>
      </c>
      <c r="BC2445">
        <v>-3</v>
      </c>
      <c r="BE2445" s="11" t="s">
        <v>30</v>
      </c>
      <c r="BF2445" t="s">
        <v>41</v>
      </c>
      <c r="BG2445">
        <v>35.751399999999997</v>
      </c>
      <c r="BH2445">
        <v>-5</v>
      </c>
      <c r="BI2445" s="11">
        <v>2.2000000000000002</v>
      </c>
      <c r="BJ2445" t="s">
        <v>50</v>
      </c>
      <c r="BK2445">
        <f>VLOOKUP(BJ2445,MoodysRatingMapping!$A$3:$B$23,2,0)</f>
        <v>3.7000000000000006</v>
      </c>
      <c r="BL2445">
        <v>-4</v>
      </c>
      <c r="BM2445" s="11">
        <v>2.1</v>
      </c>
      <c r="BN2445" t="s">
        <v>80</v>
      </c>
      <c r="BO2445" s="15">
        <f>VLOOKUP(BN2445,'S&amp;PRatingMapping'!$A$3:$B$24,2,0)</f>
        <v>2.714285714285714</v>
      </c>
      <c r="BQ2445">
        <v>15037.59</v>
      </c>
      <c r="BR2445" s="11" t="s">
        <v>32</v>
      </c>
      <c r="BS2445">
        <v>3</v>
      </c>
      <c r="BT2445" t="s">
        <v>41</v>
      </c>
      <c r="BU2445">
        <v>6.368E-2</v>
      </c>
      <c r="BV2445">
        <v>-3</v>
      </c>
      <c r="BX2445" t="s">
        <v>30</v>
      </c>
      <c r="BY2445" t="s">
        <v>41</v>
      </c>
      <c r="BZ2445">
        <v>34.073300000000003</v>
      </c>
      <c r="CA2445">
        <v>-5</v>
      </c>
      <c r="CB2445" t="s">
        <v>44</v>
      </c>
      <c r="CC2445" t="s">
        <v>50</v>
      </c>
      <c r="CD2445">
        <f>VLOOKUP(CC2445,MoodysRatingMapping!$A$3:$B$23,2,0)</f>
        <v>3.7000000000000006</v>
      </c>
      <c r="CE2445">
        <v>-4</v>
      </c>
      <c r="CF2445" s="11">
        <v>2.1</v>
      </c>
      <c r="CG2445" t="s">
        <v>80</v>
      </c>
      <c r="CH2445" s="15">
        <f>VLOOKUP(CG2445,'S&amp;PRatingMapping'!$A$3:$B$24,2,0)</f>
        <v>2.714285714285714</v>
      </c>
    </row>
    <row r="2446" spans="1:86" x14ac:dyDescent="0.25">
      <c r="A2446" s="2">
        <v>42613</v>
      </c>
      <c r="B2446">
        <v>5.0999999999999996</v>
      </c>
      <c r="C2446">
        <v>94432</v>
      </c>
      <c r="D2446">
        <v>1.1000000000000001</v>
      </c>
      <c r="E2446">
        <v>1</v>
      </c>
      <c r="F2446">
        <v>0</v>
      </c>
      <c r="G2446">
        <v>0</v>
      </c>
      <c r="H2446">
        <v>0</v>
      </c>
      <c r="I2446">
        <v>24988129.079999998</v>
      </c>
      <c r="J2446" s="9" t="s">
        <v>30</v>
      </c>
      <c r="K2446">
        <v>1</v>
      </c>
      <c r="L2446" t="s">
        <v>41</v>
      </c>
      <c r="M2446">
        <v>0.48699999999999999</v>
      </c>
      <c r="N2446">
        <v>-4</v>
      </c>
      <c r="O2446" t="s">
        <v>41</v>
      </c>
      <c r="P2446">
        <v>99.191666999999995</v>
      </c>
      <c r="U2446" s="11" t="s">
        <v>29</v>
      </c>
      <c r="V2446" t="s">
        <v>48</v>
      </c>
      <c r="W2446">
        <f>VLOOKUP(V2446,MoodysRatingMapping!$A$3:$B$23,2,0)</f>
        <v>5.5000000000000009</v>
      </c>
      <c r="X2446">
        <v>-1</v>
      </c>
      <c r="Y2446">
        <v>5.0999999999999996</v>
      </c>
      <c r="Z2446" t="s">
        <v>70</v>
      </c>
      <c r="AA2446" s="7">
        <f>VLOOKUP(Z2446,'S&amp;PRatingMapping'!$A$3:$B$24,2,0)</f>
        <v>5.7142857142857144</v>
      </c>
      <c r="AC2446">
        <v>1872</v>
      </c>
      <c r="AD2446">
        <v>1872</v>
      </c>
      <c r="AE2446">
        <v>25041177.440000001</v>
      </c>
      <c r="AF2446" t="s">
        <v>30</v>
      </c>
      <c r="AG2446">
        <v>1</v>
      </c>
      <c r="AH2446" t="s">
        <v>41</v>
      </c>
      <c r="AI2446">
        <v>4.1339999999999988E-2</v>
      </c>
      <c r="AJ2446">
        <v>-3</v>
      </c>
      <c r="AK2446">
        <v>99.191666999999995</v>
      </c>
      <c r="AP2446" s="11" t="s">
        <v>29</v>
      </c>
      <c r="AQ2446" t="s">
        <v>48</v>
      </c>
      <c r="AR2446">
        <f>VLOOKUP(AQ2446,MoodysRatingMapping!$A$3:$B$23,2,0)</f>
        <v>5.5000000000000009</v>
      </c>
      <c r="AS2446">
        <v>0</v>
      </c>
      <c r="AT2446" s="11">
        <v>5.0999999999999996</v>
      </c>
      <c r="AU2446" t="s">
        <v>70</v>
      </c>
      <c r="AV2446" s="15">
        <f>VLOOKUP(AU2446,'S&amp;PRatingMapping'!$A$3:$B$24,2,0)</f>
        <v>5.7142857142857144</v>
      </c>
      <c r="AX2446">
        <v>24870681.949999999</v>
      </c>
      <c r="AY2446" t="s">
        <v>30</v>
      </c>
      <c r="AZ2446">
        <v>1</v>
      </c>
      <c r="BA2446" t="s">
        <v>41</v>
      </c>
      <c r="BB2446">
        <v>4.8140000000000002E-2</v>
      </c>
      <c r="BC2446">
        <v>-3</v>
      </c>
      <c r="BD2446">
        <v>99.191666999999995</v>
      </c>
      <c r="BI2446" s="11" t="s">
        <v>29</v>
      </c>
      <c r="BJ2446" t="s">
        <v>48</v>
      </c>
      <c r="BK2446">
        <f>VLOOKUP(BJ2446,MoodysRatingMapping!$A$3:$B$23,2,0)</f>
        <v>5.5000000000000009</v>
      </c>
      <c r="BL2446">
        <v>0</v>
      </c>
      <c r="BM2446" s="11">
        <v>5.0999999999999996</v>
      </c>
      <c r="BN2446" t="s">
        <v>70</v>
      </c>
      <c r="BO2446" s="15">
        <f>VLOOKUP(BN2446,'S&amp;PRatingMapping'!$A$3:$B$24,2,0)</f>
        <v>5.7142857142857144</v>
      </c>
      <c r="BQ2446">
        <v>25556813.949999999</v>
      </c>
      <c r="BW2446">
        <v>99.191666999999995</v>
      </c>
      <c r="CB2446" t="s">
        <v>29</v>
      </c>
      <c r="CC2446" t="s">
        <v>48</v>
      </c>
      <c r="CD2446">
        <f>VLOOKUP(CC2446,MoodysRatingMapping!$A$3:$B$23,2,0)</f>
        <v>5.5000000000000009</v>
      </c>
      <c r="CE2446">
        <v>0</v>
      </c>
      <c r="CF2446" s="11">
        <v>5.0999999999999996</v>
      </c>
      <c r="CG2446" t="s">
        <v>70</v>
      </c>
      <c r="CH2446" s="15">
        <f>VLOOKUP(CG2446,'S&amp;PRatingMapping'!$A$3:$B$24,2,0)</f>
        <v>5.7142857142857144</v>
      </c>
    </row>
    <row r="2447" spans="1:86" x14ac:dyDescent="0.25">
      <c r="A2447" s="2">
        <v>42004</v>
      </c>
      <c r="B2447">
        <v>7</v>
      </c>
      <c r="C2447">
        <v>94453</v>
      </c>
      <c r="D2447">
        <v>1.8</v>
      </c>
      <c r="E2447">
        <v>1</v>
      </c>
      <c r="F2447">
        <v>0</v>
      </c>
      <c r="G2447">
        <v>0</v>
      </c>
      <c r="H2447">
        <v>0</v>
      </c>
      <c r="I2447">
        <v>17239894</v>
      </c>
      <c r="Q2447" s="11">
        <v>2.2999999999999998</v>
      </c>
      <c r="R2447" t="s">
        <v>41</v>
      </c>
      <c r="S2447">
        <v>46.642829999999996</v>
      </c>
      <c r="T2447">
        <v>-7</v>
      </c>
      <c r="W2447" t="e">
        <f>VLOOKUP(V2447,MoodysRatingMapping!$A$3:$B$23,2,0)</f>
        <v>#N/A</v>
      </c>
      <c r="AA2447" s="7" t="e">
        <f>VLOOKUP(Z2447,'S&amp;PRatingMapping'!$A$3:$B$24,2,0)</f>
        <v>#N/A</v>
      </c>
      <c r="AC2447">
        <v>18787</v>
      </c>
      <c r="AD2447">
        <v>18787</v>
      </c>
      <c r="AE2447">
        <v>17482518</v>
      </c>
      <c r="AF2447" t="s">
        <v>38</v>
      </c>
      <c r="AG2447">
        <v>5</v>
      </c>
      <c r="AH2447" t="s">
        <v>41</v>
      </c>
      <c r="AI2447">
        <v>0.39389999999999997</v>
      </c>
      <c r="AJ2447">
        <v>-1</v>
      </c>
      <c r="AL2447" t="s">
        <v>44</v>
      </c>
      <c r="AM2447" t="s">
        <v>41</v>
      </c>
      <c r="AN2447">
        <v>39.788083999999998</v>
      </c>
      <c r="AO2447">
        <v>-4</v>
      </c>
      <c r="AR2447" t="e">
        <f>VLOOKUP(AQ2447,MoodysRatingMapping!$A$3:$B$23,2,0)</f>
        <v>#N/A</v>
      </c>
      <c r="AV2447" s="15" t="e">
        <f>VLOOKUP(AU2447,'S&amp;PRatingMapping'!$A$3:$B$24,2,0)</f>
        <v>#N/A</v>
      </c>
      <c r="AX2447">
        <v>17744654</v>
      </c>
      <c r="AY2447" t="s">
        <v>38</v>
      </c>
      <c r="AZ2447">
        <v>5</v>
      </c>
      <c r="BA2447" t="s">
        <v>41</v>
      </c>
      <c r="BB2447">
        <v>0.37656000000000001</v>
      </c>
      <c r="BC2447">
        <v>-1</v>
      </c>
      <c r="BE2447" s="11">
        <v>2.2999999999999998</v>
      </c>
      <c r="BF2447" t="s">
        <v>41</v>
      </c>
      <c r="BG2447">
        <v>45.335968000000001</v>
      </c>
      <c r="BH2447">
        <v>-4</v>
      </c>
      <c r="BK2447" t="e">
        <f>VLOOKUP(BJ2447,MoodysRatingMapping!$A$3:$B$23,2,0)</f>
        <v>#N/A</v>
      </c>
      <c r="BO2447" s="15" t="e">
        <f>VLOOKUP(BN2447,'S&amp;PRatingMapping'!$A$3:$B$24,2,0)</f>
        <v>#N/A</v>
      </c>
      <c r="BQ2447">
        <v>17857142</v>
      </c>
      <c r="BR2447" s="11">
        <v>5.0999999999999996</v>
      </c>
      <c r="BS2447">
        <v>5</v>
      </c>
      <c r="BT2447" t="s">
        <v>41</v>
      </c>
      <c r="BU2447">
        <v>0.38541999999999998</v>
      </c>
      <c r="BV2447">
        <v>-1</v>
      </c>
      <c r="BX2447" t="s">
        <v>44</v>
      </c>
      <c r="BY2447" t="s">
        <v>41</v>
      </c>
      <c r="BZ2447">
        <v>42.340226000000001</v>
      </c>
      <c r="CA2447">
        <v>-4</v>
      </c>
      <c r="CD2447" t="e">
        <f>VLOOKUP(CC2447,MoodysRatingMapping!$A$3:$B$23,2,0)</f>
        <v>#N/A</v>
      </c>
      <c r="CH2447" s="15" t="e">
        <f>VLOOKUP(CG2447,'S&amp;PRatingMapping'!$A$3:$B$24,2,0)</f>
        <v>#N/A</v>
      </c>
    </row>
    <row r="2448" spans="1:86" x14ac:dyDescent="0.25">
      <c r="A2448" s="2">
        <v>42369</v>
      </c>
      <c r="B2448">
        <v>8.1</v>
      </c>
      <c r="C2448">
        <v>94453</v>
      </c>
      <c r="D2448">
        <v>1.899999999999999</v>
      </c>
      <c r="E2448">
        <v>1</v>
      </c>
      <c r="F2448">
        <v>0</v>
      </c>
      <c r="G2448">
        <v>0</v>
      </c>
      <c r="H2448">
        <v>0</v>
      </c>
      <c r="I2448">
        <v>7225434</v>
      </c>
      <c r="J2448" s="9" t="s">
        <v>29</v>
      </c>
      <c r="K2448">
        <v>4</v>
      </c>
      <c r="L2448" t="s">
        <v>41</v>
      </c>
      <c r="M2448">
        <v>0.23213</v>
      </c>
      <c r="N2448">
        <v>-6</v>
      </c>
      <c r="Q2448" s="11">
        <v>2.1</v>
      </c>
      <c r="R2448" t="s">
        <v>41</v>
      </c>
      <c r="S2448">
        <v>4.1249000000000002</v>
      </c>
      <c r="T2448">
        <v>-8</v>
      </c>
      <c r="W2448" t="e">
        <f>VLOOKUP(V2448,MoodysRatingMapping!$A$3:$B$23,2,0)</f>
        <v>#N/A</v>
      </c>
      <c r="AA2448" s="7" t="e">
        <f>VLOOKUP(Z2448,'S&amp;PRatingMapping'!$A$3:$B$24,2,0)</f>
        <v>#N/A</v>
      </c>
      <c r="AC2448">
        <v>18799</v>
      </c>
      <c r="AD2448">
        <v>18799</v>
      </c>
      <c r="AE2448">
        <v>7488954</v>
      </c>
      <c r="AF2448" t="s">
        <v>35</v>
      </c>
      <c r="AG2448">
        <v>3</v>
      </c>
      <c r="AH2448" t="s">
        <v>41</v>
      </c>
      <c r="AI2448">
        <v>0.20150000000000001</v>
      </c>
      <c r="AJ2448">
        <v>-5</v>
      </c>
      <c r="AL2448" t="s">
        <v>44</v>
      </c>
      <c r="AM2448" t="s">
        <v>41</v>
      </c>
      <c r="AN2448">
        <v>42.891514000000001</v>
      </c>
      <c r="AO2448">
        <v>-6</v>
      </c>
      <c r="AR2448" t="e">
        <f>VLOOKUP(AQ2448,MoodysRatingMapping!$A$3:$B$23,2,0)</f>
        <v>#N/A</v>
      </c>
      <c r="AV2448" s="15" t="e">
        <f>VLOOKUP(AU2448,'S&amp;PRatingMapping'!$A$3:$B$24,2,0)</f>
        <v>#N/A</v>
      </c>
      <c r="AX2448">
        <v>7648184</v>
      </c>
      <c r="AY2448" t="s">
        <v>29</v>
      </c>
      <c r="AZ2448">
        <v>4</v>
      </c>
      <c r="BA2448" t="s">
        <v>41</v>
      </c>
      <c r="BB2448">
        <v>0.24199999999999999</v>
      </c>
      <c r="BC2448">
        <v>-4</v>
      </c>
      <c r="BE2448" s="11">
        <v>2.1</v>
      </c>
      <c r="BF2448" t="s">
        <v>41</v>
      </c>
      <c r="BG2448">
        <v>41.162635000000002</v>
      </c>
      <c r="BH2448">
        <v>-6</v>
      </c>
      <c r="BK2448" t="e">
        <f>VLOOKUP(BJ2448,MoodysRatingMapping!$A$3:$B$23,2,0)</f>
        <v>#N/A</v>
      </c>
      <c r="BO2448" s="15" t="e">
        <f>VLOOKUP(BN2448,'S&amp;PRatingMapping'!$A$3:$B$24,2,0)</f>
        <v>#N/A</v>
      </c>
      <c r="BQ2448">
        <v>7493443</v>
      </c>
      <c r="BR2448" s="11" t="s">
        <v>29</v>
      </c>
      <c r="BS2448">
        <v>4</v>
      </c>
      <c r="BT2448" t="s">
        <v>41</v>
      </c>
      <c r="BU2448">
        <v>0.26149</v>
      </c>
      <c r="BV2448">
        <v>-4</v>
      </c>
      <c r="BX2448" t="s">
        <v>44</v>
      </c>
      <c r="BY2448" t="s">
        <v>41</v>
      </c>
      <c r="BZ2448">
        <v>47.586134000000001</v>
      </c>
      <c r="CA2448">
        <v>-6</v>
      </c>
      <c r="CD2448" t="e">
        <f>VLOOKUP(CC2448,MoodysRatingMapping!$A$3:$B$23,2,0)</f>
        <v>#N/A</v>
      </c>
      <c r="CH2448" s="15" t="e">
        <f>VLOOKUP(CG2448,'S&amp;PRatingMapping'!$A$3:$B$24,2,0)</f>
        <v>#N/A</v>
      </c>
    </row>
    <row r="2449" spans="1:87" x14ac:dyDescent="0.25">
      <c r="A2449" s="2">
        <v>42825</v>
      </c>
      <c r="B2449">
        <v>8.1999999999999993</v>
      </c>
      <c r="C2449">
        <v>94453</v>
      </c>
      <c r="D2449">
        <v>9.9999999999999645E-2</v>
      </c>
      <c r="E2449">
        <v>1</v>
      </c>
      <c r="F2449">
        <v>0</v>
      </c>
      <c r="G2449">
        <v>0</v>
      </c>
      <c r="H2449">
        <v>0</v>
      </c>
      <c r="I2449">
        <v>12556390.99</v>
      </c>
      <c r="J2449" s="9" t="s">
        <v>29</v>
      </c>
      <c r="K2449">
        <v>4</v>
      </c>
      <c r="L2449" t="s">
        <v>41</v>
      </c>
      <c r="M2449">
        <v>0.95530000000000004</v>
      </c>
      <c r="N2449">
        <v>-7</v>
      </c>
      <c r="Q2449" s="11" t="s">
        <v>30</v>
      </c>
      <c r="R2449" t="s">
        <v>41</v>
      </c>
      <c r="S2449">
        <v>29.42</v>
      </c>
      <c r="T2449">
        <v>-1</v>
      </c>
      <c r="W2449" t="e">
        <f>VLOOKUP(V2449,MoodysRatingMapping!$A$3:$B$23,2,0)</f>
        <v>#N/A</v>
      </c>
      <c r="AA2449" s="7" t="e">
        <f>VLOOKUP(Z2449,'S&amp;PRatingMapping'!$A$3:$B$24,2,0)</f>
        <v>#N/A</v>
      </c>
      <c r="AC2449">
        <v>18814</v>
      </c>
      <c r="AD2449">
        <v>18814</v>
      </c>
      <c r="AE2449">
        <v>12800240.1</v>
      </c>
      <c r="AF2449" t="s">
        <v>29</v>
      </c>
      <c r="AG2449">
        <v>4</v>
      </c>
      <c r="AH2449" t="s">
        <v>41</v>
      </c>
      <c r="AI2449">
        <v>8.567000000000001E-2</v>
      </c>
      <c r="AJ2449">
        <v>-6</v>
      </c>
      <c r="AL2449" t="s">
        <v>30</v>
      </c>
      <c r="AM2449" t="s">
        <v>41</v>
      </c>
      <c r="AN2449">
        <v>29.141300000000001</v>
      </c>
      <c r="AO2449">
        <v>-9</v>
      </c>
      <c r="AR2449" t="e">
        <f>VLOOKUP(AQ2449,MoodysRatingMapping!$A$3:$B$23,2,0)</f>
        <v>#N/A</v>
      </c>
      <c r="AV2449" s="15" t="e">
        <f>VLOOKUP(AU2449,'S&amp;PRatingMapping'!$A$3:$B$24,2,0)</f>
        <v>#N/A</v>
      </c>
      <c r="AX2449">
        <v>13064863.800000001</v>
      </c>
      <c r="AY2449" t="s">
        <v>32</v>
      </c>
      <c r="AZ2449">
        <v>3</v>
      </c>
      <c r="BA2449" t="s">
        <v>41</v>
      </c>
      <c r="BB2449">
        <v>7.4720000000000009E-2</v>
      </c>
      <c r="BC2449">
        <v>-7</v>
      </c>
      <c r="BE2449" s="11" t="s">
        <v>30</v>
      </c>
      <c r="BF2449" t="s">
        <v>41</v>
      </c>
      <c r="BG2449">
        <v>29.420100000000001</v>
      </c>
      <c r="BH2449">
        <v>-9</v>
      </c>
      <c r="BK2449" t="e">
        <f>VLOOKUP(BJ2449,MoodysRatingMapping!$A$3:$B$23,2,0)</f>
        <v>#N/A</v>
      </c>
      <c r="BO2449" s="15" t="e">
        <f>VLOOKUP(BN2449,'S&amp;PRatingMapping'!$A$3:$B$24,2,0)</f>
        <v>#N/A</v>
      </c>
      <c r="BQ2449">
        <v>12661056</v>
      </c>
      <c r="BR2449" s="11">
        <v>3.1</v>
      </c>
      <c r="BS2449">
        <v>3</v>
      </c>
      <c r="BT2449" t="s">
        <v>41</v>
      </c>
      <c r="BU2449">
        <v>0.22836000000000001</v>
      </c>
      <c r="BV2449">
        <v>-7</v>
      </c>
      <c r="BX2449" t="s">
        <v>30</v>
      </c>
      <c r="BY2449" t="s">
        <v>41</v>
      </c>
      <c r="BZ2449">
        <v>26.019200000000001</v>
      </c>
      <c r="CA2449">
        <v>-9</v>
      </c>
      <c r="CD2449" t="e">
        <f>VLOOKUP(CC2449,MoodysRatingMapping!$A$3:$B$23,2,0)</f>
        <v>#N/A</v>
      </c>
      <c r="CH2449" s="15" t="e">
        <f>VLOOKUP(CG2449,'S&amp;PRatingMapping'!$A$3:$B$24,2,0)</f>
        <v>#N/A</v>
      </c>
    </row>
    <row r="2450" spans="1:87" x14ac:dyDescent="0.25">
      <c r="A2450" s="2">
        <v>42185</v>
      </c>
      <c r="B2450">
        <v>5.0999999999999996</v>
      </c>
      <c r="C2450">
        <v>94489</v>
      </c>
      <c r="D2450">
        <v>1.1000000000000001</v>
      </c>
      <c r="E2450">
        <v>1</v>
      </c>
      <c r="F2450">
        <v>0</v>
      </c>
      <c r="G2450">
        <v>0</v>
      </c>
      <c r="H2450">
        <v>0</v>
      </c>
      <c r="I2450">
        <v>4635040.45</v>
      </c>
      <c r="W2450" t="e">
        <f>VLOOKUP(V2450,MoodysRatingMapping!$A$3:$B$23,2,0)</f>
        <v>#N/A</v>
      </c>
      <c r="AA2450" s="7" t="e">
        <f>VLOOKUP(Z2450,'S&amp;PRatingMapping'!$A$3:$B$24,2,0)</f>
        <v>#N/A</v>
      </c>
      <c r="AC2450">
        <v>18845</v>
      </c>
      <c r="AD2450">
        <v>18845</v>
      </c>
      <c r="AE2450">
        <v>4687309.13</v>
      </c>
      <c r="AR2450" t="e">
        <f>VLOOKUP(AQ2450,MoodysRatingMapping!$A$3:$B$23,2,0)</f>
        <v>#N/A</v>
      </c>
      <c r="AV2450" s="15" t="e">
        <f>VLOOKUP(AU2450,'S&amp;PRatingMapping'!$A$3:$B$24,2,0)</f>
        <v>#N/A</v>
      </c>
      <c r="AX2450">
        <v>4673376.99</v>
      </c>
      <c r="BK2450" t="e">
        <f>VLOOKUP(BJ2450,MoodysRatingMapping!$A$3:$B$23,2,0)</f>
        <v>#N/A</v>
      </c>
      <c r="BO2450" s="15" t="e">
        <f>VLOOKUP(BN2450,'S&amp;PRatingMapping'!$A$3:$B$24,2,0)</f>
        <v>#N/A</v>
      </c>
      <c r="BQ2450">
        <v>4690836.32</v>
      </c>
      <c r="CD2450" t="e">
        <f>VLOOKUP(CC2450,MoodysRatingMapping!$A$3:$B$23,2,0)</f>
        <v>#N/A</v>
      </c>
      <c r="CH2450" s="15" t="e">
        <f>VLOOKUP(CG2450,'S&amp;PRatingMapping'!$A$3:$B$24,2,0)</f>
        <v>#N/A</v>
      </c>
    </row>
    <row r="2451" spans="1:87" x14ac:dyDescent="0.25">
      <c r="A2451" s="2">
        <v>43007</v>
      </c>
      <c r="B2451">
        <v>5.0999999999999996</v>
      </c>
      <c r="C2451">
        <v>94554</v>
      </c>
      <c r="D2451">
        <v>1.1000000000000001</v>
      </c>
      <c r="E2451">
        <v>1</v>
      </c>
      <c r="F2451">
        <v>0</v>
      </c>
      <c r="G2451">
        <v>0</v>
      </c>
      <c r="H2451">
        <v>-3</v>
      </c>
      <c r="I2451">
        <v>716000</v>
      </c>
      <c r="J2451" s="9">
        <v>6.1</v>
      </c>
      <c r="K2451">
        <v>7</v>
      </c>
      <c r="L2451" t="s">
        <v>41</v>
      </c>
      <c r="M2451">
        <v>0.37809999999999999</v>
      </c>
      <c r="N2451">
        <v>2</v>
      </c>
      <c r="Q2451" s="11" t="s">
        <v>30</v>
      </c>
      <c r="R2451" t="s">
        <v>41</v>
      </c>
      <c r="S2451">
        <v>32.134700000000002</v>
      </c>
      <c r="T2451">
        <v>-4</v>
      </c>
      <c r="W2451" t="e">
        <f>VLOOKUP(V2451,MoodysRatingMapping!$A$3:$B$23,2,0)</f>
        <v>#N/A</v>
      </c>
      <c r="Y2451">
        <v>2.2000000000000002</v>
      </c>
      <c r="Z2451" t="s">
        <v>77</v>
      </c>
      <c r="AA2451" s="7">
        <f>VLOOKUP(Z2451,'S&amp;PRatingMapping'!$A$3:$B$24,2,0)</f>
        <v>3.5714285714285707</v>
      </c>
      <c r="AC2451">
        <v>18924</v>
      </c>
      <c r="AD2451">
        <v>18924</v>
      </c>
      <c r="AE2451">
        <v>657000</v>
      </c>
      <c r="AF2451" t="s">
        <v>31</v>
      </c>
      <c r="AG2451">
        <v>7</v>
      </c>
      <c r="AH2451" t="s">
        <v>41</v>
      </c>
      <c r="AI2451">
        <v>0.48009000000000002</v>
      </c>
      <c r="AJ2451">
        <v>3</v>
      </c>
      <c r="AL2451" t="s">
        <v>30</v>
      </c>
      <c r="AM2451" t="s">
        <v>41</v>
      </c>
      <c r="AN2451">
        <v>29.9359</v>
      </c>
      <c r="AO2451">
        <v>-3</v>
      </c>
      <c r="AR2451" t="e">
        <f>VLOOKUP(AQ2451,MoodysRatingMapping!$A$3:$B$23,2,0)</f>
        <v>#N/A</v>
      </c>
      <c r="AT2451" s="11">
        <v>2.2000000000000002</v>
      </c>
      <c r="AU2451" t="s">
        <v>77</v>
      </c>
      <c r="AV2451" s="15">
        <f>VLOOKUP(AU2451,'S&amp;PRatingMapping'!$A$3:$B$24,2,0)</f>
        <v>3.5714285714285707</v>
      </c>
      <c r="AX2451">
        <v>657000</v>
      </c>
      <c r="AY2451" t="s">
        <v>31</v>
      </c>
      <c r="AZ2451">
        <v>7</v>
      </c>
      <c r="BA2451" t="s">
        <v>41</v>
      </c>
      <c r="BB2451">
        <v>0.40384999999999999</v>
      </c>
      <c r="BC2451">
        <v>3</v>
      </c>
      <c r="BE2451" s="11" t="s">
        <v>30</v>
      </c>
      <c r="BF2451" t="s">
        <v>41</v>
      </c>
      <c r="BG2451">
        <v>28.034300000000002</v>
      </c>
      <c r="BH2451">
        <v>-3</v>
      </c>
      <c r="BK2451" t="e">
        <f>VLOOKUP(BJ2451,MoodysRatingMapping!$A$3:$B$23,2,0)</f>
        <v>#N/A</v>
      </c>
      <c r="BM2451" s="11">
        <v>2.2000000000000002</v>
      </c>
      <c r="BN2451" t="s">
        <v>77</v>
      </c>
      <c r="BO2451" s="15">
        <f>VLOOKUP(BN2451,'S&amp;PRatingMapping'!$A$3:$B$24,2,0)</f>
        <v>3.5714285714285707</v>
      </c>
      <c r="BQ2451">
        <v>657000</v>
      </c>
      <c r="BR2451" s="11">
        <v>6.1</v>
      </c>
      <c r="BS2451">
        <v>7</v>
      </c>
      <c r="BT2451" t="s">
        <v>41</v>
      </c>
      <c r="BU2451">
        <v>0.36641000000000001</v>
      </c>
      <c r="BV2451">
        <v>3</v>
      </c>
      <c r="BX2451" t="s">
        <v>30</v>
      </c>
      <c r="BY2451" t="s">
        <v>41</v>
      </c>
      <c r="BZ2451">
        <v>28.298500000000001</v>
      </c>
      <c r="CA2451">
        <v>-3</v>
      </c>
      <c r="CD2451" t="e">
        <f>VLOOKUP(CC2451,MoodysRatingMapping!$A$3:$B$23,2,0)</f>
        <v>#N/A</v>
      </c>
      <c r="CF2451" s="11">
        <v>2.2000000000000002</v>
      </c>
      <c r="CG2451" t="s">
        <v>77</v>
      </c>
      <c r="CH2451" s="15">
        <f>VLOOKUP(CG2451,'S&amp;PRatingMapping'!$A$3:$B$24,2,0)</f>
        <v>3.5714285714285707</v>
      </c>
    </row>
    <row r="2452" spans="1:87" x14ac:dyDescent="0.25">
      <c r="A2452" s="2">
        <v>43098</v>
      </c>
      <c r="B2452">
        <v>5.2</v>
      </c>
      <c r="C2452">
        <v>94554</v>
      </c>
      <c r="D2452">
        <v>0.10000000000000051</v>
      </c>
      <c r="E2452">
        <v>1</v>
      </c>
      <c r="F2452">
        <v>0</v>
      </c>
      <c r="G2452">
        <v>0</v>
      </c>
      <c r="H2452">
        <v>0</v>
      </c>
      <c r="I2452">
        <v>59000</v>
      </c>
      <c r="J2452" s="9">
        <v>6.1</v>
      </c>
      <c r="K2452">
        <v>7</v>
      </c>
      <c r="L2452" t="s">
        <v>41</v>
      </c>
      <c r="M2452">
        <v>0.39318999999999998</v>
      </c>
      <c r="N2452">
        <v>1</v>
      </c>
      <c r="Q2452" s="11" t="s">
        <v>30</v>
      </c>
      <c r="R2452" t="s">
        <v>41</v>
      </c>
      <c r="S2452">
        <v>36.11</v>
      </c>
      <c r="T2452">
        <v>-5</v>
      </c>
      <c r="W2452" t="e">
        <f>VLOOKUP(V2452,MoodysRatingMapping!$A$3:$B$23,2,0)</f>
        <v>#N/A</v>
      </c>
      <c r="Y2452">
        <v>2.2000000000000002</v>
      </c>
      <c r="Z2452" t="s">
        <v>77</v>
      </c>
      <c r="AA2452" s="7">
        <f>VLOOKUP(Z2452,'S&amp;PRatingMapping'!$A$3:$B$24,2,0)</f>
        <v>3.5714285714285707</v>
      </c>
      <c r="AC2452">
        <v>18927</v>
      </c>
      <c r="AD2452">
        <v>18927</v>
      </c>
      <c r="AE2452">
        <v>59000</v>
      </c>
      <c r="AF2452" t="s">
        <v>31</v>
      </c>
      <c r="AG2452">
        <v>7</v>
      </c>
      <c r="AH2452" t="s">
        <v>41</v>
      </c>
      <c r="AI2452">
        <v>0.42978999999999989</v>
      </c>
      <c r="AJ2452">
        <v>2</v>
      </c>
      <c r="AL2452" t="s">
        <v>30</v>
      </c>
      <c r="AM2452" t="s">
        <v>41</v>
      </c>
      <c r="AN2452">
        <v>36.020800000000001</v>
      </c>
      <c r="AO2452">
        <v>-4</v>
      </c>
      <c r="AR2452" t="e">
        <f>VLOOKUP(AQ2452,MoodysRatingMapping!$A$3:$B$23,2,0)</f>
        <v>#N/A</v>
      </c>
      <c r="AT2452" s="11">
        <v>2.2000000000000002</v>
      </c>
      <c r="AU2452" t="s">
        <v>77</v>
      </c>
      <c r="AV2452" s="15">
        <f>VLOOKUP(AU2452,'S&amp;PRatingMapping'!$A$3:$B$24,2,0)</f>
        <v>3.5714285714285707</v>
      </c>
      <c r="AX2452">
        <v>59000</v>
      </c>
      <c r="AY2452" t="s">
        <v>31</v>
      </c>
      <c r="AZ2452">
        <v>7</v>
      </c>
      <c r="BA2452" t="s">
        <v>41</v>
      </c>
      <c r="BB2452">
        <v>0.36004000000000003</v>
      </c>
      <c r="BC2452">
        <v>2</v>
      </c>
      <c r="BE2452" s="11" t="s">
        <v>30</v>
      </c>
      <c r="BF2452" t="s">
        <v>41</v>
      </c>
      <c r="BG2452">
        <v>34.789299999999997</v>
      </c>
      <c r="BH2452">
        <v>-4</v>
      </c>
      <c r="BK2452" t="e">
        <f>VLOOKUP(BJ2452,MoodysRatingMapping!$A$3:$B$23,2,0)</f>
        <v>#N/A</v>
      </c>
      <c r="BM2452" s="11">
        <v>2.2000000000000002</v>
      </c>
      <c r="BN2452" t="s">
        <v>77</v>
      </c>
      <c r="BO2452" s="15">
        <f>VLOOKUP(BN2452,'S&amp;PRatingMapping'!$A$3:$B$24,2,0)</f>
        <v>3.5714285714285707</v>
      </c>
      <c r="BQ2452">
        <v>716000</v>
      </c>
      <c r="BR2452" s="11">
        <v>6.1</v>
      </c>
      <c r="BS2452">
        <v>7</v>
      </c>
      <c r="BT2452" t="s">
        <v>41</v>
      </c>
      <c r="BU2452">
        <v>0.37809999999999999</v>
      </c>
      <c r="BV2452">
        <v>2</v>
      </c>
      <c r="BX2452" t="s">
        <v>30</v>
      </c>
      <c r="BY2452" t="s">
        <v>41</v>
      </c>
      <c r="BZ2452">
        <v>32.134700000000002</v>
      </c>
      <c r="CA2452">
        <v>-4</v>
      </c>
      <c r="CD2452" t="e">
        <f>VLOOKUP(CC2452,MoodysRatingMapping!$A$3:$B$23,2,0)</f>
        <v>#N/A</v>
      </c>
      <c r="CF2452" s="11">
        <v>2.2000000000000002</v>
      </c>
      <c r="CG2452" t="s">
        <v>77</v>
      </c>
      <c r="CH2452" s="15">
        <f>VLOOKUP(CG2452,'S&amp;PRatingMapping'!$A$3:$B$24,2,0)</f>
        <v>3.5714285714285707</v>
      </c>
    </row>
    <row r="2453" spans="1:87" x14ac:dyDescent="0.25">
      <c r="A2453" s="2">
        <v>42185</v>
      </c>
      <c r="B2453">
        <v>8.1999999999999993</v>
      </c>
      <c r="C2453">
        <v>94600</v>
      </c>
      <c r="D2453">
        <v>9.9999999999999645E-2</v>
      </c>
      <c r="E2453">
        <v>1</v>
      </c>
      <c r="F2453">
        <v>0</v>
      </c>
      <c r="G2453">
        <v>0</v>
      </c>
      <c r="H2453">
        <v>0</v>
      </c>
      <c r="I2453">
        <v>345475.69</v>
      </c>
      <c r="J2453" s="9">
        <v>3.1</v>
      </c>
      <c r="K2453">
        <v>3</v>
      </c>
      <c r="L2453" t="s">
        <v>41</v>
      </c>
      <c r="M2453">
        <v>0.18745000000000001</v>
      </c>
      <c r="N2453">
        <v>-8</v>
      </c>
      <c r="W2453" t="e">
        <f>VLOOKUP(V2453,MoodysRatingMapping!$A$3:$B$23,2,0)</f>
        <v>#N/A</v>
      </c>
      <c r="AA2453" s="7" t="e">
        <f>VLOOKUP(Z2453,'S&amp;PRatingMapping'!$A$3:$B$24,2,0)</f>
        <v>#N/A</v>
      </c>
      <c r="AC2453">
        <v>18988</v>
      </c>
      <c r="AD2453">
        <v>18988</v>
      </c>
      <c r="AE2453">
        <v>287421.03999999998</v>
      </c>
      <c r="AF2453" t="s">
        <v>35</v>
      </c>
      <c r="AG2453">
        <v>3</v>
      </c>
      <c r="AH2453" t="s">
        <v>41</v>
      </c>
      <c r="AI2453">
        <v>0.20036000000000001</v>
      </c>
      <c r="AJ2453">
        <v>-7</v>
      </c>
      <c r="AR2453" t="e">
        <f>VLOOKUP(AQ2453,MoodysRatingMapping!$A$3:$B$23,2,0)</f>
        <v>#N/A</v>
      </c>
      <c r="AV2453" s="15" t="e">
        <f>VLOOKUP(AU2453,'S&amp;PRatingMapping'!$A$3:$B$24,2,0)</f>
        <v>#N/A</v>
      </c>
      <c r="AX2453">
        <v>212808.37</v>
      </c>
      <c r="AY2453" t="s">
        <v>29</v>
      </c>
      <c r="AZ2453">
        <v>4</v>
      </c>
      <c r="BA2453" t="s">
        <v>41</v>
      </c>
      <c r="BB2453">
        <v>0.26201999999999998</v>
      </c>
      <c r="BC2453">
        <v>-6</v>
      </c>
      <c r="BK2453" t="e">
        <f>VLOOKUP(BJ2453,MoodysRatingMapping!$A$3:$B$23,2,0)</f>
        <v>#N/A</v>
      </c>
      <c r="BO2453" s="15" t="e">
        <f>VLOOKUP(BN2453,'S&amp;PRatingMapping'!$A$3:$B$24,2,0)</f>
        <v>#N/A</v>
      </c>
      <c r="BQ2453">
        <v>199302.13</v>
      </c>
      <c r="BR2453" s="11" t="s">
        <v>29</v>
      </c>
      <c r="BS2453">
        <v>4</v>
      </c>
      <c r="BT2453" t="s">
        <v>41</v>
      </c>
      <c r="BU2453">
        <v>0.30835000000000001</v>
      </c>
      <c r="BV2453">
        <v>-6</v>
      </c>
      <c r="CD2453" t="e">
        <f>VLOOKUP(CC2453,MoodysRatingMapping!$A$3:$B$23,2,0)</f>
        <v>#N/A</v>
      </c>
      <c r="CH2453" s="15" t="e">
        <f>VLOOKUP(CG2453,'S&amp;PRatingMapping'!$A$3:$B$24,2,0)</f>
        <v>#N/A</v>
      </c>
    </row>
    <row r="2454" spans="1:87" x14ac:dyDescent="0.25">
      <c r="A2454" s="2">
        <v>42398</v>
      </c>
      <c r="B2454">
        <v>4</v>
      </c>
      <c r="C2454">
        <v>94630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205554350.36000001</v>
      </c>
      <c r="W2454" t="e">
        <f>VLOOKUP(V2454,MoodysRatingMapping!$A$3:$B$23,2,0)</f>
        <v>#N/A</v>
      </c>
      <c r="AA2454" s="7" t="e">
        <f>VLOOKUP(Z2454,'S&amp;PRatingMapping'!$A$3:$B$24,2,0)</f>
        <v>#N/A</v>
      </c>
      <c r="AC2454">
        <v>1946</v>
      </c>
      <c r="AD2454">
        <v>1946</v>
      </c>
      <c r="AE2454">
        <v>207161719.94</v>
      </c>
      <c r="AR2454" t="e">
        <f>VLOOKUP(AQ2454,MoodysRatingMapping!$A$3:$B$23,2,0)</f>
        <v>#N/A</v>
      </c>
      <c r="AV2454" s="15" t="e">
        <f>VLOOKUP(AU2454,'S&amp;PRatingMapping'!$A$3:$B$24,2,0)</f>
        <v>#N/A</v>
      </c>
      <c r="AX2454">
        <v>202253100.86000001</v>
      </c>
      <c r="BK2454" t="e">
        <f>VLOOKUP(BJ2454,MoodysRatingMapping!$A$3:$B$23,2,0)</f>
        <v>#N/A</v>
      </c>
      <c r="BO2454" s="15" t="e">
        <f>VLOOKUP(BN2454,'S&amp;PRatingMapping'!$A$3:$B$24,2,0)</f>
        <v>#N/A</v>
      </c>
      <c r="BQ2454">
        <v>224968453.25999999</v>
      </c>
      <c r="CD2454" t="e">
        <f>VLOOKUP(CC2454,MoodysRatingMapping!$A$3:$B$23,2,0)</f>
        <v>#N/A</v>
      </c>
      <c r="CH2454" s="15" t="e">
        <f>VLOOKUP(CG2454,'S&amp;PRatingMapping'!$A$3:$B$24,2,0)</f>
        <v>#N/A</v>
      </c>
    </row>
    <row r="2455" spans="1:87" x14ac:dyDescent="0.25">
      <c r="A2455" s="2">
        <v>42613</v>
      </c>
      <c r="B2455">
        <v>7</v>
      </c>
      <c r="C2455">
        <v>94802</v>
      </c>
      <c r="D2455">
        <v>3.9</v>
      </c>
      <c r="E2455">
        <v>1</v>
      </c>
      <c r="F2455">
        <v>0</v>
      </c>
      <c r="G2455">
        <v>0</v>
      </c>
      <c r="H2455">
        <v>0</v>
      </c>
      <c r="I2455">
        <v>20271026.68</v>
      </c>
      <c r="Q2455" s="11">
        <v>2.2000000000000002</v>
      </c>
      <c r="R2455" t="s">
        <v>41</v>
      </c>
      <c r="S2455">
        <v>57.526899999999998</v>
      </c>
      <c r="T2455">
        <v>-7</v>
      </c>
      <c r="U2455" s="11">
        <v>3.1</v>
      </c>
      <c r="V2455" t="s">
        <v>52</v>
      </c>
      <c r="W2455">
        <f>VLOOKUP(V2455,MoodysRatingMapping!$A$3:$B$23,2,0)</f>
        <v>4.1500000000000004</v>
      </c>
      <c r="X2455">
        <v>-6</v>
      </c>
      <c r="Y2455">
        <v>2.2000000000000002</v>
      </c>
      <c r="Z2455" t="s">
        <v>77</v>
      </c>
      <c r="AA2455" s="7">
        <f>VLOOKUP(Z2455,'S&amp;PRatingMapping'!$A$3:$B$24,2,0)</f>
        <v>3.5714285714285707</v>
      </c>
      <c r="AC2455">
        <v>19131</v>
      </c>
      <c r="AD2455">
        <v>19131</v>
      </c>
      <c r="AE2455">
        <v>257231.74</v>
      </c>
      <c r="AL2455" t="s">
        <v>30</v>
      </c>
      <c r="AM2455" t="s">
        <v>41</v>
      </c>
      <c r="AN2455">
        <v>50.092599999999997</v>
      </c>
      <c r="AO2455">
        <v>-2</v>
      </c>
      <c r="AP2455" s="11">
        <v>3.1</v>
      </c>
      <c r="AQ2455" t="s">
        <v>52</v>
      </c>
      <c r="AR2455">
        <f>VLOOKUP(AQ2455,MoodysRatingMapping!$A$3:$B$23,2,0)</f>
        <v>4.1500000000000004</v>
      </c>
      <c r="AS2455">
        <v>0</v>
      </c>
      <c r="AT2455" s="11">
        <v>2.2000000000000002</v>
      </c>
      <c r="AU2455" t="s">
        <v>77</v>
      </c>
      <c r="AV2455" s="15">
        <f>VLOOKUP(AU2455,'S&amp;PRatingMapping'!$A$3:$B$24,2,0)</f>
        <v>3.5714285714285707</v>
      </c>
      <c r="AX2455">
        <v>42000000</v>
      </c>
      <c r="AY2455" t="s">
        <v>29</v>
      </c>
      <c r="AZ2455">
        <v>4</v>
      </c>
      <c r="BA2455" t="s">
        <v>42</v>
      </c>
      <c r="BB2455">
        <v>9.8580000000000001E-2</v>
      </c>
      <c r="BC2455">
        <v>1</v>
      </c>
      <c r="BI2455" s="11">
        <v>3.3</v>
      </c>
      <c r="BJ2455" t="s">
        <v>58</v>
      </c>
      <c r="BK2455">
        <f>VLOOKUP(BJ2455,MoodysRatingMapping!$A$3:$B$23,2,0)</f>
        <v>5.0500000000000007</v>
      </c>
      <c r="BL2455">
        <v>0</v>
      </c>
      <c r="BM2455" s="11">
        <v>3.2</v>
      </c>
      <c r="BN2455" t="s">
        <v>69</v>
      </c>
      <c r="BO2455" s="15">
        <f>VLOOKUP(BN2455,'S&amp;PRatingMapping'!$A$3:$B$24,2,0)</f>
        <v>4.4285714285714279</v>
      </c>
      <c r="BP2455" t="s">
        <v>91</v>
      </c>
      <c r="BQ2455">
        <v>42000000</v>
      </c>
      <c r="BR2455" s="11">
        <v>5.0999999999999996</v>
      </c>
      <c r="BS2455">
        <v>5</v>
      </c>
      <c r="BT2455" t="s">
        <v>42</v>
      </c>
      <c r="BU2455">
        <v>0.12180000000000001</v>
      </c>
      <c r="BV2455">
        <v>2</v>
      </c>
      <c r="CB2455" t="s">
        <v>43</v>
      </c>
      <c r="CC2455" t="s">
        <v>58</v>
      </c>
      <c r="CD2455">
        <f>VLOOKUP(CC2455,MoodysRatingMapping!$A$3:$B$23,2,0)</f>
        <v>5.0500000000000007</v>
      </c>
      <c r="CE2455">
        <v>0</v>
      </c>
      <c r="CF2455" s="11">
        <v>3.2</v>
      </c>
      <c r="CG2455" t="s">
        <v>69</v>
      </c>
      <c r="CH2455" s="15">
        <f>VLOOKUP(CG2455,'S&amp;PRatingMapping'!$A$3:$B$24,2,0)</f>
        <v>4.4285714285714279</v>
      </c>
    </row>
    <row r="2456" spans="1:87" x14ac:dyDescent="0.25">
      <c r="A2456" s="2">
        <v>42580</v>
      </c>
      <c r="B2456">
        <v>6.2</v>
      </c>
      <c r="C2456">
        <v>94815</v>
      </c>
      <c r="D2456">
        <v>2.2000000000000002</v>
      </c>
      <c r="E2456">
        <v>1</v>
      </c>
      <c r="F2456">
        <v>0</v>
      </c>
      <c r="G2456">
        <v>0</v>
      </c>
      <c r="H2456">
        <v>0</v>
      </c>
      <c r="I2456">
        <v>39824561.399999999</v>
      </c>
      <c r="W2456" t="e">
        <f>VLOOKUP(V2456,MoodysRatingMapping!$A$3:$B$23,2,0)</f>
        <v>#N/A</v>
      </c>
      <c r="AA2456" s="7" t="e">
        <f>VLOOKUP(Z2456,'S&amp;PRatingMapping'!$A$3:$B$24,2,0)</f>
        <v>#N/A</v>
      </c>
      <c r="AC2456">
        <v>1916</v>
      </c>
      <c r="AD2456">
        <v>1916</v>
      </c>
      <c r="AE2456">
        <v>39824561.399999999</v>
      </c>
      <c r="AR2456" t="e">
        <f>VLOOKUP(AQ2456,MoodysRatingMapping!$A$3:$B$23,2,0)</f>
        <v>#N/A</v>
      </c>
      <c r="AV2456" s="15" t="e">
        <f>VLOOKUP(AU2456,'S&amp;PRatingMapping'!$A$3:$B$24,2,0)</f>
        <v>#N/A</v>
      </c>
      <c r="AX2456">
        <v>39824561.399999999</v>
      </c>
      <c r="BK2456" t="e">
        <f>VLOOKUP(BJ2456,MoodysRatingMapping!$A$3:$B$23,2,0)</f>
        <v>#N/A</v>
      </c>
      <c r="BO2456" s="15" t="e">
        <f>VLOOKUP(BN2456,'S&amp;PRatingMapping'!$A$3:$B$24,2,0)</f>
        <v>#N/A</v>
      </c>
      <c r="BQ2456">
        <v>39824561.399999999</v>
      </c>
      <c r="CD2456" t="e">
        <f>VLOOKUP(CC2456,MoodysRatingMapping!$A$3:$B$23,2,0)</f>
        <v>#N/A</v>
      </c>
      <c r="CH2456" s="15" t="e">
        <f>VLOOKUP(CG2456,'S&amp;PRatingMapping'!$A$3:$B$24,2,0)</f>
        <v>#N/A</v>
      </c>
    </row>
    <row r="2457" spans="1:87" x14ac:dyDescent="0.25">
      <c r="A2457" s="2">
        <v>41851</v>
      </c>
      <c r="B2457">
        <v>5.0999999999999996</v>
      </c>
      <c r="C2457">
        <v>94821</v>
      </c>
      <c r="D2457">
        <v>1.1000000000000001</v>
      </c>
      <c r="E2457">
        <v>1</v>
      </c>
      <c r="F2457">
        <v>0</v>
      </c>
      <c r="G2457">
        <v>0</v>
      </c>
      <c r="H2457">
        <v>0</v>
      </c>
      <c r="I2457">
        <v>1078913.19</v>
      </c>
      <c r="J2457" s="9" t="s">
        <v>30</v>
      </c>
      <c r="K2457">
        <v>1</v>
      </c>
      <c r="L2457" t="s">
        <v>41</v>
      </c>
      <c r="M2457">
        <v>0.1</v>
      </c>
      <c r="N2457">
        <v>-4</v>
      </c>
      <c r="W2457" t="e">
        <f>VLOOKUP(V2457,MoodysRatingMapping!$A$3:$B$23,2,0)</f>
        <v>#N/A</v>
      </c>
      <c r="AA2457" s="7" t="e">
        <f>VLOOKUP(Z2457,'S&amp;PRatingMapping'!$A$3:$B$24,2,0)</f>
        <v>#N/A</v>
      </c>
      <c r="AC2457">
        <v>19169</v>
      </c>
      <c r="AD2457">
        <v>19169</v>
      </c>
      <c r="AE2457">
        <v>1091972.98</v>
      </c>
      <c r="AF2457" t="s">
        <v>30</v>
      </c>
      <c r="AG2457">
        <v>1</v>
      </c>
      <c r="AH2457" t="s">
        <v>41</v>
      </c>
      <c r="AI2457">
        <v>0.01</v>
      </c>
      <c r="AJ2457">
        <v>-3</v>
      </c>
      <c r="AR2457" t="e">
        <f>VLOOKUP(AQ2457,MoodysRatingMapping!$A$3:$B$23,2,0)</f>
        <v>#N/A</v>
      </c>
      <c r="AV2457" s="15" t="e">
        <f>VLOOKUP(AU2457,'S&amp;PRatingMapping'!$A$3:$B$24,2,0)</f>
        <v>#N/A</v>
      </c>
      <c r="AX2457">
        <v>1104031.71</v>
      </c>
      <c r="AY2457" t="s">
        <v>30</v>
      </c>
      <c r="AZ2457">
        <v>1</v>
      </c>
      <c r="BA2457" t="s">
        <v>41</v>
      </c>
      <c r="BB2457">
        <v>0.01</v>
      </c>
      <c r="BC2457">
        <v>-3</v>
      </c>
      <c r="BK2457" t="e">
        <f>VLOOKUP(BJ2457,MoodysRatingMapping!$A$3:$B$23,2,0)</f>
        <v>#N/A</v>
      </c>
      <c r="BO2457" s="15" t="e">
        <f>VLOOKUP(BN2457,'S&amp;PRatingMapping'!$A$3:$B$24,2,0)</f>
        <v>#N/A</v>
      </c>
      <c r="BQ2457">
        <v>1113814.1599999999</v>
      </c>
      <c r="BR2457" s="11" t="s">
        <v>30</v>
      </c>
      <c r="BS2457">
        <v>1</v>
      </c>
      <c r="BT2457" t="s">
        <v>41</v>
      </c>
      <c r="BU2457">
        <v>0.01</v>
      </c>
      <c r="BV2457">
        <v>-3</v>
      </c>
      <c r="CD2457" t="e">
        <f>VLOOKUP(CC2457,MoodysRatingMapping!$A$3:$B$23,2,0)</f>
        <v>#N/A</v>
      </c>
      <c r="CH2457" s="15" t="e">
        <f>VLOOKUP(CG2457,'S&amp;PRatingMapping'!$A$3:$B$24,2,0)</f>
        <v>#N/A</v>
      </c>
    </row>
    <row r="2458" spans="1:87" x14ac:dyDescent="0.25">
      <c r="A2458" s="2">
        <v>42521</v>
      </c>
      <c r="B2458">
        <v>2.2999999999999998</v>
      </c>
      <c r="C2458">
        <v>94828</v>
      </c>
      <c r="D2458">
        <v>0.19999999999999971</v>
      </c>
      <c r="E2458">
        <v>1</v>
      </c>
      <c r="F2458">
        <v>0</v>
      </c>
      <c r="G2458">
        <v>0</v>
      </c>
      <c r="H2458">
        <v>0</v>
      </c>
      <c r="I2458">
        <v>413700000</v>
      </c>
      <c r="W2458" t="e">
        <f>VLOOKUP(V2458,MoodysRatingMapping!$A$3:$B$23,2,0)</f>
        <v>#N/A</v>
      </c>
      <c r="AA2458" s="7" t="e">
        <f>VLOOKUP(Z2458,'S&amp;PRatingMapping'!$A$3:$B$24,2,0)</f>
        <v>#N/A</v>
      </c>
      <c r="AC2458">
        <v>19219</v>
      </c>
      <c r="AD2458">
        <v>19219</v>
      </c>
      <c r="AE2458">
        <v>413700000</v>
      </c>
      <c r="AR2458" t="e">
        <f>VLOOKUP(AQ2458,MoodysRatingMapping!$A$3:$B$23,2,0)</f>
        <v>#N/A</v>
      </c>
      <c r="AV2458" s="15" t="e">
        <f>VLOOKUP(AU2458,'S&amp;PRatingMapping'!$A$3:$B$24,2,0)</f>
        <v>#N/A</v>
      </c>
      <c r="AX2458">
        <v>413700000</v>
      </c>
      <c r="BK2458" t="e">
        <f>VLOOKUP(BJ2458,MoodysRatingMapping!$A$3:$B$23,2,0)</f>
        <v>#N/A</v>
      </c>
      <c r="BO2458" s="15" t="e">
        <f>VLOOKUP(BN2458,'S&amp;PRatingMapping'!$A$3:$B$24,2,0)</f>
        <v>#N/A</v>
      </c>
      <c r="BQ2458">
        <v>413700000</v>
      </c>
      <c r="CD2458" t="e">
        <f>VLOOKUP(CC2458,MoodysRatingMapping!$A$3:$B$23,2,0)</f>
        <v>#N/A</v>
      </c>
      <c r="CH2458" s="15" t="e">
        <f>VLOOKUP(CG2458,'S&amp;PRatingMapping'!$A$3:$B$24,2,0)</f>
        <v>#N/A</v>
      </c>
    </row>
    <row r="2459" spans="1:87" x14ac:dyDescent="0.25">
      <c r="A2459" s="2">
        <v>42825</v>
      </c>
      <c r="B2459">
        <v>8.1</v>
      </c>
      <c r="C2459">
        <v>94939</v>
      </c>
      <c r="D2459">
        <v>1.1000000000000001</v>
      </c>
      <c r="E2459">
        <v>1</v>
      </c>
      <c r="F2459">
        <v>0</v>
      </c>
      <c r="G2459">
        <v>0</v>
      </c>
      <c r="H2459">
        <v>0</v>
      </c>
      <c r="I2459">
        <v>2300000</v>
      </c>
      <c r="J2459" s="9">
        <v>6.1</v>
      </c>
      <c r="K2459">
        <v>7</v>
      </c>
      <c r="L2459" t="s">
        <v>41</v>
      </c>
      <c r="M2459">
        <v>0.43231999999999998</v>
      </c>
      <c r="N2459">
        <v>-3</v>
      </c>
      <c r="W2459" t="e">
        <f>VLOOKUP(V2459,MoodysRatingMapping!$A$3:$B$23,2,0)</f>
        <v>#N/A</v>
      </c>
      <c r="AA2459" s="7" t="e">
        <f>VLOOKUP(Z2459,'S&amp;PRatingMapping'!$A$3:$B$24,2,0)</f>
        <v>#N/A</v>
      </c>
      <c r="AC2459">
        <v>19293</v>
      </c>
      <c r="AD2459">
        <v>19293</v>
      </c>
      <c r="AE2459">
        <v>2000000</v>
      </c>
      <c r="AF2459" t="s">
        <v>31</v>
      </c>
      <c r="AG2459">
        <v>7</v>
      </c>
      <c r="AH2459" t="s">
        <v>41</v>
      </c>
      <c r="AI2459">
        <v>0.45827000000000001</v>
      </c>
      <c r="AJ2459">
        <v>-2</v>
      </c>
      <c r="AR2459" t="e">
        <f>VLOOKUP(AQ2459,MoodysRatingMapping!$A$3:$B$23,2,0)</f>
        <v>#N/A</v>
      </c>
      <c r="AV2459" s="15" t="e">
        <f>VLOOKUP(AU2459,'S&amp;PRatingMapping'!$A$3:$B$24,2,0)</f>
        <v>#N/A</v>
      </c>
      <c r="AX2459">
        <v>1800000</v>
      </c>
      <c r="AY2459" t="s">
        <v>36</v>
      </c>
      <c r="AZ2459">
        <v>8</v>
      </c>
      <c r="BA2459" t="s">
        <v>41</v>
      </c>
      <c r="BB2459">
        <v>0.52929999999999999</v>
      </c>
      <c r="BC2459">
        <v>-1</v>
      </c>
      <c r="BK2459" t="e">
        <f>VLOOKUP(BJ2459,MoodysRatingMapping!$A$3:$B$23,2,0)</f>
        <v>#N/A</v>
      </c>
      <c r="BO2459" s="15" t="e">
        <f>VLOOKUP(BN2459,'S&amp;PRatingMapping'!$A$3:$B$24,2,0)</f>
        <v>#N/A</v>
      </c>
      <c r="BQ2459">
        <v>1500000</v>
      </c>
      <c r="BR2459" s="11">
        <v>6.1</v>
      </c>
      <c r="BS2459">
        <v>7</v>
      </c>
      <c r="BT2459" t="s">
        <v>41</v>
      </c>
      <c r="BU2459">
        <v>1.43255</v>
      </c>
      <c r="BV2459">
        <v>-2</v>
      </c>
      <c r="CD2459" t="e">
        <f>VLOOKUP(CC2459,MoodysRatingMapping!$A$3:$B$23,2,0)</f>
        <v>#N/A</v>
      </c>
      <c r="CH2459" s="15" t="e">
        <f>VLOOKUP(CG2459,'S&amp;PRatingMapping'!$A$3:$B$24,2,0)</f>
        <v>#N/A</v>
      </c>
    </row>
    <row r="2460" spans="1:87" x14ac:dyDescent="0.25">
      <c r="A2460" s="2">
        <v>42825</v>
      </c>
      <c r="B2460">
        <v>3</v>
      </c>
      <c r="C2460">
        <v>94947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20000000</v>
      </c>
      <c r="J2460" s="9" t="s">
        <v>29</v>
      </c>
      <c r="K2460">
        <v>4</v>
      </c>
      <c r="L2460" t="s">
        <v>41</v>
      </c>
      <c r="M2460">
        <v>0.84650000000000003</v>
      </c>
      <c r="N2460">
        <v>1</v>
      </c>
      <c r="U2460" s="11">
        <v>2.1</v>
      </c>
      <c r="V2460" t="s">
        <v>60</v>
      </c>
      <c r="W2460">
        <f>VLOOKUP(V2460,MoodysRatingMapping!$A$3:$B$23,2,0)</f>
        <v>2.8000000000000003</v>
      </c>
      <c r="X2460">
        <v>-1</v>
      </c>
      <c r="Y2460">
        <v>2.1</v>
      </c>
      <c r="Z2460" t="s">
        <v>80</v>
      </c>
      <c r="AA2460" s="7">
        <f>VLOOKUP(Z2460,'S&amp;PRatingMapping'!$A$3:$B$24,2,0)</f>
        <v>2.714285714285714</v>
      </c>
      <c r="AC2460">
        <v>19324</v>
      </c>
      <c r="AD2460">
        <v>19324</v>
      </c>
      <c r="AE2460">
        <v>20000000</v>
      </c>
      <c r="AF2460" t="s">
        <v>32</v>
      </c>
      <c r="AG2460">
        <v>3</v>
      </c>
      <c r="AH2460" t="s">
        <v>41</v>
      </c>
      <c r="AI2460">
        <v>8.2299999999999998E-2</v>
      </c>
      <c r="AJ2460">
        <v>1</v>
      </c>
      <c r="AP2460" s="11">
        <v>2.1</v>
      </c>
      <c r="AQ2460" t="s">
        <v>60</v>
      </c>
      <c r="AR2460">
        <f>VLOOKUP(AQ2460,MoodysRatingMapping!$A$3:$B$23,2,0)</f>
        <v>2.8000000000000003</v>
      </c>
      <c r="AS2460">
        <v>0</v>
      </c>
      <c r="AT2460" s="11">
        <v>2.1</v>
      </c>
      <c r="AU2460" t="s">
        <v>80</v>
      </c>
      <c r="AV2460" s="15">
        <f>VLOOKUP(AU2460,'S&amp;PRatingMapping'!$A$3:$B$24,2,0)</f>
        <v>2.714285714285714</v>
      </c>
      <c r="AX2460">
        <v>20000000</v>
      </c>
      <c r="AY2460" t="s">
        <v>32</v>
      </c>
      <c r="AZ2460">
        <v>3</v>
      </c>
      <c r="BA2460" t="s">
        <v>41</v>
      </c>
      <c r="BB2460">
        <v>8.3739999999999995E-2</v>
      </c>
      <c r="BC2460">
        <v>1</v>
      </c>
      <c r="BI2460" s="11">
        <v>2.1</v>
      </c>
      <c r="BJ2460" t="s">
        <v>60</v>
      </c>
      <c r="BK2460">
        <f>VLOOKUP(BJ2460,MoodysRatingMapping!$A$3:$B$23,2,0)</f>
        <v>2.8000000000000003</v>
      </c>
      <c r="BL2460">
        <v>0</v>
      </c>
      <c r="BM2460" s="11">
        <v>2.1</v>
      </c>
      <c r="BN2460" t="s">
        <v>80</v>
      </c>
      <c r="BO2460" s="15">
        <f>VLOOKUP(BN2460,'S&amp;PRatingMapping'!$A$3:$B$24,2,0)</f>
        <v>2.714285714285714</v>
      </c>
      <c r="BQ2460">
        <v>20000000</v>
      </c>
      <c r="BR2460" s="11" t="s">
        <v>30</v>
      </c>
      <c r="BS2460">
        <v>1</v>
      </c>
      <c r="BT2460" t="s">
        <v>41</v>
      </c>
      <c r="BU2460">
        <v>5.0889999999999998E-2</v>
      </c>
      <c r="BV2460">
        <v>-3</v>
      </c>
      <c r="CB2460" t="s">
        <v>34</v>
      </c>
      <c r="CC2460" t="s">
        <v>60</v>
      </c>
      <c r="CD2460">
        <f>VLOOKUP(CC2460,MoodysRatingMapping!$A$3:$B$23,2,0)</f>
        <v>2.8000000000000003</v>
      </c>
      <c r="CE2460">
        <v>-2</v>
      </c>
      <c r="CF2460" s="11">
        <v>2.1</v>
      </c>
      <c r="CG2460" t="s">
        <v>80</v>
      </c>
      <c r="CH2460" s="15">
        <f>VLOOKUP(CG2460,'S&amp;PRatingMapping'!$A$3:$B$24,2,0)</f>
        <v>2.714285714285714</v>
      </c>
    </row>
    <row r="2461" spans="1:87" x14ac:dyDescent="0.25">
      <c r="A2461" s="2">
        <v>42978</v>
      </c>
      <c r="B2461">
        <v>4</v>
      </c>
      <c r="C2461">
        <v>94972</v>
      </c>
      <c r="D2461">
        <v>0.70000000000000018</v>
      </c>
      <c r="E2461">
        <v>1</v>
      </c>
      <c r="F2461">
        <v>0</v>
      </c>
      <c r="G2461">
        <v>0</v>
      </c>
      <c r="H2461">
        <v>0</v>
      </c>
      <c r="I2461">
        <v>110000000</v>
      </c>
      <c r="J2461" s="9" t="s">
        <v>32</v>
      </c>
      <c r="K2461">
        <v>3</v>
      </c>
      <c r="L2461" t="s">
        <v>41</v>
      </c>
      <c r="M2461">
        <v>0.55600000000000005</v>
      </c>
      <c r="N2461">
        <v>-1</v>
      </c>
      <c r="Q2461" s="11">
        <v>3.1</v>
      </c>
      <c r="R2461" t="s">
        <v>41</v>
      </c>
      <c r="S2461">
        <v>59.741399999999999</v>
      </c>
      <c r="T2461">
        <v>-1</v>
      </c>
      <c r="U2461" s="11">
        <v>3.2</v>
      </c>
      <c r="V2461" t="s">
        <v>59</v>
      </c>
      <c r="W2461">
        <f>VLOOKUP(V2461,MoodysRatingMapping!$A$3:$B$23,2,0)</f>
        <v>4.6000000000000005</v>
      </c>
      <c r="X2461">
        <v>-1</v>
      </c>
      <c r="Y2461">
        <v>3.2</v>
      </c>
      <c r="Z2461" t="s">
        <v>69</v>
      </c>
      <c r="AA2461" s="7">
        <f>VLOOKUP(Z2461,'S&amp;PRatingMapping'!$A$3:$B$24,2,0)</f>
        <v>4.4285714285714279</v>
      </c>
      <c r="AC2461">
        <v>19435</v>
      </c>
      <c r="AD2461">
        <v>19435</v>
      </c>
      <c r="AE2461">
        <v>110000000</v>
      </c>
      <c r="AF2461" t="s">
        <v>32</v>
      </c>
      <c r="AG2461">
        <v>3</v>
      </c>
      <c r="AH2461" t="s">
        <v>41</v>
      </c>
      <c r="AI2461">
        <v>5.0090000000000003E-2</v>
      </c>
      <c r="AJ2461">
        <v>0</v>
      </c>
      <c r="AL2461" t="s">
        <v>35</v>
      </c>
      <c r="AM2461" t="s">
        <v>41</v>
      </c>
      <c r="AN2461">
        <v>64.070800000000006</v>
      </c>
      <c r="AO2461">
        <v>0</v>
      </c>
      <c r="AP2461" s="11">
        <v>3.2</v>
      </c>
      <c r="AQ2461" t="s">
        <v>59</v>
      </c>
      <c r="AR2461">
        <f>VLOOKUP(AQ2461,MoodysRatingMapping!$A$3:$B$23,2,0)</f>
        <v>4.6000000000000005</v>
      </c>
      <c r="AS2461">
        <v>0</v>
      </c>
      <c r="AT2461" s="11">
        <v>3.2</v>
      </c>
      <c r="AU2461" t="s">
        <v>69</v>
      </c>
      <c r="AV2461" s="15">
        <f>VLOOKUP(AU2461,'S&amp;PRatingMapping'!$A$3:$B$24,2,0)</f>
        <v>4.4285714285714279</v>
      </c>
      <c r="AX2461">
        <v>110000000</v>
      </c>
      <c r="AY2461" t="s">
        <v>32</v>
      </c>
      <c r="AZ2461">
        <v>3</v>
      </c>
      <c r="BA2461" t="s">
        <v>41</v>
      </c>
      <c r="BB2461">
        <v>4.4519999999999997E-2</v>
      </c>
      <c r="BC2461">
        <v>0</v>
      </c>
      <c r="BE2461" s="11">
        <v>3.1</v>
      </c>
      <c r="BF2461" t="s">
        <v>41</v>
      </c>
      <c r="BG2461">
        <v>70.453199999999995</v>
      </c>
      <c r="BH2461">
        <v>0</v>
      </c>
      <c r="BI2461" s="11">
        <v>3.2</v>
      </c>
      <c r="BJ2461" t="s">
        <v>59</v>
      </c>
      <c r="BK2461">
        <f>VLOOKUP(BJ2461,MoodysRatingMapping!$A$3:$B$23,2,0)</f>
        <v>4.6000000000000005</v>
      </c>
      <c r="BL2461">
        <v>0</v>
      </c>
      <c r="BM2461" s="11">
        <v>3.2</v>
      </c>
      <c r="BN2461" t="s">
        <v>69</v>
      </c>
      <c r="BO2461" s="15">
        <f>VLOOKUP(BN2461,'S&amp;PRatingMapping'!$A$3:$B$24,2,0)</f>
        <v>4.4285714285714279</v>
      </c>
      <c r="BQ2461">
        <v>79834058.650000006</v>
      </c>
      <c r="BR2461" s="11" t="s">
        <v>32</v>
      </c>
      <c r="BS2461">
        <v>3</v>
      </c>
      <c r="BT2461" t="s">
        <v>41</v>
      </c>
      <c r="BU2461">
        <v>4.8050000000000002E-2</v>
      </c>
      <c r="BV2461">
        <v>0</v>
      </c>
      <c r="BX2461" t="s">
        <v>35</v>
      </c>
      <c r="BY2461" t="s">
        <v>41</v>
      </c>
      <c r="BZ2461">
        <v>71.537300000000002</v>
      </c>
      <c r="CA2461">
        <v>0</v>
      </c>
      <c r="CB2461" t="s">
        <v>45</v>
      </c>
      <c r="CC2461" t="s">
        <v>59</v>
      </c>
      <c r="CD2461">
        <f>VLOOKUP(CC2461,MoodysRatingMapping!$A$3:$B$23,2,0)</f>
        <v>4.6000000000000005</v>
      </c>
      <c r="CE2461">
        <v>0</v>
      </c>
      <c r="CF2461" s="11">
        <v>3.2</v>
      </c>
      <c r="CG2461" t="s">
        <v>69</v>
      </c>
      <c r="CH2461" s="15">
        <f>VLOOKUP(CG2461,'S&amp;PRatingMapping'!$A$3:$B$24,2,0)</f>
        <v>4.4285714285714279</v>
      </c>
    </row>
    <row r="2462" spans="1:87" x14ac:dyDescent="0.25">
      <c r="A2462" s="2">
        <v>42338</v>
      </c>
      <c r="B2462">
        <v>5.0999999999999996</v>
      </c>
      <c r="C2462">
        <v>95019</v>
      </c>
      <c r="D2462">
        <v>2.899999999999999</v>
      </c>
      <c r="E2462">
        <v>1</v>
      </c>
      <c r="F2462">
        <v>0</v>
      </c>
      <c r="G2462">
        <v>0</v>
      </c>
      <c r="H2462">
        <v>0</v>
      </c>
      <c r="I2462">
        <v>75000000</v>
      </c>
      <c r="J2462" s="9" t="s">
        <v>30</v>
      </c>
      <c r="K2462">
        <v>1</v>
      </c>
      <c r="L2462" t="s">
        <v>42</v>
      </c>
      <c r="M2462">
        <v>0.31690000000000002</v>
      </c>
      <c r="N2462">
        <v>-4</v>
      </c>
      <c r="Q2462" s="11">
        <v>2.2999999999999998</v>
      </c>
      <c r="R2462" t="s">
        <v>42</v>
      </c>
      <c r="S2462">
        <v>62.878982000000001</v>
      </c>
      <c r="T2462">
        <v>-3</v>
      </c>
      <c r="U2462" s="11">
        <v>2.1</v>
      </c>
      <c r="V2462" t="s">
        <v>60</v>
      </c>
      <c r="W2462">
        <f>VLOOKUP(V2462,MoodysRatingMapping!$A$3:$B$23,2,0)</f>
        <v>2.8000000000000003</v>
      </c>
      <c r="X2462">
        <v>-3</v>
      </c>
      <c r="Y2462">
        <v>2.2000000000000002</v>
      </c>
      <c r="Z2462" t="s">
        <v>71</v>
      </c>
      <c r="AA2462" s="7">
        <f>VLOOKUP(Z2462,'S&amp;PRatingMapping'!$A$3:$B$24,2,0)</f>
        <v>3.1428571428571423</v>
      </c>
      <c r="AB2462" t="s">
        <v>95</v>
      </c>
      <c r="AC2462">
        <v>19521</v>
      </c>
      <c r="AD2462">
        <v>19521</v>
      </c>
      <c r="AE2462">
        <v>75000000</v>
      </c>
      <c r="AF2462" t="s">
        <v>30</v>
      </c>
      <c r="AG2462">
        <v>1</v>
      </c>
      <c r="AH2462" t="s">
        <v>42</v>
      </c>
      <c r="AI2462">
        <v>2.8649999999999998E-2</v>
      </c>
      <c r="AJ2462">
        <v>-1</v>
      </c>
      <c r="AL2462" t="s">
        <v>35</v>
      </c>
      <c r="AM2462" t="s">
        <v>42</v>
      </c>
      <c r="AN2462">
        <v>71.206000000000003</v>
      </c>
      <c r="AO2462">
        <v>1</v>
      </c>
      <c r="AP2462" s="11">
        <v>2.1</v>
      </c>
      <c r="AQ2462" t="s">
        <v>60</v>
      </c>
      <c r="AR2462">
        <f>VLOOKUP(AQ2462,MoodysRatingMapping!$A$3:$B$23,2,0)</f>
        <v>2.8000000000000003</v>
      </c>
      <c r="AS2462">
        <v>0</v>
      </c>
      <c r="AT2462" s="11">
        <v>2.2000000000000002</v>
      </c>
      <c r="AU2462" t="s">
        <v>71</v>
      </c>
      <c r="AV2462" s="15">
        <f>VLOOKUP(AU2462,'S&amp;PRatingMapping'!$A$3:$B$24,2,0)</f>
        <v>3.1428571428571423</v>
      </c>
      <c r="AX2462">
        <v>75000000</v>
      </c>
      <c r="AY2462" t="s">
        <v>30</v>
      </c>
      <c r="AZ2462">
        <v>1</v>
      </c>
      <c r="BA2462" t="s">
        <v>42</v>
      </c>
      <c r="BB2462">
        <v>3.7650000000000003E-2</v>
      </c>
      <c r="BC2462">
        <v>-1</v>
      </c>
      <c r="BE2462" s="11">
        <v>3.1</v>
      </c>
      <c r="BF2462" t="s">
        <v>42</v>
      </c>
      <c r="BG2462">
        <v>71.199349999999995</v>
      </c>
      <c r="BH2462">
        <v>1</v>
      </c>
      <c r="BI2462" s="11">
        <v>2.1</v>
      </c>
      <c r="BJ2462" t="s">
        <v>60</v>
      </c>
      <c r="BK2462">
        <f>VLOOKUP(BJ2462,MoodysRatingMapping!$A$3:$B$23,2,0)</f>
        <v>2.8000000000000003</v>
      </c>
      <c r="BL2462">
        <v>0</v>
      </c>
      <c r="BM2462" s="11">
        <v>2.2000000000000002</v>
      </c>
      <c r="BN2462" t="s">
        <v>71</v>
      </c>
      <c r="BO2462" s="15">
        <f>VLOOKUP(BN2462,'S&amp;PRatingMapping'!$A$3:$B$24,2,0)</f>
        <v>3.1428571428571423</v>
      </c>
      <c r="BP2462" t="s">
        <v>50</v>
      </c>
      <c r="BQ2462">
        <v>75000000</v>
      </c>
      <c r="BR2462" s="11" t="s">
        <v>30</v>
      </c>
      <c r="BS2462">
        <v>1</v>
      </c>
      <c r="BT2462" t="s">
        <v>42</v>
      </c>
      <c r="BU2462">
        <v>3.1699999999999999E-2</v>
      </c>
      <c r="BV2462">
        <v>-1</v>
      </c>
      <c r="BX2462" t="s">
        <v>35</v>
      </c>
      <c r="BY2462" t="s">
        <v>42</v>
      </c>
      <c r="BZ2462">
        <v>71.185749999999999</v>
      </c>
      <c r="CA2462">
        <v>1</v>
      </c>
      <c r="CB2462" t="s">
        <v>34</v>
      </c>
      <c r="CC2462" t="s">
        <v>60</v>
      </c>
      <c r="CD2462">
        <f>VLOOKUP(CC2462,MoodysRatingMapping!$A$3:$B$23,2,0)</f>
        <v>2.8000000000000003</v>
      </c>
      <c r="CE2462">
        <v>0</v>
      </c>
      <c r="CF2462" s="11">
        <v>2.2000000000000002</v>
      </c>
      <c r="CG2462" t="s">
        <v>71</v>
      </c>
      <c r="CH2462" s="15">
        <f>VLOOKUP(CG2462,'S&amp;PRatingMapping'!$A$3:$B$24,2,0)</f>
        <v>3.1428571428571423</v>
      </c>
      <c r="CI2462" t="s">
        <v>50</v>
      </c>
    </row>
    <row r="2463" spans="1:87" x14ac:dyDescent="0.25">
      <c r="A2463" s="2">
        <v>42489</v>
      </c>
      <c r="B2463">
        <v>5.0999999999999996</v>
      </c>
      <c r="C2463">
        <v>95019</v>
      </c>
      <c r="D2463">
        <v>2.8</v>
      </c>
      <c r="E2463">
        <v>1</v>
      </c>
      <c r="F2463">
        <v>0</v>
      </c>
      <c r="G2463">
        <v>0</v>
      </c>
      <c r="H2463">
        <v>0</v>
      </c>
      <c r="I2463">
        <v>75000000</v>
      </c>
      <c r="J2463" s="9" t="s">
        <v>30</v>
      </c>
      <c r="K2463">
        <v>1</v>
      </c>
      <c r="L2463" t="s">
        <v>42</v>
      </c>
      <c r="M2463">
        <v>0.28199999999999997</v>
      </c>
      <c r="N2463">
        <v>-4</v>
      </c>
      <c r="Q2463" s="11" t="s">
        <v>30</v>
      </c>
      <c r="R2463" t="s">
        <v>42</v>
      </c>
      <c r="S2463">
        <v>47.879618000000001</v>
      </c>
      <c r="T2463">
        <v>-4</v>
      </c>
      <c r="U2463" s="11">
        <v>2.1</v>
      </c>
      <c r="V2463" t="s">
        <v>60</v>
      </c>
      <c r="W2463">
        <f>VLOOKUP(V2463,MoodysRatingMapping!$A$3:$B$23,2,0)</f>
        <v>2.8000000000000003</v>
      </c>
      <c r="X2463">
        <v>-3</v>
      </c>
      <c r="Y2463">
        <v>2.2000000000000002</v>
      </c>
      <c r="Z2463" t="s">
        <v>71</v>
      </c>
      <c r="AA2463" s="7">
        <f>VLOOKUP(Z2463,'S&amp;PRatingMapping'!$A$3:$B$24,2,0)</f>
        <v>3.1428571428571423</v>
      </c>
      <c r="AC2463">
        <v>19526</v>
      </c>
      <c r="AD2463">
        <v>19526</v>
      </c>
      <c r="AE2463">
        <v>75000000</v>
      </c>
      <c r="AF2463" t="s">
        <v>30</v>
      </c>
      <c r="AG2463">
        <v>1</v>
      </c>
      <c r="AH2463" t="s">
        <v>42</v>
      </c>
      <c r="AI2463">
        <v>2.8309999999999998E-2</v>
      </c>
      <c r="AJ2463">
        <v>-1</v>
      </c>
      <c r="AL2463" t="s">
        <v>34</v>
      </c>
      <c r="AM2463" t="s">
        <v>42</v>
      </c>
      <c r="AN2463">
        <v>54.137512000000001</v>
      </c>
      <c r="AO2463">
        <v>0</v>
      </c>
      <c r="AP2463" s="11">
        <v>2.1</v>
      </c>
      <c r="AQ2463" t="s">
        <v>60</v>
      </c>
      <c r="AR2463">
        <f>VLOOKUP(AQ2463,MoodysRatingMapping!$A$3:$B$23,2,0)</f>
        <v>2.8000000000000003</v>
      </c>
      <c r="AS2463">
        <v>0</v>
      </c>
      <c r="AT2463" s="11">
        <v>2.2000000000000002</v>
      </c>
      <c r="AU2463" t="s">
        <v>71</v>
      </c>
      <c r="AV2463" s="15">
        <f>VLOOKUP(AU2463,'S&amp;PRatingMapping'!$A$3:$B$24,2,0)</f>
        <v>3.1428571428571423</v>
      </c>
      <c r="AW2463" t="s">
        <v>95</v>
      </c>
      <c r="AX2463">
        <v>75000000</v>
      </c>
      <c r="AY2463" t="s">
        <v>30</v>
      </c>
      <c r="AZ2463">
        <v>1</v>
      </c>
      <c r="BA2463" t="s">
        <v>42</v>
      </c>
      <c r="BB2463">
        <v>3.8690000000000002E-2</v>
      </c>
      <c r="BC2463">
        <v>-1</v>
      </c>
      <c r="BE2463" s="11">
        <v>2.2999999999999998</v>
      </c>
      <c r="BF2463" t="s">
        <v>42</v>
      </c>
      <c r="BG2463">
        <v>70.352030999999997</v>
      </c>
      <c r="BH2463">
        <v>0</v>
      </c>
      <c r="BI2463" s="11">
        <v>2.1</v>
      </c>
      <c r="BJ2463" t="s">
        <v>60</v>
      </c>
      <c r="BK2463">
        <f>VLOOKUP(BJ2463,MoodysRatingMapping!$A$3:$B$23,2,0)</f>
        <v>2.8000000000000003</v>
      </c>
      <c r="BL2463">
        <v>0</v>
      </c>
      <c r="BM2463" s="11">
        <v>2.2000000000000002</v>
      </c>
      <c r="BN2463" t="s">
        <v>71</v>
      </c>
      <c r="BO2463" s="15">
        <f>VLOOKUP(BN2463,'S&amp;PRatingMapping'!$A$3:$B$24,2,0)</f>
        <v>3.1428571428571423</v>
      </c>
      <c r="BP2463" t="s">
        <v>95</v>
      </c>
      <c r="BQ2463">
        <v>75000000</v>
      </c>
      <c r="BR2463" s="11" t="s">
        <v>30</v>
      </c>
      <c r="BS2463">
        <v>1</v>
      </c>
      <c r="BT2463" t="s">
        <v>42</v>
      </c>
      <c r="BU2463">
        <v>3.0450000000000001E-2</v>
      </c>
      <c r="BV2463">
        <v>-4</v>
      </c>
      <c r="BX2463" t="s">
        <v>35</v>
      </c>
      <c r="BY2463" t="s">
        <v>42</v>
      </c>
      <c r="BZ2463">
        <v>84.441689999999994</v>
      </c>
      <c r="CA2463">
        <v>-2</v>
      </c>
      <c r="CB2463" t="s">
        <v>34</v>
      </c>
      <c r="CC2463" t="s">
        <v>60</v>
      </c>
      <c r="CD2463">
        <f>VLOOKUP(CC2463,MoodysRatingMapping!$A$3:$B$23,2,0)</f>
        <v>2.8000000000000003</v>
      </c>
      <c r="CE2463">
        <v>-3</v>
      </c>
      <c r="CF2463" s="11">
        <v>2.2000000000000002</v>
      </c>
      <c r="CG2463" t="s">
        <v>71</v>
      </c>
      <c r="CH2463" s="15">
        <f>VLOOKUP(CG2463,'S&amp;PRatingMapping'!$A$3:$B$24,2,0)</f>
        <v>3.1428571428571423</v>
      </c>
    </row>
    <row r="2464" spans="1:87" x14ac:dyDescent="0.25">
      <c r="A2464" s="2">
        <v>42338</v>
      </c>
      <c r="B2464">
        <v>6.1</v>
      </c>
      <c r="C2464">
        <v>95039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251965525.69999999</v>
      </c>
      <c r="J2464" s="9" t="s">
        <v>29</v>
      </c>
      <c r="K2464">
        <v>4</v>
      </c>
      <c r="L2464" t="s">
        <v>42</v>
      </c>
      <c r="M2464">
        <v>0.27627000000000002</v>
      </c>
      <c r="N2464">
        <v>-3</v>
      </c>
      <c r="Q2464" s="11">
        <v>8.1</v>
      </c>
      <c r="R2464" t="s">
        <v>42</v>
      </c>
      <c r="S2464">
        <v>77.833450999999997</v>
      </c>
      <c r="T2464">
        <v>3</v>
      </c>
      <c r="U2464" s="11">
        <v>5.2</v>
      </c>
      <c r="V2464" t="s">
        <v>49</v>
      </c>
      <c r="W2464">
        <f>VLOOKUP(V2464,MoodysRatingMapping!$A$3:$B$23,2,0)</f>
        <v>6.4000000000000012</v>
      </c>
      <c r="X2464">
        <v>-1</v>
      </c>
      <c r="Y2464">
        <v>6.1</v>
      </c>
      <c r="Z2464" t="s">
        <v>79</v>
      </c>
      <c r="AA2464" s="7">
        <f>VLOOKUP(Z2464,'S&amp;PRatingMapping'!$A$3:$B$24,2,0)</f>
        <v>6.5714285714285721</v>
      </c>
      <c r="AC2464">
        <v>1966</v>
      </c>
      <c r="AD2464">
        <v>1966</v>
      </c>
      <c r="AE2464">
        <v>253084275.69999999</v>
      </c>
      <c r="AF2464" t="s">
        <v>30</v>
      </c>
      <c r="AG2464">
        <v>1</v>
      </c>
      <c r="AH2464" t="s">
        <v>42</v>
      </c>
      <c r="AI2464">
        <v>0.10696</v>
      </c>
      <c r="AJ2464">
        <v>-4</v>
      </c>
      <c r="AL2464" t="s">
        <v>36</v>
      </c>
      <c r="AM2464" t="s">
        <v>42</v>
      </c>
      <c r="AN2464">
        <v>392.15921800000001</v>
      </c>
      <c r="AO2464">
        <v>3</v>
      </c>
      <c r="AP2464" s="11">
        <v>5.2</v>
      </c>
      <c r="AQ2464" t="s">
        <v>49</v>
      </c>
      <c r="AR2464">
        <f>VLOOKUP(AQ2464,MoodysRatingMapping!$A$3:$B$23,2,0)</f>
        <v>6.4000000000000012</v>
      </c>
      <c r="AS2464">
        <v>1</v>
      </c>
      <c r="AT2464" s="11">
        <v>5.2</v>
      </c>
      <c r="AU2464" t="s">
        <v>82</v>
      </c>
      <c r="AV2464" s="15">
        <f>VLOOKUP(AU2464,'S&amp;PRatingMapping'!$A$3:$B$24,2,0)</f>
        <v>6.1428571428571432</v>
      </c>
      <c r="AX2464">
        <v>253084275.69999999</v>
      </c>
      <c r="AY2464" t="s">
        <v>30</v>
      </c>
      <c r="AZ2464">
        <v>1</v>
      </c>
      <c r="BA2464" t="s">
        <v>42</v>
      </c>
      <c r="BB2464">
        <v>5.9829999999999987E-2</v>
      </c>
      <c r="BC2464">
        <v>-4</v>
      </c>
      <c r="BE2464" s="11">
        <v>6.2</v>
      </c>
      <c r="BF2464" t="s">
        <v>42</v>
      </c>
      <c r="BG2464">
        <v>327.18968100000001</v>
      </c>
      <c r="BH2464">
        <v>3</v>
      </c>
      <c r="BI2464" s="11">
        <v>5.2</v>
      </c>
      <c r="BJ2464" t="s">
        <v>49</v>
      </c>
      <c r="BK2464">
        <f>VLOOKUP(BJ2464,MoodysRatingMapping!$A$3:$B$23,2,0)</f>
        <v>6.4000000000000012</v>
      </c>
      <c r="BL2464">
        <v>1</v>
      </c>
      <c r="BM2464" s="11">
        <v>5.2</v>
      </c>
      <c r="BN2464" t="s">
        <v>82</v>
      </c>
      <c r="BO2464" s="15">
        <f>VLOOKUP(BN2464,'S&amp;PRatingMapping'!$A$3:$B$24,2,0)</f>
        <v>6.1428571428571432</v>
      </c>
      <c r="BQ2464">
        <v>253084275.69999999</v>
      </c>
      <c r="BR2464" s="11" t="s">
        <v>30</v>
      </c>
      <c r="BS2464">
        <v>1</v>
      </c>
      <c r="BT2464" t="s">
        <v>42</v>
      </c>
      <c r="BU2464">
        <v>4.3729999999999998E-2</v>
      </c>
      <c r="BV2464">
        <v>-4</v>
      </c>
      <c r="BX2464" t="s">
        <v>36</v>
      </c>
      <c r="BY2464" t="s">
        <v>42</v>
      </c>
      <c r="BZ2464">
        <v>327.25648000000001</v>
      </c>
      <c r="CA2464">
        <v>3</v>
      </c>
      <c r="CB2464" t="s">
        <v>37</v>
      </c>
      <c r="CC2464" t="s">
        <v>49</v>
      </c>
      <c r="CD2464">
        <f>VLOOKUP(CC2464,MoodysRatingMapping!$A$3:$B$23,2,0)</f>
        <v>6.4000000000000012</v>
      </c>
      <c r="CE2464">
        <v>1</v>
      </c>
      <c r="CF2464" s="11">
        <v>5.2</v>
      </c>
      <c r="CG2464" t="s">
        <v>82</v>
      </c>
      <c r="CH2464" s="15">
        <f>VLOOKUP(CG2464,'S&amp;PRatingMapping'!$A$3:$B$24,2,0)</f>
        <v>6.1428571428571432</v>
      </c>
    </row>
    <row r="2465" spans="1:86" x14ac:dyDescent="0.25">
      <c r="A2465" s="2">
        <v>42460</v>
      </c>
      <c r="B2465">
        <v>7</v>
      </c>
      <c r="C2465">
        <v>95039</v>
      </c>
      <c r="D2465">
        <v>0.90000000000000036</v>
      </c>
      <c r="E2465">
        <v>1</v>
      </c>
      <c r="F2465">
        <v>0</v>
      </c>
      <c r="G2465">
        <v>0</v>
      </c>
      <c r="H2465">
        <v>0</v>
      </c>
      <c r="I2465">
        <v>245679121.71000001</v>
      </c>
      <c r="J2465" s="9" t="s">
        <v>39</v>
      </c>
      <c r="K2465">
        <v>9</v>
      </c>
      <c r="L2465" t="s">
        <v>42</v>
      </c>
      <c r="M2465">
        <v>14.512</v>
      </c>
      <c r="O2465" t="s">
        <v>42</v>
      </c>
      <c r="P2465">
        <v>95.962500000000006</v>
      </c>
      <c r="Q2465" s="11">
        <v>8.1</v>
      </c>
      <c r="R2465" t="s">
        <v>42</v>
      </c>
      <c r="S2465">
        <v>854.92275500000005</v>
      </c>
      <c r="T2465">
        <v>1</v>
      </c>
      <c r="U2465" s="11">
        <v>6.1</v>
      </c>
      <c r="V2465" t="s">
        <v>57</v>
      </c>
      <c r="W2465">
        <f>VLOOKUP(V2465,MoodysRatingMapping!$A$3:$B$23,2,0)</f>
        <v>6.8500000000000014</v>
      </c>
      <c r="X2465">
        <v>-2</v>
      </c>
      <c r="Y2465">
        <v>6.1</v>
      </c>
      <c r="Z2465" t="s">
        <v>79</v>
      </c>
      <c r="AA2465" s="7">
        <f>VLOOKUP(Z2465,'S&amp;PRatingMapping'!$A$3:$B$24,2,0)</f>
        <v>6.5714285714285721</v>
      </c>
      <c r="AC2465">
        <v>1961</v>
      </c>
      <c r="AD2465">
        <v>1961</v>
      </c>
      <c r="AE2465">
        <v>245679121.71000001</v>
      </c>
      <c r="AF2465" t="s">
        <v>37</v>
      </c>
      <c r="AG2465">
        <v>6</v>
      </c>
      <c r="AH2465" t="s">
        <v>42</v>
      </c>
      <c r="AI2465">
        <v>0.48707</v>
      </c>
      <c r="AJ2465">
        <v>-1</v>
      </c>
      <c r="AK2465">
        <v>95.847499999999997</v>
      </c>
      <c r="AL2465" t="s">
        <v>39</v>
      </c>
      <c r="AM2465" t="s">
        <v>42</v>
      </c>
      <c r="AN2465">
        <v>557.393959</v>
      </c>
      <c r="AO2465">
        <v>2</v>
      </c>
      <c r="AP2465" s="11">
        <v>5.2</v>
      </c>
      <c r="AQ2465" t="s">
        <v>49</v>
      </c>
      <c r="AR2465">
        <f>VLOOKUP(AQ2465,MoodysRatingMapping!$A$3:$B$23,2,0)</f>
        <v>6.4000000000000012</v>
      </c>
      <c r="AS2465">
        <v>-1</v>
      </c>
      <c r="AT2465" s="11">
        <v>6.1</v>
      </c>
      <c r="AU2465" t="s">
        <v>79</v>
      </c>
      <c r="AV2465" s="15">
        <f>VLOOKUP(AU2465,'S&amp;PRatingMapping'!$A$3:$B$24,2,0)</f>
        <v>6.5714285714285721</v>
      </c>
      <c r="AX2465">
        <v>245679121.71000001</v>
      </c>
      <c r="AY2465" t="s">
        <v>31</v>
      </c>
      <c r="AZ2465">
        <v>7</v>
      </c>
      <c r="BA2465" t="s">
        <v>42</v>
      </c>
      <c r="BB2465">
        <v>0.95809999999999995</v>
      </c>
      <c r="BC2465">
        <v>0</v>
      </c>
      <c r="BD2465">
        <v>96.893649999999994</v>
      </c>
      <c r="BE2465" s="11" t="s">
        <v>39</v>
      </c>
      <c r="BF2465" t="s">
        <v>42</v>
      </c>
      <c r="BG2465">
        <v>525.70116099999996</v>
      </c>
      <c r="BH2465">
        <v>2</v>
      </c>
      <c r="BI2465" s="11">
        <v>5.2</v>
      </c>
      <c r="BJ2465" t="s">
        <v>49</v>
      </c>
      <c r="BK2465">
        <f>VLOOKUP(BJ2465,MoodysRatingMapping!$A$3:$B$23,2,0)</f>
        <v>6.4000000000000012</v>
      </c>
      <c r="BL2465">
        <v>-1</v>
      </c>
      <c r="BM2465" s="11">
        <v>6.1</v>
      </c>
      <c r="BN2465" t="s">
        <v>79</v>
      </c>
      <c r="BO2465" s="15">
        <f>VLOOKUP(BN2465,'S&amp;PRatingMapping'!$A$3:$B$24,2,0)</f>
        <v>6.5714285714285721</v>
      </c>
      <c r="BQ2465">
        <v>250846775.69999999</v>
      </c>
      <c r="BR2465" s="11">
        <v>5.2</v>
      </c>
      <c r="BS2465">
        <v>6</v>
      </c>
      <c r="BT2465" t="s">
        <v>42</v>
      </c>
      <c r="BU2465">
        <v>0.50021000000000004</v>
      </c>
      <c r="BV2465">
        <v>-1</v>
      </c>
      <c r="BX2465" t="s">
        <v>39</v>
      </c>
      <c r="BY2465" t="s">
        <v>42</v>
      </c>
      <c r="BZ2465">
        <v>541.316957</v>
      </c>
      <c r="CA2465">
        <v>2</v>
      </c>
      <c r="CB2465" t="s">
        <v>37</v>
      </c>
      <c r="CC2465" t="s">
        <v>49</v>
      </c>
      <c r="CD2465">
        <f>VLOOKUP(CC2465,MoodysRatingMapping!$A$3:$B$23,2,0)</f>
        <v>6.4000000000000012</v>
      </c>
      <c r="CE2465">
        <v>-1</v>
      </c>
      <c r="CF2465" s="11">
        <v>6.1</v>
      </c>
      <c r="CG2465" t="s">
        <v>79</v>
      </c>
      <c r="CH2465" s="15">
        <f>VLOOKUP(CG2465,'S&amp;PRatingMapping'!$A$3:$B$24,2,0)</f>
        <v>6.5714285714285721</v>
      </c>
    </row>
    <row r="2466" spans="1:86" x14ac:dyDescent="0.25">
      <c r="A2466" s="2">
        <v>42674</v>
      </c>
      <c r="B2466">
        <v>8.1</v>
      </c>
      <c r="C2466">
        <v>95039</v>
      </c>
      <c r="D2466">
        <v>1.1000000000000001</v>
      </c>
      <c r="E2466">
        <v>1</v>
      </c>
      <c r="F2466">
        <v>0</v>
      </c>
      <c r="G2466">
        <v>0</v>
      </c>
      <c r="H2466">
        <v>0</v>
      </c>
      <c r="I2466">
        <v>131524925.68000001</v>
      </c>
      <c r="J2466" s="9">
        <v>8.1</v>
      </c>
      <c r="K2466">
        <v>1</v>
      </c>
      <c r="L2466" t="s">
        <v>42</v>
      </c>
      <c r="M2466">
        <v>24.312169999999998</v>
      </c>
      <c r="O2466" t="s">
        <v>42</v>
      </c>
      <c r="P2466">
        <v>99.729786000000004</v>
      </c>
      <c r="Q2466" s="11">
        <v>8.1</v>
      </c>
      <c r="R2466" t="s">
        <v>42</v>
      </c>
      <c r="S2466">
        <v>81.499099999999999</v>
      </c>
      <c r="U2466" s="11">
        <v>6.2</v>
      </c>
      <c r="V2466" t="s">
        <v>53</v>
      </c>
      <c r="W2466">
        <f>VLOOKUP(V2466,MoodysRatingMapping!$A$3:$B$23,2,0)</f>
        <v>7.3000000000000016</v>
      </c>
      <c r="X2466">
        <v>-2</v>
      </c>
      <c r="Y2466">
        <v>6.2</v>
      </c>
      <c r="Z2466" t="s">
        <v>73</v>
      </c>
      <c r="AA2466" s="7">
        <f>VLOOKUP(Z2466,'S&amp;PRatingMapping'!$A$3:$B$24,2,0)</f>
        <v>7.0000000000000009</v>
      </c>
      <c r="AC2466">
        <v>19617</v>
      </c>
      <c r="AD2466">
        <v>19617</v>
      </c>
      <c r="AE2466">
        <v>159415738.06</v>
      </c>
      <c r="AF2466" t="s">
        <v>33</v>
      </c>
      <c r="AG2466">
        <v>10</v>
      </c>
      <c r="AH2466" t="s">
        <v>42</v>
      </c>
      <c r="AI2466">
        <v>18.791589999999999</v>
      </c>
      <c r="AJ2466">
        <v>1</v>
      </c>
      <c r="AK2466">
        <v>100.09078599999999</v>
      </c>
      <c r="AL2466" t="s">
        <v>39</v>
      </c>
      <c r="AM2466" t="s">
        <v>42</v>
      </c>
      <c r="AN2466">
        <v>714.51310000000001</v>
      </c>
      <c r="AO2466">
        <v>0</v>
      </c>
      <c r="AP2466" s="11">
        <v>6.2</v>
      </c>
      <c r="AQ2466" t="s">
        <v>53</v>
      </c>
      <c r="AR2466">
        <f>VLOOKUP(AQ2466,MoodysRatingMapping!$A$3:$B$23,2,0)</f>
        <v>7.3000000000000016</v>
      </c>
      <c r="AS2466">
        <v>-1</v>
      </c>
      <c r="AT2466" s="11">
        <v>6.2</v>
      </c>
      <c r="AU2466" t="s">
        <v>73</v>
      </c>
      <c r="AV2466" s="15">
        <f>VLOOKUP(AU2466,'S&amp;PRatingMapping'!$A$3:$B$24,2,0)</f>
        <v>7.0000000000000009</v>
      </c>
      <c r="AX2466">
        <v>183673738.22</v>
      </c>
      <c r="AY2466" t="s">
        <v>39</v>
      </c>
      <c r="AZ2466">
        <v>9</v>
      </c>
      <c r="BA2466" t="s">
        <v>42</v>
      </c>
      <c r="BB2466">
        <v>13.967309999999999</v>
      </c>
      <c r="BC2466">
        <v>0</v>
      </c>
      <c r="BD2466">
        <v>99.981786</v>
      </c>
      <c r="BE2466" s="11" t="s">
        <v>39</v>
      </c>
      <c r="BF2466" t="s">
        <v>42</v>
      </c>
      <c r="BG2466">
        <v>658.60519999999997</v>
      </c>
      <c r="BH2466">
        <v>0</v>
      </c>
      <c r="BI2466" s="11">
        <v>6.2</v>
      </c>
      <c r="BJ2466" t="s">
        <v>53</v>
      </c>
      <c r="BK2466">
        <f>VLOOKUP(BJ2466,MoodysRatingMapping!$A$3:$B$23,2,0)</f>
        <v>7.3000000000000016</v>
      </c>
      <c r="BL2466">
        <v>-1</v>
      </c>
      <c r="BM2466" s="11">
        <v>6.2</v>
      </c>
      <c r="BN2466" t="s">
        <v>73</v>
      </c>
      <c r="BO2466" s="15">
        <f>VLOOKUP(BN2466,'S&amp;PRatingMapping'!$A$3:$B$24,2,0)</f>
        <v>7.0000000000000009</v>
      </c>
      <c r="BQ2466">
        <v>187323964.66</v>
      </c>
      <c r="BR2466" s="11">
        <v>8.1</v>
      </c>
      <c r="BS2466">
        <v>10</v>
      </c>
      <c r="BT2466" t="s">
        <v>42</v>
      </c>
      <c r="BU2466">
        <v>22.371580000000002</v>
      </c>
      <c r="BV2466">
        <v>1</v>
      </c>
      <c r="BX2466" t="s">
        <v>39</v>
      </c>
      <c r="BY2466" t="s">
        <v>42</v>
      </c>
      <c r="BZ2466">
        <v>772.67330000000004</v>
      </c>
      <c r="CA2466">
        <v>0</v>
      </c>
      <c r="CB2466" t="s">
        <v>36</v>
      </c>
      <c r="CC2466" t="s">
        <v>53</v>
      </c>
      <c r="CD2466">
        <f>VLOOKUP(CC2466,MoodysRatingMapping!$A$3:$B$23,2,0)</f>
        <v>7.3000000000000016</v>
      </c>
      <c r="CE2466">
        <v>-1</v>
      </c>
      <c r="CF2466" s="11">
        <v>6.2</v>
      </c>
      <c r="CG2466" t="s">
        <v>73</v>
      </c>
      <c r="CH2466" s="15">
        <f>VLOOKUP(CG2466,'S&amp;PRatingMapping'!$A$3:$B$24,2,0)</f>
        <v>7.0000000000000009</v>
      </c>
    </row>
    <row r="2467" spans="1:86" x14ac:dyDescent="0.25">
      <c r="A2467" s="2">
        <v>42825</v>
      </c>
      <c r="B2467">
        <v>8.1999999999999993</v>
      </c>
      <c r="C2467">
        <v>95039</v>
      </c>
      <c r="D2467">
        <v>9.9999999999999645E-2</v>
      </c>
      <c r="E2467">
        <v>1</v>
      </c>
      <c r="F2467">
        <v>0</v>
      </c>
      <c r="G2467">
        <v>0</v>
      </c>
      <c r="H2467">
        <v>0</v>
      </c>
      <c r="I2467">
        <v>61538461.539999999</v>
      </c>
      <c r="J2467" s="9">
        <v>8.1</v>
      </c>
      <c r="K2467">
        <v>1</v>
      </c>
      <c r="L2467" t="s">
        <v>42</v>
      </c>
      <c r="M2467">
        <v>36.232729999999997</v>
      </c>
      <c r="N2467">
        <v>-1</v>
      </c>
      <c r="O2467" t="s">
        <v>42</v>
      </c>
      <c r="P2467">
        <v>99.495125000000002</v>
      </c>
      <c r="Q2467" s="11">
        <v>8.1</v>
      </c>
      <c r="R2467" t="s">
        <v>42</v>
      </c>
      <c r="S2467">
        <v>87.7791</v>
      </c>
      <c r="T2467">
        <v>-1</v>
      </c>
      <c r="U2467" s="11" t="s">
        <v>39</v>
      </c>
      <c r="V2467" t="s">
        <v>62</v>
      </c>
      <c r="W2467">
        <f>VLOOKUP(V2467,MoodysRatingMapping!$A$3:$B$23,2,0)</f>
        <v>7.7500000000000018</v>
      </c>
      <c r="X2467">
        <v>-2</v>
      </c>
      <c r="Y2467">
        <v>6.2</v>
      </c>
      <c r="Z2467" t="s">
        <v>73</v>
      </c>
      <c r="AA2467" s="7">
        <f>VLOOKUP(Z2467,'S&amp;PRatingMapping'!$A$3:$B$24,2,0)</f>
        <v>7.0000000000000009</v>
      </c>
      <c r="AC2467">
        <v>19622</v>
      </c>
      <c r="AD2467">
        <v>19622</v>
      </c>
      <c r="AE2467">
        <v>121330090.56</v>
      </c>
      <c r="AF2467" t="s">
        <v>33</v>
      </c>
      <c r="AG2467">
        <v>10</v>
      </c>
      <c r="AH2467" t="s">
        <v>42</v>
      </c>
      <c r="AI2467">
        <v>28.130320000000001</v>
      </c>
      <c r="AJ2467">
        <v>0</v>
      </c>
      <c r="AK2467">
        <v>100.072643</v>
      </c>
      <c r="AL2467" t="s">
        <v>33</v>
      </c>
      <c r="AM2467" t="s">
        <v>42</v>
      </c>
      <c r="AN2467">
        <v>805.36069999999995</v>
      </c>
      <c r="AO2467">
        <v>0</v>
      </c>
      <c r="AP2467" s="11" t="s">
        <v>39</v>
      </c>
      <c r="AQ2467" t="s">
        <v>62</v>
      </c>
      <c r="AR2467">
        <f>VLOOKUP(AQ2467,MoodysRatingMapping!$A$3:$B$23,2,0)</f>
        <v>7.7500000000000018</v>
      </c>
      <c r="AS2467">
        <v>-1</v>
      </c>
      <c r="AT2467" s="11">
        <v>6.2</v>
      </c>
      <c r="AU2467" t="s">
        <v>73</v>
      </c>
      <c r="AV2467" s="15">
        <f>VLOOKUP(AU2467,'S&amp;PRatingMapping'!$A$3:$B$24,2,0)</f>
        <v>7.0000000000000009</v>
      </c>
      <c r="AX2467">
        <v>121799173.48999999</v>
      </c>
      <c r="AY2467" t="s">
        <v>33</v>
      </c>
      <c r="AZ2467">
        <v>10</v>
      </c>
      <c r="BA2467" t="s">
        <v>42</v>
      </c>
      <c r="BB2467">
        <v>30.887519999999999</v>
      </c>
      <c r="BC2467">
        <v>0</v>
      </c>
      <c r="BD2467">
        <v>99.918999999999997</v>
      </c>
      <c r="BE2467" s="11">
        <v>8.1</v>
      </c>
      <c r="BF2467" t="s">
        <v>42</v>
      </c>
      <c r="BG2467">
        <v>868.06629999999996</v>
      </c>
      <c r="BH2467">
        <v>0</v>
      </c>
      <c r="BI2467" s="11" t="s">
        <v>39</v>
      </c>
      <c r="BJ2467" t="s">
        <v>62</v>
      </c>
      <c r="BK2467">
        <f>VLOOKUP(BJ2467,MoodysRatingMapping!$A$3:$B$23,2,0)</f>
        <v>7.7500000000000018</v>
      </c>
      <c r="BL2467">
        <v>-1</v>
      </c>
      <c r="BM2467" s="11">
        <v>6.2</v>
      </c>
      <c r="BN2467" t="s">
        <v>73</v>
      </c>
      <c r="BO2467" s="15">
        <f>VLOOKUP(BN2467,'S&amp;PRatingMapping'!$A$3:$B$24,2,0)</f>
        <v>7.0000000000000009</v>
      </c>
      <c r="BQ2467">
        <v>121950101.88</v>
      </c>
      <c r="BR2467" s="11">
        <v>8.1</v>
      </c>
      <c r="BS2467">
        <v>10</v>
      </c>
      <c r="BT2467" t="s">
        <v>42</v>
      </c>
      <c r="BU2467">
        <v>33.977119999999999</v>
      </c>
      <c r="BV2467">
        <v>0</v>
      </c>
      <c r="BW2467">
        <v>99.584500000000006</v>
      </c>
      <c r="BX2467" t="s">
        <v>33</v>
      </c>
      <c r="BY2467" t="s">
        <v>42</v>
      </c>
      <c r="BZ2467">
        <v>945.6807</v>
      </c>
      <c r="CA2467">
        <v>0</v>
      </c>
      <c r="CB2467" t="s">
        <v>39</v>
      </c>
      <c r="CC2467" t="s">
        <v>62</v>
      </c>
      <c r="CD2467">
        <f>VLOOKUP(CC2467,MoodysRatingMapping!$A$3:$B$23,2,0)</f>
        <v>7.7500000000000018</v>
      </c>
      <c r="CE2467">
        <v>-1</v>
      </c>
      <c r="CF2467" s="11">
        <v>6.2</v>
      </c>
      <c r="CG2467" t="s">
        <v>73</v>
      </c>
      <c r="CH2467" s="15">
        <f>VLOOKUP(CG2467,'S&amp;PRatingMapping'!$A$3:$B$24,2,0)</f>
        <v>7.0000000000000009</v>
      </c>
    </row>
    <row r="2468" spans="1:86" x14ac:dyDescent="0.25">
      <c r="A2468" s="2">
        <v>42062</v>
      </c>
      <c r="B2468">
        <v>7</v>
      </c>
      <c r="C2468">
        <v>95042</v>
      </c>
      <c r="D2468">
        <v>1.9</v>
      </c>
      <c r="E2468">
        <v>1</v>
      </c>
      <c r="F2468">
        <v>0</v>
      </c>
      <c r="G2468">
        <v>0</v>
      </c>
      <c r="H2468">
        <v>0</v>
      </c>
      <c r="I2468">
        <v>797739.25</v>
      </c>
      <c r="W2468" t="e">
        <f>VLOOKUP(V2468,MoodysRatingMapping!$A$3:$B$23,2,0)</f>
        <v>#N/A</v>
      </c>
      <c r="AA2468" s="7" t="e">
        <f>VLOOKUP(Z2468,'S&amp;PRatingMapping'!$A$3:$B$24,2,0)</f>
        <v>#N/A</v>
      </c>
      <c r="AC2468">
        <v>19646</v>
      </c>
      <c r="AD2468">
        <v>19646</v>
      </c>
      <c r="AE2468">
        <v>799121.13</v>
      </c>
      <c r="AR2468" t="e">
        <f>VLOOKUP(AQ2468,MoodysRatingMapping!$A$3:$B$23,2,0)</f>
        <v>#N/A</v>
      </c>
      <c r="AV2468" s="15" t="e">
        <f>VLOOKUP(AU2468,'S&amp;PRatingMapping'!$A$3:$B$24,2,0)</f>
        <v>#N/A</v>
      </c>
      <c r="AX2468">
        <v>929852.67</v>
      </c>
      <c r="BK2468" t="e">
        <f>VLOOKUP(BJ2468,MoodysRatingMapping!$A$3:$B$23,2,0)</f>
        <v>#N/A</v>
      </c>
      <c r="BO2468" s="15" t="e">
        <f>VLOOKUP(BN2468,'S&amp;PRatingMapping'!$A$3:$B$24,2,0)</f>
        <v>#N/A</v>
      </c>
      <c r="BQ2468">
        <v>931262.13</v>
      </c>
      <c r="CD2468" t="e">
        <f>VLOOKUP(CC2468,MoodysRatingMapping!$A$3:$B$23,2,0)</f>
        <v>#N/A</v>
      </c>
      <c r="CH2468" s="15" t="e">
        <f>VLOOKUP(CG2468,'S&amp;PRatingMapping'!$A$3:$B$24,2,0)</f>
        <v>#N/A</v>
      </c>
    </row>
    <row r="2469" spans="1:86" x14ac:dyDescent="0.25">
      <c r="A2469" s="2">
        <v>42185</v>
      </c>
      <c r="B2469">
        <v>4</v>
      </c>
      <c r="C2469">
        <v>95058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70000000</v>
      </c>
      <c r="J2469" s="9">
        <v>5.2</v>
      </c>
      <c r="K2469">
        <v>6</v>
      </c>
      <c r="L2469" t="s">
        <v>42</v>
      </c>
      <c r="M2469">
        <v>0.45276</v>
      </c>
      <c r="N2469">
        <v>2</v>
      </c>
      <c r="Q2469" s="11">
        <v>3.2</v>
      </c>
      <c r="R2469" t="s">
        <v>41</v>
      </c>
      <c r="S2469">
        <v>85.361689999999996</v>
      </c>
      <c r="T2469">
        <v>-1</v>
      </c>
      <c r="U2469" s="11">
        <v>3.2</v>
      </c>
      <c r="V2469" t="s">
        <v>59</v>
      </c>
      <c r="W2469">
        <f>VLOOKUP(V2469,MoodysRatingMapping!$A$3:$B$23,2,0)</f>
        <v>4.6000000000000005</v>
      </c>
      <c r="X2469">
        <v>-1</v>
      </c>
      <c r="Y2469">
        <v>3.2</v>
      </c>
      <c r="Z2469" t="s">
        <v>69</v>
      </c>
      <c r="AA2469" s="7">
        <f>VLOOKUP(Z2469,'S&amp;PRatingMapping'!$A$3:$B$24,2,0)</f>
        <v>4.4285714285714279</v>
      </c>
      <c r="AC2469">
        <v>19691</v>
      </c>
      <c r="AD2469">
        <v>19691</v>
      </c>
      <c r="AE2469">
        <v>70000000</v>
      </c>
      <c r="AF2469" t="s">
        <v>37</v>
      </c>
      <c r="AG2469">
        <v>6</v>
      </c>
      <c r="AH2469" t="s">
        <v>42</v>
      </c>
      <c r="AI2469">
        <v>0.45079999999999998</v>
      </c>
      <c r="AJ2469">
        <v>3</v>
      </c>
      <c r="AL2469" t="s">
        <v>43</v>
      </c>
      <c r="AM2469" t="s">
        <v>41</v>
      </c>
      <c r="AN2469">
        <v>90.321974999999995</v>
      </c>
      <c r="AO2469">
        <v>0</v>
      </c>
      <c r="AP2469" s="11">
        <v>3.2</v>
      </c>
      <c r="AQ2469" t="s">
        <v>59</v>
      </c>
      <c r="AR2469">
        <f>VLOOKUP(AQ2469,MoodysRatingMapping!$A$3:$B$23,2,0)</f>
        <v>4.6000000000000005</v>
      </c>
      <c r="AS2469">
        <v>0</v>
      </c>
      <c r="AT2469" s="11">
        <v>3.2</v>
      </c>
      <c r="AU2469" t="s">
        <v>69</v>
      </c>
      <c r="AV2469" s="15">
        <f>VLOOKUP(AU2469,'S&amp;PRatingMapping'!$A$3:$B$24,2,0)</f>
        <v>4.4285714285714279</v>
      </c>
      <c r="AX2469">
        <v>70000000</v>
      </c>
      <c r="AY2469" t="s">
        <v>37</v>
      </c>
      <c r="AZ2469">
        <v>6</v>
      </c>
      <c r="BA2469" t="s">
        <v>42</v>
      </c>
      <c r="BB2469">
        <v>0.45521000000000011</v>
      </c>
      <c r="BC2469">
        <v>3</v>
      </c>
      <c r="BE2469" s="11">
        <v>2.2999999999999998</v>
      </c>
      <c r="BF2469" t="s">
        <v>41</v>
      </c>
      <c r="BG2469">
        <v>44.281688000000003</v>
      </c>
      <c r="BH2469">
        <v>-1</v>
      </c>
      <c r="BI2469" s="11">
        <v>3.2</v>
      </c>
      <c r="BJ2469" t="s">
        <v>59</v>
      </c>
      <c r="BK2469">
        <f>VLOOKUP(BJ2469,MoodysRatingMapping!$A$3:$B$23,2,0)</f>
        <v>4.6000000000000005</v>
      </c>
      <c r="BL2469">
        <v>0</v>
      </c>
      <c r="BM2469" s="11">
        <v>3.2</v>
      </c>
      <c r="BN2469" t="s">
        <v>69</v>
      </c>
      <c r="BO2469" s="15">
        <f>VLOOKUP(BN2469,'S&amp;PRatingMapping'!$A$3:$B$24,2,0)</f>
        <v>4.4285714285714279</v>
      </c>
      <c r="BQ2469">
        <v>70000000</v>
      </c>
      <c r="BR2469" s="11" t="s">
        <v>29</v>
      </c>
      <c r="BS2469">
        <v>4</v>
      </c>
      <c r="BT2469" t="s">
        <v>42</v>
      </c>
      <c r="BU2469">
        <v>0.3095</v>
      </c>
      <c r="BV2469">
        <v>1</v>
      </c>
      <c r="BX2469" t="s">
        <v>46</v>
      </c>
      <c r="BY2469" t="s">
        <v>41</v>
      </c>
      <c r="BZ2469">
        <v>46.177008999999998</v>
      </c>
      <c r="CA2469">
        <v>-1</v>
      </c>
      <c r="CB2469" t="s">
        <v>45</v>
      </c>
      <c r="CC2469" t="s">
        <v>59</v>
      </c>
      <c r="CD2469">
        <f>VLOOKUP(CC2469,MoodysRatingMapping!$A$3:$B$23,2,0)</f>
        <v>4.6000000000000005</v>
      </c>
      <c r="CE2469">
        <v>0</v>
      </c>
      <c r="CF2469" s="11">
        <v>3.2</v>
      </c>
      <c r="CG2469" t="s">
        <v>69</v>
      </c>
      <c r="CH2469" s="15">
        <f>VLOOKUP(CG2469,'S&amp;PRatingMapping'!$A$3:$B$24,2,0)</f>
        <v>4.4285714285714279</v>
      </c>
    </row>
    <row r="2470" spans="1:86" x14ac:dyDescent="0.25">
      <c r="A2470" s="2">
        <v>42369</v>
      </c>
      <c r="B2470">
        <v>7</v>
      </c>
      <c r="C2470">
        <v>95058</v>
      </c>
      <c r="D2470">
        <v>3</v>
      </c>
      <c r="E2470">
        <v>1</v>
      </c>
      <c r="F2470">
        <v>0</v>
      </c>
      <c r="G2470">
        <v>0</v>
      </c>
      <c r="H2470">
        <v>0</v>
      </c>
      <c r="I2470">
        <v>70000000</v>
      </c>
      <c r="J2470" s="9">
        <v>6.2</v>
      </c>
      <c r="K2470">
        <v>8</v>
      </c>
      <c r="L2470" t="s">
        <v>42</v>
      </c>
      <c r="M2470">
        <v>3.9998200000000002</v>
      </c>
      <c r="N2470">
        <v>-1</v>
      </c>
      <c r="Q2470" s="11" t="s">
        <v>39</v>
      </c>
      <c r="R2470" t="s">
        <v>41</v>
      </c>
      <c r="S2470">
        <v>383.51256999999998</v>
      </c>
      <c r="U2470" s="11">
        <v>5.0999999999999996</v>
      </c>
      <c r="V2470" t="s">
        <v>61</v>
      </c>
      <c r="W2470">
        <f>VLOOKUP(V2470,MoodysRatingMapping!$A$3:$B$23,2,0)</f>
        <v>5.9500000000000011</v>
      </c>
      <c r="X2470">
        <v>-4</v>
      </c>
      <c r="Y2470" t="s">
        <v>29</v>
      </c>
      <c r="Z2470" t="s">
        <v>84</v>
      </c>
      <c r="AA2470" s="7">
        <f>VLOOKUP(Z2470,'S&amp;PRatingMapping'!$A$3:$B$24,2,0)</f>
        <v>5.2857142857142856</v>
      </c>
      <c r="AC2470">
        <v>19697</v>
      </c>
      <c r="AD2470">
        <v>19697</v>
      </c>
      <c r="AE2470">
        <v>70000000</v>
      </c>
      <c r="AF2470" t="s">
        <v>36</v>
      </c>
      <c r="AG2470">
        <v>8</v>
      </c>
      <c r="AH2470" t="s">
        <v>42</v>
      </c>
      <c r="AI2470">
        <v>2.55857</v>
      </c>
      <c r="AJ2470">
        <v>4</v>
      </c>
      <c r="AL2470" t="s">
        <v>36</v>
      </c>
      <c r="AM2470" t="s">
        <v>41</v>
      </c>
      <c r="AN2470">
        <v>302.58245899999997</v>
      </c>
      <c r="AO2470">
        <v>4</v>
      </c>
      <c r="AP2470" s="11">
        <v>3.3</v>
      </c>
      <c r="AQ2470" t="s">
        <v>58</v>
      </c>
      <c r="AR2470">
        <f>VLOOKUP(AQ2470,MoodysRatingMapping!$A$3:$B$23,2,0)</f>
        <v>5.0500000000000007</v>
      </c>
      <c r="AS2470">
        <v>-1</v>
      </c>
      <c r="AT2470" s="11">
        <v>3.3</v>
      </c>
      <c r="AU2470" t="s">
        <v>81</v>
      </c>
      <c r="AV2470" s="15">
        <f>VLOOKUP(AU2470,'S&amp;PRatingMapping'!$A$3:$B$24,2,0)</f>
        <v>4.8571428571428568</v>
      </c>
      <c r="AX2470">
        <v>70000000</v>
      </c>
      <c r="AY2470" t="s">
        <v>36</v>
      </c>
      <c r="AZ2470">
        <v>8</v>
      </c>
      <c r="BA2470" t="s">
        <v>42</v>
      </c>
      <c r="BB2470">
        <v>1.5679399999999999</v>
      </c>
      <c r="BC2470">
        <v>4</v>
      </c>
      <c r="BE2470" s="11">
        <v>5.0999999999999996</v>
      </c>
      <c r="BF2470" t="s">
        <v>41</v>
      </c>
      <c r="BG2470">
        <v>152.570538</v>
      </c>
      <c r="BH2470">
        <v>1</v>
      </c>
      <c r="BI2470" s="11">
        <v>3.2</v>
      </c>
      <c r="BJ2470" t="s">
        <v>59</v>
      </c>
      <c r="BK2470">
        <f>VLOOKUP(BJ2470,MoodysRatingMapping!$A$3:$B$23,2,0)</f>
        <v>4.6000000000000005</v>
      </c>
      <c r="BL2470">
        <v>-1</v>
      </c>
      <c r="BM2470" s="11">
        <v>3.3</v>
      </c>
      <c r="BN2470" t="s">
        <v>81</v>
      </c>
      <c r="BO2470" s="15">
        <f>VLOOKUP(BN2470,'S&amp;PRatingMapping'!$A$3:$B$24,2,0)</f>
        <v>4.8571428571428568</v>
      </c>
      <c r="BQ2470">
        <v>70000000</v>
      </c>
      <c r="BR2470" s="11">
        <v>6.2</v>
      </c>
      <c r="BS2470">
        <v>8</v>
      </c>
      <c r="BT2470" t="s">
        <v>42</v>
      </c>
      <c r="BU2470">
        <v>2.6257799999999998</v>
      </c>
      <c r="BV2470">
        <v>4</v>
      </c>
      <c r="BX2470" t="s">
        <v>29</v>
      </c>
      <c r="BY2470" t="s">
        <v>41</v>
      </c>
      <c r="BZ2470">
        <v>142.870183</v>
      </c>
      <c r="CA2470">
        <v>0</v>
      </c>
      <c r="CB2470" t="s">
        <v>45</v>
      </c>
      <c r="CC2470" t="s">
        <v>59</v>
      </c>
      <c r="CD2470">
        <f>VLOOKUP(CC2470,MoodysRatingMapping!$A$3:$B$23,2,0)</f>
        <v>4.6000000000000005</v>
      </c>
      <c r="CE2470">
        <v>-1</v>
      </c>
      <c r="CF2470" s="11">
        <v>3.3</v>
      </c>
      <c r="CG2470" t="s">
        <v>81</v>
      </c>
      <c r="CH2470" s="15">
        <f>VLOOKUP(CG2470,'S&amp;PRatingMapping'!$A$3:$B$24,2,0)</f>
        <v>4.8571428571428568</v>
      </c>
    </row>
    <row r="2471" spans="1:86" x14ac:dyDescent="0.25">
      <c r="A2471" s="2">
        <v>42766</v>
      </c>
      <c r="B2471">
        <v>8.1</v>
      </c>
      <c r="C2471">
        <v>95058</v>
      </c>
      <c r="D2471">
        <v>1.1000000000000001</v>
      </c>
      <c r="E2471">
        <v>1</v>
      </c>
      <c r="F2471">
        <v>0</v>
      </c>
      <c r="G2471">
        <v>-2</v>
      </c>
      <c r="H2471">
        <v>0</v>
      </c>
      <c r="I2471">
        <v>50000000</v>
      </c>
      <c r="J2471" s="9">
        <v>5.0999999999999996</v>
      </c>
      <c r="K2471">
        <v>5</v>
      </c>
      <c r="L2471" t="s">
        <v>42</v>
      </c>
      <c r="M2471">
        <v>0.17177000000000001</v>
      </c>
      <c r="N2471">
        <v>-5</v>
      </c>
      <c r="Q2471" s="11">
        <v>5.2</v>
      </c>
      <c r="R2471" t="s">
        <v>41</v>
      </c>
      <c r="S2471">
        <v>292.435</v>
      </c>
      <c r="T2471">
        <v>-4</v>
      </c>
      <c r="U2471" s="11">
        <v>8.1</v>
      </c>
      <c r="V2471" t="s">
        <v>63</v>
      </c>
      <c r="W2471">
        <f>VLOOKUP(V2471,MoodysRatingMapping!$A$3:$B$23,2,0)</f>
        <v>8.2000000000000011</v>
      </c>
      <c r="Y2471">
        <v>8.1</v>
      </c>
      <c r="Z2471" t="s">
        <v>85</v>
      </c>
      <c r="AA2471" s="7">
        <f>VLOOKUP(Z2471,'S&amp;PRatingMapping'!$A$3:$B$24,2,0)</f>
        <v>7.8571428571428585</v>
      </c>
      <c r="AC2471">
        <v>1971</v>
      </c>
      <c r="AD2471">
        <v>1971</v>
      </c>
      <c r="AE2471">
        <v>50000000</v>
      </c>
      <c r="AF2471" t="s">
        <v>36</v>
      </c>
      <c r="AG2471">
        <v>8</v>
      </c>
      <c r="AH2471" t="s">
        <v>42</v>
      </c>
      <c r="AI2471">
        <v>2.7230300000000001</v>
      </c>
      <c r="AJ2471">
        <v>-1</v>
      </c>
      <c r="AL2471" t="s">
        <v>36</v>
      </c>
      <c r="AM2471" t="s">
        <v>41</v>
      </c>
      <c r="AN2471">
        <v>422.84750000000003</v>
      </c>
      <c r="AO2471">
        <v>-1</v>
      </c>
      <c r="AP2471" s="11">
        <v>8.1</v>
      </c>
      <c r="AQ2471" t="s">
        <v>63</v>
      </c>
      <c r="AR2471">
        <f>VLOOKUP(AQ2471,MoodysRatingMapping!$A$3:$B$23,2,0)</f>
        <v>8.2000000000000011</v>
      </c>
      <c r="AS2471">
        <v>1</v>
      </c>
      <c r="AT2471" s="11" t="s">
        <v>39</v>
      </c>
      <c r="AU2471" t="s">
        <v>83</v>
      </c>
      <c r="AV2471" s="15">
        <f>VLOOKUP(AU2471,'S&amp;PRatingMapping'!$A$3:$B$24,2,0)</f>
        <v>7.4285714285714297</v>
      </c>
      <c r="AX2471">
        <v>50000000</v>
      </c>
      <c r="AY2471" t="s">
        <v>36</v>
      </c>
      <c r="AZ2471">
        <v>8</v>
      </c>
      <c r="BA2471" t="s">
        <v>42</v>
      </c>
      <c r="BB2471">
        <v>2.51457</v>
      </c>
      <c r="BC2471">
        <v>-1</v>
      </c>
      <c r="BE2471" s="11">
        <v>3.2</v>
      </c>
      <c r="BF2471" t="s">
        <v>41</v>
      </c>
      <c r="BG2471">
        <v>101.5984</v>
      </c>
      <c r="BH2471">
        <v>-6</v>
      </c>
      <c r="BI2471" s="11" t="s">
        <v>39</v>
      </c>
      <c r="BJ2471" t="s">
        <v>62</v>
      </c>
      <c r="BK2471">
        <f>VLOOKUP(BJ2471,MoodysRatingMapping!$A$3:$B$23,2,0)</f>
        <v>7.7500000000000018</v>
      </c>
      <c r="BL2471">
        <v>0</v>
      </c>
      <c r="BM2471" s="11">
        <v>6.2</v>
      </c>
      <c r="BN2471" t="s">
        <v>73</v>
      </c>
      <c r="BO2471" s="15">
        <f>VLOOKUP(BN2471,'S&amp;PRatingMapping'!$A$3:$B$24,2,0)</f>
        <v>7.0000000000000009</v>
      </c>
      <c r="BQ2471">
        <v>50000000</v>
      </c>
      <c r="BR2471" s="11">
        <v>6.2</v>
      </c>
      <c r="BS2471">
        <v>8</v>
      </c>
      <c r="BT2471" t="s">
        <v>42</v>
      </c>
      <c r="BU2471">
        <v>3.6974</v>
      </c>
      <c r="BV2471">
        <v>-1</v>
      </c>
      <c r="BX2471" t="s">
        <v>43</v>
      </c>
      <c r="BY2471" t="s">
        <v>41</v>
      </c>
      <c r="BZ2471">
        <v>111.38890000000001</v>
      </c>
      <c r="CA2471">
        <v>-6</v>
      </c>
      <c r="CB2471" t="s">
        <v>39</v>
      </c>
      <c r="CC2471" t="s">
        <v>62</v>
      </c>
      <c r="CD2471">
        <f>VLOOKUP(CC2471,MoodysRatingMapping!$A$3:$B$23,2,0)</f>
        <v>7.7500000000000018</v>
      </c>
      <c r="CE2471">
        <v>0</v>
      </c>
      <c r="CF2471" s="11">
        <v>6.2</v>
      </c>
      <c r="CG2471" t="s">
        <v>73</v>
      </c>
      <c r="CH2471" s="15">
        <f>VLOOKUP(CG2471,'S&amp;PRatingMapping'!$A$3:$B$24,2,0)</f>
        <v>7.0000000000000009</v>
      </c>
    </row>
    <row r="2472" spans="1:86" x14ac:dyDescent="0.25">
      <c r="A2472" s="2">
        <v>42853</v>
      </c>
      <c r="B2472">
        <v>8.1999999999999993</v>
      </c>
      <c r="C2472">
        <v>95058</v>
      </c>
      <c r="D2472">
        <v>9.9999999999999645E-2</v>
      </c>
      <c r="E2472">
        <v>1</v>
      </c>
      <c r="F2472">
        <v>0</v>
      </c>
      <c r="G2472">
        <v>0</v>
      </c>
      <c r="H2472">
        <v>0</v>
      </c>
      <c r="I2472">
        <v>50000000</v>
      </c>
      <c r="J2472" s="9">
        <v>5.2</v>
      </c>
      <c r="K2472">
        <v>6</v>
      </c>
      <c r="L2472" t="s">
        <v>42</v>
      </c>
      <c r="M2472">
        <v>0.28689999999999999</v>
      </c>
      <c r="N2472">
        <v>-5</v>
      </c>
      <c r="Q2472" s="11">
        <v>6.2</v>
      </c>
      <c r="R2472" t="s">
        <v>41</v>
      </c>
      <c r="S2472">
        <v>39.168199999999999</v>
      </c>
      <c r="T2472">
        <v>-3</v>
      </c>
      <c r="U2472" s="11">
        <v>8.1</v>
      </c>
      <c r="V2472" t="s">
        <v>63</v>
      </c>
      <c r="W2472">
        <f>VLOOKUP(V2472,MoodysRatingMapping!$A$3:$B$23,2,0)</f>
        <v>8.2000000000000011</v>
      </c>
      <c r="X2472">
        <v>-1</v>
      </c>
      <c r="Y2472">
        <v>8.1</v>
      </c>
      <c r="Z2472" t="s">
        <v>74</v>
      </c>
      <c r="AA2472" s="7">
        <f>VLOOKUP(Z2472,'S&amp;PRatingMapping'!$A$3:$B$24,2,0)</f>
        <v>8.7142857142857153</v>
      </c>
      <c r="AC2472">
        <v>19712</v>
      </c>
      <c r="AD2472">
        <v>19712</v>
      </c>
      <c r="AE2472">
        <v>50000000</v>
      </c>
      <c r="AF2472" t="s">
        <v>37</v>
      </c>
      <c r="AG2472">
        <v>6</v>
      </c>
      <c r="AH2472" t="s">
        <v>42</v>
      </c>
      <c r="AI2472">
        <v>0.23266000000000001</v>
      </c>
      <c r="AJ2472">
        <v>-4</v>
      </c>
      <c r="AL2472" t="s">
        <v>36</v>
      </c>
      <c r="AM2472" t="s">
        <v>41</v>
      </c>
      <c r="AN2472">
        <v>403.8929</v>
      </c>
      <c r="AO2472">
        <v>-2</v>
      </c>
      <c r="AP2472" s="11">
        <v>8.1</v>
      </c>
      <c r="AQ2472" t="s">
        <v>63</v>
      </c>
      <c r="AR2472">
        <f>VLOOKUP(AQ2472,MoodysRatingMapping!$A$3:$B$23,2,0)</f>
        <v>8.2000000000000011</v>
      </c>
      <c r="AS2472">
        <v>0</v>
      </c>
      <c r="AT2472" s="11">
        <v>8.1</v>
      </c>
      <c r="AU2472" t="s">
        <v>85</v>
      </c>
      <c r="AV2472" s="15">
        <f>VLOOKUP(AU2472,'S&amp;PRatingMapping'!$A$3:$B$24,2,0)</f>
        <v>7.8571428571428585</v>
      </c>
      <c r="AX2472">
        <v>50000000</v>
      </c>
      <c r="AY2472" t="s">
        <v>38</v>
      </c>
      <c r="AZ2472">
        <v>5</v>
      </c>
      <c r="BA2472" t="s">
        <v>42</v>
      </c>
      <c r="BB2472">
        <v>0.17177000000000001</v>
      </c>
      <c r="BC2472">
        <v>-5</v>
      </c>
      <c r="BE2472" s="11">
        <v>5.2</v>
      </c>
      <c r="BF2472" t="s">
        <v>41</v>
      </c>
      <c r="BG2472">
        <v>292.40350000000001</v>
      </c>
      <c r="BH2472">
        <v>-4</v>
      </c>
      <c r="BI2472" s="11">
        <v>8.1</v>
      </c>
      <c r="BJ2472" t="s">
        <v>63</v>
      </c>
      <c r="BK2472">
        <f>VLOOKUP(BJ2472,MoodysRatingMapping!$A$3:$B$23,2,0)</f>
        <v>8.2000000000000011</v>
      </c>
      <c r="BL2472">
        <v>0</v>
      </c>
      <c r="BM2472" s="11">
        <v>8.1</v>
      </c>
      <c r="BN2472" t="s">
        <v>85</v>
      </c>
      <c r="BO2472" s="15">
        <f>VLOOKUP(BN2472,'S&amp;PRatingMapping'!$A$3:$B$24,2,0)</f>
        <v>7.8571428571428585</v>
      </c>
      <c r="BQ2472">
        <v>50000000</v>
      </c>
      <c r="BR2472" s="11">
        <v>6.2</v>
      </c>
      <c r="BS2472">
        <v>8</v>
      </c>
      <c r="BT2472" t="s">
        <v>42</v>
      </c>
      <c r="BU2472">
        <v>2.7230300000000001</v>
      </c>
      <c r="BV2472">
        <v>-1</v>
      </c>
      <c r="BX2472" t="s">
        <v>36</v>
      </c>
      <c r="BY2472" t="s">
        <v>41</v>
      </c>
      <c r="BZ2472">
        <v>422.84750000000003</v>
      </c>
      <c r="CA2472">
        <v>-1</v>
      </c>
      <c r="CB2472" t="s">
        <v>33</v>
      </c>
      <c r="CC2472" t="s">
        <v>63</v>
      </c>
      <c r="CD2472">
        <f>VLOOKUP(CC2472,MoodysRatingMapping!$A$3:$B$23,2,0)</f>
        <v>8.2000000000000011</v>
      </c>
      <c r="CE2472">
        <v>1</v>
      </c>
      <c r="CF2472" s="11" t="s">
        <v>39</v>
      </c>
      <c r="CG2472" t="s">
        <v>83</v>
      </c>
      <c r="CH2472" s="15">
        <f>VLOOKUP(CG2472,'S&amp;PRatingMapping'!$A$3:$B$24,2,0)</f>
        <v>7.4285714285714297</v>
      </c>
    </row>
    <row r="2473" spans="1:86" x14ac:dyDescent="0.25">
      <c r="A2473" s="2">
        <v>42398</v>
      </c>
      <c r="B2473">
        <v>4</v>
      </c>
      <c r="C2473">
        <v>95075</v>
      </c>
      <c r="D2473">
        <v>1</v>
      </c>
      <c r="E2473">
        <v>1</v>
      </c>
      <c r="F2473">
        <v>0</v>
      </c>
      <c r="G2473">
        <v>-2</v>
      </c>
      <c r="H2473">
        <v>0</v>
      </c>
      <c r="I2473">
        <v>70525237.230000004</v>
      </c>
      <c r="J2473" s="9">
        <v>5.0999999999999996</v>
      </c>
      <c r="K2473">
        <v>5</v>
      </c>
      <c r="L2473" t="s">
        <v>42</v>
      </c>
      <c r="M2473">
        <v>0.33661000000000002</v>
      </c>
      <c r="N2473">
        <v>1</v>
      </c>
      <c r="W2473" t="e">
        <f>VLOOKUP(V2473,MoodysRatingMapping!$A$3:$B$23,2,0)</f>
        <v>#N/A</v>
      </c>
      <c r="Y2473">
        <v>3.2</v>
      </c>
      <c r="Z2473" t="s">
        <v>69</v>
      </c>
      <c r="AA2473" s="7">
        <f>VLOOKUP(Z2473,'S&amp;PRatingMapping'!$A$3:$B$24,2,0)</f>
        <v>4.4285714285714279</v>
      </c>
      <c r="AC2473">
        <v>19796</v>
      </c>
      <c r="AD2473">
        <v>19796</v>
      </c>
      <c r="AE2473">
        <v>70518641.870000005</v>
      </c>
      <c r="AF2473" t="s">
        <v>29</v>
      </c>
      <c r="AG2473">
        <v>4</v>
      </c>
      <c r="AH2473" t="s">
        <v>42</v>
      </c>
      <c r="AI2473">
        <v>0.30514000000000002</v>
      </c>
      <c r="AJ2473">
        <v>1</v>
      </c>
      <c r="AR2473" t="e">
        <f>VLOOKUP(AQ2473,MoodysRatingMapping!$A$3:$B$23,2,0)</f>
        <v>#N/A</v>
      </c>
      <c r="AT2473" s="11">
        <v>3.2</v>
      </c>
      <c r="AU2473" t="s">
        <v>69</v>
      </c>
      <c r="AV2473" s="15">
        <f>VLOOKUP(AU2473,'S&amp;PRatingMapping'!$A$3:$B$24,2,0)</f>
        <v>4.4285714285714279</v>
      </c>
      <c r="AX2473">
        <v>70588941.790000007</v>
      </c>
      <c r="AY2473" t="s">
        <v>38</v>
      </c>
      <c r="AZ2473">
        <v>5</v>
      </c>
      <c r="BA2473" t="s">
        <v>42</v>
      </c>
      <c r="BB2473">
        <v>0.37295</v>
      </c>
      <c r="BC2473">
        <v>2</v>
      </c>
      <c r="BK2473" t="e">
        <f>VLOOKUP(BJ2473,MoodysRatingMapping!$A$3:$B$23,2,0)</f>
        <v>#N/A</v>
      </c>
      <c r="BM2473" s="11">
        <v>3.2</v>
      </c>
      <c r="BN2473" t="s">
        <v>69</v>
      </c>
      <c r="BO2473" s="15">
        <f>VLOOKUP(BN2473,'S&amp;PRatingMapping'!$A$3:$B$24,2,0)</f>
        <v>4.4285714285714279</v>
      </c>
      <c r="BQ2473">
        <v>70850692.989999995</v>
      </c>
      <c r="BR2473" s="11">
        <v>3.1</v>
      </c>
      <c r="BS2473">
        <v>3</v>
      </c>
      <c r="BT2473" t="s">
        <v>42</v>
      </c>
      <c r="BU2473">
        <v>0.22314999999999999</v>
      </c>
      <c r="BV2473">
        <v>0</v>
      </c>
      <c r="CD2473" t="e">
        <f>VLOOKUP(CC2473,MoodysRatingMapping!$A$3:$B$23,2,0)</f>
        <v>#N/A</v>
      </c>
      <c r="CF2473" s="11">
        <v>3.2</v>
      </c>
      <c r="CG2473" t="s">
        <v>69</v>
      </c>
      <c r="CH2473" s="15">
        <f>VLOOKUP(CG2473,'S&amp;PRatingMapping'!$A$3:$B$24,2,0)</f>
        <v>4.4285714285714279</v>
      </c>
    </row>
    <row r="2474" spans="1:86" x14ac:dyDescent="0.25">
      <c r="A2474" s="2">
        <v>42460</v>
      </c>
      <c r="B2474">
        <v>5.0999999999999996</v>
      </c>
      <c r="C2474">
        <v>95075</v>
      </c>
      <c r="D2474">
        <v>1.1000000000000001</v>
      </c>
      <c r="E2474">
        <v>1</v>
      </c>
      <c r="F2474">
        <v>0</v>
      </c>
      <c r="G2474">
        <v>0</v>
      </c>
      <c r="H2474">
        <v>0</v>
      </c>
      <c r="I2474">
        <v>70311114.590000004</v>
      </c>
      <c r="J2474" s="9" t="s">
        <v>29</v>
      </c>
      <c r="K2474">
        <v>4</v>
      </c>
      <c r="L2474" t="s">
        <v>42</v>
      </c>
      <c r="M2474">
        <v>0.25730999999999998</v>
      </c>
      <c r="N2474">
        <v>-1</v>
      </c>
      <c r="W2474" t="e">
        <f>VLOOKUP(V2474,MoodysRatingMapping!$A$3:$B$23,2,0)</f>
        <v>#N/A</v>
      </c>
      <c r="Y2474">
        <v>3.3</v>
      </c>
      <c r="Z2474" t="s">
        <v>81</v>
      </c>
      <c r="AA2474" s="7">
        <f>VLOOKUP(Z2474,'S&amp;PRatingMapping'!$A$3:$B$24,2,0)</f>
        <v>4.8571428571428568</v>
      </c>
      <c r="AC2474">
        <v>19798</v>
      </c>
      <c r="AD2474">
        <v>19798</v>
      </c>
      <c r="AE2474">
        <v>70315083.590000004</v>
      </c>
      <c r="AF2474" t="s">
        <v>31</v>
      </c>
      <c r="AG2474">
        <v>7</v>
      </c>
      <c r="AH2474" t="s">
        <v>42</v>
      </c>
      <c r="AI2474">
        <v>0.88734999999999997</v>
      </c>
      <c r="AJ2474">
        <v>3</v>
      </c>
      <c r="AR2474" t="e">
        <f>VLOOKUP(AQ2474,MoodysRatingMapping!$A$3:$B$23,2,0)</f>
        <v>#N/A</v>
      </c>
      <c r="AT2474" s="11">
        <v>3.2</v>
      </c>
      <c r="AU2474" t="s">
        <v>69</v>
      </c>
      <c r="AV2474" s="15">
        <f>VLOOKUP(AU2474,'S&amp;PRatingMapping'!$A$3:$B$24,2,0)</f>
        <v>4.4285714285714279</v>
      </c>
      <c r="AX2474">
        <v>70525237.230000004</v>
      </c>
      <c r="AY2474" t="s">
        <v>38</v>
      </c>
      <c r="AZ2474">
        <v>5</v>
      </c>
      <c r="BA2474" t="s">
        <v>42</v>
      </c>
      <c r="BB2474">
        <v>0.33661000000000002</v>
      </c>
      <c r="BC2474">
        <v>1</v>
      </c>
      <c r="BK2474" t="e">
        <f>VLOOKUP(BJ2474,MoodysRatingMapping!$A$3:$B$23,2,0)</f>
        <v>#N/A</v>
      </c>
      <c r="BM2474" s="11">
        <v>3.2</v>
      </c>
      <c r="BN2474" t="s">
        <v>69</v>
      </c>
      <c r="BO2474" s="15">
        <f>VLOOKUP(BN2474,'S&amp;PRatingMapping'!$A$3:$B$24,2,0)</f>
        <v>4.4285714285714279</v>
      </c>
      <c r="BQ2474">
        <v>70518641.870000005</v>
      </c>
      <c r="BR2474" s="11" t="s">
        <v>29</v>
      </c>
      <c r="BS2474">
        <v>4</v>
      </c>
      <c r="BT2474" t="s">
        <v>42</v>
      </c>
      <c r="BU2474">
        <v>0.30514000000000002</v>
      </c>
      <c r="BV2474">
        <v>1</v>
      </c>
      <c r="CD2474" t="e">
        <f>VLOOKUP(CC2474,MoodysRatingMapping!$A$3:$B$23,2,0)</f>
        <v>#N/A</v>
      </c>
      <c r="CF2474" s="11">
        <v>3.2</v>
      </c>
      <c r="CG2474" t="s">
        <v>69</v>
      </c>
      <c r="CH2474" s="15">
        <f>VLOOKUP(CG2474,'S&amp;PRatingMapping'!$A$3:$B$24,2,0)</f>
        <v>4.4285714285714279</v>
      </c>
    </row>
    <row r="2475" spans="1:86" x14ac:dyDescent="0.25">
      <c r="A2475" s="2">
        <v>42916</v>
      </c>
      <c r="B2475">
        <v>5.2</v>
      </c>
      <c r="C2475">
        <v>95075</v>
      </c>
      <c r="D2475">
        <v>0.10000000000000051</v>
      </c>
      <c r="E2475">
        <v>1</v>
      </c>
      <c r="F2475">
        <v>0</v>
      </c>
      <c r="G2475">
        <v>0</v>
      </c>
      <c r="H2475">
        <v>0</v>
      </c>
      <c r="I2475">
        <v>70349691.299999997</v>
      </c>
      <c r="J2475" s="9">
        <v>6.2</v>
      </c>
      <c r="K2475">
        <v>8</v>
      </c>
      <c r="L2475" t="s">
        <v>42</v>
      </c>
      <c r="M2475">
        <v>0.65556999999999999</v>
      </c>
      <c r="N2475">
        <v>2</v>
      </c>
      <c r="W2475" t="e">
        <f>VLOOKUP(V2475,MoodysRatingMapping!$A$3:$B$23,2,0)</f>
        <v>#N/A</v>
      </c>
      <c r="Y2475" t="s">
        <v>29</v>
      </c>
      <c r="Z2475" t="s">
        <v>84</v>
      </c>
      <c r="AA2475" s="7">
        <f>VLOOKUP(Z2475,'S&amp;PRatingMapping'!$A$3:$B$24,2,0)</f>
        <v>5.2857142857142856</v>
      </c>
      <c r="AC2475">
        <v>19811</v>
      </c>
      <c r="AD2475">
        <v>19811</v>
      </c>
      <c r="AE2475">
        <v>70293057.700000003</v>
      </c>
      <c r="AF2475" t="s">
        <v>31</v>
      </c>
      <c r="AG2475">
        <v>7</v>
      </c>
      <c r="AH2475" t="s">
        <v>42</v>
      </c>
      <c r="AI2475">
        <v>0.34181</v>
      </c>
      <c r="AJ2475">
        <v>2</v>
      </c>
      <c r="AR2475" t="e">
        <f>VLOOKUP(AQ2475,MoodysRatingMapping!$A$3:$B$23,2,0)</f>
        <v>#N/A</v>
      </c>
      <c r="AT2475" s="11" t="s">
        <v>29</v>
      </c>
      <c r="AU2475" t="s">
        <v>84</v>
      </c>
      <c r="AV2475" s="15">
        <f>VLOOKUP(AU2475,'S&amp;PRatingMapping'!$A$3:$B$24,2,0)</f>
        <v>5.2857142857142856</v>
      </c>
      <c r="AX2475">
        <v>70201594.920000002</v>
      </c>
      <c r="AY2475" t="s">
        <v>31</v>
      </c>
      <c r="AZ2475">
        <v>7</v>
      </c>
      <c r="BA2475" t="s">
        <v>42</v>
      </c>
      <c r="BB2475">
        <v>0.45756999999999998</v>
      </c>
      <c r="BC2475">
        <v>2</v>
      </c>
      <c r="BK2475" t="e">
        <f>VLOOKUP(BJ2475,MoodysRatingMapping!$A$3:$B$23,2,0)</f>
        <v>#N/A</v>
      </c>
      <c r="BM2475" s="11" t="s">
        <v>29</v>
      </c>
      <c r="BN2475" t="s">
        <v>84</v>
      </c>
      <c r="BO2475" s="15">
        <f>VLOOKUP(BN2475,'S&amp;PRatingMapping'!$A$3:$B$24,2,0)</f>
        <v>5.2857142857142856</v>
      </c>
      <c r="BQ2475">
        <v>70474713.409999996</v>
      </c>
      <c r="BR2475" s="11">
        <v>6.2</v>
      </c>
      <c r="BS2475">
        <v>8</v>
      </c>
      <c r="BT2475" t="s">
        <v>42</v>
      </c>
      <c r="BU2475">
        <v>0.58182</v>
      </c>
      <c r="BV2475">
        <v>3</v>
      </c>
      <c r="CD2475" t="e">
        <f>VLOOKUP(CC2475,MoodysRatingMapping!$A$3:$B$23,2,0)</f>
        <v>#N/A</v>
      </c>
      <c r="CF2475" s="11" t="s">
        <v>29</v>
      </c>
      <c r="CG2475" t="s">
        <v>84</v>
      </c>
      <c r="CH2475" s="15">
        <f>VLOOKUP(CG2475,'S&amp;PRatingMapping'!$A$3:$B$24,2,0)</f>
        <v>5.2857142857142856</v>
      </c>
    </row>
    <row r="2476" spans="1:86" x14ac:dyDescent="0.25">
      <c r="A2476" s="2">
        <v>43069</v>
      </c>
      <c r="B2476">
        <v>6.1</v>
      </c>
      <c r="C2476">
        <v>95075</v>
      </c>
      <c r="D2476">
        <v>0.89999999999999947</v>
      </c>
      <c r="E2476">
        <v>1</v>
      </c>
      <c r="F2476">
        <v>0</v>
      </c>
      <c r="G2476">
        <v>0</v>
      </c>
      <c r="H2476">
        <v>0</v>
      </c>
      <c r="I2476">
        <v>70088726.480000004</v>
      </c>
      <c r="J2476" s="9" t="s">
        <v>39</v>
      </c>
      <c r="K2476">
        <v>9</v>
      </c>
      <c r="L2476" t="s">
        <v>42</v>
      </c>
      <c r="M2476">
        <v>1.48251</v>
      </c>
      <c r="N2476">
        <v>2</v>
      </c>
      <c r="W2476" t="e">
        <f>VLOOKUP(V2476,MoodysRatingMapping!$A$3:$B$23,2,0)</f>
        <v>#N/A</v>
      </c>
      <c r="Y2476">
        <v>5.0999999999999996</v>
      </c>
      <c r="Z2476" t="s">
        <v>70</v>
      </c>
      <c r="AA2476" s="7">
        <f>VLOOKUP(Z2476,'S&amp;PRatingMapping'!$A$3:$B$24,2,0)</f>
        <v>5.7142857142857144</v>
      </c>
      <c r="AC2476">
        <v>19816</v>
      </c>
      <c r="AD2476">
        <v>19816</v>
      </c>
      <c r="AE2476">
        <v>70000000</v>
      </c>
      <c r="AF2476" t="s">
        <v>36</v>
      </c>
      <c r="AG2476">
        <v>8</v>
      </c>
      <c r="AH2476" t="s">
        <v>42</v>
      </c>
      <c r="AI2476">
        <v>0.52861000000000002</v>
      </c>
      <c r="AJ2476">
        <v>2</v>
      </c>
      <c r="AR2476" t="e">
        <f>VLOOKUP(AQ2476,MoodysRatingMapping!$A$3:$B$23,2,0)</f>
        <v>#N/A</v>
      </c>
      <c r="AT2476" s="11">
        <v>5.0999999999999996</v>
      </c>
      <c r="AU2476" t="s">
        <v>70</v>
      </c>
      <c r="AV2476" s="15">
        <f>VLOOKUP(AU2476,'S&amp;PRatingMapping'!$A$3:$B$24,2,0)</f>
        <v>5.7142857142857144</v>
      </c>
      <c r="AX2476">
        <v>70254000.5</v>
      </c>
      <c r="AY2476" t="s">
        <v>31</v>
      </c>
      <c r="AZ2476">
        <v>7</v>
      </c>
      <c r="BA2476" t="s">
        <v>42</v>
      </c>
      <c r="BB2476">
        <v>0.47131000000000012</v>
      </c>
      <c r="BC2476">
        <v>1</v>
      </c>
      <c r="BK2476" t="e">
        <f>VLOOKUP(BJ2476,MoodysRatingMapping!$A$3:$B$23,2,0)</f>
        <v>#N/A</v>
      </c>
      <c r="BM2476" s="11">
        <v>5.0999999999999996</v>
      </c>
      <c r="BN2476" t="s">
        <v>70</v>
      </c>
      <c r="BO2476" s="15">
        <f>VLOOKUP(BN2476,'S&amp;PRatingMapping'!$A$3:$B$24,2,0)</f>
        <v>5.7142857142857144</v>
      </c>
      <c r="BQ2476">
        <v>70189056.120000005</v>
      </c>
      <c r="BR2476" s="11">
        <v>6.1</v>
      </c>
      <c r="BS2476">
        <v>7</v>
      </c>
      <c r="BT2476" t="s">
        <v>42</v>
      </c>
      <c r="BU2476">
        <v>0.49441000000000002</v>
      </c>
      <c r="BV2476">
        <v>1</v>
      </c>
      <c r="CD2476" t="e">
        <f>VLOOKUP(CC2476,MoodysRatingMapping!$A$3:$B$23,2,0)</f>
        <v>#N/A</v>
      </c>
      <c r="CF2476" s="11">
        <v>5.0999999999999996</v>
      </c>
      <c r="CG2476" t="s">
        <v>70</v>
      </c>
      <c r="CH2476" s="15">
        <f>VLOOKUP(CG2476,'S&amp;PRatingMapping'!$A$3:$B$24,2,0)</f>
        <v>5.7142857142857144</v>
      </c>
    </row>
    <row r="2477" spans="1:86" x14ac:dyDescent="0.25">
      <c r="A2477" s="2">
        <v>42398</v>
      </c>
      <c r="B2477">
        <v>4</v>
      </c>
      <c r="C2477">
        <v>95078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50000000</v>
      </c>
      <c r="J2477" s="9" t="s">
        <v>30</v>
      </c>
      <c r="K2477">
        <v>1</v>
      </c>
      <c r="L2477" t="s">
        <v>42</v>
      </c>
      <c r="M2477">
        <v>0.1799</v>
      </c>
      <c r="N2477">
        <v>-3</v>
      </c>
      <c r="O2477" t="s">
        <v>41</v>
      </c>
      <c r="P2477">
        <v>99</v>
      </c>
      <c r="U2477" s="11">
        <v>2.1</v>
      </c>
      <c r="V2477" t="s">
        <v>60</v>
      </c>
      <c r="W2477">
        <f>VLOOKUP(V2477,MoodysRatingMapping!$A$3:$B$23,2,0)</f>
        <v>2.8000000000000003</v>
      </c>
      <c r="X2477">
        <v>-2</v>
      </c>
      <c r="Y2477">
        <v>2.2000000000000002</v>
      </c>
      <c r="Z2477" t="s">
        <v>71</v>
      </c>
      <c r="AA2477" s="7">
        <f>VLOOKUP(Z2477,'S&amp;PRatingMapping'!$A$3:$B$24,2,0)</f>
        <v>3.1428571428571423</v>
      </c>
      <c r="AC2477">
        <v>19834</v>
      </c>
      <c r="AD2477">
        <v>19834</v>
      </c>
      <c r="AE2477">
        <v>50000000</v>
      </c>
      <c r="AF2477" t="s">
        <v>30</v>
      </c>
      <c r="AG2477">
        <v>1</v>
      </c>
      <c r="AH2477" t="s">
        <v>42</v>
      </c>
      <c r="AI2477">
        <v>0.10433000000000001</v>
      </c>
      <c r="AJ2477">
        <v>-2</v>
      </c>
      <c r="AK2477">
        <v>99</v>
      </c>
      <c r="AP2477" s="11">
        <v>2.1</v>
      </c>
      <c r="AQ2477" t="s">
        <v>60</v>
      </c>
      <c r="AR2477">
        <f>VLOOKUP(AQ2477,MoodysRatingMapping!$A$3:$B$23,2,0)</f>
        <v>2.8000000000000003</v>
      </c>
      <c r="AS2477">
        <v>-1</v>
      </c>
      <c r="AT2477" s="11">
        <v>2.2000000000000002</v>
      </c>
      <c r="AU2477" t="s">
        <v>71</v>
      </c>
      <c r="AV2477" s="15">
        <f>VLOOKUP(AU2477,'S&amp;PRatingMapping'!$A$3:$B$24,2,0)</f>
        <v>3.1428571428571423</v>
      </c>
      <c r="AX2477">
        <v>50000000</v>
      </c>
      <c r="AY2477" t="s">
        <v>30</v>
      </c>
      <c r="AZ2477">
        <v>1</v>
      </c>
      <c r="BA2477" t="s">
        <v>42</v>
      </c>
      <c r="BB2477">
        <v>0.10568</v>
      </c>
      <c r="BC2477">
        <v>-2</v>
      </c>
      <c r="BD2477">
        <v>99</v>
      </c>
      <c r="BI2477" s="11">
        <v>2.1</v>
      </c>
      <c r="BJ2477" t="s">
        <v>60</v>
      </c>
      <c r="BK2477">
        <f>VLOOKUP(BJ2477,MoodysRatingMapping!$A$3:$B$23,2,0)</f>
        <v>2.8000000000000003</v>
      </c>
      <c r="BL2477">
        <v>-1</v>
      </c>
      <c r="BM2477" s="11">
        <v>2.2000000000000002</v>
      </c>
      <c r="BN2477" t="s">
        <v>71</v>
      </c>
      <c r="BO2477" s="15">
        <f>VLOOKUP(BN2477,'S&amp;PRatingMapping'!$A$3:$B$24,2,0)</f>
        <v>3.1428571428571423</v>
      </c>
      <c r="BQ2477">
        <v>50000000</v>
      </c>
      <c r="BR2477" s="11" t="s">
        <v>30</v>
      </c>
      <c r="BS2477">
        <v>1</v>
      </c>
      <c r="BT2477" t="s">
        <v>42</v>
      </c>
      <c r="BU2477">
        <v>0.10349999999999999</v>
      </c>
      <c r="BV2477">
        <v>-2</v>
      </c>
      <c r="BW2477">
        <v>99</v>
      </c>
      <c r="CB2477" t="s">
        <v>34</v>
      </c>
      <c r="CC2477" t="s">
        <v>60</v>
      </c>
      <c r="CD2477">
        <f>VLOOKUP(CC2477,MoodysRatingMapping!$A$3:$B$23,2,0)</f>
        <v>2.8000000000000003</v>
      </c>
      <c r="CE2477">
        <v>-1</v>
      </c>
      <c r="CF2477" s="11">
        <v>2.2000000000000002</v>
      </c>
      <c r="CG2477" t="s">
        <v>71</v>
      </c>
      <c r="CH2477" s="15">
        <f>VLOOKUP(CG2477,'S&amp;PRatingMapping'!$A$3:$B$24,2,0)</f>
        <v>3.1428571428571423</v>
      </c>
    </row>
    <row r="2478" spans="1:86" x14ac:dyDescent="0.25">
      <c r="A2478" s="2">
        <v>41912</v>
      </c>
      <c r="B2478">
        <v>6.1</v>
      </c>
      <c r="C2478">
        <v>95102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58549980.850000001</v>
      </c>
      <c r="J2478" s="9" t="s">
        <v>29</v>
      </c>
      <c r="K2478">
        <v>4</v>
      </c>
      <c r="L2478" t="s">
        <v>42</v>
      </c>
      <c r="M2478">
        <v>0.2949</v>
      </c>
      <c r="N2478">
        <v>-3</v>
      </c>
      <c r="Q2478" s="11">
        <v>5.0999999999999996</v>
      </c>
      <c r="R2478" t="s">
        <v>41</v>
      </c>
      <c r="S2478">
        <v>21.641670000000001</v>
      </c>
      <c r="T2478">
        <v>-2</v>
      </c>
      <c r="U2478" s="11">
        <v>3.3</v>
      </c>
      <c r="V2478" t="s">
        <v>58</v>
      </c>
      <c r="W2478">
        <f>VLOOKUP(V2478,MoodysRatingMapping!$A$3:$B$23,2,0)</f>
        <v>5.0500000000000007</v>
      </c>
      <c r="X2478">
        <v>-4</v>
      </c>
      <c r="Y2478">
        <v>3.3</v>
      </c>
      <c r="Z2478" t="s">
        <v>81</v>
      </c>
      <c r="AA2478" s="7">
        <f>VLOOKUP(Z2478,'S&amp;PRatingMapping'!$A$3:$B$24,2,0)</f>
        <v>4.8571428571428568</v>
      </c>
      <c r="AC2478">
        <v>19861</v>
      </c>
      <c r="AD2478">
        <v>19861</v>
      </c>
      <c r="AE2478">
        <v>63439524.299999997</v>
      </c>
      <c r="AF2478" t="s">
        <v>29</v>
      </c>
      <c r="AG2478">
        <v>4</v>
      </c>
      <c r="AH2478" t="s">
        <v>42</v>
      </c>
      <c r="AI2478">
        <v>0.27415</v>
      </c>
      <c r="AJ2478">
        <v>-1</v>
      </c>
      <c r="AL2478" t="s">
        <v>29</v>
      </c>
      <c r="AM2478" t="s">
        <v>41</v>
      </c>
      <c r="AN2478">
        <v>168.789658</v>
      </c>
      <c r="AO2478">
        <v>-1</v>
      </c>
      <c r="AP2478" s="11">
        <v>3.3</v>
      </c>
      <c r="AQ2478" t="s">
        <v>58</v>
      </c>
      <c r="AR2478">
        <f>VLOOKUP(AQ2478,MoodysRatingMapping!$A$3:$B$23,2,0)</f>
        <v>5.0500000000000007</v>
      </c>
      <c r="AS2478">
        <v>-2</v>
      </c>
      <c r="AT2478" s="11">
        <v>3.3</v>
      </c>
      <c r="AU2478" t="s">
        <v>81</v>
      </c>
      <c r="AV2478" s="15">
        <f>VLOOKUP(AU2478,'S&amp;PRatingMapping'!$A$3:$B$24,2,0)</f>
        <v>4.8571428571428568</v>
      </c>
      <c r="AX2478">
        <v>62944006.32</v>
      </c>
      <c r="AY2478" t="s">
        <v>38</v>
      </c>
      <c r="AZ2478">
        <v>5</v>
      </c>
      <c r="BA2478" t="s">
        <v>42</v>
      </c>
      <c r="BB2478">
        <v>0.43802999999999997</v>
      </c>
      <c r="BC2478">
        <v>0</v>
      </c>
      <c r="BE2478" s="11" t="s">
        <v>29</v>
      </c>
      <c r="BF2478" t="s">
        <v>41</v>
      </c>
      <c r="BG2478">
        <v>131.916619</v>
      </c>
      <c r="BH2478">
        <v>-1</v>
      </c>
      <c r="BI2478" s="11">
        <v>3.3</v>
      </c>
      <c r="BJ2478" t="s">
        <v>58</v>
      </c>
      <c r="BK2478">
        <f>VLOOKUP(BJ2478,MoodysRatingMapping!$A$3:$B$23,2,0)</f>
        <v>5.0500000000000007</v>
      </c>
      <c r="BL2478">
        <v>-2</v>
      </c>
      <c r="BM2478" s="11">
        <v>3.3</v>
      </c>
      <c r="BN2478" t="s">
        <v>81</v>
      </c>
      <c r="BO2478" s="15">
        <f>VLOOKUP(BN2478,'S&amp;PRatingMapping'!$A$3:$B$24,2,0)</f>
        <v>4.8571428571428568</v>
      </c>
      <c r="BQ2478">
        <v>53954901.770000003</v>
      </c>
      <c r="BR2478" s="11" t="s">
        <v>29</v>
      </c>
      <c r="BS2478">
        <v>4</v>
      </c>
      <c r="BT2478" t="s">
        <v>42</v>
      </c>
      <c r="BU2478">
        <v>0.31992999999999999</v>
      </c>
      <c r="BV2478">
        <v>-1</v>
      </c>
      <c r="BX2478" t="s">
        <v>37</v>
      </c>
      <c r="BY2478" t="s">
        <v>41</v>
      </c>
      <c r="BZ2478">
        <v>201.81042199999999</v>
      </c>
      <c r="CA2478">
        <v>1</v>
      </c>
      <c r="CB2478" t="s">
        <v>43</v>
      </c>
      <c r="CC2478" t="s">
        <v>58</v>
      </c>
      <c r="CD2478">
        <f>VLOOKUP(CC2478,MoodysRatingMapping!$A$3:$B$23,2,0)</f>
        <v>5.0500000000000007</v>
      </c>
      <c r="CE2478">
        <v>-2</v>
      </c>
      <c r="CF2478" s="11">
        <v>3.3</v>
      </c>
      <c r="CG2478" t="s">
        <v>81</v>
      </c>
      <c r="CH2478" s="15">
        <f>VLOOKUP(CG2478,'S&amp;PRatingMapping'!$A$3:$B$24,2,0)</f>
        <v>4.8571428571428568</v>
      </c>
    </row>
    <row r="2479" spans="1:86" x14ac:dyDescent="0.25">
      <c r="A2479" s="2">
        <v>42369</v>
      </c>
      <c r="B2479">
        <v>7</v>
      </c>
      <c r="C2479">
        <v>95102</v>
      </c>
      <c r="D2479">
        <v>0.90000000000000036</v>
      </c>
      <c r="E2479">
        <v>1</v>
      </c>
      <c r="F2479">
        <v>0</v>
      </c>
      <c r="G2479">
        <v>0</v>
      </c>
      <c r="H2479">
        <v>0</v>
      </c>
      <c r="I2479">
        <v>11158132.33</v>
      </c>
      <c r="J2479" s="9">
        <v>6.2</v>
      </c>
      <c r="K2479">
        <v>8</v>
      </c>
      <c r="L2479" t="s">
        <v>42</v>
      </c>
      <c r="M2479">
        <v>3.4994999999999998</v>
      </c>
      <c r="N2479">
        <v>-1</v>
      </c>
      <c r="Q2479" s="11" t="s">
        <v>29</v>
      </c>
      <c r="R2479" t="s">
        <v>41</v>
      </c>
      <c r="S2479">
        <v>147.499334</v>
      </c>
      <c r="T2479">
        <v>-5</v>
      </c>
      <c r="U2479" s="11">
        <v>6.2</v>
      </c>
      <c r="V2479" t="s">
        <v>53</v>
      </c>
      <c r="W2479">
        <f>VLOOKUP(V2479,MoodysRatingMapping!$A$3:$B$23,2,0)</f>
        <v>7.3000000000000016</v>
      </c>
      <c r="X2479">
        <v>-1</v>
      </c>
      <c r="Y2479">
        <v>5.2</v>
      </c>
      <c r="Z2479" t="s">
        <v>82</v>
      </c>
      <c r="AA2479" s="7">
        <f>VLOOKUP(Z2479,'S&amp;PRatingMapping'!$A$3:$B$24,2,0)</f>
        <v>6.1428571428571432</v>
      </c>
      <c r="AC2479">
        <v>19876</v>
      </c>
      <c r="AD2479">
        <v>19876</v>
      </c>
      <c r="AE2479">
        <v>3082773.64</v>
      </c>
      <c r="AF2479" t="s">
        <v>36</v>
      </c>
      <c r="AG2479">
        <v>8</v>
      </c>
      <c r="AH2479" t="s">
        <v>42</v>
      </c>
      <c r="AI2479">
        <v>2.5087199999999998</v>
      </c>
      <c r="AJ2479">
        <v>1</v>
      </c>
      <c r="AL2479" t="s">
        <v>43</v>
      </c>
      <c r="AM2479" t="s">
        <v>41</v>
      </c>
      <c r="AN2479">
        <v>107.385548</v>
      </c>
      <c r="AO2479">
        <v>-4</v>
      </c>
      <c r="AP2479" s="11">
        <v>5.2</v>
      </c>
      <c r="AQ2479" t="s">
        <v>49</v>
      </c>
      <c r="AR2479">
        <f>VLOOKUP(AQ2479,MoodysRatingMapping!$A$3:$B$23,2,0)</f>
        <v>6.4000000000000012</v>
      </c>
      <c r="AS2479">
        <v>-1</v>
      </c>
      <c r="AT2479" s="11">
        <v>5.2</v>
      </c>
      <c r="AU2479" t="s">
        <v>82</v>
      </c>
      <c r="AV2479" s="15">
        <f>VLOOKUP(AU2479,'S&amp;PRatingMapping'!$A$3:$B$24,2,0)</f>
        <v>6.1428571428571432</v>
      </c>
      <c r="AX2479">
        <v>15967798.5</v>
      </c>
      <c r="AY2479" t="s">
        <v>36</v>
      </c>
      <c r="AZ2479">
        <v>8</v>
      </c>
      <c r="BA2479" t="s">
        <v>42</v>
      </c>
      <c r="BB2479">
        <v>1.59371</v>
      </c>
      <c r="BC2479">
        <v>1</v>
      </c>
      <c r="BE2479" s="11">
        <v>5.2</v>
      </c>
      <c r="BF2479" t="s">
        <v>41</v>
      </c>
      <c r="BG2479">
        <v>197.013745</v>
      </c>
      <c r="BH2479">
        <v>-1</v>
      </c>
      <c r="BI2479" s="11">
        <v>5.0999999999999996</v>
      </c>
      <c r="BJ2479" t="s">
        <v>61</v>
      </c>
      <c r="BK2479">
        <f>VLOOKUP(BJ2479,MoodysRatingMapping!$A$3:$B$23,2,0)</f>
        <v>5.9500000000000011</v>
      </c>
      <c r="BL2479">
        <v>-2</v>
      </c>
      <c r="BM2479" s="11">
        <v>5.2</v>
      </c>
      <c r="BN2479" t="s">
        <v>82</v>
      </c>
      <c r="BO2479" s="15">
        <f>VLOOKUP(BN2479,'S&amp;PRatingMapping'!$A$3:$B$24,2,0)</f>
        <v>6.1428571428571432</v>
      </c>
      <c r="BQ2479">
        <v>26790862.260000002</v>
      </c>
      <c r="BR2479" s="11">
        <v>6.2</v>
      </c>
      <c r="BS2479">
        <v>8</v>
      </c>
      <c r="BT2479" t="s">
        <v>42</v>
      </c>
      <c r="BU2479">
        <v>1.6730799999999999</v>
      </c>
      <c r="BV2479">
        <v>1</v>
      </c>
      <c r="BX2479" t="s">
        <v>37</v>
      </c>
      <c r="BY2479" t="s">
        <v>41</v>
      </c>
      <c r="BZ2479">
        <v>197.02161100000001</v>
      </c>
      <c r="CA2479">
        <v>-1</v>
      </c>
      <c r="CB2479" t="s">
        <v>38</v>
      </c>
      <c r="CC2479" t="s">
        <v>61</v>
      </c>
      <c r="CD2479">
        <f>VLOOKUP(CC2479,MoodysRatingMapping!$A$3:$B$23,2,0)</f>
        <v>5.9500000000000011</v>
      </c>
      <c r="CE2479">
        <v>-2</v>
      </c>
      <c r="CF2479" s="11" t="s">
        <v>29</v>
      </c>
      <c r="CG2479" t="s">
        <v>84</v>
      </c>
      <c r="CH2479" s="15">
        <f>VLOOKUP(CG2479,'S&amp;PRatingMapping'!$A$3:$B$24,2,0)</f>
        <v>5.2857142857142856</v>
      </c>
    </row>
    <row r="2480" spans="1:86" x14ac:dyDescent="0.25">
      <c r="A2480" s="2">
        <v>42094</v>
      </c>
      <c r="B2480">
        <v>5.2</v>
      </c>
      <c r="C2480">
        <v>95128</v>
      </c>
      <c r="D2480">
        <v>1.2</v>
      </c>
      <c r="E2480">
        <v>1</v>
      </c>
      <c r="F2480">
        <v>0</v>
      </c>
      <c r="G2480">
        <v>0</v>
      </c>
      <c r="H2480">
        <v>0</v>
      </c>
      <c r="I2480">
        <v>65531169.609999999</v>
      </c>
      <c r="W2480" t="e">
        <f>VLOOKUP(V2480,MoodysRatingMapping!$A$3:$B$23,2,0)</f>
        <v>#N/A</v>
      </c>
      <c r="Y2480">
        <v>3.3</v>
      </c>
      <c r="Z2480" t="s">
        <v>81</v>
      </c>
      <c r="AA2480" s="7">
        <f>VLOOKUP(Z2480,'S&amp;PRatingMapping'!$A$3:$B$24,2,0)</f>
        <v>4.8571428571428568</v>
      </c>
      <c r="AC2480">
        <v>19893</v>
      </c>
      <c r="AD2480">
        <v>19893</v>
      </c>
      <c r="AE2480">
        <v>65397238.43</v>
      </c>
      <c r="AR2480" t="e">
        <f>VLOOKUP(AQ2480,MoodysRatingMapping!$A$3:$B$23,2,0)</f>
        <v>#N/A</v>
      </c>
      <c r="AT2480" s="11">
        <v>3.3</v>
      </c>
      <c r="AU2480" t="s">
        <v>81</v>
      </c>
      <c r="AV2480" s="15">
        <f>VLOOKUP(AU2480,'S&amp;PRatingMapping'!$A$3:$B$24,2,0)</f>
        <v>4.8571428571428568</v>
      </c>
      <c r="AX2480">
        <v>65796781.130000003</v>
      </c>
      <c r="BK2480" t="e">
        <f>VLOOKUP(BJ2480,MoodysRatingMapping!$A$3:$B$23,2,0)</f>
        <v>#N/A</v>
      </c>
      <c r="BM2480" s="11">
        <v>3.3</v>
      </c>
      <c r="BN2480" t="s">
        <v>81</v>
      </c>
      <c r="BO2480" s="15">
        <f>VLOOKUP(BN2480,'S&amp;PRatingMapping'!$A$3:$B$24,2,0)</f>
        <v>4.8571428571428568</v>
      </c>
      <c r="BQ2480">
        <v>65889495.270000003</v>
      </c>
      <c r="CD2480" t="e">
        <f>VLOOKUP(CC2480,MoodysRatingMapping!$A$3:$B$23,2,0)</f>
        <v>#N/A</v>
      </c>
      <c r="CF2480" s="11">
        <v>3.3</v>
      </c>
      <c r="CG2480" t="s">
        <v>81</v>
      </c>
      <c r="CH2480" s="15">
        <f>VLOOKUP(CG2480,'S&amp;PRatingMapping'!$A$3:$B$24,2,0)</f>
        <v>4.8571428571428568</v>
      </c>
    </row>
    <row r="2481" spans="1:86" x14ac:dyDescent="0.25">
      <c r="A2481" s="2">
        <v>42674</v>
      </c>
      <c r="B2481">
        <v>5.0999999999999996</v>
      </c>
      <c r="C2481">
        <v>95138</v>
      </c>
      <c r="D2481">
        <v>2.1</v>
      </c>
      <c r="E2481">
        <v>1</v>
      </c>
      <c r="F2481">
        <v>0</v>
      </c>
      <c r="G2481">
        <v>0</v>
      </c>
      <c r="H2481">
        <v>0</v>
      </c>
      <c r="I2481">
        <v>13614813.359999999</v>
      </c>
      <c r="J2481" s="9">
        <v>3.1</v>
      </c>
      <c r="K2481">
        <v>3</v>
      </c>
      <c r="L2481" t="s">
        <v>42</v>
      </c>
      <c r="M2481">
        <v>0.18135999999999999</v>
      </c>
      <c r="N2481">
        <v>-2</v>
      </c>
      <c r="W2481" t="e">
        <f>VLOOKUP(V2481,MoodysRatingMapping!$A$3:$B$23,2,0)</f>
        <v>#N/A</v>
      </c>
      <c r="Y2481">
        <v>3.3</v>
      </c>
      <c r="Z2481" t="s">
        <v>81</v>
      </c>
      <c r="AA2481" s="7">
        <f>VLOOKUP(Z2481,'S&amp;PRatingMapping'!$A$3:$B$24,2,0)</f>
        <v>4.8571428571428568</v>
      </c>
      <c r="AC2481">
        <v>19968</v>
      </c>
      <c r="AD2481">
        <v>19968</v>
      </c>
      <c r="AE2481">
        <v>13517684.9</v>
      </c>
      <c r="AF2481" t="s">
        <v>30</v>
      </c>
      <c r="AG2481">
        <v>1</v>
      </c>
      <c r="AH2481" t="s">
        <v>42</v>
      </c>
      <c r="AI2481">
        <v>5.6090000000000001E-2</v>
      </c>
      <c r="AJ2481">
        <v>-2</v>
      </c>
      <c r="AR2481" t="e">
        <f>VLOOKUP(AQ2481,MoodysRatingMapping!$A$3:$B$23,2,0)</f>
        <v>#N/A</v>
      </c>
      <c r="AT2481" s="11">
        <v>3.2</v>
      </c>
      <c r="AU2481" t="s">
        <v>69</v>
      </c>
      <c r="AV2481" s="15">
        <f>VLOOKUP(AU2481,'S&amp;PRatingMapping'!$A$3:$B$24,2,0)</f>
        <v>4.4285714285714279</v>
      </c>
      <c r="AX2481">
        <v>17525381.399999999</v>
      </c>
      <c r="AY2481" t="s">
        <v>30</v>
      </c>
      <c r="AZ2481">
        <v>1</v>
      </c>
      <c r="BA2481" t="s">
        <v>42</v>
      </c>
      <c r="BB2481">
        <v>6.6100000000000006E-2</v>
      </c>
      <c r="BC2481">
        <v>-2</v>
      </c>
      <c r="BK2481" t="e">
        <f>VLOOKUP(BJ2481,MoodysRatingMapping!$A$3:$B$23,2,0)</f>
        <v>#N/A</v>
      </c>
      <c r="BM2481" s="11">
        <v>3.2</v>
      </c>
      <c r="BN2481" t="s">
        <v>69</v>
      </c>
      <c r="BO2481" s="15">
        <f>VLOOKUP(BN2481,'S&amp;PRatingMapping'!$A$3:$B$24,2,0)</f>
        <v>4.4285714285714279</v>
      </c>
      <c r="BQ2481">
        <v>17791194.73</v>
      </c>
      <c r="BR2481" s="11" t="s">
        <v>30</v>
      </c>
      <c r="BS2481">
        <v>1</v>
      </c>
      <c r="BT2481" t="s">
        <v>42</v>
      </c>
      <c r="BU2481">
        <v>6.191E-2</v>
      </c>
      <c r="BV2481">
        <v>-2</v>
      </c>
      <c r="CD2481" t="e">
        <f>VLOOKUP(CC2481,MoodysRatingMapping!$A$3:$B$23,2,0)</f>
        <v>#N/A</v>
      </c>
      <c r="CF2481" s="11">
        <v>3.2</v>
      </c>
      <c r="CG2481" t="s">
        <v>69</v>
      </c>
      <c r="CH2481" s="15">
        <f>VLOOKUP(CG2481,'S&amp;PRatingMapping'!$A$3:$B$24,2,0)</f>
        <v>4.4285714285714279</v>
      </c>
    </row>
    <row r="2482" spans="1:86" x14ac:dyDescent="0.25">
      <c r="A2482" s="2">
        <v>42916</v>
      </c>
      <c r="B2482">
        <v>5.2</v>
      </c>
      <c r="C2482">
        <v>95138</v>
      </c>
      <c r="D2482">
        <v>0.10000000000000051</v>
      </c>
      <c r="E2482">
        <v>1</v>
      </c>
      <c r="F2482">
        <v>0</v>
      </c>
      <c r="G2482">
        <v>0</v>
      </c>
      <c r="H2482">
        <v>0</v>
      </c>
      <c r="I2482">
        <v>7911721</v>
      </c>
      <c r="J2482" s="9">
        <v>6.2</v>
      </c>
      <c r="K2482">
        <v>8</v>
      </c>
      <c r="L2482" t="s">
        <v>42</v>
      </c>
      <c r="M2482">
        <v>0.65556999999999999</v>
      </c>
      <c r="N2482">
        <v>2</v>
      </c>
      <c r="W2482" t="e">
        <f>VLOOKUP(V2482,MoodysRatingMapping!$A$3:$B$23,2,0)</f>
        <v>#N/A</v>
      </c>
      <c r="Y2482" t="s">
        <v>29</v>
      </c>
      <c r="Z2482" t="s">
        <v>84</v>
      </c>
      <c r="AA2482" s="7">
        <f>VLOOKUP(Z2482,'S&amp;PRatingMapping'!$A$3:$B$24,2,0)</f>
        <v>5.2857142857142856</v>
      </c>
      <c r="AC2482">
        <v>19976</v>
      </c>
      <c r="AD2482">
        <v>19976</v>
      </c>
      <c r="AE2482">
        <v>9062796</v>
      </c>
      <c r="AF2482" t="s">
        <v>31</v>
      </c>
      <c r="AG2482">
        <v>7</v>
      </c>
      <c r="AH2482" t="s">
        <v>42</v>
      </c>
      <c r="AI2482">
        <v>0.34181</v>
      </c>
      <c r="AJ2482">
        <v>2</v>
      </c>
      <c r="AR2482" t="e">
        <f>VLOOKUP(AQ2482,MoodysRatingMapping!$A$3:$B$23,2,0)</f>
        <v>#N/A</v>
      </c>
      <c r="AT2482" s="11" t="s">
        <v>29</v>
      </c>
      <c r="AU2482" t="s">
        <v>84</v>
      </c>
      <c r="AV2482" s="15">
        <f>VLOOKUP(AU2482,'S&amp;PRatingMapping'!$A$3:$B$24,2,0)</f>
        <v>5.2857142857142856</v>
      </c>
      <c r="AX2482">
        <v>9970046.9900000002</v>
      </c>
      <c r="AY2482" t="s">
        <v>31</v>
      </c>
      <c r="AZ2482">
        <v>7</v>
      </c>
      <c r="BA2482" t="s">
        <v>42</v>
      </c>
      <c r="BB2482">
        <v>0.45756999999999998</v>
      </c>
      <c r="BC2482">
        <v>2</v>
      </c>
      <c r="BK2482" t="e">
        <f>VLOOKUP(BJ2482,MoodysRatingMapping!$A$3:$B$23,2,0)</f>
        <v>#N/A</v>
      </c>
      <c r="BM2482" s="11" t="s">
        <v>29</v>
      </c>
      <c r="BN2482" t="s">
        <v>84</v>
      </c>
      <c r="BO2482" s="15">
        <f>VLOOKUP(BN2482,'S&amp;PRatingMapping'!$A$3:$B$24,2,0)</f>
        <v>5.2857142857142856</v>
      </c>
      <c r="BQ2482">
        <v>15999643.289999999</v>
      </c>
      <c r="BR2482" s="11">
        <v>6.2</v>
      </c>
      <c r="BS2482">
        <v>8</v>
      </c>
      <c r="BT2482" t="s">
        <v>42</v>
      </c>
      <c r="BU2482">
        <v>0.58182</v>
      </c>
      <c r="BV2482">
        <v>3</v>
      </c>
      <c r="CD2482" t="e">
        <f>VLOOKUP(CC2482,MoodysRatingMapping!$A$3:$B$23,2,0)</f>
        <v>#N/A</v>
      </c>
      <c r="CF2482" s="11" t="s">
        <v>29</v>
      </c>
      <c r="CG2482" t="s">
        <v>84</v>
      </c>
      <c r="CH2482" s="15">
        <f>VLOOKUP(CG2482,'S&amp;PRatingMapping'!$A$3:$B$24,2,0)</f>
        <v>5.2857142857142856</v>
      </c>
    </row>
    <row r="2483" spans="1:86" x14ac:dyDescent="0.25">
      <c r="A2483" s="2">
        <v>43069</v>
      </c>
      <c r="B2483">
        <v>6.1</v>
      </c>
      <c r="C2483">
        <v>95138</v>
      </c>
      <c r="D2483">
        <v>0.89999999999999947</v>
      </c>
      <c r="E2483">
        <v>1</v>
      </c>
      <c r="F2483">
        <v>0</v>
      </c>
      <c r="G2483">
        <v>0</v>
      </c>
      <c r="H2483">
        <v>0</v>
      </c>
      <c r="I2483">
        <v>5500651.0099999998</v>
      </c>
      <c r="J2483" s="9" t="s">
        <v>39</v>
      </c>
      <c r="K2483">
        <v>9</v>
      </c>
      <c r="L2483" t="s">
        <v>42</v>
      </c>
      <c r="M2483">
        <v>1.48251</v>
      </c>
      <c r="N2483">
        <v>2</v>
      </c>
      <c r="W2483" t="e">
        <f>VLOOKUP(V2483,MoodysRatingMapping!$A$3:$B$23,2,0)</f>
        <v>#N/A</v>
      </c>
      <c r="Y2483">
        <v>5.0999999999999996</v>
      </c>
      <c r="Z2483" t="s">
        <v>70</v>
      </c>
      <c r="AA2483" s="7">
        <f>VLOOKUP(Z2483,'S&amp;PRatingMapping'!$A$3:$B$24,2,0)</f>
        <v>5.7142857142857144</v>
      </c>
      <c r="AC2483">
        <v>19981</v>
      </c>
      <c r="AD2483">
        <v>19981</v>
      </c>
      <c r="AE2483">
        <v>5109926.4800000004</v>
      </c>
      <c r="AF2483" t="s">
        <v>36</v>
      </c>
      <c r="AG2483">
        <v>8</v>
      </c>
      <c r="AH2483" t="s">
        <v>42</v>
      </c>
      <c r="AI2483">
        <v>0.52861000000000002</v>
      </c>
      <c r="AJ2483">
        <v>2</v>
      </c>
      <c r="AR2483" t="e">
        <f>VLOOKUP(AQ2483,MoodysRatingMapping!$A$3:$B$23,2,0)</f>
        <v>#N/A</v>
      </c>
      <c r="AT2483" s="11">
        <v>5.0999999999999996</v>
      </c>
      <c r="AU2483" t="s">
        <v>70</v>
      </c>
      <c r="AV2483" s="15">
        <f>VLOOKUP(AU2483,'S&amp;PRatingMapping'!$A$3:$B$24,2,0)</f>
        <v>5.7142857142857144</v>
      </c>
      <c r="AX2483">
        <v>11123098.26</v>
      </c>
      <c r="AY2483" t="s">
        <v>31</v>
      </c>
      <c r="AZ2483">
        <v>7</v>
      </c>
      <c r="BA2483" t="s">
        <v>42</v>
      </c>
      <c r="BB2483">
        <v>0.47131000000000012</v>
      </c>
      <c r="BC2483">
        <v>1</v>
      </c>
      <c r="BK2483" t="e">
        <f>VLOOKUP(BJ2483,MoodysRatingMapping!$A$3:$B$23,2,0)</f>
        <v>#N/A</v>
      </c>
      <c r="BM2483" s="11">
        <v>5.0999999999999996</v>
      </c>
      <c r="BN2483" t="s">
        <v>70</v>
      </c>
      <c r="BO2483" s="15">
        <f>VLOOKUP(BN2483,'S&amp;PRatingMapping'!$A$3:$B$24,2,0)</f>
        <v>5.7142857142857144</v>
      </c>
      <c r="BQ2483">
        <v>11290670.689999999</v>
      </c>
      <c r="BR2483" s="11">
        <v>6.1</v>
      </c>
      <c r="BS2483">
        <v>7</v>
      </c>
      <c r="BT2483" t="s">
        <v>42</v>
      </c>
      <c r="BU2483">
        <v>0.49441000000000002</v>
      </c>
      <c r="BV2483">
        <v>1</v>
      </c>
      <c r="CD2483" t="e">
        <f>VLOOKUP(CC2483,MoodysRatingMapping!$A$3:$B$23,2,0)</f>
        <v>#N/A</v>
      </c>
      <c r="CF2483" s="11">
        <v>5.0999999999999996</v>
      </c>
      <c r="CG2483" t="s">
        <v>70</v>
      </c>
      <c r="CH2483" s="15">
        <f>VLOOKUP(CG2483,'S&amp;PRatingMapping'!$A$3:$B$24,2,0)</f>
        <v>5.7142857142857144</v>
      </c>
    </row>
    <row r="2484" spans="1:86" x14ac:dyDescent="0.25">
      <c r="A2484" s="2">
        <v>42369</v>
      </c>
      <c r="B2484">
        <v>7</v>
      </c>
      <c r="C2484">
        <v>95189</v>
      </c>
      <c r="D2484">
        <v>3</v>
      </c>
      <c r="E2484">
        <v>1</v>
      </c>
      <c r="F2484">
        <v>0</v>
      </c>
      <c r="G2484">
        <v>0</v>
      </c>
      <c r="H2484">
        <v>0</v>
      </c>
      <c r="I2484">
        <v>93057750.409999996</v>
      </c>
      <c r="W2484" t="e">
        <f>VLOOKUP(V2484,MoodysRatingMapping!$A$3:$B$23,2,0)</f>
        <v>#N/A</v>
      </c>
      <c r="AA2484" s="7" t="e">
        <f>VLOOKUP(Z2484,'S&amp;PRatingMapping'!$A$3:$B$24,2,0)</f>
        <v>#N/A</v>
      </c>
      <c r="AC2484">
        <v>116</v>
      </c>
      <c r="AD2484">
        <v>116</v>
      </c>
      <c r="AE2484">
        <v>93482264.859999999</v>
      </c>
      <c r="AR2484" t="e">
        <f>VLOOKUP(AQ2484,MoodysRatingMapping!$A$3:$B$23,2,0)</f>
        <v>#N/A</v>
      </c>
      <c r="AV2484" s="15" t="e">
        <f>VLOOKUP(AU2484,'S&amp;PRatingMapping'!$A$3:$B$24,2,0)</f>
        <v>#N/A</v>
      </c>
      <c r="AX2484">
        <v>93673075.489999995</v>
      </c>
      <c r="BK2484" t="e">
        <f>VLOOKUP(BJ2484,MoodysRatingMapping!$A$3:$B$23,2,0)</f>
        <v>#N/A</v>
      </c>
      <c r="BO2484" s="15" t="e">
        <f>VLOOKUP(BN2484,'S&amp;PRatingMapping'!$A$3:$B$24,2,0)</f>
        <v>#N/A</v>
      </c>
      <c r="BQ2484">
        <v>94424394.519999996</v>
      </c>
      <c r="CD2484" t="e">
        <f>VLOOKUP(CC2484,MoodysRatingMapping!$A$3:$B$23,2,0)</f>
        <v>#N/A</v>
      </c>
      <c r="CH2484" s="15" t="e">
        <f>VLOOKUP(CG2484,'S&amp;PRatingMapping'!$A$3:$B$24,2,0)</f>
        <v>#N/A</v>
      </c>
    </row>
    <row r="2485" spans="1:86" x14ac:dyDescent="0.25">
      <c r="A2485" s="2">
        <v>42551</v>
      </c>
      <c r="B2485">
        <v>8.1</v>
      </c>
      <c r="C2485">
        <v>95189</v>
      </c>
      <c r="D2485">
        <v>1.1000000000000001</v>
      </c>
      <c r="E2485">
        <v>1</v>
      </c>
      <c r="F2485">
        <v>0</v>
      </c>
      <c r="G2485">
        <v>0</v>
      </c>
      <c r="H2485">
        <v>0</v>
      </c>
      <c r="I2485">
        <v>91219616.510000005</v>
      </c>
      <c r="W2485" t="e">
        <f>VLOOKUP(V2485,MoodysRatingMapping!$A$3:$B$23,2,0)</f>
        <v>#N/A</v>
      </c>
      <c r="AA2485" s="7" t="e">
        <f>VLOOKUP(Z2485,'S&amp;PRatingMapping'!$A$3:$B$24,2,0)</f>
        <v>#N/A</v>
      </c>
      <c r="AC2485">
        <v>1166</v>
      </c>
      <c r="AD2485">
        <v>1166</v>
      </c>
      <c r="AE2485">
        <v>90453663.530000001</v>
      </c>
      <c r="AR2485" t="e">
        <f>VLOOKUP(AQ2485,MoodysRatingMapping!$A$3:$B$23,2,0)</f>
        <v>#N/A</v>
      </c>
      <c r="AV2485" s="15" t="e">
        <f>VLOOKUP(AU2485,'S&amp;PRatingMapping'!$A$3:$B$24,2,0)</f>
        <v>#N/A</v>
      </c>
      <c r="AX2485">
        <v>90634557.980000004</v>
      </c>
      <c r="BK2485" t="e">
        <f>VLOOKUP(BJ2485,MoodysRatingMapping!$A$3:$B$23,2,0)</f>
        <v>#N/A</v>
      </c>
      <c r="BO2485" s="15" t="e">
        <f>VLOOKUP(BN2485,'S&amp;PRatingMapping'!$A$3:$B$24,2,0)</f>
        <v>#N/A</v>
      </c>
      <c r="BQ2485">
        <v>90892629.280000001</v>
      </c>
      <c r="CD2485" t="e">
        <f>VLOOKUP(CC2485,MoodysRatingMapping!$A$3:$B$23,2,0)</f>
        <v>#N/A</v>
      </c>
      <c r="CH2485" s="15" t="e">
        <f>VLOOKUP(CG2485,'S&amp;PRatingMapping'!$A$3:$B$24,2,0)</f>
        <v>#N/A</v>
      </c>
    </row>
    <row r="2486" spans="1:86" x14ac:dyDescent="0.25">
      <c r="A2486" s="2">
        <v>42766</v>
      </c>
      <c r="B2486">
        <v>8.1999999999999993</v>
      </c>
      <c r="C2486">
        <v>95189</v>
      </c>
      <c r="D2486">
        <v>9.9999999999999645E-2</v>
      </c>
      <c r="E2486">
        <v>1</v>
      </c>
      <c r="F2486">
        <v>0</v>
      </c>
      <c r="G2486">
        <v>0</v>
      </c>
      <c r="H2486">
        <v>0</v>
      </c>
      <c r="I2486">
        <v>80865618.989999995</v>
      </c>
      <c r="W2486" t="e">
        <f>VLOOKUP(V2486,MoodysRatingMapping!$A$3:$B$23,2,0)</f>
        <v>#N/A</v>
      </c>
      <c r="AA2486" s="7" t="e">
        <f>VLOOKUP(Z2486,'S&amp;PRatingMapping'!$A$3:$B$24,2,0)</f>
        <v>#N/A</v>
      </c>
      <c r="AC2486">
        <v>1173</v>
      </c>
      <c r="AD2486">
        <v>1173</v>
      </c>
      <c r="AE2486">
        <v>85636717.030000001</v>
      </c>
      <c r="AR2486" t="e">
        <f>VLOOKUP(AQ2486,MoodysRatingMapping!$A$3:$B$23,2,0)</f>
        <v>#N/A</v>
      </c>
      <c r="AV2486" s="15" t="e">
        <f>VLOOKUP(AU2486,'S&amp;PRatingMapping'!$A$3:$B$24,2,0)</f>
        <v>#N/A</v>
      </c>
      <c r="AX2486">
        <v>85942332.549999997</v>
      </c>
      <c r="BK2486" t="e">
        <f>VLOOKUP(BJ2486,MoodysRatingMapping!$A$3:$B$23,2,0)</f>
        <v>#N/A</v>
      </c>
      <c r="BO2486" s="15" t="e">
        <f>VLOOKUP(BN2486,'S&amp;PRatingMapping'!$A$3:$B$24,2,0)</f>
        <v>#N/A</v>
      </c>
      <c r="BQ2486">
        <v>86901846.189999998</v>
      </c>
      <c r="CD2486" t="e">
        <f>VLOOKUP(CC2486,MoodysRatingMapping!$A$3:$B$23,2,0)</f>
        <v>#N/A</v>
      </c>
      <c r="CH2486" s="15" t="e">
        <f>VLOOKUP(CG2486,'S&amp;PRatingMapping'!$A$3:$B$24,2,0)</f>
        <v>#N/A</v>
      </c>
    </row>
    <row r="2487" spans="1:86" x14ac:dyDescent="0.25">
      <c r="A2487" s="2">
        <v>41943</v>
      </c>
      <c r="B2487">
        <v>2</v>
      </c>
      <c r="C2487">
        <v>95256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200000000</v>
      </c>
      <c r="W2487" t="e">
        <f>VLOOKUP(V2487,MoodysRatingMapping!$A$3:$B$23,2,0)</f>
        <v>#N/A</v>
      </c>
      <c r="AA2487" s="7" t="e">
        <f>VLOOKUP(Z2487,'S&amp;PRatingMapping'!$A$3:$B$24,2,0)</f>
        <v>#N/A</v>
      </c>
      <c r="AC2487">
        <v>11185</v>
      </c>
      <c r="AD2487">
        <v>11185</v>
      </c>
      <c r="AE2487">
        <v>200000000</v>
      </c>
      <c r="AR2487" t="e">
        <f>VLOOKUP(AQ2487,MoodysRatingMapping!$A$3:$B$23,2,0)</f>
        <v>#N/A</v>
      </c>
      <c r="AV2487" s="15" t="e">
        <f>VLOOKUP(AU2487,'S&amp;PRatingMapping'!$A$3:$B$24,2,0)</f>
        <v>#N/A</v>
      </c>
      <c r="AX2487">
        <v>200000000</v>
      </c>
      <c r="BK2487" t="e">
        <f>VLOOKUP(BJ2487,MoodysRatingMapping!$A$3:$B$23,2,0)</f>
        <v>#N/A</v>
      </c>
      <c r="BO2487" s="15" t="e">
        <f>VLOOKUP(BN2487,'S&amp;PRatingMapping'!$A$3:$B$24,2,0)</f>
        <v>#N/A</v>
      </c>
      <c r="BQ2487">
        <v>200000000</v>
      </c>
      <c r="CD2487" t="e">
        <f>VLOOKUP(CC2487,MoodysRatingMapping!$A$3:$B$23,2,0)</f>
        <v>#N/A</v>
      </c>
      <c r="CH2487" s="15" t="e">
        <f>VLOOKUP(CG2487,'S&amp;PRatingMapping'!$A$3:$B$24,2,0)</f>
        <v>#N/A</v>
      </c>
    </row>
    <row r="2488" spans="1:86" x14ac:dyDescent="0.25">
      <c r="A2488" s="2">
        <v>42521</v>
      </c>
      <c r="B2488">
        <v>7</v>
      </c>
      <c r="C2488">
        <v>95284</v>
      </c>
      <c r="D2488">
        <v>3</v>
      </c>
      <c r="E2488">
        <v>1</v>
      </c>
      <c r="F2488">
        <v>0</v>
      </c>
      <c r="G2488">
        <v>0</v>
      </c>
      <c r="H2488">
        <v>0</v>
      </c>
      <c r="I2488">
        <v>50000000</v>
      </c>
      <c r="J2488" s="9" t="s">
        <v>30</v>
      </c>
      <c r="K2488">
        <v>1</v>
      </c>
      <c r="L2488" t="s">
        <v>41</v>
      </c>
      <c r="M2488">
        <v>0.59289999999999998</v>
      </c>
      <c r="N2488">
        <v>-8</v>
      </c>
      <c r="Q2488" s="11" t="s">
        <v>29</v>
      </c>
      <c r="R2488" t="s">
        <v>41</v>
      </c>
      <c r="S2488">
        <v>147.79968299999999</v>
      </c>
      <c r="T2488">
        <v>-5</v>
      </c>
      <c r="U2488" s="11">
        <v>3.2</v>
      </c>
      <c r="V2488" t="s">
        <v>59</v>
      </c>
      <c r="W2488">
        <f>VLOOKUP(V2488,MoodysRatingMapping!$A$3:$B$23,2,0)</f>
        <v>4.6000000000000005</v>
      </c>
      <c r="X2488">
        <v>-6</v>
      </c>
      <c r="Y2488">
        <v>2.2999999999999998</v>
      </c>
      <c r="Z2488" t="s">
        <v>77</v>
      </c>
      <c r="AA2488" s="7">
        <f>VLOOKUP(Z2488,'S&amp;PRatingMapping'!$A$3:$B$24,2,0)</f>
        <v>3.5714285714285707</v>
      </c>
      <c r="AC2488">
        <v>11257</v>
      </c>
      <c r="AD2488">
        <v>11257</v>
      </c>
      <c r="AE2488">
        <v>65000000</v>
      </c>
      <c r="AF2488" t="s">
        <v>30</v>
      </c>
      <c r="AG2488">
        <v>1</v>
      </c>
      <c r="AH2488" t="s">
        <v>41</v>
      </c>
      <c r="AI2488">
        <v>6.7400000000000002E-2</v>
      </c>
      <c r="AJ2488">
        <v>-3</v>
      </c>
      <c r="AL2488" t="s">
        <v>29</v>
      </c>
      <c r="AM2488" t="s">
        <v>41</v>
      </c>
      <c r="AN2488">
        <v>148.89911499999999</v>
      </c>
      <c r="AO2488">
        <v>0</v>
      </c>
      <c r="AP2488" s="11">
        <v>3.2</v>
      </c>
      <c r="AQ2488" t="s">
        <v>59</v>
      </c>
      <c r="AR2488">
        <f>VLOOKUP(AQ2488,MoodysRatingMapping!$A$3:$B$23,2,0)</f>
        <v>4.6000000000000005</v>
      </c>
      <c r="AS2488">
        <v>-1</v>
      </c>
      <c r="AT2488" s="11">
        <v>2.2999999999999998</v>
      </c>
      <c r="AU2488" t="s">
        <v>77</v>
      </c>
      <c r="AV2488" s="15">
        <f>VLOOKUP(AU2488,'S&amp;PRatingMapping'!$A$3:$B$24,2,0)</f>
        <v>3.5714285714285707</v>
      </c>
      <c r="AX2488">
        <v>65000000</v>
      </c>
      <c r="AY2488" t="s">
        <v>30</v>
      </c>
      <c r="AZ2488">
        <v>1</v>
      </c>
      <c r="BA2488" t="s">
        <v>41</v>
      </c>
      <c r="BB2488">
        <v>6.6339999999999996E-2</v>
      </c>
      <c r="BC2488">
        <v>-3</v>
      </c>
      <c r="BE2488" s="11">
        <v>3.3</v>
      </c>
      <c r="BF2488" t="s">
        <v>41</v>
      </c>
      <c r="BG2488">
        <v>150.61236600000001</v>
      </c>
      <c r="BH2488">
        <v>-1</v>
      </c>
      <c r="BI2488" s="11">
        <v>3.2</v>
      </c>
      <c r="BJ2488" t="s">
        <v>59</v>
      </c>
      <c r="BK2488">
        <f>VLOOKUP(BJ2488,MoodysRatingMapping!$A$3:$B$23,2,0)</f>
        <v>4.6000000000000005</v>
      </c>
      <c r="BL2488">
        <v>-1</v>
      </c>
      <c r="BM2488" s="11">
        <v>2.2999999999999998</v>
      </c>
      <c r="BN2488" t="s">
        <v>77</v>
      </c>
      <c r="BO2488" s="15">
        <f>VLOOKUP(BN2488,'S&amp;PRatingMapping'!$A$3:$B$24,2,0)</f>
        <v>3.5714285714285707</v>
      </c>
      <c r="BQ2488">
        <v>65000000</v>
      </c>
      <c r="BR2488" s="11" t="s">
        <v>30</v>
      </c>
      <c r="BS2488">
        <v>1</v>
      </c>
      <c r="BT2488" t="s">
        <v>41</v>
      </c>
      <c r="BU2488">
        <v>3.5499999999999997E-2</v>
      </c>
      <c r="BV2488">
        <v>-3</v>
      </c>
      <c r="BX2488" t="s">
        <v>43</v>
      </c>
      <c r="BY2488" t="s">
        <v>41</v>
      </c>
      <c r="BZ2488">
        <v>151.455825</v>
      </c>
      <c r="CA2488">
        <v>-1</v>
      </c>
      <c r="CB2488" t="s">
        <v>45</v>
      </c>
      <c r="CC2488" t="s">
        <v>59</v>
      </c>
      <c r="CD2488">
        <f>VLOOKUP(CC2488,MoodysRatingMapping!$A$3:$B$23,2,0)</f>
        <v>4.6000000000000005</v>
      </c>
      <c r="CE2488">
        <v>-1</v>
      </c>
      <c r="CF2488" s="11">
        <v>2.2999999999999998</v>
      </c>
      <c r="CG2488" t="s">
        <v>77</v>
      </c>
      <c r="CH2488" s="15">
        <f>VLOOKUP(CG2488,'S&amp;PRatingMapping'!$A$3:$B$24,2,0)</f>
        <v>3.5714285714285707</v>
      </c>
    </row>
    <row r="2489" spans="1:86" x14ac:dyDescent="0.25">
      <c r="A2489" s="2">
        <v>42521</v>
      </c>
      <c r="B2489">
        <v>7</v>
      </c>
      <c r="C2489">
        <v>95289</v>
      </c>
      <c r="D2489">
        <v>3</v>
      </c>
      <c r="E2489">
        <v>1</v>
      </c>
      <c r="F2489">
        <v>0</v>
      </c>
      <c r="G2489">
        <v>0</v>
      </c>
      <c r="H2489">
        <v>0</v>
      </c>
      <c r="I2489">
        <v>35000000</v>
      </c>
      <c r="J2489" s="9" t="s">
        <v>30</v>
      </c>
      <c r="K2489">
        <v>1</v>
      </c>
      <c r="L2489" t="s">
        <v>41</v>
      </c>
      <c r="M2489">
        <v>0.59289999999999998</v>
      </c>
      <c r="N2489">
        <v>-8</v>
      </c>
      <c r="Q2489" s="11" t="s">
        <v>29</v>
      </c>
      <c r="R2489" t="s">
        <v>41</v>
      </c>
      <c r="S2489">
        <v>147.79968299999999</v>
      </c>
      <c r="T2489">
        <v>-5</v>
      </c>
      <c r="U2489" s="11">
        <v>3.2</v>
      </c>
      <c r="V2489" t="s">
        <v>59</v>
      </c>
      <c r="W2489">
        <f>VLOOKUP(V2489,MoodysRatingMapping!$A$3:$B$23,2,0)</f>
        <v>4.6000000000000005</v>
      </c>
      <c r="X2489">
        <v>-6</v>
      </c>
      <c r="Y2489">
        <v>2.2999999999999998</v>
      </c>
      <c r="Z2489" t="s">
        <v>77</v>
      </c>
      <c r="AA2489" s="7">
        <f>VLOOKUP(Z2489,'S&amp;PRatingMapping'!$A$3:$B$24,2,0)</f>
        <v>3.5714285714285707</v>
      </c>
      <c r="AC2489">
        <v>11295</v>
      </c>
      <c r="AD2489">
        <v>11295</v>
      </c>
      <c r="AE2489">
        <v>35000000</v>
      </c>
      <c r="AF2489" t="s">
        <v>30</v>
      </c>
      <c r="AG2489">
        <v>1</v>
      </c>
      <c r="AH2489" t="s">
        <v>41</v>
      </c>
      <c r="AI2489">
        <v>6.7400000000000002E-2</v>
      </c>
      <c r="AJ2489">
        <v>-3</v>
      </c>
      <c r="AL2489" t="s">
        <v>29</v>
      </c>
      <c r="AM2489" t="s">
        <v>41</v>
      </c>
      <c r="AN2489">
        <v>148.89911499999999</v>
      </c>
      <c r="AO2489">
        <v>0</v>
      </c>
      <c r="AP2489" s="11">
        <v>3.2</v>
      </c>
      <c r="AQ2489" t="s">
        <v>59</v>
      </c>
      <c r="AR2489">
        <f>VLOOKUP(AQ2489,MoodysRatingMapping!$A$3:$B$23,2,0)</f>
        <v>4.6000000000000005</v>
      </c>
      <c r="AS2489">
        <v>-1</v>
      </c>
      <c r="AT2489" s="11">
        <v>2.2999999999999998</v>
      </c>
      <c r="AU2489" t="s">
        <v>77</v>
      </c>
      <c r="AV2489" s="15">
        <f>VLOOKUP(AU2489,'S&amp;PRatingMapping'!$A$3:$B$24,2,0)</f>
        <v>3.5714285714285707</v>
      </c>
      <c r="AX2489">
        <v>35000000</v>
      </c>
      <c r="AY2489" t="s">
        <v>30</v>
      </c>
      <c r="AZ2489">
        <v>1</v>
      </c>
      <c r="BA2489" t="s">
        <v>41</v>
      </c>
      <c r="BB2489">
        <v>6.6339999999999996E-2</v>
      </c>
      <c r="BC2489">
        <v>-3</v>
      </c>
      <c r="BE2489" s="11">
        <v>3.3</v>
      </c>
      <c r="BF2489" t="s">
        <v>41</v>
      </c>
      <c r="BG2489">
        <v>150.61236600000001</v>
      </c>
      <c r="BH2489">
        <v>-1</v>
      </c>
      <c r="BI2489" s="11">
        <v>3.2</v>
      </c>
      <c r="BJ2489" t="s">
        <v>59</v>
      </c>
      <c r="BK2489">
        <f>VLOOKUP(BJ2489,MoodysRatingMapping!$A$3:$B$23,2,0)</f>
        <v>4.6000000000000005</v>
      </c>
      <c r="BL2489">
        <v>-1</v>
      </c>
      <c r="BM2489" s="11">
        <v>2.2999999999999998</v>
      </c>
      <c r="BN2489" t="s">
        <v>77</v>
      </c>
      <c r="BO2489" s="15">
        <f>VLOOKUP(BN2489,'S&amp;PRatingMapping'!$A$3:$B$24,2,0)</f>
        <v>3.5714285714285707</v>
      </c>
      <c r="BQ2489">
        <v>35000000</v>
      </c>
      <c r="BR2489" s="11" t="s">
        <v>30</v>
      </c>
      <c r="BS2489">
        <v>1</v>
      </c>
      <c r="BT2489" t="s">
        <v>41</v>
      </c>
      <c r="BU2489">
        <v>3.5499999999999997E-2</v>
      </c>
      <c r="BV2489">
        <v>-3</v>
      </c>
      <c r="BX2489" t="s">
        <v>43</v>
      </c>
      <c r="BY2489" t="s">
        <v>41</v>
      </c>
      <c r="BZ2489">
        <v>151.455825</v>
      </c>
      <c r="CA2489">
        <v>-1</v>
      </c>
      <c r="CB2489" t="s">
        <v>45</v>
      </c>
      <c r="CC2489" t="s">
        <v>59</v>
      </c>
      <c r="CD2489">
        <f>VLOOKUP(CC2489,MoodysRatingMapping!$A$3:$B$23,2,0)</f>
        <v>4.6000000000000005</v>
      </c>
      <c r="CE2489">
        <v>-1</v>
      </c>
      <c r="CF2489" s="11">
        <v>2.2999999999999998</v>
      </c>
      <c r="CG2489" t="s">
        <v>77</v>
      </c>
      <c r="CH2489" s="15">
        <f>VLOOKUP(CG2489,'S&amp;PRatingMapping'!$A$3:$B$24,2,0)</f>
        <v>3.5714285714285707</v>
      </c>
    </row>
    <row r="2490" spans="1:86" x14ac:dyDescent="0.25">
      <c r="A2490" s="2">
        <v>42521</v>
      </c>
      <c r="B2490">
        <v>7</v>
      </c>
      <c r="C2490">
        <v>95350</v>
      </c>
      <c r="D2490">
        <v>3.7</v>
      </c>
      <c r="E2490">
        <v>1</v>
      </c>
      <c r="F2490">
        <v>0</v>
      </c>
      <c r="G2490">
        <v>0</v>
      </c>
      <c r="H2490">
        <v>0</v>
      </c>
      <c r="I2490">
        <v>61501403.490000002</v>
      </c>
      <c r="J2490" s="9" t="s">
        <v>30</v>
      </c>
      <c r="K2490">
        <v>1</v>
      </c>
      <c r="L2490" t="s">
        <v>41</v>
      </c>
      <c r="M2490">
        <v>0.59289999999999998</v>
      </c>
      <c r="N2490">
        <v>-8</v>
      </c>
      <c r="Q2490" s="11" t="s">
        <v>29</v>
      </c>
      <c r="R2490" t="s">
        <v>41</v>
      </c>
      <c r="S2490">
        <v>147.79968299999999</v>
      </c>
      <c r="T2490">
        <v>-5</v>
      </c>
      <c r="U2490" s="11">
        <v>3.2</v>
      </c>
      <c r="V2490" t="s">
        <v>59</v>
      </c>
      <c r="W2490">
        <f>VLOOKUP(V2490,MoodysRatingMapping!$A$3:$B$23,2,0)</f>
        <v>4.6000000000000005</v>
      </c>
      <c r="X2490">
        <v>-6</v>
      </c>
      <c r="Y2490">
        <v>2.2999999999999998</v>
      </c>
      <c r="Z2490" t="s">
        <v>77</v>
      </c>
      <c r="AA2490" s="7">
        <f>VLOOKUP(Z2490,'S&amp;PRatingMapping'!$A$3:$B$24,2,0)</f>
        <v>3.5714285714285707</v>
      </c>
      <c r="AC2490">
        <v>11381</v>
      </c>
      <c r="AD2490">
        <v>11381</v>
      </c>
      <c r="AE2490">
        <v>58193057.990000002</v>
      </c>
      <c r="AF2490" t="s">
        <v>30</v>
      </c>
      <c r="AG2490">
        <v>1</v>
      </c>
      <c r="AH2490" t="s">
        <v>41</v>
      </c>
      <c r="AI2490">
        <v>6.7400000000000002E-2</v>
      </c>
      <c r="AJ2490">
        <v>-2</v>
      </c>
      <c r="AL2490" t="s">
        <v>29</v>
      </c>
      <c r="AM2490" t="s">
        <v>41</v>
      </c>
      <c r="AN2490">
        <v>148.89911499999999</v>
      </c>
      <c r="AO2490">
        <v>1</v>
      </c>
      <c r="AP2490" s="11">
        <v>3.2</v>
      </c>
      <c r="AQ2490" t="s">
        <v>59</v>
      </c>
      <c r="AR2490">
        <f>VLOOKUP(AQ2490,MoodysRatingMapping!$A$3:$B$23,2,0)</f>
        <v>4.6000000000000005</v>
      </c>
      <c r="AS2490">
        <v>0</v>
      </c>
      <c r="AT2490" s="11">
        <v>2.2999999999999998</v>
      </c>
      <c r="AU2490" t="s">
        <v>77</v>
      </c>
      <c r="AV2490" s="15">
        <f>VLOOKUP(AU2490,'S&amp;PRatingMapping'!$A$3:$B$24,2,0)</f>
        <v>3.5714285714285707</v>
      </c>
      <c r="AX2490">
        <v>45820785.100000001</v>
      </c>
      <c r="AY2490" t="s">
        <v>30</v>
      </c>
      <c r="AZ2490">
        <v>1</v>
      </c>
      <c r="BA2490" t="s">
        <v>41</v>
      </c>
      <c r="BB2490">
        <v>6.6339999999999996E-2</v>
      </c>
      <c r="BC2490">
        <v>-2</v>
      </c>
      <c r="BE2490" s="11">
        <v>3.3</v>
      </c>
      <c r="BF2490" t="s">
        <v>41</v>
      </c>
      <c r="BG2490">
        <v>150.61236600000001</v>
      </c>
      <c r="BH2490">
        <v>0</v>
      </c>
      <c r="BI2490" s="11">
        <v>3.2</v>
      </c>
      <c r="BJ2490" t="s">
        <v>59</v>
      </c>
      <c r="BK2490">
        <f>VLOOKUP(BJ2490,MoodysRatingMapping!$A$3:$B$23,2,0)</f>
        <v>4.6000000000000005</v>
      </c>
      <c r="BL2490">
        <v>0</v>
      </c>
      <c r="BM2490" s="11">
        <v>2.2999999999999998</v>
      </c>
      <c r="BN2490" t="s">
        <v>77</v>
      </c>
      <c r="BO2490" s="15">
        <f>VLOOKUP(BN2490,'S&amp;PRatingMapping'!$A$3:$B$24,2,0)</f>
        <v>3.5714285714285707</v>
      </c>
      <c r="BQ2490">
        <v>39737732.310000002</v>
      </c>
      <c r="BR2490" s="11" t="s">
        <v>30</v>
      </c>
      <c r="BS2490">
        <v>1</v>
      </c>
      <c r="BT2490" t="s">
        <v>41</v>
      </c>
      <c r="BU2490">
        <v>3.5499999999999997E-2</v>
      </c>
      <c r="BV2490">
        <v>-2</v>
      </c>
      <c r="BX2490" t="s">
        <v>43</v>
      </c>
      <c r="BY2490" t="s">
        <v>41</v>
      </c>
      <c r="BZ2490">
        <v>151.455825</v>
      </c>
      <c r="CA2490">
        <v>0</v>
      </c>
      <c r="CB2490" t="s">
        <v>45</v>
      </c>
      <c r="CC2490" t="s">
        <v>59</v>
      </c>
      <c r="CD2490">
        <f>VLOOKUP(CC2490,MoodysRatingMapping!$A$3:$B$23,2,0)</f>
        <v>4.6000000000000005</v>
      </c>
      <c r="CE2490">
        <v>0</v>
      </c>
      <c r="CF2490" s="11">
        <v>2.2999999999999998</v>
      </c>
      <c r="CG2490" t="s">
        <v>77</v>
      </c>
      <c r="CH2490" s="15">
        <f>VLOOKUP(CG2490,'S&amp;PRatingMapping'!$A$3:$B$24,2,0)</f>
        <v>3.5714285714285707</v>
      </c>
    </row>
    <row r="2491" spans="1:86" x14ac:dyDescent="0.25">
      <c r="A2491" s="2">
        <v>41851</v>
      </c>
      <c r="B2491">
        <v>8.1</v>
      </c>
      <c r="C2491">
        <v>95386</v>
      </c>
      <c r="D2491">
        <v>3</v>
      </c>
      <c r="E2491">
        <v>1</v>
      </c>
      <c r="F2491">
        <v>0</v>
      </c>
      <c r="G2491">
        <v>0</v>
      </c>
      <c r="H2491">
        <v>0</v>
      </c>
      <c r="I2491">
        <v>52639586.509999998</v>
      </c>
      <c r="J2491" s="9" t="s">
        <v>30</v>
      </c>
      <c r="K2491">
        <v>1</v>
      </c>
      <c r="L2491" t="s">
        <v>41</v>
      </c>
      <c r="M2491">
        <v>0.42680000000000001</v>
      </c>
      <c r="N2491">
        <v>-9</v>
      </c>
      <c r="Q2491" s="11" t="s">
        <v>29</v>
      </c>
      <c r="R2491" t="s">
        <v>41</v>
      </c>
      <c r="S2491">
        <v>133.19138000000001</v>
      </c>
      <c r="T2491">
        <v>-6</v>
      </c>
      <c r="U2491" s="11">
        <v>3.2</v>
      </c>
      <c r="V2491" t="s">
        <v>59</v>
      </c>
      <c r="W2491">
        <f>VLOOKUP(V2491,MoodysRatingMapping!$A$3:$B$23,2,0)</f>
        <v>4.6000000000000005</v>
      </c>
      <c r="X2491">
        <v>-7</v>
      </c>
      <c r="Y2491">
        <v>2.2999999999999998</v>
      </c>
      <c r="Z2491" t="s">
        <v>77</v>
      </c>
      <c r="AA2491" s="7">
        <f>VLOOKUP(Z2491,'S&amp;PRatingMapping'!$A$3:$B$24,2,0)</f>
        <v>3.5714285714285707</v>
      </c>
      <c r="AC2491">
        <v>11425</v>
      </c>
      <c r="AD2491">
        <v>11425</v>
      </c>
      <c r="AE2491">
        <v>52585627.990000002</v>
      </c>
      <c r="AF2491" t="s">
        <v>30</v>
      </c>
      <c r="AG2491">
        <v>1</v>
      </c>
      <c r="AH2491" t="s">
        <v>41</v>
      </c>
      <c r="AI2491">
        <v>4.5249999999999999E-2</v>
      </c>
      <c r="AJ2491">
        <v>-4</v>
      </c>
      <c r="AL2491" t="s">
        <v>29</v>
      </c>
      <c r="AM2491" t="s">
        <v>41</v>
      </c>
      <c r="AN2491">
        <v>132.59137799999999</v>
      </c>
      <c r="AO2491">
        <v>-1</v>
      </c>
      <c r="AP2491" s="11">
        <v>3.2</v>
      </c>
      <c r="AQ2491" t="s">
        <v>59</v>
      </c>
      <c r="AR2491">
        <f>VLOOKUP(AQ2491,MoodysRatingMapping!$A$3:$B$23,2,0)</f>
        <v>4.6000000000000005</v>
      </c>
      <c r="AS2491">
        <v>-2</v>
      </c>
      <c r="AT2491" s="11">
        <v>2.2999999999999998</v>
      </c>
      <c r="AU2491" t="s">
        <v>77</v>
      </c>
      <c r="AV2491" s="15">
        <f>VLOOKUP(AU2491,'S&amp;PRatingMapping'!$A$3:$B$24,2,0)</f>
        <v>3.5714285714285707</v>
      </c>
      <c r="AX2491">
        <v>54635200.810000002</v>
      </c>
      <c r="AY2491" t="s">
        <v>30</v>
      </c>
      <c r="AZ2491">
        <v>1</v>
      </c>
      <c r="BA2491" t="s">
        <v>41</v>
      </c>
      <c r="BB2491">
        <v>4.317E-2</v>
      </c>
      <c r="BC2491">
        <v>-4</v>
      </c>
      <c r="BE2491" s="11" t="s">
        <v>29</v>
      </c>
      <c r="BF2491" t="s">
        <v>41</v>
      </c>
      <c r="BG2491">
        <v>137.42290499999999</v>
      </c>
      <c r="BH2491">
        <v>-1</v>
      </c>
      <c r="BI2491" s="11">
        <v>3.2</v>
      </c>
      <c r="BJ2491" t="s">
        <v>59</v>
      </c>
      <c r="BK2491">
        <f>VLOOKUP(BJ2491,MoodysRatingMapping!$A$3:$B$23,2,0)</f>
        <v>4.6000000000000005</v>
      </c>
      <c r="BL2491">
        <v>-2</v>
      </c>
      <c r="BM2491" s="11">
        <v>2.2999999999999998</v>
      </c>
      <c r="BN2491" t="s">
        <v>77</v>
      </c>
      <c r="BO2491" s="15">
        <f>VLOOKUP(BN2491,'S&amp;PRatingMapping'!$A$3:$B$24,2,0)</f>
        <v>3.5714285714285707</v>
      </c>
      <c r="BQ2491">
        <v>47152157.740000002</v>
      </c>
      <c r="BR2491" s="11" t="s">
        <v>30</v>
      </c>
      <c r="BS2491">
        <v>1</v>
      </c>
      <c r="BT2491" t="s">
        <v>41</v>
      </c>
      <c r="BU2491">
        <v>4.446E-2</v>
      </c>
      <c r="BV2491">
        <v>-4</v>
      </c>
      <c r="BX2491" t="s">
        <v>29</v>
      </c>
      <c r="BY2491" t="s">
        <v>41</v>
      </c>
      <c r="BZ2491">
        <v>164.05842100000001</v>
      </c>
      <c r="CA2491">
        <v>-1</v>
      </c>
      <c r="CB2491" t="s">
        <v>45</v>
      </c>
      <c r="CC2491" t="s">
        <v>59</v>
      </c>
      <c r="CD2491">
        <f>VLOOKUP(CC2491,MoodysRatingMapping!$A$3:$B$23,2,0)</f>
        <v>4.6000000000000005</v>
      </c>
      <c r="CE2491">
        <v>-2</v>
      </c>
      <c r="CF2491" s="11">
        <v>2.2999999999999998</v>
      </c>
      <c r="CG2491" t="s">
        <v>77</v>
      </c>
      <c r="CH2491" s="15">
        <f>VLOOKUP(CG2491,'S&amp;PRatingMapping'!$A$3:$B$24,2,0)</f>
        <v>3.5714285714285707</v>
      </c>
    </row>
    <row r="2492" spans="1:86" x14ac:dyDescent="0.25">
      <c r="A2492" s="2">
        <v>42521</v>
      </c>
      <c r="B2492">
        <v>7</v>
      </c>
      <c r="C2492">
        <v>95386</v>
      </c>
      <c r="D2492">
        <v>3.7</v>
      </c>
      <c r="E2492">
        <v>1</v>
      </c>
      <c r="F2492">
        <v>0</v>
      </c>
      <c r="G2492">
        <v>0</v>
      </c>
      <c r="H2492">
        <v>0</v>
      </c>
      <c r="I2492">
        <v>28498596.510000002</v>
      </c>
      <c r="J2492" s="9" t="s">
        <v>30</v>
      </c>
      <c r="K2492">
        <v>1</v>
      </c>
      <c r="L2492" t="s">
        <v>41</v>
      </c>
      <c r="M2492">
        <v>0.59289999999999998</v>
      </c>
      <c r="N2492">
        <v>-8</v>
      </c>
      <c r="Q2492" s="11" t="s">
        <v>29</v>
      </c>
      <c r="R2492" t="s">
        <v>41</v>
      </c>
      <c r="S2492">
        <v>147.79968299999999</v>
      </c>
      <c r="T2492">
        <v>-5</v>
      </c>
      <c r="U2492" s="11">
        <v>3.2</v>
      </c>
      <c r="V2492" t="s">
        <v>59</v>
      </c>
      <c r="W2492">
        <f>VLOOKUP(V2492,MoodysRatingMapping!$A$3:$B$23,2,0)</f>
        <v>4.6000000000000005</v>
      </c>
      <c r="X2492">
        <v>-6</v>
      </c>
      <c r="Y2492">
        <v>2.2999999999999998</v>
      </c>
      <c r="Z2492" t="s">
        <v>77</v>
      </c>
      <c r="AA2492" s="7">
        <f>VLOOKUP(Z2492,'S&amp;PRatingMapping'!$A$3:$B$24,2,0)</f>
        <v>3.5714285714285707</v>
      </c>
      <c r="AC2492">
        <v>11447</v>
      </c>
      <c r="AD2492">
        <v>11447</v>
      </c>
      <c r="AE2492">
        <v>31806942.010000002</v>
      </c>
      <c r="AF2492" t="s">
        <v>30</v>
      </c>
      <c r="AG2492">
        <v>1</v>
      </c>
      <c r="AH2492" t="s">
        <v>41</v>
      </c>
      <c r="AI2492">
        <v>6.7400000000000002E-2</v>
      </c>
      <c r="AJ2492">
        <v>-2</v>
      </c>
      <c r="AL2492" t="s">
        <v>29</v>
      </c>
      <c r="AM2492" t="s">
        <v>41</v>
      </c>
      <c r="AN2492">
        <v>148.89911499999999</v>
      </c>
      <c r="AO2492">
        <v>1</v>
      </c>
      <c r="AP2492" s="11">
        <v>3.2</v>
      </c>
      <c r="AQ2492" t="s">
        <v>59</v>
      </c>
      <c r="AR2492">
        <f>VLOOKUP(AQ2492,MoodysRatingMapping!$A$3:$B$23,2,0)</f>
        <v>4.6000000000000005</v>
      </c>
      <c r="AS2492">
        <v>0</v>
      </c>
      <c r="AT2492" s="11">
        <v>2.2999999999999998</v>
      </c>
      <c r="AU2492" t="s">
        <v>77</v>
      </c>
      <c r="AV2492" s="15">
        <f>VLOOKUP(AU2492,'S&amp;PRatingMapping'!$A$3:$B$24,2,0)</f>
        <v>3.5714285714285707</v>
      </c>
      <c r="AX2492">
        <v>44179214.899999999</v>
      </c>
      <c r="AY2492" t="s">
        <v>30</v>
      </c>
      <c r="AZ2492">
        <v>1</v>
      </c>
      <c r="BA2492" t="s">
        <v>41</v>
      </c>
      <c r="BB2492">
        <v>6.6339999999999996E-2</v>
      </c>
      <c r="BC2492">
        <v>-2</v>
      </c>
      <c r="BE2492" s="11">
        <v>3.3</v>
      </c>
      <c r="BF2492" t="s">
        <v>41</v>
      </c>
      <c r="BG2492">
        <v>150.61236600000001</v>
      </c>
      <c r="BH2492">
        <v>0</v>
      </c>
      <c r="BI2492" s="11">
        <v>3.2</v>
      </c>
      <c r="BJ2492" t="s">
        <v>59</v>
      </c>
      <c r="BK2492">
        <f>VLOOKUP(BJ2492,MoodysRatingMapping!$A$3:$B$23,2,0)</f>
        <v>4.6000000000000005</v>
      </c>
      <c r="BL2492">
        <v>0</v>
      </c>
      <c r="BM2492" s="11">
        <v>2.2999999999999998</v>
      </c>
      <c r="BN2492" t="s">
        <v>77</v>
      </c>
      <c r="BO2492" s="15">
        <f>VLOOKUP(BN2492,'S&amp;PRatingMapping'!$A$3:$B$24,2,0)</f>
        <v>3.5714285714285707</v>
      </c>
      <c r="BQ2492">
        <v>50262267.700000003</v>
      </c>
      <c r="BR2492" s="11" t="s">
        <v>30</v>
      </c>
      <c r="BS2492">
        <v>1</v>
      </c>
      <c r="BT2492" t="s">
        <v>41</v>
      </c>
      <c r="BU2492">
        <v>3.5499999999999997E-2</v>
      </c>
      <c r="BV2492">
        <v>-2</v>
      </c>
      <c r="BX2492" t="s">
        <v>43</v>
      </c>
      <c r="BY2492" t="s">
        <v>41</v>
      </c>
      <c r="BZ2492">
        <v>151.455825</v>
      </c>
      <c r="CA2492">
        <v>0</v>
      </c>
      <c r="CB2492" t="s">
        <v>45</v>
      </c>
      <c r="CC2492" t="s">
        <v>59</v>
      </c>
      <c r="CD2492">
        <f>VLOOKUP(CC2492,MoodysRatingMapping!$A$3:$B$23,2,0)</f>
        <v>4.6000000000000005</v>
      </c>
      <c r="CE2492">
        <v>0</v>
      </c>
      <c r="CF2492" s="11">
        <v>2.2999999999999998</v>
      </c>
      <c r="CG2492" t="s">
        <v>77</v>
      </c>
      <c r="CH2492" s="15">
        <f>VLOOKUP(CG2492,'S&amp;PRatingMapping'!$A$3:$B$24,2,0)</f>
        <v>3.5714285714285707</v>
      </c>
    </row>
    <row r="2493" spans="1:86" x14ac:dyDescent="0.25">
      <c r="A2493" s="2">
        <v>42338</v>
      </c>
      <c r="B2493">
        <v>7</v>
      </c>
      <c r="C2493">
        <v>95387</v>
      </c>
      <c r="D2493">
        <v>4</v>
      </c>
      <c r="E2493">
        <v>1</v>
      </c>
      <c r="F2493">
        <v>-1</v>
      </c>
      <c r="G2493">
        <v>0</v>
      </c>
      <c r="H2493">
        <v>0</v>
      </c>
      <c r="I2493">
        <v>200000000</v>
      </c>
      <c r="J2493" s="9">
        <v>6.2</v>
      </c>
      <c r="K2493">
        <v>8</v>
      </c>
      <c r="L2493" t="s">
        <v>41</v>
      </c>
      <c r="M2493">
        <v>1.6194</v>
      </c>
      <c r="N2493">
        <v>-1</v>
      </c>
      <c r="Q2493" s="11">
        <v>8.1</v>
      </c>
      <c r="R2493" t="s">
        <v>41</v>
      </c>
      <c r="S2493">
        <v>598.17137500000001</v>
      </c>
      <c r="T2493">
        <v>1</v>
      </c>
      <c r="U2493" s="11">
        <v>3.2</v>
      </c>
      <c r="V2493" t="s">
        <v>59</v>
      </c>
      <c r="W2493">
        <f>VLOOKUP(V2493,MoodysRatingMapping!$A$3:$B$23,2,0)</f>
        <v>4.6000000000000005</v>
      </c>
      <c r="X2493">
        <v>-6</v>
      </c>
      <c r="Y2493">
        <v>5.2</v>
      </c>
      <c r="Z2493" t="s">
        <v>82</v>
      </c>
      <c r="AA2493" s="7">
        <f>VLOOKUP(Z2493,'S&amp;PRatingMapping'!$A$3:$B$24,2,0)</f>
        <v>6.1428571428571432</v>
      </c>
      <c r="AC2493">
        <v>11494</v>
      </c>
      <c r="AD2493">
        <v>11494</v>
      </c>
      <c r="AE2493">
        <v>200000000</v>
      </c>
      <c r="AF2493" t="s">
        <v>37</v>
      </c>
      <c r="AG2493">
        <v>6</v>
      </c>
      <c r="AH2493" t="s">
        <v>41</v>
      </c>
      <c r="AI2493">
        <v>0.51516000000000006</v>
      </c>
      <c r="AJ2493">
        <v>3</v>
      </c>
      <c r="AL2493" t="s">
        <v>39</v>
      </c>
      <c r="AM2493" t="s">
        <v>41</v>
      </c>
      <c r="AN2493">
        <v>553.59794799999997</v>
      </c>
      <c r="AO2493">
        <v>6</v>
      </c>
      <c r="AP2493" s="11">
        <v>3.2</v>
      </c>
      <c r="AQ2493" t="s">
        <v>59</v>
      </c>
      <c r="AR2493">
        <f>VLOOKUP(AQ2493,MoodysRatingMapping!$A$3:$B$23,2,0)</f>
        <v>4.6000000000000005</v>
      </c>
      <c r="AS2493">
        <v>0</v>
      </c>
      <c r="AT2493" s="11" t="s">
        <v>29</v>
      </c>
      <c r="AU2493" t="s">
        <v>84</v>
      </c>
      <c r="AV2493" s="15">
        <f>VLOOKUP(AU2493,'S&amp;PRatingMapping'!$A$3:$B$24,2,0)</f>
        <v>5.2857142857142856</v>
      </c>
      <c r="AX2493">
        <v>200000000</v>
      </c>
      <c r="AY2493" t="s">
        <v>37</v>
      </c>
      <c r="AZ2493">
        <v>6</v>
      </c>
      <c r="BA2493" t="s">
        <v>41</v>
      </c>
      <c r="BB2493">
        <v>0.52493999999999996</v>
      </c>
      <c r="BC2493">
        <v>3</v>
      </c>
      <c r="BE2493" s="11" t="s">
        <v>39</v>
      </c>
      <c r="BF2493" t="s">
        <v>41</v>
      </c>
      <c r="BG2493">
        <v>594.36233300000004</v>
      </c>
      <c r="BH2493">
        <v>6</v>
      </c>
      <c r="BI2493" s="11">
        <v>3.2</v>
      </c>
      <c r="BJ2493" t="s">
        <v>59</v>
      </c>
      <c r="BK2493">
        <f>VLOOKUP(BJ2493,MoodysRatingMapping!$A$3:$B$23,2,0)</f>
        <v>4.6000000000000005</v>
      </c>
      <c r="BL2493">
        <v>0</v>
      </c>
      <c r="BM2493" s="11" t="s">
        <v>29</v>
      </c>
      <c r="BN2493" t="s">
        <v>84</v>
      </c>
      <c r="BO2493" s="15">
        <f>VLOOKUP(BN2493,'S&amp;PRatingMapping'!$A$3:$B$24,2,0)</f>
        <v>5.2857142857142856</v>
      </c>
      <c r="BQ2493">
        <v>200000000</v>
      </c>
      <c r="BR2493" s="11">
        <v>5.0999999999999996</v>
      </c>
      <c r="BS2493">
        <v>5</v>
      </c>
      <c r="BT2493" t="s">
        <v>41</v>
      </c>
      <c r="BU2493">
        <v>0.41281000000000001</v>
      </c>
      <c r="BV2493">
        <v>2</v>
      </c>
      <c r="BX2493" t="s">
        <v>39</v>
      </c>
      <c r="BY2493" t="s">
        <v>41</v>
      </c>
      <c r="BZ2493">
        <v>481.70324199999999</v>
      </c>
      <c r="CA2493">
        <v>6</v>
      </c>
      <c r="CB2493" t="s">
        <v>45</v>
      </c>
      <c r="CC2493" t="s">
        <v>59</v>
      </c>
      <c r="CD2493">
        <f>VLOOKUP(CC2493,MoodysRatingMapping!$A$3:$B$23,2,0)</f>
        <v>4.6000000000000005</v>
      </c>
      <c r="CE2493">
        <v>0</v>
      </c>
      <c r="CF2493" s="11">
        <v>3.3</v>
      </c>
      <c r="CG2493" t="s">
        <v>81</v>
      </c>
      <c r="CH2493" s="15">
        <f>VLOOKUP(CG2493,'S&amp;PRatingMapping'!$A$3:$B$24,2,0)</f>
        <v>4.8571428571428568</v>
      </c>
    </row>
    <row r="2494" spans="1:86" x14ac:dyDescent="0.25">
      <c r="A2494" s="2">
        <v>42369</v>
      </c>
      <c r="B2494">
        <v>8.1999999999999993</v>
      </c>
      <c r="C2494">
        <v>95387</v>
      </c>
      <c r="D2494">
        <v>1.1999999999999991</v>
      </c>
      <c r="E2494">
        <v>1</v>
      </c>
      <c r="F2494">
        <v>0</v>
      </c>
      <c r="G2494">
        <v>0</v>
      </c>
      <c r="H2494">
        <v>0</v>
      </c>
      <c r="I2494">
        <v>200000000</v>
      </c>
      <c r="J2494" s="9">
        <v>6.2</v>
      </c>
      <c r="K2494">
        <v>8</v>
      </c>
      <c r="L2494" t="s">
        <v>41</v>
      </c>
      <c r="M2494">
        <v>1.9863500000000001</v>
      </c>
      <c r="N2494">
        <v>-3</v>
      </c>
      <c r="Q2494" s="11">
        <v>8.1</v>
      </c>
      <c r="R2494" t="s">
        <v>41</v>
      </c>
      <c r="S2494">
        <v>864.98137999999994</v>
      </c>
      <c r="T2494">
        <v>-1</v>
      </c>
      <c r="U2494" s="11">
        <v>3.3</v>
      </c>
      <c r="V2494" t="s">
        <v>58</v>
      </c>
      <c r="W2494">
        <f>VLOOKUP(V2494,MoodysRatingMapping!$A$3:$B$23,2,0)</f>
        <v>5.0500000000000007</v>
      </c>
      <c r="X2494">
        <v>-8</v>
      </c>
      <c r="Y2494">
        <v>5.2</v>
      </c>
      <c r="Z2494" t="s">
        <v>82</v>
      </c>
      <c r="AA2494" s="7">
        <f>VLOOKUP(Z2494,'S&amp;PRatingMapping'!$A$3:$B$24,2,0)</f>
        <v>6.1428571428571432</v>
      </c>
      <c r="AC2494">
        <v>11495</v>
      </c>
      <c r="AD2494">
        <v>11495</v>
      </c>
      <c r="AE2494">
        <v>200000000</v>
      </c>
      <c r="AF2494" t="s">
        <v>36</v>
      </c>
      <c r="AG2494">
        <v>8</v>
      </c>
      <c r="AH2494" t="s">
        <v>41</v>
      </c>
      <c r="AI2494">
        <v>1.6194</v>
      </c>
      <c r="AJ2494">
        <v>-1</v>
      </c>
      <c r="AL2494" t="s">
        <v>33</v>
      </c>
      <c r="AM2494" t="s">
        <v>41</v>
      </c>
      <c r="AN2494">
        <v>598.17137500000001</v>
      </c>
      <c r="AO2494">
        <v>1</v>
      </c>
      <c r="AP2494" s="11">
        <v>3.2</v>
      </c>
      <c r="AQ2494" t="s">
        <v>59</v>
      </c>
      <c r="AR2494">
        <f>VLOOKUP(AQ2494,MoodysRatingMapping!$A$3:$B$23,2,0)</f>
        <v>4.6000000000000005</v>
      </c>
      <c r="AS2494">
        <v>-6</v>
      </c>
      <c r="AT2494" s="11">
        <v>5.2</v>
      </c>
      <c r="AU2494" t="s">
        <v>82</v>
      </c>
      <c r="AV2494" s="15">
        <f>VLOOKUP(AU2494,'S&amp;PRatingMapping'!$A$3:$B$24,2,0)</f>
        <v>6.1428571428571432</v>
      </c>
      <c r="AX2494">
        <v>200000000</v>
      </c>
      <c r="AY2494" t="s">
        <v>37</v>
      </c>
      <c r="AZ2494">
        <v>6</v>
      </c>
      <c r="BA2494" t="s">
        <v>41</v>
      </c>
      <c r="BB2494">
        <v>0.51516000000000006</v>
      </c>
      <c r="BC2494">
        <v>3</v>
      </c>
      <c r="BE2494" s="11" t="s">
        <v>39</v>
      </c>
      <c r="BF2494" t="s">
        <v>41</v>
      </c>
      <c r="BG2494">
        <v>553.59794799999997</v>
      </c>
      <c r="BH2494">
        <v>6</v>
      </c>
      <c r="BI2494" s="11">
        <v>3.2</v>
      </c>
      <c r="BJ2494" t="s">
        <v>59</v>
      </c>
      <c r="BK2494">
        <f>VLOOKUP(BJ2494,MoodysRatingMapping!$A$3:$B$23,2,0)</f>
        <v>4.6000000000000005</v>
      </c>
      <c r="BL2494">
        <v>0</v>
      </c>
      <c r="BM2494" s="11" t="s">
        <v>29</v>
      </c>
      <c r="BN2494" t="s">
        <v>84</v>
      </c>
      <c r="BO2494" s="15">
        <f>VLOOKUP(BN2494,'S&amp;PRatingMapping'!$A$3:$B$24,2,0)</f>
        <v>5.2857142857142856</v>
      </c>
      <c r="BQ2494">
        <v>200000000</v>
      </c>
      <c r="BR2494" s="11">
        <v>5.2</v>
      </c>
      <c r="BS2494">
        <v>6</v>
      </c>
      <c r="BT2494" t="s">
        <v>41</v>
      </c>
      <c r="BU2494">
        <v>0.52493999999999996</v>
      </c>
      <c r="BV2494">
        <v>3</v>
      </c>
      <c r="BX2494" t="s">
        <v>39</v>
      </c>
      <c r="BY2494" t="s">
        <v>41</v>
      </c>
      <c r="BZ2494">
        <v>594.36233300000004</v>
      </c>
      <c r="CA2494">
        <v>6</v>
      </c>
      <c r="CB2494" t="s">
        <v>45</v>
      </c>
      <c r="CC2494" t="s">
        <v>59</v>
      </c>
      <c r="CD2494">
        <f>VLOOKUP(CC2494,MoodysRatingMapping!$A$3:$B$23,2,0)</f>
        <v>4.6000000000000005</v>
      </c>
      <c r="CE2494">
        <v>0</v>
      </c>
      <c r="CF2494" s="11" t="s">
        <v>29</v>
      </c>
      <c r="CG2494" t="s">
        <v>84</v>
      </c>
      <c r="CH2494" s="15">
        <f>VLOOKUP(CG2494,'S&amp;PRatingMapping'!$A$3:$B$24,2,0)</f>
        <v>5.2857142857142856</v>
      </c>
    </row>
    <row r="2495" spans="1:86" x14ac:dyDescent="0.25">
      <c r="A2495" s="2">
        <v>42580</v>
      </c>
      <c r="B2495">
        <v>9</v>
      </c>
      <c r="C2495">
        <v>95387</v>
      </c>
      <c r="D2495">
        <v>0.80000000000000071</v>
      </c>
      <c r="E2495">
        <v>1</v>
      </c>
      <c r="F2495">
        <v>0</v>
      </c>
      <c r="G2495">
        <v>0</v>
      </c>
      <c r="H2495">
        <v>0</v>
      </c>
      <c r="I2495">
        <v>200000000</v>
      </c>
      <c r="J2495" s="9">
        <v>6.2</v>
      </c>
      <c r="K2495">
        <v>8</v>
      </c>
      <c r="L2495" t="s">
        <v>41</v>
      </c>
      <c r="M2495">
        <v>1.7938000000000001</v>
      </c>
      <c r="N2495">
        <v>-4</v>
      </c>
      <c r="Q2495" s="11" t="s">
        <v>39</v>
      </c>
      <c r="R2495" t="s">
        <v>41</v>
      </c>
      <c r="S2495">
        <v>557.23699999999997</v>
      </c>
      <c r="T2495">
        <v>-3</v>
      </c>
      <c r="U2495" s="11">
        <v>5.2</v>
      </c>
      <c r="V2495" t="s">
        <v>49</v>
      </c>
      <c r="W2495">
        <f>VLOOKUP(V2495,MoodysRatingMapping!$A$3:$B$23,2,0)</f>
        <v>6.4000000000000012</v>
      </c>
      <c r="X2495">
        <v>-6</v>
      </c>
      <c r="Y2495">
        <v>8.1</v>
      </c>
      <c r="Z2495" t="s">
        <v>88</v>
      </c>
      <c r="AA2495" s="7">
        <f>VLOOKUP(Z2495,'S&amp;PRatingMapping'!$A$3:$B$24,2,0)</f>
        <v>8.2857142857142865</v>
      </c>
      <c r="AC2495">
        <v>1152</v>
      </c>
      <c r="AD2495">
        <v>1152</v>
      </c>
      <c r="AE2495">
        <v>200000000</v>
      </c>
      <c r="AF2495" t="s">
        <v>36</v>
      </c>
      <c r="AG2495">
        <v>8</v>
      </c>
      <c r="AH2495" t="s">
        <v>41</v>
      </c>
      <c r="AI2495">
        <v>2.2689699999999999</v>
      </c>
      <c r="AJ2495">
        <v>-3</v>
      </c>
      <c r="AL2495" t="s">
        <v>39</v>
      </c>
      <c r="AM2495" t="s">
        <v>41</v>
      </c>
      <c r="AN2495">
        <v>599.91529100000002</v>
      </c>
      <c r="AO2495">
        <v>-2</v>
      </c>
      <c r="AP2495" s="11">
        <v>5.2</v>
      </c>
      <c r="AQ2495" t="s">
        <v>49</v>
      </c>
      <c r="AR2495">
        <f>VLOOKUP(AQ2495,MoodysRatingMapping!$A$3:$B$23,2,0)</f>
        <v>6.4000000000000012</v>
      </c>
      <c r="AS2495">
        <v>-5</v>
      </c>
      <c r="AT2495" s="11">
        <v>6.2</v>
      </c>
      <c r="AU2495" t="s">
        <v>73</v>
      </c>
      <c r="AV2495" s="15">
        <f>VLOOKUP(AU2495,'S&amp;PRatingMapping'!$A$3:$B$24,2,0)</f>
        <v>7.0000000000000009</v>
      </c>
      <c r="AX2495">
        <v>200000000</v>
      </c>
      <c r="AY2495" t="s">
        <v>36</v>
      </c>
      <c r="AZ2495">
        <v>8</v>
      </c>
      <c r="BA2495" t="s">
        <v>41</v>
      </c>
      <c r="BB2495">
        <v>2.68459</v>
      </c>
      <c r="BC2495">
        <v>-3</v>
      </c>
      <c r="BE2495" s="11" t="s">
        <v>39</v>
      </c>
      <c r="BF2495" t="s">
        <v>41</v>
      </c>
      <c r="BG2495">
        <v>637.15202299999999</v>
      </c>
      <c r="BH2495">
        <v>-2</v>
      </c>
      <c r="BI2495" s="11">
        <v>5.2</v>
      </c>
      <c r="BJ2495" t="s">
        <v>49</v>
      </c>
      <c r="BK2495">
        <f>VLOOKUP(BJ2495,MoodysRatingMapping!$A$3:$B$23,2,0)</f>
        <v>6.4000000000000012</v>
      </c>
      <c r="BL2495">
        <v>-5</v>
      </c>
      <c r="BM2495" s="11">
        <v>6.2</v>
      </c>
      <c r="BN2495" t="s">
        <v>73</v>
      </c>
      <c r="BO2495" s="15">
        <f>VLOOKUP(BN2495,'S&amp;PRatingMapping'!$A$3:$B$24,2,0)</f>
        <v>7.0000000000000009</v>
      </c>
      <c r="BQ2495">
        <v>200000000</v>
      </c>
      <c r="BR2495" s="11">
        <v>6.1</v>
      </c>
      <c r="BS2495">
        <v>7</v>
      </c>
      <c r="BT2495" t="s">
        <v>41</v>
      </c>
      <c r="BU2495">
        <v>1.0773299999999999</v>
      </c>
      <c r="BV2495">
        <v>-4</v>
      </c>
      <c r="BX2495" t="s">
        <v>39</v>
      </c>
      <c r="BY2495" t="s">
        <v>41</v>
      </c>
      <c r="BZ2495">
        <v>581.55571099999997</v>
      </c>
      <c r="CA2495">
        <v>-2</v>
      </c>
      <c r="CB2495" t="s">
        <v>37</v>
      </c>
      <c r="CC2495" t="s">
        <v>49</v>
      </c>
      <c r="CD2495">
        <f>VLOOKUP(CC2495,MoodysRatingMapping!$A$3:$B$23,2,0)</f>
        <v>6.4000000000000012</v>
      </c>
      <c r="CE2495">
        <v>-5</v>
      </c>
      <c r="CF2495" s="11">
        <v>6.2</v>
      </c>
      <c r="CG2495" t="s">
        <v>73</v>
      </c>
      <c r="CH2495" s="15">
        <f>VLOOKUP(CG2495,'S&amp;PRatingMapping'!$A$3:$B$24,2,0)</f>
        <v>7.0000000000000009</v>
      </c>
    </row>
    <row r="2496" spans="1:86" x14ac:dyDescent="0.25">
      <c r="A2496" s="2">
        <v>41943</v>
      </c>
      <c r="B2496">
        <v>6.1</v>
      </c>
      <c r="C2496">
        <v>95423</v>
      </c>
      <c r="D2496">
        <v>0.89999999999999947</v>
      </c>
      <c r="E2496">
        <v>1</v>
      </c>
      <c r="F2496">
        <v>0</v>
      </c>
      <c r="G2496">
        <v>0</v>
      </c>
      <c r="H2496">
        <v>0</v>
      </c>
      <c r="I2496">
        <v>43721590.899999999</v>
      </c>
      <c r="O2496" t="s">
        <v>41</v>
      </c>
      <c r="P2496">
        <v>99.113375000000005</v>
      </c>
      <c r="U2496" s="11">
        <v>6.1</v>
      </c>
      <c r="V2496" t="s">
        <v>57</v>
      </c>
      <c r="W2496">
        <f>VLOOKUP(V2496,MoodysRatingMapping!$A$3:$B$23,2,0)</f>
        <v>6.8500000000000014</v>
      </c>
      <c r="Y2496">
        <v>5.2</v>
      </c>
      <c r="Z2496" t="s">
        <v>82</v>
      </c>
      <c r="AA2496" s="7">
        <f>VLOOKUP(Z2496,'S&amp;PRatingMapping'!$A$3:$B$24,2,0)</f>
        <v>6.1428571428571432</v>
      </c>
      <c r="AC2496">
        <v>11589</v>
      </c>
      <c r="AD2496">
        <v>11589</v>
      </c>
      <c r="AE2496">
        <v>43721590.899999999</v>
      </c>
      <c r="AK2496">
        <v>100.17125</v>
      </c>
      <c r="AP2496" s="11">
        <v>5.2</v>
      </c>
      <c r="AQ2496" t="s">
        <v>49</v>
      </c>
      <c r="AR2496">
        <f>VLOOKUP(AQ2496,MoodysRatingMapping!$A$3:$B$23,2,0)</f>
        <v>6.4000000000000012</v>
      </c>
      <c r="AS2496">
        <v>0</v>
      </c>
      <c r="AT2496" s="11">
        <v>5.2</v>
      </c>
      <c r="AU2496" t="s">
        <v>82</v>
      </c>
      <c r="AV2496" s="15">
        <f>VLOOKUP(AU2496,'S&amp;PRatingMapping'!$A$3:$B$24,2,0)</f>
        <v>6.1428571428571432</v>
      </c>
      <c r="AX2496">
        <v>43977272.719999999</v>
      </c>
      <c r="BI2496" s="11">
        <v>5.2</v>
      </c>
      <c r="BJ2496" t="s">
        <v>49</v>
      </c>
      <c r="BK2496">
        <f>VLOOKUP(BJ2496,MoodysRatingMapping!$A$3:$B$23,2,0)</f>
        <v>6.4000000000000012</v>
      </c>
      <c r="BL2496">
        <v>0</v>
      </c>
      <c r="BM2496" s="11">
        <v>5.2</v>
      </c>
      <c r="BN2496" t="s">
        <v>82</v>
      </c>
      <c r="BO2496" s="15">
        <f>VLOOKUP(BN2496,'S&amp;PRatingMapping'!$A$3:$B$24,2,0)</f>
        <v>6.1428571428571432</v>
      </c>
      <c r="BQ2496">
        <v>43977272.719999999</v>
      </c>
      <c r="CB2496" t="s">
        <v>37</v>
      </c>
      <c r="CC2496" t="s">
        <v>49</v>
      </c>
      <c r="CD2496">
        <f>VLOOKUP(CC2496,MoodysRatingMapping!$A$3:$B$23,2,0)</f>
        <v>6.4000000000000012</v>
      </c>
      <c r="CE2496">
        <v>0</v>
      </c>
      <c r="CF2496" s="11">
        <v>5.0999999999999996</v>
      </c>
      <c r="CG2496" t="s">
        <v>70</v>
      </c>
      <c r="CH2496" s="15">
        <f>VLOOKUP(CG2496,'S&amp;PRatingMapping'!$A$3:$B$24,2,0)</f>
        <v>5.7142857142857144</v>
      </c>
    </row>
    <row r="2497" spans="1:86" x14ac:dyDescent="0.25">
      <c r="A2497" s="2">
        <v>42369</v>
      </c>
      <c r="B2497">
        <v>6.2</v>
      </c>
      <c r="C2497">
        <v>95423</v>
      </c>
      <c r="D2497">
        <v>0.10000000000000051</v>
      </c>
      <c r="E2497">
        <v>1</v>
      </c>
      <c r="F2497">
        <v>0</v>
      </c>
      <c r="G2497">
        <v>0</v>
      </c>
      <c r="H2497">
        <v>0</v>
      </c>
      <c r="I2497">
        <v>42443181.799999997</v>
      </c>
      <c r="O2497" t="s">
        <v>41</v>
      </c>
      <c r="P2497">
        <v>96.894000000000005</v>
      </c>
      <c r="U2497" s="11">
        <v>6.1</v>
      </c>
      <c r="V2497" t="s">
        <v>57</v>
      </c>
      <c r="W2497">
        <f>VLOOKUP(V2497,MoodysRatingMapping!$A$3:$B$23,2,0)</f>
        <v>6.8500000000000014</v>
      </c>
      <c r="X2497">
        <v>-1</v>
      </c>
      <c r="Y2497">
        <v>5.2</v>
      </c>
      <c r="Z2497" t="s">
        <v>82</v>
      </c>
      <c r="AA2497" s="7">
        <f>VLOOKUP(Z2497,'S&amp;PRatingMapping'!$A$3:$B$24,2,0)</f>
        <v>6.1428571428571432</v>
      </c>
      <c r="AC2497">
        <v>1163</v>
      </c>
      <c r="AD2497">
        <v>1163</v>
      </c>
      <c r="AE2497">
        <v>42698863.619999997</v>
      </c>
      <c r="AK2497">
        <v>97.444000000000003</v>
      </c>
      <c r="AP2497" s="11">
        <v>6.1</v>
      </c>
      <c r="AQ2497" t="s">
        <v>57</v>
      </c>
      <c r="AR2497">
        <f>VLOOKUP(AQ2497,MoodysRatingMapping!$A$3:$B$23,2,0)</f>
        <v>6.8500000000000014</v>
      </c>
      <c r="AS2497">
        <v>0</v>
      </c>
      <c r="AT2497" s="11">
        <v>5.2</v>
      </c>
      <c r="AU2497" t="s">
        <v>82</v>
      </c>
      <c r="AV2497" s="15">
        <f>VLOOKUP(AU2497,'S&amp;PRatingMapping'!$A$3:$B$24,2,0)</f>
        <v>6.1428571428571432</v>
      </c>
      <c r="AX2497">
        <v>42698863.619999997</v>
      </c>
      <c r="BD2497">
        <v>97.337500000000006</v>
      </c>
      <c r="BI2497" s="11">
        <v>6.1</v>
      </c>
      <c r="BJ2497" t="s">
        <v>57</v>
      </c>
      <c r="BK2497">
        <f>VLOOKUP(BJ2497,MoodysRatingMapping!$A$3:$B$23,2,0)</f>
        <v>6.8500000000000014</v>
      </c>
      <c r="BL2497">
        <v>0</v>
      </c>
      <c r="BM2497" s="11">
        <v>5.2</v>
      </c>
      <c r="BN2497" t="s">
        <v>82</v>
      </c>
      <c r="BO2497" s="15">
        <f>VLOOKUP(BN2497,'S&amp;PRatingMapping'!$A$3:$B$24,2,0)</f>
        <v>6.1428571428571432</v>
      </c>
      <c r="BQ2497">
        <v>42698863.619999997</v>
      </c>
      <c r="BW2497">
        <v>98.739500000000007</v>
      </c>
      <c r="CB2497" t="s">
        <v>31</v>
      </c>
      <c r="CC2497" t="s">
        <v>57</v>
      </c>
      <c r="CD2497">
        <f>VLOOKUP(CC2497,MoodysRatingMapping!$A$3:$B$23,2,0)</f>
        <v>6.8500000000000014</v>
      </c>
      <c r="CE2497">
        <v>0</v>
      </c>
      <c r="CF2497" s="11">
        <v>5.2</v>
      </c>
      <c r="CG2497" t="s">
        <v>82</v>
      </c>
      <c r="CH2497" s="15">
        <f>VLOOKUP(CG2497,'S&amp;PRatingMapping'!$A$3:$B$24,2,0)</f>
        <v>6.1428571428571432</v>
      </c>
    </row>
    <row r="2498" spans="1:86" x14ac:dyDescent="0.25">
      <c r="A2498" s="2">
        <v>42734</v>
      </c>
      <c r="B2498">
        <v>7</v>
      </c>
      <c r="C2498">
        <v>95423</v>
      </c>
      <c r="D2498">
        <v>0.79999999999999982</v>
      </c>
      <c r="E2498">
        <v>1</v>
      </c>
      <c r="F2498">
        <v>0</v>
      </c>
      <c r="G2498">
        <v>0</v>
      </c>
      <c r="H2498">
        <v>0</v>
      </c>
      <c r="I2498">
        <v>32263874.260000002</v>
      </c>
      <c r="O2498" t="s">
        <v>41</v>
      </c>
      <c r="P2498">
        <v>1.4532499999999999</v>
      </c>
      <c r="U2498" s="11">
        <v>6.2</v>
      </c>
      <c r="V2498" t="s">
        <v>53</v>
      </c>
      <c r="W2498">
        <f>VLOOKUP(V2498,MoodysRatingMapping!$A$3:$B$23,2,0)</f>
        <v>7.3000000000000016</v>
      </c>
      <c r="X2498">
        <v>-1</v>
      </c>
      <c r="Y2498">
        <v>5.2</v>
      </c>
      <c r="Z2498" t="s">
        <v>82</v>
      </c>
      <c r="AA2498" s="7">
        <f>VLOOKUP(Z2498,'S&amp;PRatingMapping'!$A$3:$B$24,2,0)</f>
        <v>6.1428571428571432</v>
      </c>
      <c r="AC2498">
        <v>11615</v>
      </c>
      <c r="AD2498">
        <v>11615</v>
      </c>
      <c r="AE2498">
        <v>32490886.600000001</v>
      </c>
      <c r="AK2498">
        <v>97.958332999999996</v>
      </c>
      <c r="AP2498" s="11">
        <v>6.2</v>
      </c>
      <c r="AQ2498" t="s">
        <v>53</v>
      </c>
      <c r="AR2498">
        <f>VLOOKUP(AQ2498,MoodysRatingMapping!$A$3:$B$23,2,0)</f>
        <v>7.3000000000000016</v>
      </c>
      <c r="AS2498">
        <v>0</v>
      </c>
      <c r="AT2498" s="11">
        <v>5.2</v>
      </c>
      <c r="AU2498" t="s">
        <v>82</v>
      </c>
      <c r="AV2498" s="15">
        <f>VLOOKUP(AU2498,'S&amp;PRatingMapping'!$A$3:$B$24,2,0)</f>
        <v>6.1428571428571432</v>
      </c>
      <c r="AX2498">
        <v>32490886.600000001</v>
      </c>
      <c r="BD2498">
        <v>97.906333000000004</v>
      </c>
      <c r="BI2498" s="11">
        <v>6.1</v>
      </c>
      <c r="BJ2498" t="s">
        <v>57</v>
      </c>
      <c r="BK2498">
        <f>VLOOKUP(BJ2498,MoodysRatingMapping!$A$3:$B$23,2,0)</f>
        <v>6.8500000000000014</v>
      </c>
      <c r="BL2498">
        <v>-1</v>
      </c>
      <c r="BM2498" s="11">
        <v>5.2</v>
      </c>
      <c r="BN2498" t="s">
        <v>82</v>
      </c>
      <c r="BO2498" s="15">
        <f>VLOOKUP(BN2498,'S&amp;PRatingMapping'!$A$3:$B$24,2,0)</f>
        <v>6.1428571428571432</v>
      </c>
      <c r="BQ2498">
        <v>40672704.780000001</v>
      </c>
      <c r="BW2498">
        <v>99.769000000000005</v>
      </c>
      <c r="CB2498" t="s">
        <v>31</v>
      </c>
      <c r="CC2498" t="s">
        <v>57</v>
      </c>
      <c r="CD2498">
        <f>VLOOKUP(CC2498,MoodysRatingMapping!$A$3:$B$23,2,0)</f>
        <v>6.8500000000000014</v>
      </c>
      <c r="CE2498">
        <v>-1</v>
      </c>
      <c r="CF2498" s="11">
        <v>5.2</v>
      </c>
      <c r="CG2498" t="s">
        <v>82</v>
      </c>
      <c r="CH2498" s="15">
        <f>VLOOKUP(CG2498,'S&amp;PRatingMapping'!$A$3:$B$24,2,0)</f>
        <v>6.1428571428571432</v>
      </c>
    </row>
    <row r="2499" spans="1:86" x14ac:dyDescent="0.25">
      <c r="A2499" s="2">
        <v>43007</v>
      </c>
      <c r="B2499">
        <v>8.1</v>
      </c>
      <c r="C2499">
        <v>95476</v>
      </c>
      <c r="D2499">
        <v>1.1000000000000001</v>
      </c>
      <c r="E2499">
        <v>1</v>
      </c>
      <c r="F2499">
        <v>0</v>
      </c>
      <c r="G2499">
        <v>0</v>
      </c>
      <c r="H2499">
        <v>0</v>
      </c>
      <c r="I2499">
        <v>6565959.8799999999</v>
      </c>
      <c r="J2499" s="9" t="s">
        <v>40</v>
      </c>
      <c r="K2499">
        <v>2</v>
      </c>
      <c r="L2499" t="s">
        <v>41</v>
      </c>
      <c r="M2499">
        <v>0.32569999999999999</v>
      </c>
      <c r="N2499">
        <v>-8</v>
      </c>
      <c r="Q2499" s="11">
        <v>3.1</v>
      </c>
      <c r="R2499" t="s">
        <v>41</v>
      </c>
      <c r="S2499">
        <v>61.579000000000001</v>
      </c>
      <c r="T2499">
        <v>-7</v>
      </c>
      <c r="W2499" t="e">
        <f>VLOOKUP(V2499,MoodysRatingMapping!$A$3:$B$23,2,0)</f>
        <v>#N/A</v>
      </c>
      <c r="AA2499" s="7" t="e">
        <f>VLOOKUP(Z2499,'S&amp;PRatingMapping'!$A$3:$B$24,2,0)</f>
        <v>#N/A</v>
      </c>
      <c r="AC2499">
        <v>11721</v>
      </c>
      <c r="AD2499">
        <v>11721</v>
      </c>
      <c r="AE2499">
        <v>6600179.6699999999</v>
      </c>
      <c r="AF2499" t="s">
        <v>40</v>
      </c>
      <c r="AG2499">
        <v>2</v>
      </c>
      <c r="AH2499" t="s">
        <v>41</v>
      </c>
      <c r="AI2499">
        <v>3.107E-2</v>
      </c>
      <c r="AJ2499">
        <v>-7</v>
      </c>
      <c r="AL2499" t="s">
        <v>44</v>
      </c>
      <c r="AM2499" t="s">
        <v>41</v>
      </c>
      <c r="AN2499">
        <v>56.000500000000002</v>
      </c>
      <c r="AO2499">
        <v>-7</v>
      </c>
      <c r="AR2499" t="e">
        <f>VLOOKUP(AQ2499,MoodysRatingMapping!$A$3:$B$23,2,0)</f>
        <v>#N/A</v>
      </c>
      <c r="AV2499" s="15" t="e">
        <f>VLOOKUP(AU2499,'S&amp;PRatingMapping'!$A$3:$B$24,2,0)</f>
        <v>#N/A</v>
      </c>
      <c r="AX2499">
        <v>6600525.6500000004</v>
      </c>
      <c r="AY2499" t="s">
        <v>40</v>
      </c>
      <c r="AZ2499">
        <v>2</v>
      </c>
      <c r="BA2499" t="s">
        <v>41</v>
      </c>
      <c r="BB2499">
        <v>3.4509999999999999E-2</v>
      </c>
      <c r="BC2499">
        <v>-7</v>
      </c>
      <c r="BE2499" s="11">
        <v>2.2000000000000002</v>
      </c>
      <c r="BF2499" t="s">
        <v>41</v>
      </c>
      <c r="BG2499">
        <v>56.015000000000001</v>
      </c>
      <c r="BH2499">
        <v>-7</v>
      </c>
      <c r="BK2499" t="e">
        <f>VLOOKUP(BJ2499,MoodysRatingMapping!$A$3:$B$23,2,0)</f>
        <v>#N/A</v>
      </c>
      <c r="BO2499" s="15" t="e">
        <f>VLOOKUP(BN2499,'S&amp;PRatingMapping'!$A$3:$B$24,2,0)</f>
        <v>#N/A</v>
      </c>
      <c r="BQ2499">
        <v>6572279.3399999999</v>
      </c>
      <c r="BR2499" s="11" t="s">
        <v>40</v>
      </c>
      <c r="BS2499">
        <v>2</v>
      </c>
      <c r="BT2499" t="s">
        <v>41</v>
      </c>
      <c r="BU2499">
        <v>3.4729999999999997E-2</v>
      </c>
      <c r="BV2499">
        <v>-7</v>
      </c>
      <c r="BX2499" t="s">
        <v>44</v>
      </c>
      <c r="BY2499" t="s">
        <v>41</v>
      </c>
      <c r="BZ2499">
        <v>56.022199999999998</v>
      </c>
      <c r="CA2499">
        <v>-7</v>
      </c>
      <c r="CD2499" t="e">
        <f>VLOOKUP(CC2499,MoodysRatingMapping!$A$3:$B$23,2,0)</f>
        <v>#N/A</v>
      </c>
      <c r="CH2499" s="15" t="e">
        <f>VLOOKUP(CG2499,'S&amp;PRatingMapping'!$A$3:$B$24,2,0)</f>
        <v>#N/A</v>
      </c>
    </row>
    <row r="2500" spans="1:86" x14ac:dyDescent="0.25">
      <c r="A2500" s="2">
        <v>42277</v>
      </c>
      <c r="B2500">
        <v>5.0999999999999996</v>
      </c>
      <c r="C2500">
        <v>95492</v>
      </c>
      <c r="D2500">
        <v>1.1000000000000001</v>
      </c>
      <c r="E2500">
        <v>1</v>
      </c>
      <c r="F2500">
        <v>0</v>
      </c>
      <c r="G2500">
        <v>0</v>
      </c>
      <c r="H2500">
        <v>0</v>
      </c>
      <c r="I2500">
        <v>9577890.0099999998</v>
      </c>
      <c r="W2500" t="e">
        <f>VLOOKUP(V2500,MoodysRatingMapping!$A$3:$B$23,2,0)</f>
        <v>#N/A</v>
      </c>
      <c r="AA2500" s="7" t="e">
        <f>VLOOKUP(Z2500,'S&amp;PRatingMapping'!$A$3:$B$24,2,0)</f>
        <v>#N/A</v>
      </c>
      <c r="AC2500">
        <v>11765</v>
      </c>
      <c r="AD2500">
        <v>11765</v>
      </c>
      <c r="AE2500">
        <v>9709637.1799999997</v>
      </c>
      <c r="AR2500" t="e">
        <f>VLOOKUP(AQ2500,MoodysRatingMapping!$A$3:$B$23,2,0)</f>
        <v>#N/A</v>
      </c>
      <c r="AV2500" s="15" t="e">
        <f>VLOOKUP(AU2500,'S&amp;PRatingMapping'!$A$3:$B$24,2,0)</f>
        <v>#N/A</v>
      </c>
      <c r="AX2500">
        <v>9863909.5099999998</v>
      </c>
      <c r="BK2500" t="e">
        <f>VLOOKUP(BJ2500,MoodysRatingMapping!$A$3:$B$23,2,0)</f>
        <v>#N/A</v>
      </c>
      <c r="BO2500" s="15" t="e">
        <f>VLOOKUP(BN2500,'S&amp;PRatingMapping'!$A$3:$B$24,2,0)</f>
        <v>#N/A</v>
      </c>
      <c r="BQ2500">
        <v>9705936.7100000009</v>
      </c>
      <c r="CD2500" t="e">
        <f>VLOOKUP(CC2500,MoodysRatingMapping!$A$3:$B$23,2,0)</f>
        <v>#N/A</v>
      </c>
      <c r="CH2500" s="15" t="e">
        <f>VLOOKUP(CG2500,'S&amp;PRatingMapping'!$A$3:$B$24,2,0)</f>
        <v>#N/A</v>
      </c>
    </row>
    <row r="2501" spans="1:86" x14ac:dyDescent="0.25">
      <c r="A2501" s="2">
        <v>42185</v>
      </c>
      <c r="B2501">
        <v>4</v>
      </c>
      <c r="C2501">
        <v>95513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5177611.46</v>
      </c>
      <c r="J2501" s="9" t="s">
        <v>30</v>
      </c>
      <c r="K2501">
        <v>1</v>
      </c>
      <c r="L2501" t="s">
        <v>41</v>
      </c>
      <c r="M2501">
        <v>0.22850000000000001</v>
      </c>
      <c r="N2501">
        <v>-3</v>
      </c>
      <c r="Q2501" s="11">
        <v>3.1</v>
      </c>
      <c r="R2501" t="s">
        <v>41</v>
      </c>
      <c r="S2501">
        <v>74.569417999999999</v>
      </c>
      <c r="T2501">
        <v>-1</v>
      </c>
      <c r="U2501" s="11">
        <v>3.1</v>
      </c>
      <c r="V2501" t="s">
        <v>52</v>
      </c>
      <c r="W2501">
        <f>VLOOKUP(V2501,MoodysRatingMapping!$A$3:$B$23,2,0)</f>
        <v>4.1500000000000004</v>
      </c>
      <c r="X2501">
        <v>-1</v>
      </c>
      <c r="Y2501">
        <v>2.2000000000000002</v>
      </c>
      <c r="Z2501" t="s">
        <v>71</v>
      </c>
      <c r="AA2501" s="7">
        <f>VLOOKUP(Z2501,'S&amp;PRatingMapping'!$A$3:$B$24,2,0)</f>
        <v>3.1428571428571423</v>
      </c>
      <c r="AC2501">
        <v>1191</v>
      </c>
      <c r="AD2501">
        <v>1191</v>
      </c>
      <c r="AE2501">
        <v>3365879.61</v>
      </c>
      <c r="AF2501" t="s">
        <v>30</v>
      </c>
      <c r="AG2501">
        <v>1</v>
      </c>
      <c r="AH2501" t="s">
        <v>41</v>
      </c>
      <c r="AI2501">
        <v>2.733E-2</v>
      </c>
      <c r="AJ2501">
        <v>-2</v>
      </c>
      <c r="AL2501" t="s">
        <v>45</v>
      </c>
      <c r="AM2501" t="s">
        <v>41</v>
      </c>
      <c r="AN2501">
        <v>69.614857000000001</v>
      </c>
      <c r="AO2501">
        <v>0</v>
      </c>
      <c r="AP2501" s="11">
        <v>3.1</v>
      </c>
      <c r="AQ2501" t="s">
        <v>52</v>
      </c>
      <c r="AR2501">
        <f>VLOOKUP(AQ2501,MoodysRatingMapping!$A$3:$B$23,2,0)</f>
        <v>4.1500000000000004</v>
      </c>
      <c r="AS2501">
        <v>0</v>
      </c>
      <c r="AT2501" s="11">
        <v>2.2000000000000002</v>
      </c>
      <c r="AU2501" t="s">
        <v>71</v>
      </c>
      <c r="AV2501" s="15">
        <f>VLOOKUP(AU2501,'S&amp;PRatingMapping'!$A$3:$B$24,2,0)</f>
        <v>3.1428571428571423</v>
      </c>
      <c r="AX2501">
        <v>5278991.8</v>
      </c>
      <c r="AY2501" t="s">
        <v>30</v>
      </c>
      <c r="AZ2501">
        <v>1</v>
      </c>
      <c r="BA2501" t="s">
        <v>41</v>
      </c>
      <c r="BB2501">
        <v>2.7230000000000001E-2</v>
      </c>
      <c r="BC2501">
        <v>-2</v>
      </c>
      <c r="BE2501" s="11">
        <v>3.2</v>
      </c>
      <c r="BF2501" t="s">
        <v>41</v>
      </c>
      <c r="BG2501">
        <v>68.865575000000007</v>
      </c>
      <c r="BH2501">
        <v>0</v>
      </c>
      <c r="BI2501" s="11">
        <v>3.1</v>
      </c>
      <c r="BJ2501" t="s">
        <v>52</v>
      </c>
      <c r="BK2501">
        <f>VLOOKUP(BJ2501,MoodysRatingMapping!$A$3:$B$23,2,0)</f>
        <v>4.1500000000000004</v>
      </c>
      <c r="BL2501">
        <v>0</v>
      </c>
      <c r="BM2501" s="11">
        <v>2.2000000000000002</v>
      </c>
      <c r="BN2501" t="s">
        <v>71</v>
      </c>
      <c r="BO2501" s="15">
        <f>VLOOKUP(BN2501,'S&amp;PRatingMapping'!$A$3:$B$24,2,0)</f>
        <v>3.1428571428571423</v>
      </c>
      <c r="BQ2501">
        <v>5318684.08</v>
      </c>
      <c r="BR2501" s="11" t="s">
        <v>30</v>
      </c>
      <c r="BS2501">
        <v>1</v>
      </c>
      <c r="BT2501" t="s">
        <v>41</v>
      </c>
      <c r="BU2501">
        <v>2.76E-2</v>
      </c>
      <c r="BV2501">
        <v>-2</v>
      </c>
      <c r="BX2501" t="s">
        <v>45</v>
      </c>
      <c r="BY2501" t="s">
        <v>41</v>
      </c>
      <c r="BZ2501">
        <v>67.197871000000006</v>
      </c>
      <c r="CA2501">
        <v>0</v>
      </c>
      <c r="CB2501" t="s">
        <v>35</v>
      </c>
      <c r="CC2501" t="s">
        <v>52</v>
      </c>
      <c r="CD2501">
        <f>VLOOKUP(CC2501,MoodysRatingMapping!$A$3:$B$23,2,0)</f>
        <v>4.1500000000000004</v>
      </c>
      <c r="CE2501">
        <v>0</v>
      </c>
      <c r="CF2501" s="11">
        <v>2.2000000000000002</v>
      </c>
      <c r="CG2501" t="s">
        <v>71</v>
      </c>
      <c r="CH2501" s="15">
        <f>VLOOKUP(CG2501,'S&amp;PRatingMapping'!$A$3:$B$24,2,0)</f>
        <v>3.1428571428571423</v>
      </c>
    </row>
    <row r="2502" spans="1:86" x14ac:dyDescent="0.25">
      <c r="A2502" s="2">
        <v>41820</v>
      </c>
      <c r="B2502">
        <v>4</v>
      </c>
      <c r="C2502">
        <v>95528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3895811.99</v>
      </c>
      <c r="J2502" s="9">
        <v>5.0999999999999996</v>
      </c>
      <c r="K2502">
        <v>5</v>
      </c>
      <c r="L2502" t="s">
        <v>41</v>
      </c>
      <c r="M2502">
        <v>0.37941999999999998</v>
      </c>
      <c r="N2502">
        <v>1</v>
      </c>
      <c r="W2502" t="e">
        <f>VLOOKUP(V2502,MoodysRatingMapping!$A$3:$B$23,2,0)</f>
        <v>#N/A</v>
      </c>
      <c r="AA2502" s="7" t="e">
        <f>VLOOKUP(Z2502,'S&amp;PRatingMapping'!$A$3:$B$24,2,0)</f>
        <v>#N/A</v>
      </c>
      <c r="AC2502">
        <v>11951</v>
      </c>
      <c r="AD2502">
        <v>11951</v>
      </c>
      <c r="AE2502">
        <v>3926656.86</v>
      </c>
      <c r="AF2502" t="s">
        <v>38</v>
      </c>
      <c r="AG2502">
        <v>5</v>
      </c>
      <c r="AH2502" t="s">
        <v>41</v>
      </c>
      <c r="AI2502">
        <v>0.38329000000000002</v>
      </c>
      <c r="AJ2502">
        <v>2</v>
      </c>
      <c r="AR2502" t="e">
        <f>VLOOKUP(AQ2502,MoodysRatingMapping!$A$3:$B$23,2,0)</f>
        <v>#N/A</v>
      </c>
      <c r="AV2502" s="15" t="e">
        <f>VLOOKUP(AU2502,'S&amp;PRatingMapping'!$A$3:$B$24,2,0)</f>
        <v>#N/A</v>
      </c>
      <c r="AX2502">
        <v>3742472.47</v>
      </c>
      <c r="AY2502" t="s">
        <v>38</v>
      </c>
      <c r="AZ2502">
        <v>5</v>
      </c>
      <c r="BA2502" t="s">
        <v>41</v>
      </c>
      <c r="BB2502">
        <v>0.37170999999999998</v>
      </c>
      <c r="BC2502">
        <v>2</v>
      </c>
      <c r="BK2502" t="e">
        <f>VLOOKUP(BJ2502,MoodysRatingMapping!$A$3:$B$23,2,0)</f>
        <v>#N/A</v>
      </c>
      <c r="BO2502" s="15" t="e">
        <f>VLOOKUP(BN2502,'S&amp;PRatingMapping'!$A$3:$B$24,2,0)</f>
        <v>#N/A</v>
      </c>
      <c r="BQ2502">
        <v>3696994.23</v>
      </c>
      <c r="BR2502" s="11">
        <v>5.0999999999999996</v>
      </c>
      <c r="BS2502">
        <v>5</v>
      </c>
      <c r="BT2502" t="s">
        <v>41</v>
      </c>
      <c r="BU2502">
        <v>0.43270999999999998</v>
      </c>
      <c r="BV2502">
        <v>2</v>
      </c>
      <c r="CD2502" t="e">
        <f>VLOOKUP(CC2502,MoodysRatingMapping!$A$3:$B$23,2,0)</f>
        <v>#N/A</v>
      </c>
      <c r="CH2502" s="15" t="e">
        <f>VLOOKUP(CG2502,'S&amp;PRatingMapping'!$A$3:$B$24,2,0)</f>
        <v>#N/A</v>
      </c>
    </row>
    <row r="2503" spans="1:86" x14ac:dyDescent="0.25">
      <c r="A2503" s="2">
        <v>42613</v>
      </c>
      <c r="B2503">
        <v>3.3</v>
      </c>
      <c r="C2503">
        <v>95570</v>
      </c>
      <c r="D2503">
        <v>0.29999999999999982</v>
      </c>
      <c r="E2503">
        <v>1</v>
      </c>
      <c r="F2503">
        <v>0</v>
      </c>
      <c r="G2503">
        <v>0</v>
      </c>
      <c r="H2503">
        <v>0</v>
      </c>
      <c r="I2503">
        <v>8763936.7700000107</v>
      </c>
      <c r="W2503" t="e">
        <f>VLOOKUP(V2503,MoodysRatingMapping!$A$3:$B$23,2,0)</f>
        <v>#N/A</v>
      </c>
      <c r="AA2503" s="7" t="e">
        <f>VLOOKUP(Z2503,'S&amp;PRatingMapping'!$A$3:$B$24,2,0)</f>
        <v>#N/A</v>
      </c>
      <c r="AC2503">
        <v>111158</v>
      </c>
      <c r="AD2503">
        <v>111158</v>
      </c>
      <c r="AE2503">
        <v>8897917.6600000095</v>
      </c>
      <c r="AR2503" t="e">
        <f>VLOOKUP(AQ2503,MoodysRatingMapping!$A$3:$B$23,2,0)</f>
        <v>#N/A</v>
      </c>
      <c r="AV2503" s="15" t="e">
        <f>VLOOKUP(AU2503,'S&amp;PRatingMapping'!$A$3:$B$24,2,0)</f>
        <v>#N/A</v>
      </c>
      <c r="AX2503">
        <v>9031898.5500000101</v>
      </c>
      <c r="BK2503" t="e">
        <f>VLOOKUP(BJ2503,MoodysRatingMapping!$A$3:$B$23,2,0)</f>
        <v>#N/A</v>
      </c>
      <c r="BO2503" s="15" t="e">
        <f>VLOOKUP(BN2503,'S&amp;PRatingMapping'!$A$3:$B$24,2,0)</f>
        <v>#N/A</v>
      </c>
      <c r="BQ2503">
        <v>9165879.4400000107</v>
      </c>
      <c r="CD2503" t="e">
        <f>VLOOKUP(CC2503,MoodysRatingMapping!$A$3:$B$23,2,0)</f>
        <v>#N/A</v>
      </c>
      <c r="CH2503" s="15" t="e">
        <f>VLOOKUP(CG2503,'S&amp;PRatingMapping'!$A$3:$B$24,2,0)</f>
        <v>#N/A</v>
      </c>
    </row>
    <row r="2504" spans="1:86" x14ac:dyDescent="0.25">
      <c r="A2504" s="2">
        <v>42277</v>
      </c>
      <c r="B2504">
        <v>5.2</v>
      </c>
      <c r="C2504">
        <v>95689</v>
      </c>
      <c r="D2504">
        <v>0.10000000000000051</v>
      </c>
      <c r="E2504">
        <v>1</v>
      </c>
      <c r="F2504">
        <v>0</v>
      </c>
      <c r="G2504">
        <v>0</v>
      </c>
      <c r="H2504">
        <v>0</v>
      </c>
      <c r="I2504">
        <v>2492016.75</v>
      </c>
      <c r="J2504" s="9">
        <v>5.0999999999999996</v>
      </c>
      <c r="K2504">
        <v>5</v>
      </c>
      <c r="L2504" t="s">
        <v>41</v>
      </c>
      <c r="M2504">
        <v>0.41184999999999999</v>
      </c>
      <c r="N2504">
        <v>-1</v>
      </c>
      <c r="W2504" t="e">
        <f>VLOOKUP(V2504,MoodysRatingMapping!$A$3:$B$23,2,0)</f>
        <v>#N/A</v>
      </c>
      <c r="AA2504" s="7" t="e">
        <f>VLOOKUP(Z2504,'S&amp;PRatingMapping'!$A$3:$B$24,2,0)</f>
        <v>#N/A</v>
      </c>
      <c r="AC2504">
        <v>111177</v>
      </c>
      <c r="AD2504">
        <v>111177</v>
      </c>
      <c r="AE2504">
        <v>2484102.83</v>
      </c>
      <c r="AF2504" t="s">
        <v>34</v>
      </c>
      <c r="AG2504">
        <v>2</v>
      </c>
      <c r="AH2504" t="s">
        <v>41</v>
      </c>
      <c r="AI2504">
        <v>0.14598</v>
      </c>
      <c r="AJ2504">
        <v>-3</v>
      </c>
      <c r="AR2504" t="e">
        <f>VLOOKUP(AQ2504,MoodysRatingMapping!$A$3:$B$23,2,0)</f>
        <v>#N/A</v>
      </c>
      <c r="AV2504" s="15" t="e">
        <f>VLOOKUP(AU2504,'S&amp;PRatingMapping'!$A$3:$B$24,2,0)</f>
        <v>#N/A</v>
      </c>
      <c r="AX2504">
        <v>2482446.7400000002</v>
      </c>
      <c r="AY2504" t="s">
        <v>34</v>
      </c>
      <c r="AZ2504">
        <v>2</v>
      </c>
      <c r="BA2504" t="s">
        <v>41</v>
      </c>
      <c r="BB2504">
        <v>0.15056</v>
      </c>
      <c r="BC2504">
        <v>-3</v>
      </c>
      <c r="BK2504" t="e">
        <f>VLOOKUP(BJ2504,MoodysRatingMapping!$A$3:$B$23,2,0)</f>
        <v>#N/A</v>
      </c>
      <c r="BO2504" s="15" t="e">
        <f>VLOOKUP(BN2504,'S&amp;PRatingMapping'!$A$3:$B$24,2,0)</f>
        <v>#N/A</v>
      </c>
      <c r="BQ2504">
        <v>2560236.91</v>
      </c>
      <c r="BR2504" s="11" t="s">
        <v>29</v>
      </c>
      <c r="BS2504">
        <v>4</v>
      </c>
      <c r="BT2504" t="s">
        <v>41</v>
      </c>
      <c r="BU2504">
        <v>0.25014999999999998</v>
      </c>
      <c r="BV2504">
        <v>-1</v>
      </c>
      <c r="CD2504" t="e">
        <f>VLOOKUP(CC2504,MoodysRatingMapping!$A$3:$B$23,2,0)</f>
        <v>#N/A</v>
      </c>
      <c r="CH2504" s="15" t="e">
        <f>VLOOKUP(CG2504,'S&amp;PRatingMapping'!$A$3:$B$24,2,0)</f>
        <v>#N/A</v>
      </c>
    </row>
    <row r="2505" spans="1:86" x14ac:dyDescent="0.25">
      <c r="A2505" s="2">
        <v>42643</v>
      </c>
      <c r="B2505">
        <v>5.2</v>
      </c>
      <c r="C2505">
        <v>95689</v>
      </c>
      <c r="D2505">
        <v>0.10000000000000051</v>
      </c>
      <c r="E2505">
        <v>1</v>
      </c>
      <c r="F2505">
        <v>0</v>
      </c>
      <c r="G2505">
        <v>0</v>
      </c>
      <c r="H2505">
        <v>0</v>
      </c>
      <c r="I2505">
        <v>2120244.9700000002</v>
      </c>
      <c r="J2505" s="9">
        <v>6.1</v>
      </c>
      <c r="K2505">
        <v>7</v>
      </c>
      <c r="L2505" t="s">
        <v>41</v>
      </c>
      <c r="M2505">
        <v>1.1959900000000001</v>
      </c>
      <c r="N2505">
        <v>1</v>
      </c>
      <c r="W2505" t="e">
        <f>VLOOKUP(V2505,MoodysRatingMapping!$A$3:$B$23,2,0)</f>
        <v>#N/A</v>
      </c>
      <c r="AA2505" s="7" t="e">
        <f>VLOOKUP(Z2505,'S&amp;PRatingMapping'!$A$3:$B$24,2,0)</f>
        <v>#N/A</v>
      </c>
      <c r="AC2505">
        <v>111189</v>
      </c>
      <c r="AD2505">
        <v>111189</v>
      </c>
      <c r="AE2505">
        <v>2119830.54</v>
      </c>
      <c r="AF2505" t="s">
        <v>31</v>
      </c>
      <c r="AG2505">
        <v>7</v>
      </c>
      <c r="AH2505" t="s">
        <v>41</v>
      </c>
      <c r="AI2505">
        <v>1.2143999999999999</v>
      </c>
      <c r="AJ2505">
        <v>2</v>
      </c>
      <c r="AR2505" t="e">
        <f>VLOOKUP(AQ2505,MoodysRatingMapping!$A$3:$B$23,2,0)</f>
        <v>#N/A</v>
      </c>
      <c r="AV2505" s="15" t="e">
        <f>VLOOKUP(AU2505,'S&amp;PRatingMapping'!$A$3:$B$24,2,0)</f>
        <v>#N/A</v>
      </c>
      <c r="AX2505">
        <v>2124248.3199999998</v>
      </c>
      <c r="AY2505" t="s">
        <v>37</v>
      </c>
      <c r="AZ2505">
        <v>6</v>
      </c>
      <c r="BA2505" t="s">
        <v>41</v>
      </c>
      <c r="BB2505">
        <v>0.65691999999999995</v>
      </c>
      <c r="BC2505">
        <v>0</v>
      </c>
      <c r="BK2505" t="e">
        <f>VLOOKUP(BJ2505,MoodysRatingMapping!$A$3:$B$23,2,0)</f>
        <v>#N/A</v>
      </c>
      <c r="BO2505" s="15" t="e">
        <f>VLOOKUP(BN2505,'S&amp;PRatingMapping'!$A$3:$B$24,2,0)</f>
        <v>#N/A</v>
      </c>
      <c r="BQ2505">
        <v>2255397.94</v>
      </c>
      <c r="BR2505" s="11">
        <v>6.1</v>
      </c>
      <c r="BS2505">
        <v>7</v>
      </c>
      <c r="BT2505" t="s">
        <v>41</v>
      </c>
      <c r="BU2505">
        <v>0.91193999999999997</v>
      </c>
      <c r="BV2505">
        <v>1</v>
      </c>
      <c r="CD2505" t="e">
        <f>VLOOKUP(CC2505,MoodysRatingMapping!$A$3:$B$23,2,0)</f>
        <v>#N/A</v>
      </c>
      <c r="CH2505" s="15" t="e">
        <f>VLOOKUP(CG2505,'S&amp;PRatingMapping'!$A$3:$B$24,2,0)</f>
        <v>#N/A</v>
      </c>
    </row>
    <row r="2506" spans="1:86" x14ac:dyDescent="0.25">
      <c r="A2506" s="2">
        <v>43007</v>
      </c>
      <c r="B2506">
        <v>6.1</v>
      </c>
      <c r="C2506">
        <v>95689</v>
      </c>
      <c r="D2506">
        <v>0.89999999999999947</v>
      </c>
      <c r="E2506">
        <v>1</v>
      </c>
      <c r="F2506">
        <v>0</v>
      </c>
      <c r="G2506">
        <v>0</v>
      </c>
      <c r="H2506">
        <v>0</v>
      </c>
      <c r="I2506">
        <v>3750507.42</v>
      </c>
      <c r="J2506" s="9">
        <v>6.2</v>
      </c>
      <c r="K2506">
        <v>8</v>
      </c>
      <c r="L2506" t="s">
        <v>41</v>
      </c>
      <c r="M2506">
        <v>0.61709999999999998</v>
      </c>
      <c r="N2506">
        <v>1</v>
      </c>
      <c r="W2506" t="e">
        <f>VLOOKUP(V2506,MoodysRatingMapping!$A$3:$B$23,2,0)</f>
        <v>#N/A</v>
      </c>
      <c r="AA2506" s="7" t="e">
        <f>VLOOKUP(Z2506,'S&amp;PRatingMapping'!$A$3:$B$24,2,0)</f>
        <v>#N/A</v>
      </c>
      <c r="AC2506">
        <v>11121</v>
      </c>
      <c r="AD2506">
        <v>11121</v>
      </c>
      <c r="AE2506">
        <v>3753394.8</v>
      </c>
      <c r="AF2506" t="s">
        <v>39</v>
      </c>
      <c r="AG2506">
        <v>9</v>
      </c>
      <c r="AH2506" t="s">
        <v>41</v>
      </c>
      <c r="AI2506">
        <v>0.95830000000000004</v>
      </c>
      <c r="AJ2506">
        <v>3</v>
      </c>
      <c r="AR2506" t="e">
        <f>VLOOKUP(AQ2506,MoodysRatingMapping!$A$3:$B$23,2,0)</f>
        <v>#N/A</v>
      </c>
      <c r="AV2506" s="15" t="e">
        <f>VLOOKUP(AU2506,'S&amp;PRatingMapping'!$A$3:$B$24,2,0)</f>
        <v>#N/A</v>
      </c>
      <c r="AX2506">
        <v>3752636.38</v>
      </c>
      <c r="AY2506" t="s">
        <v>39</v>
      </c>
      <c r="AZ2506">
        <v>9</v>
      </c>
      <c r="BA2506" t="s">
        <v>41</v>
      </c>
      <c r="BB2506">
        <v>1.3917900000000001</v>
      </c>
      <c r="BC2506">
        <v>3</v>
      </c>
      <c r="BK2506" t="e">
        <f>VLOOKUP(BJ2506,MoodysRatingMapping!$A$3:$B$23,2,0)</f>
        <v>#N/A</v>
      </c>
      <c r="BO2506" s="15" t="e">
        <f>VLOOKUP(BN2506,'S&amp;PRatingMapping'!$A$3:$B$24,2,0)</f>
        <v>#N/A</v>
      </c>
      <c r="BQ2506">
        <v>3977258.79</v>
      </c>
      <c r="BR2506" s="11">
        <v>8.1</v>
      </c>
      <c r="BS2506">
        <v>10</v>
      </c>
      <c r="BT2506" t="s">
        <v>41</v>
      </c>
      <c r="BU2506">
        <v>1.8055300000000001</v>
      </c>
      <c r="BV2506">
        <v>4</v>
      </c>
      <c r="CD2506" t="e">
        <f>VLOOKUP(CC2506,MoodysRatingMapping!$A$3:$B$23,2,0)</f>
        <v>#N/A</v>
      </c>
      <c r="CH2506" s="15" t="e">
        <f>VLOOKUP(CG2506,'S&amp;PRatingMapping'!$A$3:$B$24,2,0)</f>
        <v>#N/A</v>
      </c>
    </row>
    <row r="2507" spans="1:86" x14ac:dyDescent="0.25">
      <c r="A2507" s="2">
        <v>41880</v>
      </c>
      <c r="B2507">
        <v>8.1</v>
      </c>
      <c r="C2507">
        <v>95735</v>
      </c>
      <c r="D2507">
        <v>1.1000000000000001</v>
      </c>
      <c r="E2507">
        <v>1</v>
      </c>
      <c r="F2507">
        <v>0</v>
      </c>
      <c r="G2507">
        <v>0</v>
      </c>
      <c r="H2507">
        <v>0</v>
      </c>
      <c r="I2507">
        <v>122128.87226800001</v>
      </c>
      <c r="W2507" t="e">
        <f>VLOOKUP(V2507,MoodysRatingMapping!$A$3:$B$23,2,0)</f>
        <v>#N/A</v>
      </c>
      <c r="AA2507" s="7" t="e">
        <f>VLOOKUP(Z2507,'S&amp;PRatingMapping'!$A$3:$B$24,2,0)</f>
        <v>#N/A</v>
      </c>
      <c r="AC2507">
        <v>11139</v>
      </c>
      <c r="AD2507">
        <v>11139</v>
      </c>
      <c r="AE2507">
        <v>221313.58512</v>
      </c>
      <c r="AF2507" t="s">
        <v>30</v>
      </c>
      <c r="AG2507">
        <v>1</v>
      </c>
      <c r="AH2507" t="s">
        <v>41</v>
      </c>
      <c r="AI2507">
        <v>0.10088999999999999</v>
      </c>
      <c r="AJ2507">
        <v>-8</v>
      </c>
      <c r="AR2507" t="e">
        <f>VLOOKUP(AQ2507,MoodysRatingMapping!$A$3:$B$23,2,0)</f>
        <v>#N/A</v>
      </c>
      <c r="AV2507" s="15" t="e">
        <f>VLOOKUP(AU2507,'S&amp;PRatingMapping'!$A$3:$B$24,2,0)</f>
        <v>#N/A</v>
      </c>
      <c r="AX2507">
        <v>222918.06375299999</v>
      </c>
      <c r="AY2507" t="s">
        <v>30</v>
      </c>
      <c r="AZ2507">
        <v>1</v>
      </c>
      <c r="BA2507" t="s">
        <v>41</v>
      </c>
      <c r="BB2507">
        <v>9.8799999999999999E-2</v>
      </c>
      <c r="BC2507">
        <v>-8</v>
      </c>
      <c r="BK2507" t="e">
        <f>VLOOKUP(BJ2507,MoodysRatingMapping!$A$3:$B$23,2,0)</f>
        <v>#N/A</v>
      </c>
      <c r="BO2507" s="15" t="e">
        <f>VLOOKUP(BN2507,'S&amp;PRatingMapping'!$A$3:$B$24,2,0)</f>
        <v>#N/A</v>
      </c>
      <c r="BQ2507">
        <v>262383.12874999997</v>
      </c>
      <c r="BR2507" s="11">
        <v>2.1</v>
      </c>
      <c r="BS2507">
        <v>2</v>
      </c>
      <c r="BT2507" t="s">
        <v>41</v>
      </c>
      <c r="BU2507">
        <v>0.12733</v>
      </c>
      <c r="BV2507">
        <v>-7</v>
      </c>
      <c r="CD2507" t="e">
        <f>VLOOKUP(CC2507,MoodysRatingMapping!$A$3:$B$23,2,0)</f>
        <v>#N/A</v>
      </c>
      <c r="CH2507" s="15" t="e">
        <f>VLOOKUP(CG2507,'S&amp;PRatingMapping'!$A$3:$B$24,2,0)</f>
        <v>#N/A</v>
      </c>
    </row>
    <row r="2508" spans="1:86" x14ac:dyDescent="0.25">
      <c r="A2508" s="2">
        <v>41820</v>
      </c>
      <c r="B2508">
        <v>8.1999999999999993</v>
      </c>
      <c r="C2508">
        <v>95754</v>
      </c>
      <c r="D2508">
        <v>9.9999999999999645E-2</v>
      </c>
      <c r="E2508">
        <v>1</v>
      </c>
      <c r="F2508">
        <v>0</v>
      </c>
      <c r="G2508">
        <v>0</v>
      </c>
      <c r="H2508">
        <v>0</v>
      </c>
      <c r="I2508">
        <v>4300000</v>
      </c>
      <c r="J2508" s="9">
        <v>5.0999999999999996</v>
      </c>
      <c r="K2508">
        <v>5</v>
      </c>
      <c r="L2508" t="s">
        <v>41</v>
      </c>
      <c r="M2508">
        <v>0.33376</v>
      </c>
      <c r="N2508">
        <v>-6</v>
      </c>
      <c r="Q2508" s="11">
        <v>2.2999999999999998</v>
      </c>
      <c r="R2508" t="s">
        <v>41</v>
      </c>
      <c r="S2508">
        <v>5.8548099999999996</v>
      </c>
      <c r="T2508">
        <v>-9</v>
      </c>
      <c r="U2508" s="11">
        <v>3.2</v>
      </c>
      <c r="V2508" t="s">
        <v>59</v>
      </c>
      <c r="W2508">
        <f>VLOOKUP(V2508,MoodysRatingMapping!$A$3:$B$23,2,0)</f>
        <v>4.6000000000000005</v>
      </c>
      <c r="X2508">
        <v>-8</v>
      </c>
      <c r="Y2508">
        <v>3.3</v>
      </c>
      <c r="Z2508" t="s">
        <v>81</v>
      </c>
      <c r="AA2508" s="7">
        <f>VLOOKUP(Z2508,'S&amp;PRatingMapping'!$A$3:$B$24,2,0)</f>
        <v>4.8571428571428568</v>
      </c>
      <c r="AC2508">
        <v>111368</v>
      </c>
      <c r="AD2508">
        <v>111368</v>
      </c>
      <c r="AE2508">
        <v>4300000</v>
      </c>
      <c r="AF2508" t="s">
        <v>38</v>
      </c>
      <c r="AG2508">
        <v>5</v>
      </c>
      <c r="AH2508" t="s">
        <v>41</v>
      </c>
      <c r="AI2508">
        <v>0.3387</v>
      </c>
      <c r="AJ2508">
        <v>-5</v>
      </c>
      <c r="AL2508" t="s">
        <v>35</v>
      </c>
      <c r="AM2508" t="s">
        <v>41</v>
      </c>
      <c r="AN2508">
        <v>71.400766000000004</v>
      </c>
      <c r="AO2508">
        <v>-7</v>
      </c>
      <c r="AP2508" s="11">
        <v>3.2</v>
      </c>
      <c r="AQ2508" t="s">
        <v>59</v>
      </c>
      <c r="AR2508">
        <f>VLOOKUP(AQ2508,MoodysRatingMapping!$A$3:$B$23,2,0)</f>
        <v>4.6000000000000005</v>
      </c>
      <c r="AS2508">
        <v>-7</v>
      </c>
      <c r="AT2508" s="11">
        <v>3.3</v>
      </c>
      <c r="AU2508" t="s">
        <v>81</v>
      </c>
      <c r="AV2508" s="15">
        <f>VLOOKUP(AU2508,'S&amp;PRatingMapping'!$A$3:$B$24,2,0)</f>
        <v>4.8571428571428568</v>
      </c>
      <c r="AX2508">
        <v>4300000</v>
      </c>
      <c r="AY2508" t="s">
        <v>38</v>
      </c>
      <c r="AZ2508">
        <v>5</v>
      </c>
      <c r="BA2508" t="s">
        <v>41</v>
      </c>
      <c r="BB2508">
        <v>0.38555</v>
      </c>
      <c r="BC2508">
        <v>-5</v>
      </c>
      <c r="BE2508" s="11">
        <v>3.2</v>
      </c>
      <c r="BF2508" t="s">
        <v>41</v>
      </c>
      <c r="BG2508">
        <v>80.174456000000006</v>
      </c>
      <c r="BH2508">
        <v>-7</v>
      </c>
      <c r="BI2508" s="11">
        <v>3.2</v>
      </c>
      <c r="BJ2508" t="s">
        <v>59</v>
      </c>
      <c r="BK2508">
        <f>VLOOKUP(BJ2508,MoodysRatingMapping!$A$3:$B$23,2,0)</f>
        <v>4.6000000000000005</v>
      </c>
      <c r="BL2508">
        <v>-7</v>
      </c>
      <c r="BM2508" s="11">
        <v>3.3</v>
      </c>
      <c r="BN2508" t="s">
        <v>81</v>
      </c>
      <c r="BO2508" s="15">
        <f>VLOOKUP(BN2508,'S&amp;PRatingMapping'!$A$3:$B$24,2,0)</f>
        <v>4.8571428571428568</v>
      </c>
      <c r="BQ2508">
        <v>4300000</v>
      </c>
      <c r="BR2508" s="11">
        <v>5.0999999999999996</v>
      </c>
      <c r="BS2508">
        <v>5</v>
      </c>
      <c r="BT2508" t="s">
        <v>41</v>
      </c>
      <c r="BU2508">
        <v>0.3947</v>
      </c>
      <c r="BV2508">
        <v>-5</v>
      </c>
      <c r="BX2508" t="s">
        <v>45</v>
      </c>
      <c r="BY2508" t="s">
        <v>41</v>
      </c>
      <c r="BZ2508">
        <v>84.709214000000003</v>
      </c>
      <c r="CA2508">
        <v>-7</v>
      </c>
      <c r="CB2508" t="s">
        <v>45</v>
      </c>
      <c r="CC2508" t="s">
        <v>59</v>
      </c>
      <c r="CD2508">
        <f>VLOOKUP(CC2508,MoodysRatingMapping!$A$3:$B$23,2,0)</f>
        <v>4.6000000000000005</v>
      </c>
      <c r="CE2508">
        <v>-7</v>
      </c>
      <c r="CF2508" s="11">
        <v>3.3</v>
      </c>
      <c r="CG2508" t="s">
        <v>81</v>
      </c>
      <c r="CH2508" s="15">
        <f>VLOOKUP(CG2508,'S&amp;PRatingMapping'!$A$3:$B$24,2,0)</f>
        <v>4.8571428571428568</v>
      </c>
    </row>
    <row r="2509" spans="1:86" x14ac:dyDescent="0.25">
      <c r="A2509" s="2">
        <v>41851</v>
      </c>
      <c r="B2509">
        <v>8.1</v>
      </c>
      <c r="C2509">
        <v>95768</v>
      </c>
      <c r="D2509">
        <v>1.1000000000000001</v>
      </c>
      <c r="E2509">
        <v>1</v>
      </c>
      <c r="F2509">
        <v>0</v>
      </c>
      <c r="G2509">
        <v>0</v>
      </c>
      <c r="H2509">
        <v>0</v>
      </c>
      <c r="I2509">
        <v>62465.09</v>
      </c>
      <c r="J2509" s="9">
        <v>2.1</v>
      </c>
      <c r="K2509">
        <v>2</v>
      </c>
      <c r="L2509" t="s">
        <v>41</v>
      </c>
      <c r="M2509">
        <v>0.13596</v>
      </c>
      <c r="N2509">
        <v>-8</v>
      </c>
      <c r="Q2509" s="11">
        <v>5.2</v>
      </c>
      <c r="R2509" t="s">
        <v>41</v>
      </c>
      <c r="S2509">
        <v>219.53853699999999</v>
      </c>
      <c r="T2509">
        <v>-4</v>
      </c>
      <c r="U2509" s="11">
        <v>5.2</v>
      </c>
      <c r="V2509" t="s">
        <v>49</v>
      </c>
      <c r="W2509">
        <f>VLOOKUP(V2509,MoodysRatingMapping!$A$3:$B$23,2,0)</f>
        <v>6.4000000000000012</v>
      </c>
      <c r="X2509">
        <v>-4</v>
      </c>
      <c r="Y2509">
        <v>5.2</v>
      </c>
      <c r="Z2509" t="s">
        <v>82</v>
      </c>
      <c r="AA2509" s="7">
        <f>VLOOKUP(Z2509,'S&amp;PRatingMapping'!$A$3:$B$24,2,0)</f>
        <v>6.1428571428571432</v>
      </c>
      <c r="AC2509">
        <v>11142</v>
      </c>
      <c r="AD2509">
        <v>11142</v>
      </c>
      <c r="AE2509">
        <v>58107.06</v>
      </c>
      <c r="AF2509" t="s">
        <v>34</v>
      </c>
      <c r="AG2509">
        <v>2</v>
      </c>
      <c r="AH2509" t="s">
        <v>41</v>
      </c>
      <c r="AI2509">
        <v>0.12687000000000001</v>
      </c>
      <c r="AJ2509">
        <v>-7</v>
      </c>
      <c r="AL2509" t="s">
        <v>31</v>
      </c>
      <c r="AM2509" t="s">
        <v>41</v>
      </c>
      <c r="AN2509">
        <v>230.970358</v>
      </c>
      <c r="AO2509">
        <v>-2</v>
      </c>
      <c r="AP2509" s="11">
        <v>5.2</v>
      </c>
      <c r="AQ2509" t="s">
        <v>49</v>
      </c>
      <c r="AR2509">
        <f>VLOOKUP(AQ2509,MoodysRatingMapping!$A$3:$B$23,2,0)</f>
        <v>6.4000000000000012</v>
      </c>
      <c r="AS2509">
        <v>-3</v>
      </c>
      <c r="AT2509" s="11">
        <v>5.2</v>
      </c>
      <c r="AU2509" t="s">
        <v>82</v>
      </c>
      <c r="AV2509" s="15">
        <f>VLOOKUP(AU2509,'S&amp;PRatingMapping'!$A$3:$B$24,2,0)</f>
        <v>6.1428571428571432</v>
      </c>
      <c r="AX2509">
        <v>255671.07</v>
      </c>
      <c r="AY2509" t="s">
        <v>34</v>
      </c>
      <c r="AZ2509">
        <v>2</v>
      </c>
      <c r="BA2509" t="s">
        <v>41</v>
      </c>
      <c r="BB2509">
        <v>0.13957</v>
      </c>
      <c r="BC2509">
        <v>-7</v>
      </c>
      <c r="BE2509" s="11">
        <v>6.2</v>
      </c>
      <c r="BF2509" t="s">
        <v>41</v>
      </c>
      <c r="BG2509">
        <v>284.38085000000001</v>
      </c>
      <c r="BH2509">
        <v>-1</v>
      </c>
      <c r="BI2509" s="11">
        <v>5.2</v>
      </c>
      <c r="BJ2509" t="s">
        <v>49</v>
      </c>
      <c r="BK2509">
        <f>VLOOKUP(BJ2509,MoodysRatingMapping!$A$3:$B$23,2,0)</f>
        <v>6.4000000000000012</v>
      </c>
      <c r="BL2509">
        <v>-3</v>
      </c>
      <c r="BM2509" s="11">
        <v>5.2</v>
      </c>
      <c r="BN2509" t="s">
        <v>82</v>
      </c>
      <c r="BO2509" s="15">
        <f>VLOOKUP(BN2509,'S&amp;PRatingMapping'!$A$3:$B$24,2,0)</f>
        <v>6.1428571428571432</v>
      </c>
      <c r="BQ2509">
        <v>438389.65</v>
      </c>
      <c r="BR2509" s="11">
        <v>3.1</v>
      </c>
      <c r="BS2509">
        <v>3</v>
      </c>
      <c r="BT2509" t="s">
        <v>41</v>
      </c>
      <c r="BU2509">
        <v>0.18184</v>
      </c>
      <c r="BV2509">
        <v>-6</v>
      </c>
      <c r="BX2509" t="s">
        <v>31</v>
      </c>
      <c r="BY2509" t="s">
        <v>41</v>
      </c>
      <c r="BZ2509">
        <v>238.249448</v>
      </c>
      <c r="CA2509">
        <v>-2</v>
      </c>
      <c r="CB2509" t="s">
        <v>37</v>
      </c>
      <c r="CC2509" t="s">
        <v>49</v>
      </c>
      <c r="CD2509">
        <f>VLOOKUP(CC2509,MoodysRatingMapping!$A$3:$B$23,2,0)</f>
        <v>6.4000000000000012</v>
      </c>
      <c r="CE2509">
        <v>-3</v>
      </c>
      <c r="CF2509" s="11">
        <v>5.2</v>
      </c>
      <c r="CG2509" t="s">
        <v>82</v>
      </c>
      <c r="CH2509" s="15">
        <f>VLOOKUP(CG2509,'S&amp;PRatingMapping'!$A$3:$B$24,2,0)</f>
        <v>6.1428571428571432</v>
      </c>
    </row>
    <row r="2510" spans="1:86" x14ac:dyDescent="0.25">
      <c r="A2510" s="2">
        <v>41851</v>
      </c>
      <c r="B2510">
        <v>8.1</v>
      </c>
      <c r="C2510">
        <v>95772</v>
      </c>
      <c r="D2510">
        <v>1.1000000000000001</v>
      </c>
      <c r="E2510">
        <v>1</v>
      </c>
      <c r="F2510">
        <v>0</v>
      </c>
      <c r="G2510">
        <v>0</v>
      </c>
      <c r="H2510">
        <v>0</v>
      </c>
      <c r="I2510">
        <v>6694869.0099999998</v>
      </c>
      <c r="J2510" s="9">
        <v>2.1</v>
      </c>
      <c r="K2510">
        <v>2</v>
      </c>
      <c r="L2510" t="s">
        <v>41</v>
      </c>
      <c r="M2510">
        <v>0.13596</v>
      </c>
      <c r="N2510">
        <v>-8</v>
      </c>
      <c r="Q2510" s="11">
        <v>5.2</v>
      </c>
      <c r="R2510" t="s">
        <v>41</v>
      </c>
      <c r="S2510">
        <v>219.53853699999999</v>
      </c>
      <c r="T2510">
        <v>-4</v>
      </c>
      <c r="U2510" s="11">
        <v>5.2</v>
      </c>
      <c r="V2510" t="s">
        <v>49</v>
      </c>
      <c r="W2510">
        <f>VLOOKUP(V2510,MoodysRatingMapping!$A$3:$B$23,2,0)</f>
        <v>6.4000000000000012</v>
      </c>
      <c r="X2510">
        <v>-4</v>
      </c>
      <c r="Y2510">
        <v>5.2</v>
      </c>
      <c r="Z2510" t="s">
        <v>82</v>
      </c>
      <c r="AA2510" s="7">
        <f>VLOOKUP(Z2510,'S&amp;PRatingMapping'!$A$3:$B$24,2,0)</f>
        <v>6.1428571428571432</v>
      </c>
      <c r="AC2510">
        <v>111427</v>
      </c>
      <c r="AD2510">
        <v>111427</v>
      </c>
      <c r="AE2510">
        <v>7881743.5700000003</v>
      </c>
      <c r="AF2510" t="s">
        <v>34</v>
      </c>
      <c r="AG2510">
        <v>2</v>
      </c>
      <c r="AH2510" t="s">
        <v>41</v>
      </c>
      <c r="AI2510">
        <v>0.12687000000000001</v>
      </c>
      <c r="AJ2510">
        <v>-7</v>
      </c>
      <c r="AL2510" t="s">
        <v>31</v>
      </c>
      <c r="AM2510" t="s">
        <v>41</v>
      </c>
      <c r="AN2510">
        <v>230.970358</v>
      </c>
      <c r="AO2510">
        <v>-2</v>
      </c>
      <c r="AP2510" s="11">
        <v>5.2</v>
      </c>
      <c r="AQ2510" t="s">
        <v>49</v>
      </c>
      <c r="AR2510">
        <f>VLOOKUP(AQ2510,MoodysRatingMapping!$A$3:$B$23,2,0)</f>
        <v>6.4000000000000012</v>
      </c>
      <c r="AS2510">
        <v>-3</v>
      </c>
      <c r="AT2510" s="11">
        <v>5.2</v>
      </c>
      <c r="AU2510" t="s">
        <v>82</v>
      </c>
      <c r="AV2510" s="15">
        <f>VLOOKUP(AU2510,'S&amp;PRatingMapping'!$A$3:$B$24,2,0)</f>
        <v>6.1428571428571432</v>
      </c>
      <c r="AX2510">
        <v>8381848.75</v>
      </c>
      <c r="AY2510" t="s">
        <v>34</v>
      </c>
      <c r="AZ2510">
        <v>2</v>
      </c>
      <c r="BA2510" t="s">
        <v>41</v>
      </c>
      <c r="BB2510">
        <v>0.13957</v>
      </c>
      <c r="BC2510">
        <v>-7</v>
      </c>
      <c r="BE2510" s="11">
        <v>6.2</v>
      </c>
      <c r="BF2510" t="s">
        <v>41</v>
      </c>
      <c r="BG2510">
        <v>284.38085000000001</v>
      </c>
      <c r="BH2510">
        <v>-1</v>
      </c>
      <c r="BI2510" s="11">
        <v>5.2</v>
      </c>
      <c r="BJ2510" t="s">
        <v>49</v>
      </c>
      <c r="BK2510">
        <f>VLOOKUP(BJ2510,MoodysRatingMapping!$A$3:$B$23,2,0)</f>
        <v>6.4000000000000012</v>
      </c>
      <c r="BL2510">
        <v>-3</v>
      </c>
      <c r="BM2510" s="11">
        <v>5.2</v>
      </c>
      <c r="BN2510" t="s">
        <v>82</v>
      </c>
      <c r="BO2510" s="15">
        <f>VLOOKUP(BN2510,'S&amp;PRatingMapping'!$A$3:$B$24,2,0)</f>
        <v>6.1428571428571432</v>
      </c>
      <c r="BQ2510">
        <v>11032555.59</v>
      </c>
      <c r="BR2510" s="11">
        <v>3.1</v>
      </c>
      <c r="BS2510">
        <v>3</v>
      </c>
      <c r="BT2510" t="s">
        <v>41</v>
      </c>
      <c r="BU2510">
        <v>0.18184</v>
      </c>
      <c r="BV2510">
        <v>-6</v>
      </c>
      <c r="BX2510" t="s">
        <v>31</v>
      </c>
      <c r="BY2510" t="s">
        <v>41</v>
      </c>
      <c r="BZ2510">
        <v>238.249448</v>
      </c>
      <c r="CA2510">
        <v>-2</v>
      </c>
      <c r="CB2510" t="s">
        <v>37</v>
      </c>
      <c r="CC2510" t="s">
        <v>49</v>
      </c>
      <c r="CD2510">
        <f>VLOOKUP(CC2510,MoodysRatingMapping!$A$3:$B$23,2,0)</f>
        <v>6.4000000000000012</v>
      </c>
      <c r="CE2510">
        <v>-3</v>
      </c>
      <c r="CF2510" s="11">
        <v>5.2</v>
      </c>
      <c r="CG2510" t="s">
        <v>82</v>
      </c>
      <c r="CH2510" s="15">
        <f>VLOOKUP(CG2510,'S&amp;PRatingMapping'!$A$3:$B$24,2,0)</f>
        <v>6.1428571428571432</v>
      </c>
    </row>
    <row r="2511" spans="1:86" x14ac:dyDescent="0.25">
      <c r="A2511" s="2">
        <v>42094</v>
      </c>
      <c r="B2511">
        <v>2.2000000000000002</v>
      </c>
      <c r="C2511">
        <v>95821</v>
      </c>
      <c r="D2511">
        <v>0.1000000000000001</v>
      </c>
      <c r="E2511">
        <v>1</v>
      </c>
      <c r="F2511">
        <v>0</v>
      </c>
      <c r="G2511">
        <v>0</v>
      </c>
      <c r="H2511">
        <v>0</v>
      </c>
      <c r="I2511">
        <v>200000000</v>
      </c>
      <c r="U2511" s="11" t="s">
        <v>30</v>
      </c>
      <c r="V2511" t="s">
        <v>65</v>
      </c>
      <c r="W2511">
        <f>VLOOKUP(V2511,MoodysRatingMapping!$A$3:$B$23,2,0)</f>
        <v>1.9</v>
      </c>
      <c r="X2511">
        <v>-1</v>
      </c>
      <c r="AA2511" s="7" t="e">
        <f>VLOOKUP(Z2511,'S&amp;PRatingMapping'!$A$3:$B$24,2,0)</f>
        <v>#N/A</v>
      </c>
      <c r="AC2511">
        <v>111543</v>
      </c>
      <c r="AD2511">
        <v>111543</v>
      </c>
      <c r="AE2511">
        <v>200000000</v>
      </c>
      <c r="AP2511" s="11" t="s">
        <v>30</v>
      </c>
      <c r="AQ2511" t="s">
        <v>65</v>
      </c>
      <c r="AR2511">
        <f>VLOOKUP(AQ2511,MoodysRatingMapping!$A$3:$B$23,2,0)</f>
        <v>1.9</v>
      </c>
      <c r="AS2511">
        <v>-1</v>
      </c>
      <c r="AV2511" s="15" t="e">
        <f>VLOOKUP(AU2511,'S&amp;PRatingMapping'!$A$3:$B$24,2,0)</f>
        <v>#N/A</v>
      </c>
      <c r="AX2511">
        <v>200000000</v>
      </c>
      <c r="BI2511" s="11" t="s">
        <v>30</v>
      </c>
      <c r="BJ2511" t="s">
        <v>65</v>
      </c>
      <c r="BK2511">
        <f>VLOOKUP(BJ2511,MoodysRatingMapping!$A$3:$B$23,2,0)</f>
        <v>1.9</v>
      </c>
      <c r="BL2511">
        <v>-1</v>
      </c>
      <c r="BO2511" s="15" t="e">
        <f>VLOOKUP(BN2511,'S&amp;PRatingMapping'!$A$3:$B$24,2,0)</f>
        <v>#N/A</v>
      </c>
      <c r="BQ2511">
        <v>200000000</v>
      </c>
      <c r="CB2511" t="s">
        <v>30</v>
      </c>
      <c r="CC2511" t="s">
        <v>65</v>
      </c>
      <c r="CD2511">
        <f>VLOOKUP(CC2511,MoodysRatingMapping!$A$3:$B$23,2,0)</f>
        <v>1.9</v>
      </c>
      <c r="CE2511">
        <v>-1</v>
      </c>
      <c r="CH2511" s="15" t="e">
        <f>VLOOKUP(CG2511,'S&amp;PRatingMapping'!$A$3:$B$24,2,0)</f>
        <v>#N/A</v>
      </c>
    </row>
    <row r="2512" spans="1:86" x14ac:dyDescent="0.25">
      <c r="A2512" s="2">
        <v>42825</v>
      </c>
      <c r="B2512">
        <v>7</v>
      </c>
      <c r="C2512">
        <v>95949</v>
      </c>
      <c r="D2512">
        <v>4</v>
      </c>
      <c r="E2512">
        <v>1</v>
      </c>
      <c r="F2512">
        <v>0</v>
      </c>
      <c r="G2512">
        <v>0</v>
      </c>
      <c r="H2512">
        <v>0</v>
      </c>
      <c r="I2512">
        <v>28300000</v>
      </c>
      <c r="J2512" s="9" t="s">
        <v>30</v>
      </c>
      <c r="K2512">
        <v>1</v>
      </c>
      <c r="L2512" t="s">
        <v>41</v>
      </c>
      <c r="M2512">
        <v>0.1154</v>
      </c>
      <c r="N2512">
        <v>-8</v>
      </c>
      <c r="Q2512" s="11" t="s">
        <v>30</v>
      </c>
      <c r="R2512" t="s">
        <v>41</v>
      </c>
      <c r="S2512">
        <v>28.345700000000001</v>
      </c>
      <c r="T2512">
        <v>-8</v>
      </c>
      <c r="U2512" s="11">
        <v>2.2000000000000002</v>
      </c>
      <c r="V2512" t="s">
        <v>50</v>
      </c>
      <c r="W2512">
        <f>VLOOKUP(V2512,MoodysRatingMapping!$A$3:$B$23,2,0)</f>
        <v>3.7000000000000006</v>
      </c>
      <c r="X2512">
        <v>-7</v>
      </c>
      <c r="AA2512" s="7" t="e">
        <f>VLOOKUP(Z2512,'S&amp;PRatingMapping'!$A$3:$B$24,2,0)</f>
        <v>#N/A</v>
      </c>
      <c r="AC2512">
        <v>11163</v>
      </c>
      <c r="AD2512">
        <v>11163</v>
      </c>
      <c r="AE2512">
        <v>24800000</v>
      </c>
      <c r="AF2512" t="s">
        <v>30</v>
      </c>
      <c r="AG2512">
        <v>1</v>
      </c>
      <c r="AH2512" t="s">
        <v>41</v>
      </c>
      <c r="AI2512">
        <v>3.1789999999999999E-2</v>
      </c>
      <c r="AJ2512">
        <v>-2</v>
      </c>
      <c r="AL2512" t="s">
        <v>30</v>
      </c>
      <c r="AM2512" t="s">
        <v>41</v>
      </c>
      <c r="AN2512">
        <v>24.326642</v>
      </c>
      <c r="AO2512">
        <v>-2</v>
      </c>
      <c r="AP2512" s="11">
        <v>2.2999999999999998</v>
      </c>
      <c r="AQ2512" t="s">
        <v>50</v>
      </c>
      <c r="AR2512">
        <f>VLOOKUP(AQ2512,MoodysRatingMapping!$A$3:$B$23,2,0)</f>
        <v>3.7000000000000006</v>
      </c>
      <c r="AS2512">
        <v>-1</v>
      </c>
      <c r="AV2512" s="15" t="e">
        <f>VLOOKUP(AU2512,'S&amp;PRatingMapping'!$A$3:$B$24,2,0)</f>
        <v>#N/A</v>
      </c>
      <c r="AX2512">
        <v>24800000</v>
      </c>
      <c r="AY2512" t="s">
        <v>30</v>
      </c>
      <c r="AZ2512">
        <v>1</v>
      </c>
      <c r="BA2512" t="s">
        <v>41</v>
      </c>
      <c r="BB2512">
        <v>4.197E-2</v>
      </c>
      <c r="BC2512">
        <v>-2</v>
      </c>
      <c r="BE2512" s="11" t="s">
        <v>30</v>
      </c>
      <c r="BF2512" t="s">
        <v>41</v>
      </c>
      <c r="BG2512">
        <v>24.483363000000001</v>
      </c>
      <c r="BH2512">
        <v>-2</v>
      </c>
      <c r="BI2512" s="11">
        <v>2.2999999999999998</v>
      </c>
      <c r="BJ2512" t="s">
        <v>50</v>
      </c>
      <c r="BK2512">
        <f>VLOOKUP(BJ2512,MoodysRatingMapping!$A$3:$B$23,2,0)</f>
        <v>3.7000000000000006</v>
      </c>
      <c r="BL2512">
        <v>-1</v>
      </c>
      <c r="BO2512" s="15" t="e">
        <f>VLOOKUP(BN2512,'S&amp;PRatingMapping'!$A$3:$B$24,2,0)</f>
        <v>#N/A</v>
      </c>
      <c r="BQ2512">
        <v>24800000</v>
      </c>
      <c r="BR2512" s="11" t="s">
        <v>30</v>
      </c>
      <c r="BS2512">
        <v>1</v>
      </c>
      <c r="BT2512" t="s">
        <v>41</v>
      </c>
      <c r="BU2512">
        <v>4.4069999999999998E-2</v>
      </c>
      <c r="BV2512">
        <v>-2</v>
      </c>
      <c r="BX2512" t="s">
        <v>30</v>
      </c>
      <c r="BY2512" t="s">
        <v>41</v>
      </c>
      <c r="BZ2512">
        <v>25.834447000000001</v>
      </c>
      <c r="CA2512">
        <v>-2</v>
      </c>
      <c r="CB2512" t="s">
        <v>46</v>
      </c>
      <c r="CC2512" t="s">
        <v>50</v>
      </c>
      <c r="CD2512">
        <f>VLOOKUP(CC2512,MoodysRatingMapping!$A$3:$B$23,2,0)</f>
        <v>3.7000000000000006</v>
      </c>
      <c r="CE2512">
        <v>-1</v>
      </c>
      <c r="CH2512" s="15" t="e">
        <f>VLOOKUP(CG2512,'S&amp;PRatingMapping'!$A$3:$B$24,2,0)</f>
        <v>#N/A</v>
      </c>
    </row>
    <row r="2513" spans="1:87" x14ac:dyDescent="0.25">
      <c r="A2513" s="2">
        <v>43251</v>
      </c>
      <c r="B2513">
        <v>8.1</v>
      </c>
      <c r="C2513">
        <v>95984</v>
      </c>
      <c r="D2513">
        <v>1.1000000000000001</v>
      </c>
      <c r="E2513">
        <v>1</v>
      </c>
      <c r="F2513">
        <v>0</v>
      </c>
      <c r="G2513">
        <v>0</v>
      </c>
      <c r="H2513">
        <v>0</v>
      </c>
      <c r="I2513">
        <v>6367310.5</v>
      </c>
      <c r="J2513" s="9">
        <v>6.1</v>
      </c>
      <c r="K2513">
        <v>7</v>
      </c>
      <c r="L2513" t="s">
        <v>41</v>
      </c>
      <c r="M2513">
        <v>0.37953999999999999</v>
      </c>
      <c r="N2513">
        <v>-3</v>
      </c>
      <c r="Q2513" s="11">
        <v>2.1</v>
      </c>
      <c r="R2513" t="s">
        <v>41</v>
      </c>
      <c r="S2513">
        <v>47.918199999999999</v>
      </c>
      <c r="T2513">
        <v>-8</v>
      </c>
      <c r="W2513" t="e">
        <f>VLOOKUP(V2513,MoodysRatingMapping!$A$3:$B$23,2,0)</f>
        <v>#N/A</v>
      </c>
      <c r="AA2513" s="7" t="e">
        <f>VLOOKUP(Z2513,'S&amp;PRatingMapping'!$A$3:$B$24,2,0)</f>
        <v>#N/A</v>
      </c>
      <c r="AC2513">
        <v>111735</v>
      </c>
      <c r="AD2513">
        <v>111735</v>
      </c>
      <c r="AE2513">
        <v>6728989.0800000001</v>
      </c>
      <c r="AF2513" t="s">
        <v>31</v>
      </c>
      <c r="AG2513">
        <v>7</v>
      </c>
      <c r="AH2513" t="s">
        <v>41</v>
      </c>
      <c r="AI2513">
        <v>0.41103000000000001</v>
      </c>
      <c r="AJ2513">
        <v>-2</v>
      </c>
      <c r="AL2513" t="s">
        <v>34</v>
      </c>
      <c r="AM2513" t="s">
        <v>41</v>
      </c>
      <c r="AN2513">
        <v>47.914400000000001</v>
      </c>
      <c r="AO2513">
        <v>-7</v>
      </c>
      <c r="AR2513" t="e">
        <f>VLOOKUP(AQ2513,MoodysRatingMapping!$A$3:$B$23,2,0)</f>
        <v>#N/A</v>
      </c>
      <c r="AV2513" s="15" t="e">
        <f>VLOOKUP(AU2513,'S&amp;PRatingMapping'!$A$3:$B$24,2,0)</f>
        <v>#N/A</v>
      </c>
      <c r="AX2513">
        <v>5535784.4900000002</v>
      </c>
      <c r="AY2513" t="s">
        <v>36</v>
      </c>
      <c r="AZ2513">
        <v>8</v>
      </c>
      <c r="BA2513" t="s">
        <v>41</v>
      </c>
      <c r="BB2513">
        <v>0.48855999999999999</v>
      </c>
      <c r="BC2513">
        <v>-1</v>
      </c>
      <c r="BE2513" s="11">
        <v>2.1</v>
      </c>
      <c r="BF2513" t="s">
        <v>41</v>
      </c>
      <c r="BG2513">
        <v>47.910699999999999</v>
      </c>
      <c r="BH2513">
        <v>-7</v>
      </c>
      <c r="BK2513" t="e">
        <f>VLOOKUP(BJ2513,MoodysRatingMapping!$A$3:$B$23,2,0)</f>
        <v>#N/A</v>
      </c>
      <c r="BO2513" s="15" t="e">
        <f>VLOOKUP(BN2513,'S&amp;PRatingMapping'!$A$3:$B$24,2,0)</f>
        <v>#N/A</v>
      </c>
      <c r="BQ2513">
        <v>4976476.2300000004</v>
      </c>
      <c r="BR2513" s="11">
        <v>6.1</v>
      </c>
      <c r="BS2513">
        <v>7</v>
      </c>
      <c r="BT2513" t="s">
        <v>41</v>
      </c>
      <c r="BU2513">
        <v>0.30370000000000003</v>
      </c>
      <c r="BV2513">
        <v>-2</v>
      </c>
      <c r="BX2513" t="s">
        <v>44</v>
      </c>
      <c r="BY2513" t="s">
        <v>41</v>
      </c>
      <c r="BZ2513">
        <v>52.0167</v>
      </c>
      <c r="CA2513">
        <v>-7</v>
      </c>
      <c r="CD2513" t="e">
        <f>VLOOKUP(CC2513,MoodysRatingMapping!$A$3:$B$23,2,0)</f>
        <v>#N/A</v>
      </c>
      <c r="CH2513" s="15" t="e">
        <f>VLOOKUP(CG2513,'S&amp;PRatingMapping'!$A$3:$B$24,2,0)</f>
        <v>#N/A</v>
      </c>
    </row>
    <row r="2514" spans="1:87" x14ac:dyDescent="0.25">
      <c r="A2514" s="2">
        <v>41912</v>
      </c>
      <c r="B2514">
        <v>7</v>
      </c>
      <c r="C2514">
        <v>95999</v>
      </c>
      <c r="D2514">
        <v>1.8</v>
      </c>
      <c r="E2514">
        <v>1</v>
      </c>
      <c r="F2514">
        <v>0</v>
      </c>
      <c r="G2514">
        <v>0</v>
      </c>
      <c r="H2514">
        <v>0</v>
      </c>
      <c r="I2514">
        <v>16648343.49</v>
      </c>
      <c r="W2514" t="e">
        <f>VLOOKUP(V2514,MoodysRatingMapping!$A$3:$B$23,2,0)</f>
        <v>#N/A</v>
      </c>
      <c r="AA2514" s="7" t="e">
        <f>VLOOKUP(Z2514,'S&amp;PRatingMapping'!$A$3:$B$24,2,0)</f>
        <v>#N/A</v>
      </c>
      <c r="AC2514">
        <v>111744</v>
      </c>
      <c r="AD2514">
        <v>111744</v>
      </c>
      <c r="AE2514">
        <v>16675604.109999999</v>
      </c>
      <c r="AR2514" t="e">
        <f>VLOOKUP(AQ2514,MoodysRatingMapping!$A$3:$B$23,2,0)</f>
        <v>#N/A</v>
      </c>
      <c r="AV2514" s="15" t="e">
        <f>VLOOKUP(AU2514,'S&amp;PRatingMapping'!$A$3:$B$24,2,0)</f>
        <v>#N/A</v>
      </c>
      <c r="AX2514">
        <v>16664433.16</v>
      </c>
      <c r="BK2514" t="e">
        <f>VLOOKUP(BJ2514,MoodysRatingMapping!$A$3:$B$23,2,0)</f>
        <v>#N/A</v>
      </c>
      <c r="BO2514" s="15" t="e">
        <f>VLOOKUP(BN2514,'S&amp;PRatingMapping'!$A$3:$B$24,2,0)</f>
        <v>#N/A</v>
      </c>
      <c r="BQ2514">
        <v>18016007.719999999</v>
      </c>
      <c r="CD2514" t="e">
        <f>VLOOKUP(CC2514,MoodysRatingMapping!$A$3:$B$23,2,0)</f>
        <v>#N/A</v>
      </c>
      <c r="CH2514" s="15" t="e">
        <f>VLOOKUP(CG2514,'S&amp;PRatingMapping'!$A$3:$B$24,2,0)</f>
        <v>#N/A</v>
      </c>
    </row>
    <row r="2515" spans="1:87" x14ac:dyDescent="0.25">
      <c r="A2515" s="2">
        <v>42307</v>
      </c>
      <c r="B2515">
        <v>3.2</v>
      </c>
      <c r="C2515">
        <v>96048</v>
      </c>
      <c r="D2515">
        <v>0.1000000000000001</v>
      </c>
      <c r="E2515">
        <v>1</v>
      </c>
      <c r="F2515">
        <v>0</v>
      </c>
      <c r="G2515">
        <v>0</v>
      </c>
      <c r="H2515">
        <v>0</v>
      </c>
      <c r="I2515">
        <v>26135144.52</v>
      </c>
      <c r="J2515" s="9" t="s">
        <v>30</v>
      </c>
      <c r="K2515">
        <v>1</v>
      </c>
      <c r="L2515" t="s">
        <v>42</v>
      </c>
      <c r="M2515">
        <v>0.47499999999999998</v>
      </c>
      <c r="N2515">
        <v>-2</v>
      </c>
      <c r="U2515" s="11">
        <v>3.1</v>
      </c>
      <c r="V2515" t="s">
        <v>52</v>
      </c>
      <c r="W2515">
        <f>VLOOKUP(V2515,MoodysRatingMapping!$A$3:$B$23,2,0)</f>
        <v>4.1500000000000004</v>
      </c>
      <c r="Y2515">
        <v>3.2</v>
      </c>
      <c r="Z2515" t="s">
        <v>69</v>
      </c>
      <c r="AA2515" s="7">
        <f>VLOOKUP(Z2515,'S&amp;PRatingMapping'!$A$3:$B$24,2,0)</f>
        <v>4.4285714285714279</v>
      </c>
      <c r="AC2515">
        <v>111935</v>
      </c>
      <c r="AD2515">
        <v>111935</v>
      </c>
      <c r="AE2515">
        <v>26740667.129999999</v>
      </c>
      <c r="AF2515" t="s">
        <v>30</v>
      </c>
      <c r="AG2515">
        <v>1</v>
      </c>
      <c r="AH2515" t="s">
        <v>42</v>
      </c>
      <c r="AI2515">
        <v>6.1449999999999998E-2</v>
      </c>
      <c r="AJ2515">
        <v>-2</v>
      </c>
      <c r="AP2515" s="11">
        <v>3.1</v>
      </c>
      <c r="AQ2515" t="s">
        <v>52</v>
      </c>
      <c r="AR2515">
        <f>VLOOKUP(AQ2515,MoodysRatingMapping!$A$3:$B$23,2,0)</f>
        <v>4.1500000000000004</v>
      </c>
      <c r="AS2515">
        <v>0</v>
      </c>
      <c r="AT2515" s="11">
        <v>3.2</v>
      </c>
      <c r="AU2515" t="s">
        <v>69</v>
      </c>
      <c r="AV2515" s="15">
        <f>VLOOKUP(AU2515,'S&amp;PRatingMapping'!$A$3:$B$24,2,0)</f>
        <v>4.4285714285714279</v>
      </c>
      <c r="AW2515" t="s">
        <v>91</v>
      </c>
      <c r="AX2515">
        <v>22085576</v>
      </c>
      <c r="AY2515" t="s">
        <v>30</v>
      </c>
      <c r="AZ2515">
        <v>1</v>
      </c>
      <c r="BA2515" t="s">
        <v>42</v>
      </c>
      <c r="BB2515">
        <v>4.8829999999999998E-2</v>
      </c>
      <c r="BC2515">
        <v>-2</v>
      </c>
      <c r="BI2515" s="11">
        <v>3.1</v>
      </c>
      <c r="BJ2515" t="s">
        <v>52</v>
      </c>
      <c r="BK2515">
        <f>VLOOKUP(BJ2515,MoodysRatingMapping!$A$3:$B$23,2,0)</f>
        <v>4.1500000000000004</v>
      </c>
      <c r="BL2515">
        <v>0</v>
      </c>
      <c r="BM2515" s="11">
        <v>3.2</v>
      </c>
      <c r="BN2515" t="s">
        <v>69</v>
      </c>
      <c r="BO2515" s="15">
        <f>VLOOKUP(BN2515,'S&amp;PRatingMapping'!$A$3:$B$24,2,0)</f>
        <v>4.4285714285714279</v>
      </c>
      <c r="BP2515" t="s">
        <v>91</v>
      </c>
      <c r="BQ2515">
        <v>22085576</v>
      </c>
      <c r="BR2515" s="11" t="s">
        <v>30</v>
      </c>
      <c r="BS2515">
        <v>1</v>
      </c>
      <c r="BT2515" t="s">
        <v>42</v>
      </c>
      <c r="BU2515">
        <v>3.1949999999999999E-2</v>
      </c>
      <c r="BV2515">
        <v>-2</v>
      </c>
      <c r="CB2515" t="s">
        <v>35</v>
      </c>
      <c r="CC2515" t="s">
        <v>52</v>
      </c>
      <c r="CD2515">
        <f>VLOOKUP(CC2515,MoodysRatingMapping!$A$3:$B$23,2,0)</f>
        <v>4.1500000000000004</v>
      </c>
      <c r="CE2515">
        <v>0</v>
      </c>
      <c r="CF2515" s="11">
        <v>3.2</v>
      </c>
      <c r="CG2515" t="s">
        <v>69</v>
      </c>
      <c r="CH2515" s="15">
        <f>VLOOKUP(CG2515,'S&amp;PRatingMapping'!$A$3:$B$24,2,0)</f>
        <v>4.4285714285714279</v>
      </c>
      <c r="CI2515" t="s">
        <v>91</v>
      </c>
    </row>
    <row r="2516" spans="1:87" x14ac:dyDescent="0.25">
      <c r="A2516" s="2">
        <v>42521</v>
      </c>
      <c r="B2516">
        <v>3.3</v>
      </c>
      <c r="C2516">
        <v>96048</v>
      </c>
      <c r="D2516">
        <v>9.9999999999999645E-2</v>
      </c>
      <c r="E2516">
        <v>1</v>
      </c>
      <c r="F2516">
        <v>0</v>
      </c>
      <c r="G2516">
        <v>0</v>
      </c>
      <c r="H2516">
        <v>0</v>
      </c>
      <c r="I2516">
        <v>334304682.73000002</v>
      </c>
      <c r="O2516" t="s">
        <v>42</v>
      </c>
      <c r="P2516">
        <v>99.9</v>
      </c>
      <c r="U2516" s="11">
        <v>3.1</v>
      </c>
      <c r="V2516" t="s">
        <v>52</v>
      </c>
      <c r="W2516">
        <f>VLOOKUP(V2516,MoodysRatingMapping!$A$3:$B$23,2,0)</f>
        <v>4.1500000000000004</v>
      </c>
      <c r="Y2516">
        <v>3.2</v>
      </c>
      <c r="Z2516" t="s">
        <v>69</v>
      </c>
      <c r="AA2516" s="7">
        <f>VLOOKUP(Z2516,'S&amp;PRatingMapping'!$A$3:$B$24,2,0)</f>
        <v>4.4285714285714279</v>
      </c>
      <c r="AB2516" t="s">
        <v>91</v>
      </c>
      <c r="AC2516">
        <v>111942</v>
      </c>
      <c r="AD2516">
        <v>111942</v>
      </c>
      <c r="AE2516">
        <v>286892429.47000003</v>
      </c>
      <c r="AF2516" t="s">
        <v>30</v>
      </c>
      <c r="AG2516">
        <v>1</v>
      </c>
      <c r="AH2516" t="s">
        <v>42</v>
      </c>
      <c r="AI2516">
        <v>5.3289999999999997E-2</v>
      </c>
      <c r="AJ2516">
        <v>-2</v>
      </c>
      <c r="AK2516">
        <v>99.09</v>
      </c>
      <c r="AP2516" s="11">
        <v>3.1</v>
      </c>
      <c r="AQ2516" t="s">
        <v>52</v>
      </c>
      <c r="AR2516">
        <f>VLOOKUP(AQ2516,MoodysRatingMapping!$A$3:$B$23,2,0)</f>
        <v>4.1500000000000004</v>
      </c>
      <c r="AS2516">
        <v>0</v>
      </c>
      <c r="AT2516" s="11">
        <v>3.2</v>
      </c>
      <c r="AU2516" t="s">
        <v>69</v>
      </c>
      <c r="AV2516" s="15">
        <f>VLOOKUP(AU2516,'S&amp;PRatingMapping'!$A$3:$B$24,2,0)</f>
        <v>4.4285714285714279</v>
      </c>
      <c r="AX2516">
        <v>286599087.23000002</v>
      </c>
      <c r="AY2516" t="s">
        <v>30</v>
      </c>
      <c r="AZ2516">
        <v>1</v>
      </c>
      <c r="BA2516" t="s">
        <v>42</v>
      </c>
      <c r="BB2516">
        <v>4.7810000000000012E-2</v>
      </c>
      <c r="BC2516">
        <v>-2</v>
      </c>
      <c r="BI2516" s="11">
        <v>3.1</v>
      </c>
      <c r="BJ2516" t="s">
        <v>52</v>
      </c>
      <c r="BK2516">
        <f>VLOOKUP(BJ2516,MoodysRatingMapping!$A$3:$B$23,2,0)</f>
        <v>4.1500000000000004</v>
      </c>
      <c r="BL2516">
        <v>0</v>
      </c>
      <c r="BM2516" s="11">
        <v>3.2</v>
      </c>
      <c r="BN2516" t="s">
        <v>69</v>
      </c>
      <c r="BO2516" s="15">
        <f>VLOOKUP(BN2516,'S&amp;PRatingMapping'!$A$3:$B$24,2,0)</f>
        <v>4.4285714285714279</v>
      </c>
      <c r="BP2516" t="s">
        <v>90</v>
      </c>
      <c r="BQ2516">
        <v>292091230.50999999</v>
      </c>
      <c r="BR2516" s="11" t="s">
        <v>30</v>
      </c>
      <c r="BS2516">
        <v>1</v>
      </c>
      <c r="BT2516" t="s">
        <v>42</v>
      </c>
      <c r="BU2516">
        <v>9.4879999999999992E-2</v>
      </c>
      <c r="BV2516">
        <v>-2</v>
      </c>
      <c r="CB2516" t="s">
        <v>35</v>
      </c>
      <c r="CC2516" t="s">
        <v>52</v>
      </c>
      <c r="CD2516">
        <f>VLOOKUP(CC2516,MoodysRatingMapping!$A$3:$B$23,2,0)</f>
        <v>4.1500000000000004</v>
      </c>
      <c r="CE2516">
        <v>0</v>
      </c>
      <c r="CF2516" s="11">
        <v>3.2</v>
      </c>
      <c r="CG2516" t="s">
        <v>69</v>
      </c>
      <c r="CH2516" s="15">
        <f>VLOOKUP(CG2516,'S&amp;PRatingMapping'!$A$3:$B$24,2,0)</f>
        <v>4.4285714285714279</v>
      </c>
      <c r="CI2516" t="s">
        <v>90</v>
      </c>
    </row>
    <row r="2517" spans="1:87" x14ac:dyDescent="0.25">
      <c r="A2517" s="2">
        <v>42277</v>
      </c>
      <c r="B2517">
        <v>5.2</v>
      </c>
      <c r="C2517">
        <v>96138</v>
      </c>
      <c r="D2517">
        <v>0.10000000000000051</v>
      </c>
      <c r="E2517">
        <v>1</v>
      </c>
      <c r="F2517">
        <v>0</v>
      </c>
      <c r="G2517">
        <v>0</v>
      </c>
      <c r="H2517">
        <v>0</v>
      </c>
      <c r="I2517">
        <v>10523365.029999999</v>
      </c>
      <c r="W2517" t="e">
        <f>VLOOKUP(V2517,MoodysRatingMapping!$A$3:$B$23,2,0)</f>
        <v>#N/A</v>
      </c>
      <c r="AA2517" s="7" t="e">
        <f>VLOOKUP(Z2517,'S&amp;PRatingMapping'!$A$3:$B$24,2,0)</f>
        <v>#N/A</v>
      </c>
      <c r="AC2517">
        <v>11216</v>
      </c>
      <c r="AD2517">
        <v>11216</v>
      </c>
      <c r="AE2517">
        <v>10324869.65</v>
      </c>
      <c r="AR2517" t="e">
        <f>VLOOKUP(AQ2517,MoodysRatingMapping!$A$3:$B$23,2,0)</f>
        <v>#N/A</v>
      </c>
      <c r="AV2517" s="15" t="e">
        <f>VLOOKUP(AU2517,'S&amp;PRatingMapping'!$A$3:$B$24,2,0)</f>
        <v>#N/A</v>
      </c>
      <c r="AX2517">
        <v>10447537.529999999</v>
      </c>
      <c r="BK2517" t="e">
        <f>VLOOKUP(BJ2517,MoodysRatingMapping!$A$3:$B$23,2,0)</f>
        <v>#N/A</v>
      </c>
      <c r="BO2517" s="15" t="e">
        <f>VLOOKUP(BN2517,'S&amp;PRatingMapping'!$A$3:$B$24,2,0)</f>
        <v>#N/A</v>
      </c>
      <c r="BQ2517">
        <v>10539610.199999999</v>
      </c>
      <c r="CD2517" t="e">
        <f>VLOOKUP(CC2517,MoodysRatingMapping!$A$3:$B$23,2,0)</f>
        <v>#N/A</v>
      </c>
      <c r="CH2517" s="15" t="e">
        <f>VLOOKUP(CG2517,'S&amp;PRatingMapping'!$A$3:$B$24,2,0)</f>
        <v>#N/A</v>
      </c>
    </row>
    <row r="2518" spans="1:87" x14ac:dyDescent="0.25">
      <c r="A2518" s="2">
        <v>41759</v>
      </c>
      <c r="B2518">
        <v>8.1999999999999993</v>
      </c>
      <c r="C2518">
        <v>96145</v>
      </c>
      <c r="D2518">
        <v>4.1999999999999993</v>
      </c>
      <c r="E2518">
        <v>1</v>
      </c>
      <c r="F2518">
        <v>0</v>
      </c>
      <c r="G2518">
        <v>0</v>
      </c>
      <c r="H2518">
        <v>0</v>
      </c>
      <c r="I2518">
        <v>35869953.200000003</v>
      </c>
      <c r="W2518" t="e">
        <f>VLOOKUP(V2518,MoodysRatingMapping!$A$3:$B$23,2,0)</f>
        <v>#N/A</v>
      </c>
      <c r="AA2518" s="7" t="e">
        <f>VLOOKUP(Z2518,'S&amp;PRatingMapping'!$A$3:$B$24,2,0)</f>
        <v>#N/A</v>
      </c>
      <c r="AC2518">
        <v>11226</v>
      </c>
      <c r="AD2518">
        <v>11226</v>
      </c>
      <c r="AE2518">
        <v>35869953.200000003</v>
      </c>
      <c r="AR2518" t="e">
        <f>VLOOKUP(AQ2518,MoodysRatingMapping!$A$3:$B$23,2,0)</f>
        <v>#N/A</v>
      </c>
      <c r="AV2518" s="15" t="e">
        <f>VLOOKUP(AU2518,'S&amp;PRatingMapping'!$A$3:$B$24,2,0)</f>
        <v>#N/A</v>
      </c>
      <c r="AX2518">
        <v>6272742.6500000004</v>
      </c>
      <c r="BK2518" t="e">
        <f>VLOOKUP(BJ2518,MoodysRatingMapping!$A$3:$B$23,2,0)</f>
        <v>#N/A</v>
      </c>
      <c r="BO2518" s="15" t="e">
        <f>VLOOKUP(BN2518,'S&amp;PRatingMapping'!$A$3:$B$24,2,0)</f>
        <v>#N/A</v>
      </c>
      <c r="BQ2518">
        <v>9191235.9600000009</v>
      </c>
      <c r="CD2518" t="e">
        <f>VLOOKUP(CC2518,MoodysRatingMapping!$A$3:$B$23,2,0)</f>
        <v>#N/A</v>
      </c>
      <c r="CH2518" s="15" t="e">
        <f>VLOOKUP(CG2518,'S&amp;PRatingMapping'!$A$3:$B$24,2,0)</f>
        <v>#N/A</v>
      </c>
    </row>
    <row r="2519" spans="1:87" x14ac:dyDescent="0.25">
      <c r="A2519" s="2">
        <v>41759</v>
      </c>
      <c r="B2519">
        <v>8.1999999999999993</v>
      </c>
      <c r="C2519">
        <v>96154</v>
      </c>
      <c r="D2519">
        <v>4.1999999999999993</v>
      </c>
      <c r="E2519">
        <v>1</v>
      </c>
      <c r="F2519">
        <v>0</v>
      </c>
      <c r="G2519">
        <v>0</v>
      </c>
      <c r="H2519">
        <v>0</v>
      </c>
      <c r="I2519">
        <v>32341654.93</v>
      </c>
      <c r="W2519" t="e">
        <f>VLOOKUP(V2519,MoodysRatingMapping!$A$3:$B$23,2,0)</f>
        <v>#N/A</v>
      </c>
      <c r="AA2519" s="7" t="e">
        <f>VLOOKUP(Z2519,'S&amp;PRatingMapping'!$A$3:$B$24,2,0)</f>
        <v>#N/A</v>
      </c>
      <c r="AC2519">
        <v>112132</v>
      </c>
      <c r="AD2519">
        <v>112132</v>
      </c>
      <c r="AE2519">
        <v>32341654.93</v>
      </c>
      <c r="AR2519" t="e">
        <f>VLOOKUP(AQ2519,MoodysRatingMapping!$A$3:$B$23,2,0)</f>
        <v>#N/A</v>
      </c>
      <c r="AV2519" s="15" t="e">
        <f>VLOOKUP(AU2519,'S&amp;PRatingMapping'!$A$3:$B$24,2,0)</f>
        <v>#N/A</v>
      </c>
      <c r="AX2519">
        <v>20134319.75</v>
      </c>
      <c r="BK2519" t="e">
        <f>VLOOKUP(BJ2519,MoodysRatingMapping!$A$3:$B$23,2,0)</f>
        <v>#N/A</v>
      </c>
      <c r="BO2519" s="15" t="e">
        <f>VLOOKUP(BN2519,'S&amp;PRatingMapping'!$A$3:$B$24,2,0)</f>
        <v>#N/A</v>
      </c>
      <c r="BQ2519">
        <v>20134319.75</v>
      </c>
      <c r="CD2519" t="e">
        <f>VLOOKUP(CC2519,MoodysRatingMapping!$A$3:$B$23,2,0)</f>
        <v>#N/A</v>
      </c>
      <c r="CH2519" s="15" t="e">
        <f>VLOOKUP(CG2519,'S&amp;PRatingMapping'!$A$3:$B$24,2,0)</f>
        <v>#N/A</v>
      </c>
    </row>
    <row r="2520" spans="1:87" x14ac:dyDescent="0.25">
      <c r="A2520" s="2">
        <v>41880</v>
      </c>
      <c r="B2520">
        <v>4</v>
      </c>
      <c r="C2520">
        <v>96157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42031633.700000003</v>
      </c>
      <c r="W2520" t="e">
        <f>VLOOKUP(V2520,MoodysRatingMapping!$A$3:$B$23,2,0)</f>
        <v>#N/A</v>
      </c>
      <c r="AA2520" s="7" t="e">
        <f>VLOOKUP(Z2520,'S&amp;PRatingMapping'!$A$3:$B$24,2,0)</f>
        <v>#N/A</v>
      </c>
      <c r="AC2520">
        <v>112189</v>
      </c>
      <c r="AD2520">
        <v>112189</v>
      </c>
      <c r="AE2520">
        <v>42031633.700000003</v>
      </c>
      <c r="AR2520" t="e">
        <f>VLOOKUP(AQ2520,MoodysRatingMapping!$A$3:$B$23,2,0)</f>
        <v>#N/A</v>
      </c>
      <c r="AV2520" s="15" t="e">
        <f>VLOOKUP(AU2520,'S&amp;PRatingMapping'!$A$3:$B$24,2,0)</f>
        <v>#N/A</v>
      </c>
      <c r="AX2520">
        <v>42031633.700000003</v>
      </c>
      <c r="BK2520" t="e">
        <f>VLOOKUP(BJ2520,MoodysRatingMapping!$A$3:$B$23,2,0)</f>
        <v>#N/A</v>
      </c>
      <c r="BO2520" s="15" t="e">
        <f>VLOOKUP(BN2520,'S&amp;PRatingMapping'!$A$3:$B$24,2,0)</f>
        <v>#N/A</v>
      </c>
      <c r="BQ2520">
        <v>42885555.299999997</v>
      </c>
      <c r="CD2520" t="e">
        <f>VLOOKUP(CC2520,MoodysRatingMapping!$A$3:$B$23,2,0)</f>
        <v>#N/A</v>
      </c>
      <c r="CH2520" s="15" t="e">
        <f>VLOOKUP(CG2520,'S&amp;PRatingMapping'!$A$3:$B$24,2,0)</f>
        <v>#N/A</v>
      </c>
    </row>
    <row r="2521" spans="1:87" x14ac:dyDescent="0.25">
      <c r="A2521" s="2">
        <v>41880</v>
      </c>
      <c r="B2521">
        <v>4</v>
      </c>
      <c r="C2521">
        <v>96161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41214309.57</v>
      </c>
      <c r="W2521" t="e">
        <f>VLOOKUP(V2521,MoodysRatingMapping!$A$3:$B$23,2,0)</f>
        <v>#N/A</v>
      </c>
      <c r="AA2521" s="7" t="e">
        <f>VLOOKUP(Z2521,'S&amp;PRatingMapping'!$A$3:$B$24,2,0)</f>
        <v>#N/A</v>
      </c>
      <c r="AC2521">
        <v>112242</v>
      </c>
      <c r="AD2521">
        <v>112242</v>
      </c>
      <c r="AE2521">
        <v>41214309.57</v>
      </c>
      <c r="AR2521" t="e">
        <f>VLOOKUP(AQ2521,MoodysRatingMapping!$A$3:$B$23,2,0)</f>
        <v>#N/A</v>
      </c>
      <c r="AV2521" s="15" t="e">
        <f>VLOOKUP(AU2521,'S&amp;PRatingMapping'!$A$3:$B$24,2,0)</f>
        <v>#N/A</v>
      </c>
      <c r="AX2521">
        <v>41214309.57</v>
      </c>
      <c r="BK2521" t="e">
        <f>VLOOKUP(BJ2521,MoodysRatingMapping!$A$3:$B$23,2,0)</f>
        <v>#N/A</v>
      </c>
      <c r="BO2521" s="15" t="e">
        <f>VLOOKUP(BN2521,'S&amp;PRatingMapping'!$A$3:$B$24,2,0)</f>
        <v>#N/A</v>
      </c>
      <c r="BQ2521">
        <v>42051626.280000001</v>
      </c>
      <c r="CD2521" t="e">
        <f>VLOOKUP(CC2521,MoodysRatingMapping!$A$3:$B$23,2,0)</f>
        <v>#N/A</v>
      </c>
      <c r="CH2521" s="15" t="e">
        <f>VLOOKUP(CG2521,'S&amp;PRatingMapping'!$A$3:$B$24,2,0)</f>
        <v>#N/A</v>
      </c>
    </row>
    <row r="2522" spans="1:87" x14ac:dyDescent="0.25">
      <c r="A2522" s="2">
        <v>42216</v>
      </c>
      <c r="B2522">
        <v>3.3</v>
      </c>
      <c r="C2522">
        <v>96217</v>
      </c>
      <c r="D2522">
        <v>9.9999999999999645E-2</v>
      </c>
      <c r="E2522">
        <v>1</v>
      </c>
      <c r="F2522">
        <v>0</v>
      </c>
      <c r="G2522">
        <v>0</v>
      </c>
      <c r="H2522">
        <v>0</v>
      </c>
      <c r="I2522">
        <v>50000000</v>
      </c>
      <c r="J2522" s="9">
        <v>3.1</v>
      </c>
      <c r="K2522">
        <v>3</v>
      </c>
      <c r="L2522" t="s">
        <v>42</v>
      </c>
      <c r="M2522">
        <v>0.18557000000000001</v>
      </c>
      <c r="U2522" s="11">
        <v>3.1</v>
      </c>
      <c r="V2522" t="s">
        <v>52</v>
      </c>
      <c r="W2522">
        <f>VLOOKUP(V2522,MoodysRatingMapping!$A$3:$B$23,2,0)</f>
        <v>4.1500000000000004</v>
      </c>
      <c r="Y2522">
        <v>3.2</v>
      </c>
      <c r="Z2522" t="s">
        <v>69</v>
      </c>
      <c r="AA2522" s="7">
        <f>VLOOKUP(Z2522,'S&amp;PRatingMapping'!$A$3:$B$24,2,0)</f>
        <v>4.4285714285714279</v>
      </c>
      <c r="AC2522">
        <v>11233</v>
      </c>
      <c r="AD2522">
        <v>11233</v>
      </c>
      <c r="AE2522">
        <v>50000000</v>
      </c>
      <c r="AF2522" t="s">
        <v>34</v>
      </c>
      <c r="AG2522">
        <v>2</v>
      </c>
      <c r="AH2522" t="s">
        <v>42</v>
      </c>
      <c r="AI2522">
        <v>0.14273</v>
      </c>
      <c r="AJ2522">
        <v>-1</v>
      </c>
      <c r="AP2522" s="11">
        <v>3.1</v>
      </c>
      <c r="AQ2522" t="s">
        <v>52</v>
      </c>
      <c r="AR2522">
        <f>VLOOKUP(AQ2522,MoodysRatingMapping!$A$3:$B$23,2,0)</f>
        <v>4.1500000000000004</v>
      </c>
      <c r="AS2522">
        <v>0</v>
      </c>
      <c r="AT2522" s="11">
        <v>3.2</v>
      </c>
      <c r="AU2522" t="s">
        <v>69</v>
      </c>
      <c r="AV2522" s="15">
        <f>VLOOKUP(AU2522,'S&amp;PRatingMapping'!$A$3:$B$24,2,0)</f>
        <v>4.4285714285714279</v>
      </c>
      <c r="AX2522">
        <v>50000000</v>
      </c>
      <c r="AY2522" t="s">
        <v>34</v>
      </c>
      <c r="AZ2522">
        <v>2</v>
      </c>
      <c r="BA2522" t="s">
        <v>42</v>
      </c>
      <c r="BB2522">
        <v>0.12205000000000001</v>
      </c>
      <c r="BC2522">
        <v>-1</v>
      </c>
      <c r="BI2522" s="11">
        <v>3.1</v>
      </c>
      <c r="BJ2522" t="s">
        <v>52</v>
      </c>
      <c r="BK2522">
        <f>VLOOKUP(BJ2522,MoodysRatingMapping!$A$3:$B$23,2,0)</f>
        <v>4.1500000000000004</v>
      </c>
      <c r="BL2522">
        <v>0</v>
      </c>
      <c r="BM2522" s="11">
        <v>3.2</v>
      </c>
      <c r="BN2522" t="s">
        <v>69</v>
      </c>
      <c r="BO2522" s="15">
        <f>VLOOKUP(BN2522,'S&amp;PRatingMapping'!$A$3:$B$24,2,0)</f>
        <v>4.4285714285714279</v>
      </c>
      <c r="BQ2522">
        <v>50000000</v>
      </c>
      <c r="BR2522" s="11" t="s">
        <v>30</v>
      </c>
      <c r="BS2522">
        <v>1</v>
      </c>
      <c r="BT2522" t="s">
        <v>42</v>
      </c>
      <c r="BU2522">
        <v>0.11688</v>
      </c>
      <c r="BV2522">
        <v>-2</v>
      </c>
      <c r="CB2522" t="s">
        <v>35</v>
      </c>
      <c r="CC2522" t="s">
        <v>52</v>
      </c>
      <c r="CD2522">
        <f>VLOOKUP(CC2522,MoodysRatingMapping!$A$3:$B$23,2,0)</f>
        <v>4.1500000000000004</v>
      </c>
      <c r="CE2522">
        <v>0</v>
      </c>
      <c r="CF2522" s="11">
        <v>3.2</v>
      </c>
      <c r="CG2522" t="s">
        <v>69</v>
      </c>
      <c r="CH2522" s="15">
        <f>VLOOKUP(CG2522,'S&amp;PRatingMapping'!$A$3:$B$24,2,0)</f>
        <v>4.4285714285714279</v>
      </c>
    </row>
    <row r="2523" spans="1:87" x14ac:dyDescent="0.25">
      <c r="A2523" s="2">
        <v>42369</v>
      </c>
      <c r="B2523">
        <v>5.2</v>
      </c>
      <c r="C2523">
        <v>96220</v>
      </c>
      <c r="D2523">
        <v>0.10000000000000051</v>
      </c>
      <c r="E2523">
        <v>1</v>
      </c>
      <c r="F2523">
        <v>-1</v>
      </c>
      <c r="G2523">
        <v>0</v>
      </c>
      <c r="H2523">
        <v>-3</v>
      </c>
      <c r="I2523">
        <v>205193791.50999999</v>
      </c>
      <c r="J2523" s="9" t="s">
        <v>39</v>
      </c>
      <c r="K2523">
        <v>9</v>
      </c>
      <c r="L2523" t="s">
        <v>41</v>
      </c>
      <c r="M2523">
        <v>8.5442699999999991</v>
      </c>
      <c r="N2523">
        <v>3</v>
      </c>
      <c r="O2523" t="s">
        <v>41</v>
      </c>
      <c r="P2523">
        <v>91.284999999999997</v>
      </c>
      <c r="Q2523" s="11">
        <v>8.1</v>
      </c>
      <c r="R2523" t="s">
        <v>41</v>
      </c>
      <c r="S2523">
        <v>1723.9138399999999</v>
      </c>
      <c r="T2523">
        <v>4</v>
      </c>
      <c r="U2523" s="11" t="s">
        <v>29</v>
      </c>
      <c r="V2523" t="s">
        <v>48</v>
      </c>
      <c r="W2523">
        <f>VLOOKUP(V2523,MoodysRatingMapping!$A$3:$B$23,2,0)</f>
        <v>5.5000000000000009</v>
      </c>
      <c r="X2523">
        <v>-2</v>
      </c>
      <c r="Y2523">
        <v>3.3</v>
      </c>
      <c r="Z2523" t="s">
        <v>81</v>
      </c>
      <c r="AA2523" s="7">
        <f>VLOOKUP(Z2523,'S&amp;PRatingMapping'!$A$3:$B$24,2,0)</f>
        <v>4.8571428571428568</v>
      </c>
      <c r="AC2523">
        <v>112387</v>
      </c>
      <c r="AD2523">
        <v>112387</v>
      </c>
      <c r="AE2523">
        <v>241823310.08000001</v>
      </c>
      <c r="AF2523" t="s">
        <v>39</v>
      </c>
      <c r="AG2523">
        <v>9</v>
      </c>
      <c r="AH2523" t="s">
        <v>41</v>
      </c>
      <c r="AI2523">
        <v>9.8757000000000001</v>
      </c>
      <c r="AJ2523">
        <v>4</v>
      </c>
      <c r="AK2523">
        <v>99.043750000000003</v>
      </c>
      <c r="AL2523" t="s">
        <v>33</v>
      </c>
      <c r="AM2523" t="s">
        <v>41</v>
      </c>
      <c r="AN2523">
        <v>1234.66578</v>
      </c>
      <c r="AO2523">
        <v>5</v>
      </c>
      <c r="AP2523" s="11">
        <v>3.3</v>
      </c>
      <c r="AQ2523" t="s">
        <v>58</v>
      </c>
      <c r="AR2523">
        <f>VLOOKUP(AQ2523,MoodysRatingMapping!$A$3:$B$23,2,0)</f>
        <v>5.0500000000000007</v>
      </c>
      <c r="AS2523">
        <v>-2</v>
      </c>
      <c r="AT2523" s="11">
        <v>3.3</v>
      </c>
      <c r="AU2523" t="s">
        <v>81</v>
      </c>
      <c r="AV2523" s="15">
        <f>VLOOKUP(AU2523,'S&amp;PRatingMapping'!$A$3:$B$24,2,0)</f>
        <v>4.8571428571428568</v>
      </c>
      <c r="AX2523">
        <v>227095906.94999999</v>
      </c>
      <c r="AY2523" t="s">
        <v>39</v>
      </c>
      <c r="AZ2523">
        <v>9</v>
      </c>
      <c r="BA2523" t="s">
        <v>41</v>
      </c>
      <c r="BB2523">
        <v>7.0097399999999999</v>
      </c>
      <c r="BC2523">
        <v>4</v>
      </c>
      <c r="BD2523">
        <v>99.043750000000003</v>
      </c>
      <c r="BE2523" s="11">
        <v>8.1</v>
      </c>
      <c r="BF2523" t="s">
        <v>41</v>
      </c>
      <c r="BG2523">
        <v>1331.349367</v>
      </c>
      <c r="BH2523">
        <v>5</v>
      </c>
      <c r="BI2523" s="11">
        <v>3.3</v>
      </c>
      <c r="BJ2523" t="s">
        <v>58</v>
      </c>
      <c r="BK2523">
        <f>VLOOKUP(BJ2523,MoodysRatingMapping!$A$3:$B$23,2,0)</f>
        <v>5.0500000000000007</v>
      </c>
      <c r="BL2523">
        <v>-2</v>
      </c>
      <c r="BM2523" s="11">
        <v>3.3</v>
      </c>
      <c r="BN2523" t="s">
        <v>81</v>
      </c>
      <c r="BO2523" s="15">
        <f>VLOOKUP(BN2523,'S&amp;PRatingMapping'!$A$3:$B$24,2,0)</f>
        <v>4.8571428571428568</v>
      </c>
      <c r="BQ2523">
        <v>77987415.689999998</v>
      </c>
      <c r="BR2523" s="11" t="s">
        <v>39</v>
      </c>
      <c r="BS2523">
        <v>9</v>
      </c>
      <c r="BT2523" t="s">
        <v>41</v>
      </c>
      <c r="BU2523">
        <v>10.861969999999999</v>
      </c>
      <c r="BV2523">
        <v>4</v>
      </c>
      <c r="BW2523">
        <v>99.043750000000003</v>
      </c>
      <c r="BX2523" t="s">
        <v>33</v>
      </c>
      <c r="BY2523" t="s">
        <v>41</v>
      </c>
      <c r="BZ2523">
        <v>1245.233299</v>
      </c>
      <c r="CA2523">
        <v>5</v>
      </c>
      <c r="CB2523" t="s">
        <v>43</v>
      </c>
      <c r="CC2523" t="s">
        <v>58</v>
      </c>
      <c r="CD2523">
        <f>VLOOKUP(CC2523,MoodysRatingMapping!$A$3:$B$23,2,0)</f>
        <v>5.0500000000000007</v>
      </c>
      <c r="CE2523">
        <v>-2</v>
      </c>
      <c r="CF2523" s="11">
        <v>3.3</v>
      </c>
      <c r="CG2523" t="s">
        <v>81</v>
      </c>
      <c r="CH2523" s="15">
        <f>VLOOKUP(CG2523,'S&amp;PRatingMapping'!$A$3:$B$24,2,0)</f>
        <v>4.8571428571428568</v>
      </c>
    </row>
    <row r="2524" spans="1:87" x14ac:dyDescent="0.25">
      <c r="A2524" s="2">
        <v>42398</v>
      </c>
      <c r="B2524">
        <v>6.1</v>
      </c>
      <c r="C2524">
        <v>96220</v>
      </c>
      <c r="D2524">
        <v>0.89999999999999947</v>
      </c>
      <c r="E2524">
        <v>1</v>
      </c>
      <c r="F2524">
        <v>0</v>
      </c>
      <c r="G2524">
        <v>-2</v>
      </c>
      <c r="H2524">
        <v>0</v>
      </c>
      <c r="I2524">
        <v>212471897.21000001</v>
      </c>
      <c r="J2524" s="9" t="s">
        <v>39</v>
      </c>
      <c r="K2524">
        <v>9</v>
      </c>
      <c r="L2524" t="s">
        <v>41</v>
      </c>
      <c r="M2524">
        <v>13.675000000000001</v>
      </c>
      <c r="N2524">
        <v>2</v>
      </c>
      <c r="O2524" t="s">
        <v>41</v>
      </c>
      <c r="P2524">
        <v>84</v>
      </c>
      <c r="Q2524" s="11">
        <v>8.1</v>
      </c>
      <c r="R2524" t="s">
        <v>41</v>
      </c>
      <c r="S2524">
        <v>461.58338500000002</v>
      </c>
      <c r="T2524">
        <v>3</v>
      </c>
      <c r="U2524" s="11" t="s">
        <v>29</v>
      </c>
      <c r="V2524" t="s">
        <v>48</v>
      </c>
      <c r="W2524">
        <f>VLOOKUP(V2524,MoodysRatingMapping!$A$3:$B$23,2,0)</f>
        <v>5.5000000000000009</v>
      </c>
      <c r="X2524">
        <v>-3</v>
      </c>
      <c r="Y2524" t="s">
        <v>29</v>
      </c>
      <c r="Z2524" t="s">
        <v>84</v>
      </c>
      <c r="AA2524" s="7">
        <f>VLOOKUP(Z2524,'S&amp;PRatingMapping'!$A$3:$B$24,2,0)</f>
        <v>5.2857142857142856</v>
      </c>
      <c r="AC2524">
        <v>112388</v>
      </c>
      <c r="AD2524">
        <v>112388</v>
      </c>
      <c r="AE2524">
        <v>205193791.50999999</v>
      </c>
      <c r="AF2524" t="s">
        <v>39</v>
      </c>
      <c r="AG2524">
        <v>9</v>
      </c>
      <c r="AH2524" t="s">
        <v>41</v>
      </c>
      <c r="AI2524">
        <v>8.5442699999999991</v>
      </c>
      <c r="AJ2524">
        <v>3</v>
      </c>
      <c r="AK2524">
        <v>91.284999999999997</v>
      </c>
      <c r="AL2524" t="s">
        <v>33</v>
      </c>
      <c r="AM2524" t="s">
        <v>41</v>
      </c>
      <c r="AN2524">
        <v>1723.0913840000001</v>
      </c>
      <c r="AO2524">
        <v>4</v>
      </c>
      <c r="AP2524" s="11" t="s">
        <v>29</v>
      </c>
      <c r="AQ2524" t="s">
        <v>48</v>
      </c>
      <c r="AR2524">
        <f>VLOOKUP(AQ2524,MoodysRatingMapping!$A$3:$B$23,2,0)</f>
        <v>5.5000000000000009</v>
      </c>
      <c r="AS2524">
        <v>-2</v>
      </c>
      <c r="AT2524" s="11">
        <v>3.3</v>
      </c>
      <c r="AU2524" t="s">
        <v>81</v>
      </c>
      <c r="AV2524" s="15">
        <f>VLOOKUP(AU2524,'S&amp;PRatingMapping'!$A$3:$B$24,2,0)</f>
        <v>4.8571428571428568</v>
      </c>
      <c r="AX2524">
        <v>241823310.08000001</v>
      </c>
      <c r="AY2524" t="s">
        <v>39</v>
      </c>
      <c r="AZ2524">
        <v>9</v>
      </c>
      <c r="BA2524" t="s">
        <v>41</v>
      </c>
      <c r="BB2524">
        <v>9.8757000000000001</v>
      </c>
      <c r="BC2524">
        <v>4</v>
      </c>
      <c r="BD2524">
        <v>99.043750000000003</v>
      </c>
      <c r="BE2524" s="11">
        <v>8.1</v>
      </c>
      <c r="BF2524" t="s">
        <v>41</v>
      </c>
      <c r="BG2524">
        <v>1234.66578</v>
      </c>
      <c r="BH2524">
        <v>5</v>
      </c>
      <c r="BI2524" s="11">
        <v>3.3</v>
      </c>
      <c r="BJ2524" t="s">
        <v>58</v>
      </c>
      <c r="BK2524">
        <f>VLOOKUP(BJ2524,MoodysRatingMapping!$A$3:$B$23,2,0)</f>
        <v>5.0500000000000007</v>
      </c>
      <c r="BL2524">
        <v>-2</v>
      </c>
      <c r="BM2524" s="11">
        <v>3.3</v>
      </c>
      <c r="BN2524" t="s">
        <v>81</v>
      </c>
      <c r="BO2524" s="15">
        <f>VLOOKUP(BN2524,'S&amp;PRatingMapping'!$A$3:$B$24,2,0)</f>
        <v>4.8571428571428568</v>
      </c>
      <c r="BQ2524">
        <v>227095906.94999999</v>
      </c>
      <c r="BR2524" s="11" t="s">
        <v>39</v>
      </c>
      <c r="BS2524">
        <v>9</v>
      </c>
      <c r="BT2524" t="s">
        <v>41</v>
      </c>
      <c r="BU2524">
        <v>7.0097399999999999</v>
      </c>
      <c r="BV2524">
        <v>4</v>
      </c>
      <c r="BW2524">
        <v>99.043750000000003</v>
      </c>
      <c r="BX2524" t="s">
        <v>33</v>
      </c>
      <c r="BY2524" t="s">
        <v>41</v>
      </c>
      <c r="BZ2524">
        <v>1331.349367</v>
      </c>
      <c r="CA2524">
        <v>5</v>
      </c>
      <c r="CB2524" t="s">
        <v>43</v>
      </c>
      <c r="CC2524" t="s">
        <v>58</v>
      </c>
      <c r="CD2524">
        <f>VLOOKUP(CC2524,MoodysRatingMapping!$A$3:$B$23,2,0)</f>
        <v>5.0500000000000007</v>
      </c>
      <c r="CE2524">
        <v>-2</v>
      </c>
      <c r="CF2524" s="11">
        <v>3.3</v>
      </c>
      <c r="CG2524" t="s">
        <v>81</v>
      </c>
      <c r="CH2524" s="15">
        <f>VLOOKUP(CG2524,'S&amp;PRatingMapping'!$A$3:$B$24,2,0)</f>
        <v>4.8571428571428568</v>
      </c>
    </row>
    <row r="2525" spans="1:87" x14ac:dyDescent="0.25">
      <c r="A2525" s="2">
        <v>42460</v>
      </c>
      <c r="B2525">
        <v>7</v>
      </c>
      <c r="C2525">
        <v>96220</v>
      </c>
      <c r="D2525">
        <v>0.90000000000000036</v>
      </c>
      <c r="E2525">
        <v>1</v>
      </c>
      <c r="F2525">
        <v>0</v>
      </c>
      <c r="G2525">
        <v>0</v>
      </c>
      <c r="H2525">
        <v>0</v>
      </c>
      <c r="I2525">
        <v>230581530.16</v>
      </c>
      <c r="J2525" s="9" t="s">
        <v>39</v>
      </c>
      <c r="K2525">
        <v>9</v>
      </c>
      <c r="L2525" t="s">
        <v>41</v>
      </c>
      <c r="M2525">
        <v>8.1593199999999992</v>
      </c>
      <c r="O2525" t="s">
        <v>41</v>
      </c>
      <c r="P2525">
        <v>8.5</v>
      </c>
      <c r="Q2525" s="11">
        <v>8.1</v>
      </c>
      <c r="R2525" t="s">
        <v>41</v>
      </c>
      <c r="S2525">
        <v>237.68974700000001</v>
      </c>
      <c r="T2525">
        <v>1</v>
      </c>
      <c r="U2525" s="11">
        <v>5.2</v>
      </c>
      <c r="V2525" t="s">
        <v>49</v>
      </c>
      <c r="W2525">
        <f>VLOOKUP(V2525,MoodysRatingMapping!$A$3:$B$23,2,0)</f>
        <v>6.4000000000000012</v>
      </c>
      <c r="X2525">
        <v>-3</v>
      </c>
      <c r="Y2525">
        <v>5.2</v>
      </c>
      <c r="Z2525" t="s">
        <v>82</v>
      </c>
      <c r="AA2525" s="7">
        <f>VLOOKUP(Z2525,'S&amp;PRatingMapping'!$A$3:$B$24,2,0)</f>
        <v>6.1428571428571432</v>
      </c>
      <c r="AC2525">
        <v>11239</v>
      </c>
      <c r="AD2525">
        <v>11239</v>
      </c>
      <c r="AE2525">
        <v>220520713.03999999</v>
      </c>
      <c r="AF2525" t="s">
        <v>39</v>
      </c>
      <c r="AG2525">
        <v>9</v>
      </c>
      <c r="AH2525" t="s">
        <v>41</v>
      </c>
      <c r="AI2525">
        <v>6.7122299999999999</v>
      </c>
      <c r="AJ2525">
        <v>2</v>
      </c>
      <c r="AK2525">
        <v>75.5</v>
      </c>
      <c r="AL2525" t="s">
        <v>33</v>
      </c>
      <c r="AM2525" t="s">
        <v>41</v>
      </c>
      <c r="AN2525">
        <v>3577.797892</v>
      </c>
      <c r="AO2525">
        <v>3</v>
      </c>
      <c r="AP2525" s="11">
        <v>5.2</v>
      </c>
      <c r="AQ2525" t="s">
        <v>49</v>
      </c>
      <c r="AR2525">
        <f>VLOOKUP(AQ2525,MoodysRatingMapping!$A$3:$B$23,2,0)</f>
        <v>6.4000000000000012</v>
      </c>
      <c r="AS2525">
        <v>-1</v>
      </c>
      <c r="AT2525" s="11">
        <v>5.2</v>
      </c>
      <c r="AU2525" t="s">
        <v>82</v>
      </c>
      <c r="AV2525" s="15">
        <f>VLOOKUP(AU2525,'S&amp;PRatingMapping'!$A$3:$B$24,2,0)</f>
        <v>6.1428571428571432</v>
      </c>
      <c r="AX2525">
        <v>212471897.21000001</v>
      </c>
      <c r="AY2525" t="s">
        <v>39</v>
      </c>
      <c r="AZ2525">
        <v>9</v>
      </c>
      <c r="BA2525" t="s">
        <v>41</v>
      </c>
      <c r="BB2525">
        <v>13.67005</v>
      </c>
      <c r="BC2525">
        <v>2</v>
      </c>
      <c r="BD2525">
        <v>84</v>
      </c>
      <c r="BE2525" s="11">
        <v>8.1</v>
      </c>
      <c r="BF2525" t="s">
        <v>41</v>
      </c>
      <c r="BG2525">
        <v>4061.5833849999999</v>
      </c>
      <c r="BH2525">
        <v>3</v>
      </c>
      <c r="BI2525" s="11" t="s">
        <v>29</v>
      </c>
      <c r="BJ2525" t="s">
        <v>48</v>
      </c>
      <c r="BK2525">
        <f>VLOOKUP(BJ2525,MoodysRatingMapping!$A$3:$B$23,2,0)</f>
        <v>5.5000000000000009</v>
      </c>
      <c r="BL2525">
        <v>-3</v>
      </c>
      <c r="BM2525" s="11" t="s">
        <v>29</v>
      </c>
      <c r="BN2525" t="s">
        <v>84</v>
      </c>
      <c r="BO2525" s="15">
        <f>VLOOKUP(BN2525,'S&amp;PRatingMapping'!$A$3:$B$24,2,0)</f>
        <v>5.2857142857142856</v>
      </c>
      <c r="BQ2525">
        <v>205193791.50999999</v>
      </c>
      <c r="BR2525" s="11" t="s">
        <v>39</v>
      </c>
      <c r="BS2525">
        <v>9</v>
      </c>
      <c r="BT2525" t="s">
        <v>41</v>
      </c>
      <c r="BU2525">
        <v>8.5442699999999991</v>
      </c>
      <c r="BV2525">
        <v>3</v>
      </c>
      <c r="BW2525">
        <v>91.284999999999997</v>
      </c>
      <c r="BX2525" t="s">
        <v>33</v>
      </c>
      <c r="BY2525" t="s">
        <v>41</v>
      </c>
      <c r="BZ2525">
        <v>1723.0913840000001</v>
      </c>
      <c r="CA2525">
        <v>4</v>
      </c>
      <c r="CB2525" t="s">
        <v>29</v>
      </c>
      <c r="CC2525" t="s">
        <v>48</v>
      </c>
      <c r="CD2525">
        <f>VLOOKUP(CC2525,MoodysRatingMapping!$A$3:$B$23,2,0)</f>
        <v>5.5000000000000009</v>
      </c>
      <c r="CE2525">
        <v>-2</v>
      </c>
      <c r="CF2525" s="11">
        <v>3.3</v>
      </c>
      <c r="CG2525" t="s">
        <v>81</v>
      </c>
      <c r="CH2525" s="15">
        <f>VLOOKUP(CG2525,'S&amp;PRatingMapping'!$A$3:$B$24,2,0)</f>
        <v>4.8571428571428568</v>
      </c>
    </row>
    <row r="2526" spans="1:87" x14ac:dyDescent="0.25">
      <c r="A2526" s="2">
        <v>42916</v>
      </c>
      <c r="B2526">
        <v>9</v>
      </c>
      <c r="C2526">
        <v>96220</v>
      </c>
      <c r="D2526">
        <v>2</v>
      </c>
      <c r="E2526">
        <v>1</v>
      </c>
      <c r="F2526">
        <v>-1</v>
      </c>
      <c r="G2526">
        <v>0</v>
      </c>
      <c r="H2526">
        <v>0</v>
      </c>
      <c r="I2526">
        <v>307517209.00999999</v>
      </c>
      <c r="J2526" s="9">
        <v>8.1</v>
      </c>
      <c r="K2526">
        <v>1</v>
      </c>
      <c r="L2526" t="s">
        <v>41</v>
      </c>
      <c r="M2526">
        <v>2.1317599999999999</v>
      </c>
      <c r="N2526">
        <v>-2</v>
      </c>
      <c r="O2526" t="s">
        <v>41</v>
      </c>
      <c r="P2526">
        <v>45</v>
      </c>
      <c r="Q2526" s="11">
        <v>8.1</v>
      </c>
      <c r="R2526" t="s">
        <v>41</v>
      </c>
      <c r="S2526">
        <v>7738.4742999999999</v>
      </c>
      <c r="T2526">
        <v>-2</v>
      </c>
      <c r="U2526" s="11">
        <v>8.1</v>
      </c>
      <c r="V2526" t="s">
        <v>63</v>
      </c>
      <c r="W2526">
        <f>VLOOKUP(V2526,MoodysRatingMapping!$A$3:$B$23,2,0)</f>
        <v>8.2000000000000011</v>
      </c>
      <c r="X2526">
        <v>-2</v>
      </c>
      <c r="Y2526">
        <v>8.1</v>
      </c>
      <c r="Z2526" t="s">
        <v>85</v>
      </c>
      <c r="AA2526" s="7">
        <f>VLOOKUP(Z2526,'S&amp;PRatingMapping'!$A$3:$B$24,2,0)</f>
        <v>7.8571428571428585</v>
      </c>
      <c r="AC2526">
        <v>11245</v>
      </c>
      <c r="AD2526">
        <v>11245</v>
      </c>
      <c r="AE2526">
        <v>226071385.5</v>
      </c>
      <c r="AF2526" t="s">
        <v>33</v>
      </c>
      <c r="AG2526">
        <v>10</v>
      </c>
      <c r="AH2526" t="s">
        <v>41</v>
      </c>
      <c r="AI2526">
        <v>23.663399999999999</v>
      </c>
      <c r="AJ2526">
        <v>1</v>
      </c>
      <c r="AK2526">
        <v>83.166667000000004</v>
      </c>
      <c r="AL2526" t="s">
        <v>33</v>
      </c>
      <c r="AM2526" t="s">
        <v>41</v>
      </c>
      <c r="AN2526">
        <v>5889.0932000000003</v>
      </c>
      <c r="AO2526">
        <v>1</v>
      </c>
      <c r="AP2526" s="11">
        <v>8.1</v>
      </c>
      <c r="AQ2526" t="s">
        <v>63</v>
      </c>
      <c r="AR2526">
        <f>VLOOKUP(AQ2526,MoodysRatingMapping!$A$3:$B$23,2,0)</f>
        <v>8.2000000000000011</v>
      </c>
      <c r="AS2526">
        <v>1</v>
      </c>
      <c r="AT2526" s="11">
        <v>8.1</v>
      </c>
      <c r="AU2526" t="s">
        <v>85</v>
      </c>
      <c r="AV2526" s="15">
        <f>VLOOKUP(AU2526,'S&amp;PRatingMapping'!$A$3:$B$24,2,0)</f>
        <v>7.8571428571428585</v>
      </c>
      <c r="AX2526">
        <v>216817295.86000001</v>
      </c>
      <c r="AY2526" t="s">
        <v>33</v>
      </c>
      <c r="AZ2526">
        <v>10</v>
      </c>
      <c r="BA2526" t="s">
        <v>41</v>
      </c>
      <c r="BB2526">
        <v>5.2929599999999999</v>
      </c>
      <c r="BC2526">
        <v>1</v>
      </c>
      <c r="BD2526">
        <v>96.666667000000004</v>
      </c>
      <c r="BE2526" s="11" t="s">
        <v>39</v>
      </c>
      <c r="BF2526" t="s">
        <v>41</v>
      </c>
      <c r="BG2526">
        <v>679.48519999999996</v>
      </c>
      <c r="BH2526">
        <v>0</v>
      </c>
      <c r="BI2526" s="11">
        <v>6.2</v>
      </c>
      <c r="BJ2526" t="s">
        <v>53</v>
      </c>
      <c r="BK2526">
        <f>VLOOKUP(BJ2526,MoodysRatingMapping!$A$3:$B$23,2,0)</f>
        <v>7.3000000000000016</v>
      </c>
      <c r="BL2526">
        <v>-1</v>
      </c>
      <c r="BM2526" s="11">
        <v>6.1</v>
      </c>
      <c r="BN2526" t="s">
        <v>79</v>
      </c>
      <c r="BO2526" s="15">
        <f>VLOOKUP(BN2526,'S&amp;PRatingMapping'!$A$3:$B$24,2,0)</f>
        <v>6.5714285714285721</v>
      </c>
      <c r="BQ2526">
        <v>202668649.18000001</v>
      </c>
      <c r="BR2526" s="11">
        <v>8.1</v>
      </c>
      <c r="BS2526">
        <v>10</v>
      </c>
      <c r="BT2526" t="s">
        <v>41</v>
      </c>
      <c r="BU2526">
        <v>3.2877100000000001</v>
      </c>
      <c r="BV2526">
        <v>1</v>
      </c>
      <c r="BW2526">
        <v>96.666667000000004</v>
      </c>
      <c r="BX2526" t="s">
        <v>39</v>
      </c>
      <c r="BY2526" t="s">
        <v>41</v>
      </c>
      <c r="BZ2526">
        <v>702.96029999999996</v>
      </c>
      <c r="CA2526">
        <v>0</v>
      </c>
      <c r="CB2526" t="s">
        <v>36</v>
      </c>
      <c r="CC2526" t="s">
        <v>53</v>
      </c>
      <c r="CD2526">
        <f>VLOOKUP(CC2526,MoodysRatingMapping!$A$3:$B$23,2,0)</f>
        <v>7.3000000000000016</v>
      </c>
      <c r="CE2526">
        <v>-1</v>
      </c>
      <c r="CF2526" s="11">
        <v>6.1</v>
      </c>
      <c r="CG2526" t="s">
        <v>79</v>
      </c>
      <c r="CH2526" s="15">
        <f>VLOOKUP(CG2526,'S&amp;PRatingMapping'!$A$3:$B$24,2,0)</f>
        <v>6.5714285714285721</v>
      </c>
    </row>
    <row r="2527" spans="1:87" x14ac:dyDescent="0.25">
      <c r="A2527" s="2">
        <v>42947</v>
      </c>
      <c r="B2527">
        <v>10.1</v>
      </c>
      <c r="C2527">
        <v>96220</v>
      </c>
      <c r="D2527">
        <v>1.1000000000000001</v>
      </c>
      <c r="E2527">
        <v>1</v>
      </c>
      <c r="F2527">
        <v>0</v>
      </c>
      <c r="G2527">
        <v>0</v>
      </c>
      <c r="H2527">
        <v>0</v>
      </c>
      <c r="I2527">
        <v>223065174.75</v>
      </c>
      <c r="J2527" s="9">
        <v>8.1</v>
      </c>
      <c r="K2527">
        <v>1</v>
      </c>
      <c r="L2527" t="s">
        <v>41</v>
      </c>
      <c r="M2527">
        <v>26.895</v>
      </c>
      <c r="N2527">
        <v>-3</v>
      </c>
      <c r="O2527" t="s">
        <v>41</v>
      </c>
      <c r="P2527">
        <v>39.375</v>
      </c>
      <c r="R2527" t="s">
        <v>41</v>
      </c>
      <c r="S2527">
        <v>1189.172</v>
      </c>
      <c r="U2527" s="11">
        <v>8.1</v>
      </c>
      <c r="V2527" t="s">
        <v>63</v>
      </c>
      <c r="W2527">
        <f>VLOOKUP(V2527,MoodysRatingMapping!$A$3:$B$23,2,0)</f>
        <v>8.2000000000000011</v>
      </c>
      <c r="X2527">
        <v>-3</v>
      </c>
      <c r="Y2527">
        <v>8.1</v>
      </c>
      <c r="Z2527" t="s">
        <v>85</v>
      </c>
      <c r="AA2527" s="7">
        <f>VLOOKUP(Z2527,'S&amp;PRatingMapping'!$A$3:$B$24,2,0)</f>
        <v>7.8571428571428585</v>
      </c>
      <c r="AC2527">
        <v>11246</v>
      </c>
      <c r="AD2527">
        <v>11246</v>
      </c>
      <c r="AE2527">
        <v>307517209.00999999</v>
      </c>
      <c r="AF2527" t="s">
        <v>33</v>
      </c>
      <c r="AG2527">
        <v>10</v>
      </c>
      <c r="AH2527" t="s">
        <v>41</v>
      </c>
      <c r="AI2527">
        <v>20.13176</v>
      </c>
      <c r="AJ2527">
        <v>-2</v>
      </c>
      <c r="AK2527">
        <v>45</v>
      </c>
      <c r="AL2527" t="s">
        <v>33</v>
      </c>
      <c r="AM2527" t="s">
        <v>41</v>
      </c>
      <c r="AN2527">
        <v>7738.4742999999999</v>
      </c>
      <c r="AO2527">
        <v>-2</v>
      </c>
      <c r="AP2527" s="11">
        <v>8.1</v>
      </c>
      <c r="AQ2527" t="s">
        <v>63</v>
      </c>
      <c r="AR2527">
        <f>VLOOKUP(AQ2527,MoodysRatingMapping!$A$3:$B$23,2,0)</f>
        <v>8.2000000000000011</v>
      </c>
      <c r="AS2527">
        <v>-2</v>
      </c>
      <c r="AT2527" s="11">
        <v>8.1</v>
      </c>
      <c r="AU2527" t="s">
        <v>85</v>
      </c>
      <c r="AV2527" s="15">
        <f>VLOOKUP(AU2527,'S&amp;PRatingMapping'!$A$3:$B$24,2,0)</f>
        <v>7.8571428571428585</v>
      </c>
      <c r="AX2527">
        <v>226071385.5</v>
      </c>
      <c r="AY2527" t="s">
        <v>33</v>
      </c>
      <c r="AZ2527">
        <v>10</v>
      </c>
      <c r="BA2527" t="s">
        <v>41</v>
      </c>
      <c r="BB2527">
        <v>23.663399999999999</v>
      </c>
      <c r="BC2527">
        <v>1</v>
      </c>
      <c r="BD2527">
        <v>83.166667000000004</v>
      </c>
      <c r="BE2527" s="11">
        <v>8.1</v>
      </c>
      <c r="BF2527" t="s">
        <v>41</v>
      </c>
      <c r="BG2527">
        <v>5889.0932000000003</v>
      </c>
      <c r="BH2527">
        <v>1</v>
      </c>
      <c r="BI2527" s="11">
        <v>8.1</v>
      </c>
      <c r="BJ2527" t="s">
        <v>63</v>
      </c>
      <c r="BK2527">
        <f>VLOOKUP(BJ2527,MoodysRatingMapping!$A$3:$B$23,2,0)</f>
        <v>8.2000000000000011</v>
      </c>
      <c r="BL2527">
        <v>1</v>
      </c>
      <c r="BM2527" s="11">
        <v>8.1</v>
      </c>
      <c r="BN2527" t="s">
        <v>85</v>
      </c>
      <c r="BO2527" s="15">
        <f>VLOOKUP(BN2527,'S&amp;PRatingMapping'!$A$3:$B$24,2,0)</f>
        <v>7.8571428571428585</v>
      </c>
      <c r="BQ2527">
        <v>216817295.86000001</v>
      </c>
      <c r="BR2527" s="11">
        <v>8.1</v>
      </c>
      <c r="BS2527">
        <v>10</v>
      </c>
      <c r="BT2527" t="s">
        <v>41</v>
      </c>
      <c r="BU2527">
        <v>5.2929599999999999</v>
      </c>
      <c r="BV2527">
        <v>1</v>
      </c>
      <c r="BW2527">
        <v>96.666667000000004</v>
      </c>
      <c r="BX2527" t="s">
        <v>39</v>
      </c>
      <c r="BY2527" t="s">
        <v>41</v>
      </c>
      <c r="BZ2527">
        <v>679.48519999999996</v>
      </c>
      <c r="CA2527">
        <v>0</v>
      </c>
      <c r="CB2527" t="s">
        <v>36</v>
      </c>
      <c r="CC2527" t="s">
        <v>53</v>
      </c>
      <c r="CD2527">
        <f>VLOOKUP(CC2527,MoodysRatingMapping!$A$3:$B$23,2,0)</f>
        <v>7.3000000000000016</v>
      </c>
      <c r="CE2527">
        <v>-1</v>
      </c>
      <c r="CF2527" s="11">
        <v>6.1</v>
      </c>
      <c r="CG2527" t="s">
        <v>79</v>
      </c>
      <c r="CH2527" s="15">
        <f>VLOOKUP(CG2527,'S&amp;PRatingMapping'!$A$3:$B$24,2,0)</f>
        <v>6.5714285714285721</v>
      </c>
    </row>
    <row r="2528" spans="1:87" x14ac:dyDescent="0.25">
      <c r="A2528" s="2">
        <v>42460</v>
      </c>
      <c r="B2528">
        <v>7</v>
      </c>
      <c r="C2528">
        <v>96221</v>
      </c>
      <c r="D2528">
        <v>0.79999999999999982</v>
      </c>
      <c r="E2528">
        <v>1</v>
      </c>
      <c r="F2528">
        <v>0</v>
      </c>
      <c r="G2528">
        <v>0</v>
      </c>
      <c r="H2528">
        <v>0</v>
      </c>
      <c r="I2528">
        <v>25000000</v>
      </c>
      <c r="J2528" s="9">
        <v>8.1</v>
      </c>
      <c r="K2528">
        <v>1</v>
      </c>
      <c r="L2528" t="s">
        <v>42</v>
      </c>
      <c r="M2528">
        <v>2.8262999999999998</v>
      </c>
      <c r="N2528">
        <v>1</v>
      </c>
      <c r="O2528" t="s">
        <v>42</v>
      </c>
      <c r="P2528">
        <v>68.796666999999999</v>
      </c>
      <c r="Q2528" s="11" t="s">
        <v>39</v>
      </c>
      <c r="R2528" t="s">
        <v>42</v>
      </c>
      <c r="S2528">
        <v>593.39599999999996</v>
      </c>
      <c r="U2528" s="11">
        <v>6.2</v>
      </c>
      <c r="V2528" t="s">
        <v>53</v>
      </c>
      <c r="W2528">
        <f>VLOOKUP(V2528,MoodysRatingMapping!$A$3:$B$23,2,0)</f>
        <v>7.3000000000000016</v>
      </c>
      <c r="X2528">
        <v>-1</v>
      </c>
      <c r="Y2528">
        <v>6.1</v>
      </c>
      <c r="Z2528" t="s">
        <v>79</v>
      </c>
      <c r="AA2528" s="7">
        <f>VLOOKUP(Z2528,'S&amp;PRatingMapping'!$A$3:$B$24,2,0)</f>
        <v>6.5714285714285721</v>
      </c>
      <c r="AC2528">
        <v>112428</v>
      </c>
      <c r="AD2528">
        <v>112428</v>
      </c>
      <c r="AE2528">
        <v>25000000</v>
      </c>
      <c r="AF2528" t="s">
        <v>39</v>
      </c>
      <c r="AG2528">
        <v>9</v>
      </c>
      <c r="AH2528" t="s">
        <v>42</v>
      </c>
      <c r="AI2528">
        <v>8.7001100000000005</v>
      </c>
      <c r="AJ2528">
        <v>1</v>
      </c>
      <c r="AK2528">
        <v>65.666667000000004</v>
      </c>
      <c r="AL2528" t="s">
        <v>39</v>
      </c>
      <c r="AM2528" t="s">
        <v>42</v>
      </c>
      <c r="AN2528">
        <v>773.77342099999998</v>
      </c>
      <c r="AO2528">
        <v>1</v>
      </c>
      <c r="AP2528" s="11">
        <v>6.2</v>
      </c>
      <c r="AQ2528" t="s">
        <v>53</v>
      </c>
      <c r="AR2528">
        <f>VLOOKUP(AQ2528,MoodysRatingMapping!$A$3:$B$23,2,0)</f>
        <v>7.3000000000000016</v>
      </c>
      <c r="AS2528">
        <v>0</v>
      </c>
      <c r="AT2528" s="11">
        <v>6.1</v>
      </c>
      <c r="AU2528" t="s">
        <v>79</v>
      </c>
      <c r="AV2528" s="15">
        <f>VLOOKUP(AU2528,'S&amp;PRatingMapping'!$A$3:$B$24,2,0)</f>
        <v>6.5714285714285721</v>
      </c>
      <c r="AX2528">
        <v>25000000</v>
      </c>
      <c r="AY2528" t="s">
        <v>33</v>
      </c>
      <c r="AZ2528">
        <v>10</v>
      </c>
      <c r="BA2528" t="s">
        <v>42</v>
      </c>
      <c r="BB2528">
        <v>24.907039999999999</v>
      </c>
      <c r="BC2528">
        <v>2</v>
      </c>
      <c r="BE2528" s="11" t="s">
        <v>39</v>
      </c>
      <c r="BF2528" t="s">
        <v>42</v>
      </c>
      <c r="BG2528">
        <v>799.77543400000002</v>
      </c>
      <c r="BH2528">
        <v>1</v>
      </c>
      <c r="BI2528" s="11">
        <v>6.2</v>
      </c>
      <c r="BJ2528" t="s">
        <v>53</v>
      </c>
      <c r="BK2528">
        <f>VLOOKUP(BJ2528,MoodysRatingMapping!$A$3:$B$23,2,0)</f>
        <v>7.3000000000000016</v>
      </c>
      <c r="BL2528">
        <v>0</v>
      </c>
      <c r="BM2528" s="11">
        <v>6.1</v>
      </c>
      <c r="BN2528" t="s">
        <v>79</v>
      </c>
      <c r="BO2528" s="15">
        <f>VLOOKUP(BN2528,'S&amp;PRatingMapping'!$A$3:$B$24,2,0)</f>
        <v>6.5714285714285721</v>
      </c>
      <c r="BQ2528">
        <v>25000000</v>
      </c>
      <c r="BR2528" s="11">
        <v>8.1</v>
      </c>
      <c r="BS2528">
        <v>10</v>
      </c>
      <c r="BT2528" t="s">
        <v>42</v>
      </c>
      <c r="BU2528">
        <v>16.795739999999999</v>
      </c>
      <c r="BV2528">
        <v>2</v>
      </c>
      <c r="BX2528" t="s">
        <v>33</v>
      </c>
      <c r="BY2528" t="s">
        <v>42</v>
      </c>
      <c r="BZ2528">
        <v>757.87984300000005</v>
      </c>
      <c r="CA2528">
        <v>2</v>
      </c>
      <c r="CB2528" t="s">
        <v>36</v>
      </c>
      <c r="CC2528" t="s">
        <v>53</v>
      </c>
      <c r="CD2528">
        <f>VLOOKUP(CC2528,MoodysRatingMapping!$A$3:$B$23,2,0)</f>
        <v>7.3000000000000016</v>
      </c>
      <c r="CE2528">
        <v>0</v>
      </c>
      <c r="CF2528" s="11">
        <v>6.1</v>
      </c>
      <c r="CG2528" t="s">
        <v>79</v>
      </c>
      <c r="CH2528" s="15">
        <f>VLOOKUP(CG2528,'S&amp;PRatingMapping'!$A$3:$B$24,2,0)</f>
        <v>6.5714285714285721</v>
      </c>
    </row>
    <row r="2529" spans="1:86" x14ac:dyDescent="0.25">
      <c r="A2529" s="2">
        <v>42460</v>
      </c>
      <c r="B2529">
        <v>7</v>
      </c>
      <c r="C2529">
        <v>96222</v>
      </c>
      <c r="D2529">
        <v>0.79999999999999982</v>
      </c>
      <c r="E2529">
        <v>1</v>
      </c>
      <c r="F2529">
        <v>0</v>
      </c>
      <c r="G2529">
        <v>0</v>
      </c>
      <c r="H2529">
        <v>0</v>
      </c>
      <c r="I2529">
        <v>49076202.5</v>
      </c>
      <c r="J2529" s="9" t="s">
        <v>39</v>
      </c>
      <c r="K2529">
        <v>9</v>
      </c>
      <c r="L2529" t="s">
        <v>41</v>
      </c>
      <c r="M2529">
        <v>8.1593199999999992</v>
      </c>
      <c r="O2529" t="s">
        <v>41</v>
      </c>
      <c r="P2529">
        <v>8.5</v>
      </c>
      <c r="Q2529" s="11">
        <v>8.1</v>
      </c>
      <c r="R2529" t="s">
        <v>41</v>
      </c>
      <c r="S2529">
        <v>237.68974700000001</v>
      </c>
      <c r="T2529">
        <v>1</v>
      </c>
      <c r="U2529" s="11">
        <v>5.2</v>
      </c>
      <c r="V2529" t="s">
        <v>49</v>
      </c>
      <c r="W2529">
        <f>VLOOKUP(V2529,MoodysRatingMapping!$A$3:$B$23,2,0)</f>
        <v>6.4000000000000012</v>
      </c>
      <c r="X2529">
        <v>-3</v>
      </c>
      <c r="Y2529">
        <v>5.2</v>
      </c>
      <c r="Z2529" t="s">
        <v>82</v>
      </c>
      <c r="AA2529" s="7">
        <f>VLOOKUP(Z2529,'S&amp;PRatingMapping'!$A$3:$B$24,2,0)</f>
        <v>6.1428571428571432</v>
      </c>
      <c r="AC2529">
        <v>11247</v>
      </c>
      <c r="AD2529">
        <v>11247</v>
      </c>
      <c r="AE2529">
        <v>62800915.310000002</v>
      </c>
      <c r="AF2529" t="s">
        <v>39</v>
      </c>
      <c r="AG2529">
        <v>9</v>
      </c>
      <c r="AH2529" t="s">
        <v>41</v>
      </c>
      <c r="AI2529">
        <v>6.7122299999999999</v>
      </c>
      <c r="AJ2529">
        <v>1</v>
      </c>
      <c r="AK2529">
        <v>75.5</v>
      </c>
      <c r="AL2529" t="s">
        <v>33</v>
      </c>
      <c r="AM2529" t="s">
        <v>41</v>
      </c>
      <c r="AN2529">
        <v>3577.797892</v>
      </c>
      <c r="AO2529">
        <v>2</v>
      </c>
      <c r="AP2529" s="11">
        <v>5.2</v>
      </c>
      <c r="AQ2529" t="s">
        <v>49</v>
      </c>
      <c r="AR2529">
        <f>VLOOKUP(AQ2529,MoodysRatingMapping!$A$3:$B$23,2,0)</f>
        <v>6.4000000000000012</v>
      </c>
      <c r="AS2529">
        <v>-2</v>
      </c>
      <c r="AT2529" s="11">
        <v>5.2</v>
      </c>
      <c r="AU2529" t="s">
        <v>82</v>
      </c>
      <c r="AV2529" s="15">
        <f>VLOOKUP(AU2529,'S&amp;PRatingMapping'!$A$3:$B$24,2,0)</f>
        <v>6.1428571428571432</v>
      </c>
      <c r="AX2529">
        <v>61331427.439999998</v>
      </c>
      <c r="AY2529" t="s">
        <v>39</v>
      </c>
      <c r="AZ2529">
        <v>9</v>
      </c>
      <c r="BA2529" t="s">
        <v>41</v>
      </c>
      <c r="BB2529">
        <v>13.67005</v>
      </c>
      <c r="BC2529">
        <v>1</v>
      </c>
      <c r="BD2529">
        <v>84</v>
      </c>
      <c r="BE2529" s="11">
        <v>8.1</v>
      </c>
      <c r="BF2529" t="s">
        <v>41</v>
      </c>
      <c r="BG2529">
        <v>4061.5833849999999</v>
      </c>
      <c r="BH2529">
        <v>2</v>
      </c>
      <c r="BI2529" s="11" t="s">
        <v>29</v>
      </c>
      <c r="BJ2529" t="s">
        <v>48</v>
      </c>
      <c r="BK2529">
        <f>VLOOKUP(BJ2529,MoodysRatingMapping!$A$3:$B$23,2,0)</f>
        <v>5.5000000000000009</v>
      </c>
      <c r="BL2529">
        <v>-4</v>
      </c>
      <c r="BM2529" s="11" t="s">
        <v>29</v>
      </c>
      <c r="BN2529" t="s">
        <v>84</v>
      </c>
      <c r="BO2529" s="15">
        <f>VLOOKUP(BN2529,'S&amp;PRatingMapping'!$A$3:$B$24,2,0)</f>
        <v>5.2857142857142856</v>
      </c>
      <c r="BQ2529">
        <v>70098844.650000006</v>
      </c>
      <c r="BR2529" s="11" t="s">
        <v>39</v>
      </c>
      <c r="BS2529">
        <v>9</v>
      </c>
      <c r="BT2529" t="s">
        <v>41</v>
      </c>
      <c r="BU2529">
        <v>8.5442699999999991</v>
      </c>
      <c r="BV2529">
        <v>1</v>
      </c>
      <c r="BW2529">
        <v>91.284999999999997</v>
      </c>
      <c r="BX2529" t="s">
        <v>33</v>
      </c>
      <c r="BY2529" t="s">
        <v>41</v>
      </c>
      <c r="BZ2529">
        <v>1723.0913840000001</v>
      </c>
      <c r="CA2529">
        <v>2</v>
      </c>
      <c r="CB2529" t="s">
        <v>29</v>
      </c>
      <c r="CC2529" t="s">
        <v>48</v>
      </c>
      <c r="CD2529">
        <f>VLOOKUP(CC2529,MoodysRatingMapping!$A$3:$B$23,2,0)</f>
        <v>5.5000000000000009</v>
      </c>
      <c r="CE2529">
        <v>-4</v>
      </c>
      <c r="CF2529" s="11">
        <v>3.3</v>
      </c>
      <c r="CG2529" t="s">
        <v>81</v>
      </c>
      <c r="CH2529" s="15">
        <f>VLOOKUP(CG2529,'S&amp;PRatingMapping'!$A$3:$B$24,2,0)</f>
        <v>4.8571428571428568</v>
      </c>
    </row>
    <row r="2530" spans="1:86" x14ac:dyDescent="0.25">
      <c r="A2530" s="2">
        <v>42916</v>
      </c>
      <c r="B2530">
        <v>9</v>
      </c>
      <c r="C2530">
        <v>96222</v>
      </c>
      <c r="D2530">
        <v>2</v>
      </c>
      <c r="E2530">
        <v>1</v>
      </c>
      <c r="F2530">
        <v>-1</v>
      </c>
      <c r="G2530">
        <v>0</v>
      </c>
      <c r="H2530">
        <v>0</v>
      </c>
      <c r="I2530">
        <v>24660758.600000001</v>
      </c>
      <c r="J2530" s="9">
        <v>8.1</v>
      </c>
      <c r="K2530">
        <v>1</v>
      </c>
      <c r="L2530" t="s">
        <v>41</v>
      </c>
      <c r="M2530">
        <v>2.1317599999999999</v>
      </c>
      <c r="N2530">
        <v>-2</v>
      </c>
      <c r="O2530" t="s">
        <v>41</v>
      </c>
      <c r="P2530">
        <v>45</v>
      </c>
      <c r="Q2530" s="11">
        <v>8.1</v>
      </c>
      <c r="R2530" t="s">
        <v>41</v>
      </c>
      <c r="S2530">
        <v>7738.4742999999999</v>
      </c>
      <c r="T2530">
        <v>-2</v>
      </c>
      <c r="U2530" s="11">
        <v>8.1</v>
      </c>
      <c r="V2530" t="s">
        <v>63</v>
      </c>
      <c r="W2530">
        <f>VLOOKUP(V2530,MoodysRatingMapping!$A$3:$B$23,2,0)</f>
        <v>8.2000000000000011</v>
      </c>
      <c r="X2530">
        <v>-2</v>
      </c>
      <c r="Y2530">
        <v>8.1</v>
      </c>
      <c r="Z2530" t="s">
        <v>85</v>
      </c>
      <c r="AA2530" s="7">
        <f>VLOOKUP(Z2530,'S&amp;PRatingMapping'!$A$3:$B$24,2,0)</f>
        <v>7.8571428571428585</v>
      </c>
      <c r="AC2530">
        <v>112485</v>
      </c>
      <c r="AD2530">
        <v>112485</v>
      </c>
      <c r="AE2530">
        <v>26576210.710000001</v>
      </c>
      <c r="AF2530" t="s">
        <v>33</v>
      </c>
      <c r="AG2530">
        <v>10</v>
      </c>
      <c r="AH2530" t="s">
        <v>41</v>
      </c>
      <c r="AI2530">
        <v>23.663399999999999</v>
      </c>
      <c r="AJ2530">
        <v>1</v>
      </c>
      <c r="AK2530">
        <v>83.166667000000004</v>
      </c>
      <c r="AL2530" t="s">
        <v>33</v>
      </c>
      <c r="AM2530" t="s">
        <v>41</v>
      </c>
      <c r="AN2530">
        <v>5889.0932000000003</v>
      </c>
      <c r="AO2530">
        <v>1</v>
      </c>
      <c r="AP2530" s="11">
        <v>8.1</v>
      </c>
      <c r="AQ2530" t="s">
        <v>63</v>
      </c>
      <c r="AR2530">
        <f>VLOOKUP(AQ2530,MoodysRatingMapping!$A$3:$B$23,2,0)</f>
        <v>8.2000000000000011</v>
      </c>
      <c r="AS2530">
        <v>1</v>
      </c>
      <c r="AT2530" s="11">
        <v>8.1</v>
      </c>
      <c r="AU2530" t="s">
        <v>85</v>
      </c>
      <c r="AV2530" s="15">
        <f>VLOOKUP(AU2530,'S&amp;PRatingMapping'!$A$3:$B$24,2,0)</f>
        <v>7.8571428571428585</v>
      </c>
      <c r="AX2530">
        <v>24214273.48</v>
      </c>
      <c r="AY2530" t="s">
        <v>33</v>
      </c>
      <c r="AZ2530">
        <v>10</v>
      </c>
      <c r="BA2530" t="s">
        <v>41</v>
      </c>
      <c r="BB2530">
        <v>5.2929599999999999</v>
      </c>
      <c r="BC2530">
        <v>1</v>
      </c>
      <c r="BD2530">
        <v>96.666667000000004</v>
      </c>
      <c r="BE2530" s="11" t="s">
        <v>39</v>
      </c>
      <c r="BF2530" t="s">
        <v>41</v>
      </c>
      <c r="BG2530">
        <v>679.48519999999996</v>
      </c>
      <c r="BH2530">
        <v>0</v>
      </c>
      <c r="BI2530" s="11">
        <v>6.2</v>
      </c>
      <c r="BJ2530" t="s">
        <v>53</v>
      </c>
      <c r="BK2530">
        <f>VLOOKUP(BJ2530,MoodysRatingMapping!$A$3:$B$23,2,0)</f>
        <v>7.3000000000000016</v>
      </c>
      <c r="BL2530">
        <v>-1</v>
      </c>
      <c r="BM2530" s="11">
        <v>6.1</v>
      </c>
      <c r="BN2530" t="s">
        <v>79</v>
      </c>
      <c r="BO2530" s="15">
        <f>VLOOKUP(BN2530,'S&amp;PRatingMapping'!$A$3:$B$24,2,0)</f>
        <v>6.5714285714285721</v>
      </c>
      <c r="BQ2530">
        <v>32265239.57</v>
      </c>
      <c r="BR2530" s="11">
        <v>8.1</v>
      </c>
      <c r="BS2530">
        <v>10</v>
      </c>
      <c r="BT2530" t="s">
        <v>41</v>
      </c>
      <c r="BU2530">
        <v>3.2877100000000001</v>
      </c>
      <c r="BV2530">
        <v>1</v>
      </c>
      <c r="BW2530">
        <v>96.666667000000004</v>
      </c>
      <c r="BX2530" t="s">
        <v>39</v>
      </c>
      <c r="BY2530" t="s">
        <v>41</v>
      </c>
      <c r="BZ2530">
        <v>702.96029999999996</v>
      </c>
      <c r="CA2530">
        <v>0</v>
      </c>
      <c r="CB2530" t="s">
        <v>36</v>
      </c>
      <c r="CC2530" t="s">
        <v>53</v>
      </c>
      <c r="CD2530">
        <f>VLOOKUP(CC2530,MoodysRatingMapping!$A$3:$B$23,2,0)</f>
        <v>7.3000000000000016</v>
      </c>
      <c r="CE2530">
        <v>-1</v>
      </c>
      <c r="CF2530" s="11">
        <v>6.1</v>
      </c>
      <c r="CG2530" t="s">
        <v>79</v>
      </c>
      <c r="CH2530" s="15">
        <f>VLOOKUP(CG2530,'S&amp;PRatingMapping'!$A$3:$B$24,2,0)</f>
        <v>6.5714285714285721</v>
      </c>
    </row>
    <row r="2531" spans="1:86" x14ac:dyDescent="0.25">
      <c r="A2531" s="2">
        <v>42947</v>
      </c>
      <c r="B2531">
        <v>10.1</v>
      </c>
      <c r="C2531">
        <v>96222</v>
      </c>
      <c r="D2531">
        <v>1.1000000000000001</v>
      </c>
      <c r="E2531">
        <v>1</v>
      </c>
      <c r="F2531">
        <v>0</v>
      </c>
      <c r="G2531">
        <v>0</v>
      </c>
      <c r="H2531">
        <v>0</v>
      </c>
      <c r="I2531">
        <v>22463962.41</v>
      </c>
      <c r="J2531" s="9">
        <v>8.1</v>
      </c>
      <c r="K2531">
        <v>1</v>
      </c>
      <c r="L2531" t="s">
        <v>41</v>
      </c>
      <c r="M2531">
        <v>26.895</v>
      </c>
      <c r="N2531">
        <v>-3</v>
      </c>
      <c r="O2531" t="s">
        <v>41</v>
      </c>
      <c r="P2531">
        <v>39.375</v>
      </c>
      <c r="R2531" t="s">
        <v>41</v>
      </c>
      <c r="S2531">
        <v>1189.172</v>
      </c>
      <c r="U2531" s="11">
        <v>8.1</v>
      </c>
      <c r="V2531" t="s">
        <v>63</v>
      </c>
      <c r="W2531">
        <f>VLOOKUP(V2531,MoodysRatingMapping!$A$3:$B$23,2,0)</f>
        <v>8.2000000000000011</v>
      </c>
      <c r="X2531">
        <v>-3</v>
      </c>
      <c r="Y2531">
        <v>8.1</v>
      </c>
      <c r="Z2531" t="s">
        <v>85</v>
      </c>
      <c r="AA2531" s="7">
        <f>VLOOKUP(Z2531,'S&amp;PRatingMapping'!$A$3:$B$24,2,0)</f>
        <v>7.8571428571428585</v>
      </c>
      <c r="AC2531">
        <v>112486</v>
      </c>
      <c r="AD2531">
        <v>112486</v>
      </c>
      <c r="AE2531">
        <v>24660758.600000001</v>
      </c>
      <c r="AF2531" t="s">
        <v>33</v>
      </c>
      <c r="AG2531">
        <v>10</v>
      </c>
      <c r="AH2531" t="s">
        <v>41</v>
      </c>
      <c r="AI2531">
        <v>20.13176</v>
      </c>
      <c r="AJ2531">
        <v>-2</v>
      </c>
      <c r="AK2531">
        <v>45</v>
      </c>
      <c r="AL2531" t="s">
        <v>33</v>
      </c>
      <c r="AM2531" t="s">
        <v>41</v>
      </c>
      <c r="AN2531">
        <v>7738.4742999999999</v>
      </c>
      <c r="AO2531">
        <v>-2</v>
      </c>
      <c r="AP2531" s="11">
        <v>8.1</v>
      </c>
      <c r="AQ2531" t="s">
        <v>63</v>
      </c>
      <c r="AR2531">
        <f>VLOOKUP(AQ2531,MoodysRatingMapping!$A$3:$B$23,2,0)</f>
        <v>8.2000000000000011</v>
      </c>
      <c r="AS2531">
        <v>-2</v>
      </c>
      <c r="AT2531" s="11">
        <v>8.1</v>
      </c>
      <c r="AU2531" t="s">
        <v>85</v>
      </c>
      <c r="AV2531" s="15">
        <f>VLOOKUP(AU2531,'S&amp;PRatingMapping'!$A$3:$B$24,2,0)</f>
        <v>7.8571428571428585</v>
      </c>
      <c r="AX2531">
        <v>26576210.710000001</v>
      </c>
      <c r="AY2531" t="s">
        <v>33</v>
      </c>
      <c r="AZ2531">
        <v>10</v>
      </c>
      <c r="BA2531" t="s">
        <v>41</v>
      </c>
      <c r="BB2531">
        <v>23.663399999999999</v>
      </c>
      <c r="BC2531">
        <v>1</v>
      </c>
      <c r="BD2531">
        <v>83.166667000000004</v>
      </c>
      <c r="BE2531" s="11">
        <v>8.1</v>
      </c>
      <c r="BF2531" t="s">
        <v>41</v>
      </c>
      <c r="BG2531">
        <v>5889.0932000000003</v>
      </c>
      <c r="BH2531">
        <v>1</v>
      </c>
      <c r="BI2531" s="11">
        <v>8.1</v>
      </c>
      <c r="BJ2531" t="s">
        <v>63</v>
      </c>
      <c r="BK2531">
        <f>VLOOKUP(BJ2531,MoodysRatingMapping!$A$3:$B$23,2,0)</f>
        <v>8.2000000000000011</v>
      </c>
      <c r="BL2531">
        <v>1</v>
      </c>
      <c r="BM2531" s="11">
        <v>8.1</v>
      </c>
      <c r="BN2531" t="s">
        <v>85</v>
      </c>
      <c r="BO2531" s="15">
        <f>VLOOKUP(BN2531,'S&amp;PRatingMapping'!$A$3:$B$24,2,0)</f>
        <v>7.8571428571428585</v>
      </c>
      <c r="BQ2531">
        <v>24214273.48</v>
      </c>
      <c r="BR2531" s="11">
        <v>8.1</v>
      </c>
      <c r="BS2531">
        <v>10</v>
      </c>
      <c r="BT2531" t="s">
        <v>41</v>
      </c>
      <c r="BU2531">
        <v>5.2929599999999999</v>
      </c>
      <c r="BV2531">
        <v>1</v>
      </c>
      <c r="BW2531">
        <v>96.666667000000004</v>
      </c>
      <c r="BX2531" t="s">
        <v>39</v>
      </c>
      <c r="BY2531" t="s">
        <v>41</v>
      </c>
      <c r="BZ2531">
        <v>679.48519999999996</v>
      </c>
      <c r="CA2531">
        <v>0</v>
      </c>
      <c r="CB2531" t="s">
        <v>36</v>
      </c>
      <c r="CC2531" t="s">
        <v>53</v>
      </c>
      <c r="CD2531">
        <f>VLOOKUP(CC2531,MoodysRatingMapping!$A$3:$B$23,2,0)</f>
        <v>7.3000000000000016</v>
      </c>
      <c r="CE2531">
        <v>-1</v>
      </c>
      <c r="CF2531" s="11">
        <v>6.1</v>
      </c>
      <c r="CG2531" t="s">
        <v>79</v>
      </c>
      <c r="CH2531" s="15">
        <f>VLOOKUP(CG2531,'S&amp;PRatingMapping'!$A$3:$B$24,2,0)</f>
        <v>6.5714285714285721</v>
      </c>
    </row>
    <row r="2532" spans="1:86" x14ac:dyDescent="0.25">
      <c r="A2532" s="2">
        <v>42489</v>
      </c>
      <c r="B2532">
        <v>3.3</v>
      </c>
      <c r="C2532">
        <v>96232</v>
      </c>
      <c r="D2532">
        <v>9.9999999999999645E-2</v>
      </c>
      <c r="E2532">
        <v>1</v>
      </c>
      <c r="F2532">
        <v>0</v>
      </c>
      <c r="G2532">
        <v>0</v>
      </c>
      <c r="H2532">
        <v>0</v>
      </c>
      <c r="I2532">
        <v>62500000</v>
      </c>
      <c r="J2532" s="9" t="s">
        <v>30</v>
      </c>
      <c r="K2532">
        <v>1</v>
      </c>
      <c r="L2532" t="s">
        <v>42</v>
      </c>
      <c r="M2532">
        <v>0.77980000000000005</v>
      </c>
      <c r="N2532">
        <v>-2</v>
      </c>
      <c r="W2532" t="e">
        <f>VLOOKUP(V2532,MoodysRatingMapping!$A$3:$B$23,2,0)</f>
        <v>#N/A</v>
      </c>
      <c r="Y2532">
        <v>3.3</v>
      </c>
      <c r="Z2532" t="s">
        <v>81</v>
      </c>
      <c r="AA2532" s="7">
        <f>VLOOKUP(Z2532,'S&amp;PRatingMapping'!$A$3:$B$24,2,0)</f>
        <v>4.8571428571428568</v>
      </c>
      <c r="AC2532">
        <v>112522</v>
      </c>
      <c r="AD2532">
        <v>112522</v>
      </c>
      <c r="AE2532">
        <v>62500000</v>
      </c>
      <c r="AF2532" t="s">
        <v>30</v>
      </c>
      <c r="AG2532">
        <v>1</v>
      </c>
      <c r="AH2532" t="s">
        <v>42</v>
      </c>
      <c r="AI2532">
        <v>8.027999999999999E-2</v>
      </c>
      <c r="AJ2532">
        <v>-2</v>
      </c>
      <c r="AR2532" t="e">
        <f>VLOOKUP(AQ2532,MoodysRatingMapping!$A$3:$B$23,2,0)</f>
        <v>#N/A</v>
      </c>
      <c r="AT2532" s="11">
        <v>3.3</v>
      </c>
      <c r="AU2532" t="s">
        <v>81</v>
      </c>
      <c r="AV2532" s="15">
        <f>VLOOKUP(AU2532,'S&amp;PRatingMapping'!$A$3:$B$24,2,0)</f>
        <v>4.8571428571428568</v>
      </c>
      <c r="AX2532">
        <v>62500000</v>
      </c>
      <c r="AY2532" t="s">
        <v>30</v>
      </c>
      <c r="AZ2532">
        <v>1</v>
      </c>
      <c r="BA2532" t="s">
        <v>42</v>
      </c>
      <c r="BB2532">
        <v>0.10976</v>
      </c>
      <c r="BC2532">
        <v>-2</v>
      </c>
      <c r="BK2532" t="e">
        <f>VLOOKUP(BJ2532,MoodysRatingMapping!$A$3:$B$23,2,0)</f>
        <v>#N/A</v>
      </c>
      <c r="BM2532" s="11">
        <v>3.3</v>
      </c>
      <c r="BN2532" t="s">
        <v>81</v>
      </c>
      <c r="BO2532" s="15">
        <f>VLOOKUP(BN2532,'S&amp;PRatingMapping'!$A$3:$B$24,2,0)</f>
        <v>4.8571428571428568</v>
      </c>
      <c r="BQ2532">
        <v>62500000</v>
      </c>
      <c r="BR2532" s="11" t="s">
        <v>30</v>
      </c>
      <c r="BS2532">
        <v>1</v>
      </c>
      <c r="BT2532" t="s">
        <v>42</v>
      </c>
      <c r="BU2532">
        <v>9.147000000000001E-2</v>
      </c>
      <c r="BV2532">
        <v>-2</v>
      </c>
      <c r="CD2532" t="e">
        <f>VLOOKUP(CC2532,MoodysRatingMapping!$A$3:$B$23,2,0)</f>
        <v>#N/A</v>
      </c>
      <c r="CF2532" s="11">
        <v>3.3</v>
      </c>
      <c r="CG2532" t="s">
        <v>81</v>
      </c>
      <c r="CH2532" s="15">
        <f>VLOOKUP(CG2532,'S&amp;PRatingMapping'!$A$3:$B$24,2,0)</f>
        <v>4.8571428571428568</v>
      </c>
    </row>
    <row r="2533" spans="1:86" x14ac:dyDescent="0.25">
      <c r="A2533" s="2">
        <v>42307</v>
      </c>
      <c r="B2533">
        <v>6.1</v>
      </c>
      <c r="C2533">
        <v>96247</v>
      </c>
      <c r="D2533">
        <v>0.89999999999999947</v>
      </c>
      <c r="E2533">
        <v>1</v>
      </c>
      <c r="F2533">
        <v>0</v>
      </c>
      <c r="G2533">
        <v>0</v>
      </c>
      <c r="H2533">
        <v>0</v>
      </c>
      <c r="I2533">
        <v>34000000</v>
      </c>
      <c r="J2533" s="9" t="s">
        <v>30</v>
      </c>
      <c r="K2533">
        <v>1</v>
      </c>
      <c r="L2533" t="s">
        <v>42</v>
      </c>
      <c r="M2533">
        <v>0.1719</v>
      </c>
      <c r="N2533">
        <v>-6</v>
      </c>
      <c r="W2533" t="e">
        <f>VLOOKUP(V2533,MoodysRatingMapping!$A$3:$B$23,2,0)</f>
        <v>#N/A</v>
      </c>
      <c r="AA2533" s="7" t="e">
        <f>VLOOKUP(Z2533,'S&amp;PRatingMapping'!$A$3:$B$24,2,0)</f>
        <v>#N/A</v>
      </c>
      <c r="AC2533">
        <v>112569</v>
      </c>
      <c r="AD2533">
        <v>112569</v>
      </c>
      <c r="AE2533">
        <v>48000000</v>
      </c>
      <c r="AF2533" t="s">
        <v>30</v>
      </c>
      <c r="AG2533">
        <v>1</v>
      </c>
      <c r="AH2533" t="s">
        <v>42</v>
      </c>
      <c r="AI2533">
        <v>2.4680000000000001E-2</v>
      </c>
      <c r="AJ2533">
        <v>-5</v>
      </c>
      <c r="AR2533" t="e">
        <f>VLOOKUP(AQ2533,MoodysRatingMapping!$A$3:$B$23,2,0)</f>
        <v>#N/A</v>
      </c>
      <c r="AV2533" s="15" t="e">
        <f>VLOOKUP(AU2533,'S&amp;PRatingMapping'!$A$3:$B$24,2,0)</f>
        <v>#N/A</v>
      </c>
      <c r="AX2533">
        <v>48000000</v>
      </c>
      <c r="AY2533" t="s">
        <v>30</v>
      </c>
      <c r="AZ2533">
        <v>1</v>
      </c>
      <c r="BA2533" t="s">
        <v>42</v>
      </c>
      <c r="BB2533">
        <v>2.5190000000000001E-2</v>
      </c>
      <c r="BC2533">
        <v>-5</v>
      </c>
      <c r="BK2533" t="e">
        <f>VLOOKUP(BJ2533,MoodysRatingMapping!$A$3:$B$23,2,0)</f>
        <v>#N/A</v>
      </c>
      <c r="BO2533" s="15" t="e">
        <f>VLOOKUP(BN2533,'S&amp;PRatingMapping'!$A$3:$B$24,2,0)</f>
        <v>#N/A</v>
      </c>
      <c r="BQ2533">
        <v>64000000</v>
      </c>
      <c r="BR2533" s="11" t="s">
        <v>30</v>
      </c>
      <c r="BS2533">
        <v>1</v>
      </c>
      <c r="BT2533" t="s">
        <v>42</v>
      </c>
      <c r="BU2533">
        <v>3.2120000000000003E-2</v>
      </c>
      <c r="BV2533">
        <v>-5</v>
      </c>
      <c r="CD2533" t="e">
        <f>VLOOKUP(CC2533,MoodysRatingMapping!$A$3:$B$23,2,0)</f>
        <v>#N/A</v>
      </c>
      <c r="CH2533" s="15" t="e">
        <f>VLOOKUP(CG2533,'S&amp;PRatingMapping'!$A$3:$B$24,2,0)</f>
        <v>#N/A</v>
      </c>
    </row>
    <row r="2534" spans="1:86" x14ac:dyDescent="0.25">
      <c r="A2534" s="2">
        <v>41912</v>
      </c>
      <c r="B2534">
        <v>3.1</v>
      </c>
      <c r="C2534">
        <v>96254</v>
      </c>
      <c r="D2534">
        <v>0.80000000000000027</v>
      </c>
      <c r="E2534">
        <v>1</v>
      </c>
      <c r="F2534">
        <v>0</v>
      </c>
      <c r="G2534">
        <v>0</v>
      </c>
      <c r="H2534">
        <v>0</v>
      </c>
      <c r="I2534">
        <v>50000000</v>
      </c>
      <c r="W2534" t="e">
        <f>VLOOKUP(V2534,MoodysRatingMapping!$A$3:$B$23,2,0)</f>
        <v>#N/A</v>
      </c>
      <c r="AA2534" s="7" t="e">
        <f>VLOOKUP(Z2534,'S&amp;PRatingMapping'!$A$3:$B$24,2,0)</f>
        <v>#N/A</v>
      </c>
      <c r="AC2534">
        <v>11269</v>
      </c>
      <c r="AD2534">
        <v>11269</v>
      </c>
      <c r="AE2534">
        <v>50000000</v>
      </c>
      <c r="AR2534" t="e">
        <f>VLOOKUP(AQ2534,MoodysRatingMapping!$A$3:$B$23,2,0)</f>
        <v>#N/A</v>
      </c>
      <c r="AV2534" s="15" t="e">
        <f>VLOOKUP(AU2534,'S&amp;PRatingMapping'!$A$3:$B$24,2,0)</f>
        <v>#N/A</v>
      </c>
      <c r="AX2534">
        <v>50000000</v>
      </c>
      <c r="BK2534" t="e">
        <f>VLOOKUP(BJ2534,MoodysRatingMapping!$A$3:$B$23,2,0)</f>
        <v>#N/A</v>
      </c>
      <c r="BO2534" s="15" t="e">
        <f>VLOOKUP(BN2534,'S&amp;PRatingMapping'!$A$3:$B$24,2,0)</f>
        <v>#N/A</v>
      </c>
      <c r="BQ2534">
        <v>50000000</v>
      </c>
      <c r="CD2534" t="e">
        <f>VLOOKUP(CC2534,MoodysRatingMapping!$A$3:$B$23,2,0)</f>
        <v>#N/A</v>
      </c>
      <c r="CH2534" s="15" t="e">
        <f>VLOOKUP(CG2534,'S&amp;PRatingMapping'!$A$3:$B$24,2,0)</f>
        <v>#N/A</v>
      </c>
    </row>
    <row r="2535" spans="1:86" x14ac:dyDescent="0.25">
      <c r="A2535" s="2">
        <v>42916</v>
      </c>
      <c r="B2535">
        <v>9</v>
      </c>
      <c r="C2535">
        <v>96267</v>
      </c>
      <c r="D2535">
        <v>2</v>
      </c>
      <c r="E2535">
        <v>1</v>
      </c>
      <c r="F2535">
        <v>-1</v>
      </c>
      <c r="G2535">
        <v>0</v>
      </c>
      <c r="H2535">
        <v>0</v>
      </c>
      <c r="I2535">
        <v>34935074.140000001</v>
      </c>
      <c r="J2535" s="9">
        <v>8.1</v>
      </c>
      <c r="K2535">
        <v>1</v>
      </c>
      <c r="L2535" t="s">
        <v>41</v>
      </c>
      <c r="M2535">
        <v>2.1317599999999999</v>
      </c>
      <c r="N2535">
        <v>-2</v>
      </c>
      <c r="O2535" t="s">
        <v>41</v>
      </c>
      <c r="P2535">
        <v>45</v>
      </c>
      <c r="Q2535" s="11">
        <v>8.1</v>
      </c>
      <c r="R2535" t="s">
        <v>41</v>
      </c>
      <c r="S2535">
        <v>7738.4742999999999</v>
      </c>
      <c r="T2535">
        <v>-2</v>
      </c>
      <c r="U2535" s="11">
        <v>8.1</v>
      </c>
      <c r="V2535" t="s">
        <v>63</v>
      </c>
      <c r="W2535">
        <f>VLOOKUP(V2535,MoodysRatingMapping!$A$3:$B$23,2,0)</f>
        <v>8.2000000000000011</v>
      </c>
      <c r="X2535">
        <v>-2</v>
      </c>
      <c r="Y2535">
        <v>8.1</v>
      </c>
      <c r="Z2535" t="s">
        <v>85</v>
      </c>
      <c r="AA2535" s="7">
        <f>VLOOKUP(Z2535,'S&amp;PRatingMapping'!$A$3:$B$24,2,0)</f>
        <v>7.8571428571428585</v>
      </c>
      <c r="AC2535">
        <v>112669</v>
      </c>
      <c r="AD2535">
        <v>112669</v>
      </c>
      <c r="AE2535">
        <v>34512312.43</v>
      </c>
      <c r="AF2535" t="s">
        <v>33</v>
      </c>
      <c r="AG2535">
        <v>10</v>
      </c>
      <c r="AH2535" t="s">
        <v>41</v>
      </c>
      <c r="AI2535">
        <v>23.663399999999999</v>
      </c>
      <c r="AJ2535">
        <v>1</v>
      </c>
      <c r="AK2535">
        <v>83.166667000000004</v>
      </c>
      <c r="AL2535" t="s">
        <v>33</v>
      </c>
      <c r="AM2535" t="s">
        <v>41</v>
      </c>
      <c r="AN2535">
        <v>5889.0932000000003</v>
      </c>
      <c r="AO2535">
        <v>1</v>
      </c>
      <c r="AP2535" s="11">
        <v>8.1</v>
      </c>
      <c r="AQ2535" t="s">
        <v>63</v>
      </c>
      <c r="AR2535">
        <f>VLOOKUP(AQ2535,MoodysRatingMapping!$A$3:$B$23,2,0)</f>
        <v>8.2000000000000011</v>
      </c>
      <c r="AS2535">
        <v>1</v>
      </c>
      <c r="AT2535" s="11">
        <v>8.1</v>
      </c>
      <c r="AU2535" t="s">
        <v>85</v>
      </c>
      <c r="AV2535" s="15">
        <f>VLOOKUP(AU2535,'S&amp;PRatingMapping'!$A$3:$B$24,2,0)</f>
        <v>7.8571428571428585</v>
      </c>
      <c r="AX2535">
        <v>44763303.840000004</v>
      </c>
      <c r="AY2535" t="s">
        <v>33</v>
      </c>
      <c r="AZ2535">
        <v>10</v>
      </c>
      <c r="BA2535" t="s">
        <v>41</v>
      </c>
      <c r="BB2535">
        <v>5.2929599999999999</v>
      </c>
      <c r="BC2535">
        <v>1</v>
      </c>
      <c r="BD2535">
        <v>96.666667000000004</v>
      </c>
      <c r="BE2535" s="11" t="s">
        <v>39</v>
      </c>
      <c r="BF2535" t="s">
        <v>41</v>
      </c>
      <c r="BG2535">
        <v>679.48519999999996</v>
      </c>
      <c r="BH2535">
        <v>0</v>
      </c>
      <c r="BI2535" s="11">
        <v>6.2</v>
      </c>
      <c r="BJ2535" t="s">
        <v>53</v>
      </c>
      <c r="BK2535">
        <f>VLOOKUP(BJ2535,MoodysRatingMapping!$A$3:$B$23,2,0)</f>
        <v>7.3000000000000016</v>
      </c>
      <c r="BL2535">
        <v>-1</v>
      </c>
      <c r="BM2535" s="11">
        <v>6.1</v>
      </c>
      <c r="BN2535" t="s">
        <v>79</v>
      </c>
      <c r="BO2535" s="15">
        <f>VLOOKUP(BN2535,'S&amp;PRatingMapping'!$A$3:$B$24,2,0)</f>
        <v>6.5714285714285721</v>
      </c>
      <c r="BQ2535">
        <v>37662025.049999997</v>
      </c>
      <c r="BR2535" s="11">
        <v>8.1</v>
      </c>
      <c r="BS2535">
        <v>10</v>
      </c>
      <c r="BT2535" t="s">
        <v>41</v>
      </c>
      <c r="BU2535">
        <v>3.2877100000000001</v>
      </c>
      <c r="BV2535">
        <v>1</v>
      </c>
      <c r="BW2535">
        <v>96.666667000000004</v>
      </c>
      <c r="BX2535" t="s">
        <v>39</v>
      </c>
      <c r="BY2535" t="s">
        <v>41</v>
      </c>
      <c r="BZ2535">
        <v>702.96029999999996</v>
      </c>
      <c r="CA2535">
        <v>0</v>
      </c>
      <c r="CB2535" t="s">
        <v>36</v>
      </c>
      <c r="CC2535" t="s">
        <v>53</v>
      </c>
      <c r="CD2535">
        <f>VLOOKUP(CC2535,MoodysRatingMapping!$A$3:$B$23,2,0)</f>
        <v>7.3000000000000016</v>
      </c>
      <c r="CE2535">
        <v>-1</v>
      </c>
      <c r="CF2535" s="11">
        <v>6.1</v>
      </c>
      <c r="CG2535" t="s">
        <v>79</v>
      </c>
      <c r="CH2535" s="15">
        <f>VLOOKUP(CG2535,'S&amp;PRatingMapping'!$A$3:$B$24,2,0)</f>
        <v>6.5714285714285721</v>
      </c>
    </row>
    <row r="2536" spans="1:86" x14ac:dyDescent="0.25">
      <c r="A2536" s="2">
        <v>42947</v>
      </c>
      <c r="B2536">
        <v>10.1</v>
      </c>
      <c r="C2536">
        <v>96267</v>
      </c>
      <c r="D2536">
        <v>1.1000000000000001</v>
      </c>
      <c r="E2536">
        <v>1</v>
      </c>
      <c r="F2536">
        <v>0</v>
      </c>
      <c r="G2536">
        <v>0</v>
      </c>
      <c r="H2536">
        <v>0</v>
      </c>
      <c r="I2536">
        <v>32924422.469999999</v>
      </c>
      <c r="J2536" s="9">
        <v>8.1</v>
      </c>
      <c r="K2536">
        <v>1</v>
      </c>
      <c r="L2536" t="s">
        <v>41</v>
      </c>
      <c r="M2536">
        <v>26.895</v>
      </c>
      <c r="N2536">
        <v>-3</v>
      </c>
      <c r="O2536" t="s">
        <v>41</v>
      </c>
      <c r="P2536">
        <v>39.375</v>
      </c>
      <c r="R2536" t="s">
        <v>41</v>
      </c>
      <c r="S2536">
        <v>1189.172</v>
      </c>
      <c r="U2536" s="11">
        <v>8.1</v>
      </c>
      <c r="V2536" t="s">
        <v>63</v>
      </c>
      <c r="W2536">
        <f>VLOOKUP(V2536,MoodysRatingMapping!$A$3:$B$23,2,0)</f>
        <v>8.2000000000000011</v>
      </c>
      <c r="X2536">
        <v>-3</v>
      </c>
      <c r="Y2536">
        <v>8.1</v>
      </c>
      <c r="Z2536" t="s">
        <v>85</v>
      </c>
      <c r="AA2536" s="7">
        <f>VLOOKUP(Z2536,'S&amp;PRatingMapping'!$A$3:$B$24,2,0)</f>
        <v>7.8571428571428585</v>
      </c>
      <c r="AC2536">
        <v>11267</v>
      </c>
      <c r="AD2536">
        <v>11267</v>
      </c>
      <c r="AE2536">
        <v>34935074.140000001</v>
      </c>
      <c r="AF2536" t="s">
        <v>33</v>
      </c>
      <c r="AG2536">
        <v>10</v>
      </c>
      <c r="AH2536" t="s">
        <v>41</v>
      </c>
      <c r="AI2536">
        <v>20.13176</v>
      </c>
      <c r="AJ2536">
        <v>-2</v>
      </c>
      <c r="AK2536">
        <v>45</v>
      </c>
      <c r="AL2536" t="s">
        <v>33</v>
      </c>
      <c r="AM2536" t="s">
        <v>41</v>
      </c>
      <c r="AN2536">
        <v>7738.4742999999999</v>
      </c>
      <c r="AO2536">
        <v>-2</v>
      </c>
      <c r="AP2536" s="11">
        <v>8.1</v>
      </c>
      <c r="AQ2536" t="s">
        <v>63</v>
      </c>
      <c r="AR2536">
        <f>VLOOKUP(AQ2536,MoodysRatingMapping!$A$3:$B$23,2,0)</f>
        <v>8.2000000000000011</v>
      </c>
      <c r="AS2536">
        <v>-2</v>
      </c>
      <c r="AT2536" s="11">
        <v>8.1</v>
      </c>
      <c r="AU2536" t="s">
        <v>85</v>
      </c>
      <c r="AV2536" s="15">
        <f>VLOOKUP(AU2536,'S&amp;PRatingMapping'!$A$3:$B$24,2,0)</f>
        <v>7.8571428571428585</v>
      </c>
      <c r="AX2536">
        <v>34512312.43</v>
      </c>
      <c r="AY2536" t="s">
        <v>33</v>
      </c>
      <c r="AZ2536">
        <v>10</v>
      </c>
      <c r="BA2536" t="s">
        <v>41</v>
      </c>
      <c r="BB2536">
        <v>23.663399999999999</v>
      </c>
      <c r="BC2536">
        <v>1</v>
      </c>
      <c r="BD2536">
        <v>83.166667000000004</v>
      </c>
      <c r="BE2536" s="11">
        <v>8.1</v>
      </c>
      <c r="BF2536" t="s">
        <v>41</v>
      </c>
      <c r="BG2536">
        <v>5889.0932000000003</v>
      </c>
      <c r="BH2536">
        <v>1</v>
      </c>
      <c r="BI2536" s="11">
        <v>8.1</v>
      </c>
      <c r="BJ2536" t="s">
        <v>63</v>
      </c>
      <c r="BK2536">
        <f>VLOOKUP(BJ2536,MoodysRatingMapping!$A$3:$B$23,2,0)</f>
        <v>8.2000000000000011</v>
      </c>
      <c r="BL2536">
        <v>1</v>
      </c>
      <c r="BM2536" s="11">
        <v>8.1</v>
      </c>
      <c r="BN2536" t="s">
        <v>85</v>
      </c>
      <c r="BO2536" s="15">
        <f>VLOOKUP(BN2536,'S&amp;PRatingMapping'!$A$3:$B$24,2,0)</f>
        <v>7.8571428571428585</v>
      </c>
      <c r="BQ2536">
        <v>44763303.840000004</v>
      </c>
      <c r="BR2536" s="11">
        <v>8.1</v>
      </c>
      <c r="BS2536">
        <v>10</v>
      </c>
      <c r="BT2536" t="s">
        <v>41</v>
      </c>
      <c r="BU2536">
        <v>5.2929599999999999</v>
      </c>
      <c r="BV2536">
        <v>1</v>
      </c>
      <c r="BW2536">
        <v>96.666667000000004</v>
      </c>
      <c r="BX2536" t="s">
        <v>39</v>
      </c>
      <c r="BY2536" t="s">
        <v>41</v>
      </c>
      <c r="BZ2536">
        <v>679.48519999999996</v>
      </c>
      <c r="CA2536">
        <v>0</v>
      </c>
      <c r="CB2536" t="s">
        <v>36</v>
      </c>
      <c r="CC2536" t="s">
        <v>53</v>
      </c>
      <c r="CD2536">
        <f>VLOOKUP(CC2536,MoodysRatingMapping!$A$3:$B$23,2,0)</f>
        <v>7.3000000000000016</v>
      </c>
      <c r="CE2536">
        <v>-1</v>
      </c>
      <c r="CF2536" s="11">
        <v>6.1</v>
      </c>
      <c r="CG2536" t="s">
        <v>79</v>
      </c>
      <c r="CH2536" s="15">
        <f>VLOOKUP(CG2536,'S&amp;PRatingMapping'!$A$3:$B$24,2,0)</f>
        <v>6.5714285714285721</v>
      </c>
    </row>
    <row r="2537" spans="1:86" x14ac:dyDescent="0.25">
      <c r="A2537" s="2">
        <v>41912</v>
      </c>
      <c r="B2537">
        <v>5.0999999999999996</v>
      </c>
      <c r="C2537">
        <v>96275</v>
      </c>
      <c r="D2537">
        <v>1.1000000000000001</v>
      </c>
      <c r="E2537">
        <v>1</v>
      </c>
      <c r="F2537">
        <v>0</v>
      </c>
      <c r="G2537">
        <v>0</v>
      </c>
      <c r="H2537">
        <v>0</v>
      </c>
      <c r="I2537">
        <v>25000000</v>
      </c>
      <c r="J2537" s="9" t="s">
        <v>30</v>
      </c>
      <c r="K2537">
        <v>1</v>
      </c>
      <c r="L2537" t="s">
        <v>41</v>
      </c>
      <c r="M2537">
        <v>0.2666</v>
      </c>
      <c r="N2537">
        <v>-4</v>
      </c>
      <c r="Q2537" s="11">
        <v>3.2</v>
      </c>
      <c r="R2537" t="s">
        <v>41</v>
      </c>
      <c r="S2537">
        <v>87.854314000000002</v>
      </c>
      <c r="T2537">
        <v>-2</v>
      </c>
      <c r="U2537" s="11">
        <v>3.1</v>
      </c>
      <c r="V2537" t="s">
        <v>52</v>
      </c>
      <c r="W2537">
        <f>VLOOKUP(V2537,MoodysRatingMapping!$A$3:$B$23,2,0)</f>
        <v>4.1500000000000004</v>
      </c>
      <c r="X2537">
        <v>-2</v>
      </c>
      <c r="Y2537">
        <v>2.2999999999999998</v>
      </c>
      <c r="Z2537" t="s">
        <v>77</v>
      </c>
      <c r="AA2537" s="7">
        <f>VLOOKUP(Z2537,'S&amp;PRatingMapping'!$A$3:$B$24,2,0)</f>
        <v>3.5714285714285707</v>
      </c>
      <c r="AC2537">
        <v>112678</v>
      </c>
      <c r="AD2537">
        <v>112678</v>
      </c>
      <c r="AE2537">
        <v>25000000</v>
      </c>
      <c r="AF2537" t="s">
        <v>30</v>
      </c>
      <c r="AG2537">
        <v>1</v>
      </c>
      <c r="AH2537" t="s">
        <v>41</v>
      </c>
      <c r="AI2537">
        <v>3.2629999999999999E-2</v>
      </c>
      <c r="AJ2537">
        <v>-3</v>
      </c>
      <c r="AL2537" t="s">
        <v>45</v>
      </c>
      <c r="AM2537" t="s">
        <v>41</v>
      </c>
      <c r="AN2537">
        <v>77.911066000000005</v>
      </c>
      <c r="AO2537">
        <v>-1</v>
      </c>
      <c r="AP2537" s="11">
        <v>3.1</v>
      </c>
      <c r="AQ2537" t="s">
        <v>52</v>
      </c>
      <c r="AR2537">
        <f>VLOOKUP(AQ2537,MoodysRatingMapping!$A$3:$B$23,2,0)</f>
        <v>4.1500000000000004</v>
      </c>
      <c r="AS2537">
        <v>-1</v>
      </c>
      <c r="AT2537" s="11">
        <v>2.2999999999999998</v>
      </c>
      <c r="AU2537" t="s">
        <v>77</v>
      </c>
      <c r="AV2537" s="15">
        <f>VLOOKUP(AU2537,'S&amp;PRatingMapping'!$A$3:$B$24,2,0)</f>
        <v>3.5714285714285707</v>
      </c>
      <c r="AX2537">
        <v>25000000</v>
      </c>
      <c r="AY2537" t="s">
        <v>30</v>
      </c>
      <c r="AZ2537">
        <v>1</v>
      </c>
      <c r="BA2537" t="s">
        <v>41</v>
      </c>
      <c r="BB2537">
        <v>3.3510000000000012E-2</v>
      </c>
      <c r="BC2537">
        <v>-3</v>
      </c>
      <c r="BE2537" s="11">
        <v>3.2</v>
      </c>
      <c r="BF2537" t="s">
        <v>41</v>
      </c>
      <c r="BG2537">
        <v>81.211365999999998</v>
      </c>
      <c r="BH2537">
        <v>-1</v>
      </c>
      <c r="BI2537" s="11">
        <v>3.1</v>
      </c>
      <c r="BJ2537" t="s">
        <v>52</v>
      </c>
      <c r="BK2537">
        <f>VLOOKUP(BJ2537,MoodysRatingMapping!$A$3:$B$23,2,0)</f>
        <v>4.1500000000000004</v>
      </c>
      <c r="BL2537">
        <v>-1</v>
      </c>
      <c r="BM2537" s="11">
        <v>2.2999999999999998</v>
      </c>
      <c r="BN2537" t="s">
        <v>77</v>
      </c>
      <c r="BO2537" s="15">
        <f>VLOOKUP(BN2537,'S&amp;PRatingMapping'!$A$3:$B$24,2,0)</f>
        <v>3.5714285714285707</v>
      </c>
      <c r="BQ2537">
        <v>25000000</v>
      </c>
      <c r="BR2537" s="11" t="s">
        <v>30</v>
      </c>
      <c r="BS2537">
        <v>1</v>
      </c>
      <c r="BT2537" t="s">
        <v>41</v>
      </c>
      <c r="BU2537">
        <v>3.8850000000000003E-2</v>
      </c>
      <c r="BV2537">
        <v>-3</v>
      </c>
      <c r="BX2537" t="s">
        <v>45</v>
      </c>
      <c r="BY2537" t="s">
        <v>41</v>
      </c>
      <c r="BZ2537">
        <v>74.516283000000001</v>
      </c>
      <c r="CA2537">
        <v>-1</v>
      </c>
      <c r="CB2537" t="s">
        <v>35</v>
      </c>
      <c r="CC2537" t="s">
        <v>52</v>
      </c>
      <c r="CD2537">
        <f>VLOOKUP(CC2537,MoodysRatingMapping!$A$3:$B$23,2,0)</f>
        <v>4.1500000000000004</v>
      </c>
      <c r="CE2537">
        <v>-1</v>
      </c>
      <c r="CF2537" s="11">
        <v>2.2999999999999998</v>
      </c>
      <c r="CG2537" t="s">
        <v>77</v>
      </c>
      <c r="CH2537" s="15">
        <f>VLOOKUP(CG2537,'S&amp;PRatingMapping'!$A$3:$B$24,2,0)</f>
        <v>3.5714285714285707</v>
      </c>
    </row>
    <row r="2538" spans="1:86" x14ac:dyDescent="0.25">
      <c r="A2538" s="2">
        <v>42216</v>
      </c>
      <c r="B2538">
        <v>5.2</v>
      </c>
      <c r="C2538">
        <v>96275</v>
      </c>
      <c r="D2538">
        <v>0.10000000000000051</v>
      </c>
      <c r="E2538">
        <v>1</v>
      </c>
      <c r="F2538">
        <v>0</v>
      </c>
      <c r="G2538">
        <v>0</v>
      </c>
      <c r="H2538">
        <v>0</v>
      </c>
      <c r="I2538">
        <v>25000000</v>
      </c>
      <c r="J2538" s="9" t="s">
        <v>30</v>
      </c>
      <c r="K2538">
        <v>1</v>
      </c>
      <c r="L2538" t="s">
        <v>41</v>
      </c>
      <c r="M2538">
        <v>0.57699999999999996</v>
      </c>
      <c r="N2538">
        <v>-5</v>
      </c>
      <c r="Q2538" s="11">
        <v>5.2</v>
      </c>
      <c r="R2538" t="s">
        <v>41</v>
      </c>
      <c r="S2538">
        <v>19.591978999999998</v>
      </c>
      <c r="U2538" s="11">
        <v>3.2</v>
      </c>
      <c r="V2538" t="s">
        <v>59</v>
      </c>
      <c r="W2538">
        <f>VLOOKUP(V2538,MoodysRatingMapping!$A$3:$B$23,2,0)</f>
        <v>4.6000000000000005</v>
      </c>
      <c r="X2538">
        <v>-3</v>
      </c>
      <c r="Y2538">
        <v>3.1</v>
      </c>
      <c r="Z2538" t="s">
        <v>72</v>
      </c>
      <c r="AA2538" s="7">
        <f>VLOOKUP(Z2538,'S&amp;PRatingMapping'!$A$3:$B$24,2,0)</f>
        <v>3.9999999999999991</v>
      </c>
      <c r="AC2538">
        <v>112688</v>
      </c>
      <c r="AD2538">
        <v>112688</v>
      </c>
      <c r="AE2538">
        <v>25000000</v>
      </c>
      <c r="AF2538" t="s">
        <v>30</v>
      </c>
      <c r="AG2538">
        <v>1</v>
      </c>
      <c r="AH2538" t="s">
        <v>41</v>
      </c>
      <c r="AI2538">
        <v>5.0700000000000002E-2</v>
      </c>
      <c r="AJ2538">
        <v>-4</v>
      </c>
      <c r="AL2538" t="s">
        <v>38</v>
      </c>
      <c r="AM2538" t="s">
        <v>41</v>
      </c>
      <c r="AN2538">
        <v>159.49903699999999</v>
      </c>
      <c r="AO2538">
        <v>0</v>
      </c>
      <c r="AP2538" s="11">
        <v>3.2</v>
      </c>
      <c r="AQ2538" t="s">
        <v>59</v>
      </c>
      <c r="AR2538">
        <f>VLOOKUP(AQ2538,MoodysRatingMapping!$A$3:$B$23,2,0)</f>
        <v>4.6000000000000005</v>
      </c>
      <c r="AS2538">
        <v>-2</v>
      </c>
      <c r="AT2538" s="11">
        <v>3.1</v>
      </c>
      <c r="AU2538" t="s">
        <v>72</v>
      </c>
      <c r="AV2538" s="15">
        <f>VLOOKUP(AU2538,'S&amp;PRatingMapping'!$A$3:$B$24,2,0)</f>
        <v>3.9999999999999991</v>
      </c>
      <c r="AX2538">
        <v>25000000</v>
      </c>
      <c r="AY2538" t="s">
        <v>30</v>
      </c>
      <c r="AZ2538">
        <v>1</v>
      </c>
      <c r="BA2538" t="s">
        <v>41</v>
      </c>
      <c r="BB2538">
        <v>4.0230000000000002E-2</v>
      </c>
      <c r="BC2538">
        <v>-4</v>
      </c>
      <c r="BE2538" s="11" t="s">
        <v>29</v>
      </c>
      <c r="BF2538" t="s">
        <v>41</v>
      </c>
      <c r="BG2538">
        <v>140.379445</v>
      </c>
      <c r="BH2538">
        <v>-1</v>
      </c>
      <c r="BI2538" s="11">
        <v>3.1</v>
      </c>
      <c r="BJ2538" t="s">
        <v>52</v>
      </c>
      <c r="BK2538">
        <f>VLOOKUP(BJ2538,MoodysRatingMapping!$A$3:$B$23,2,0)</f>
        <v>4.1500000000000004</v>
      </c>
      <c r="BL2538">
        <v>-2</v>
      </c>
      <c r="BM2538" s="11">
        <v>2.2999999999999998</v>
      </c>
      <c r="BN2538" t="s">
        <v>77</v>
      </c>
      <c r="BO2538" s="15">
        <f>VLOOKUP(BN2538,'S&amp;PRatingMapping'!$A$3:$B$24,2,0)</f>
        <v>3.5714285714285707</v>
      </c>
      <c r="BQ2538">
        <v>25000000</v>
      </c>
      <c r="BR2538" s="11" t="s">
        <v>30</v>
      </c>
      <c r="BS2538">
        <v>1</v>
      </c>
      <c r="BT2538" t="s">
        <v>41</v>
      </c>
      <c r="BU2538">
        <v>3.6089999999999997E-2</v>
      </c>
      <c r="BV2538">
        <v>-4</v>
      </c>
      <c r="BX2538" t="s">
        <v>29</v>
      </c>
      <c r="BY2538" t="s">
        <v>41</v>
      </c>
      <c r="BZ2538">
        <v>139.67751000000001</v>
      </c>
      <c r="CA2538">
        <v>-1</v>
      </c>
      <c r="CB2538" t="s">
        <v>35</v>
      </c>
      <c r="CC2538" t="s">
        <v>52</v>
      </c>
      <c r="CD2538">
        <f>VLOOKUP(CC2538,MoodysRatingMapping!$A$3:$B$23,2,0)</f>
        <v>4.1500000000000004</v>
      </c>
      <c r="CE2538">
        <v>-2</v>
      </c>
      <c r="CF2538" s="11">
        <v>2.2999999999999998</v>
      </c>
      <c r="CG2538" t="s">
        <v>77</v>
      </c>
      <c r="CH2538" s="15">
        <f>VLOOKUP(CG2538,'S&amp;PRatingMapping'!$A$3:$B$24,2,0)</f>
        <v>3.5714285714285707</v>
      </c>
    </row>
    <row r="2539" spans="1:86" x14ac:dyDescent="0.25">
      <c r="A2539" s="2">
        <v>43098</v>
      </c>
      <c r="B2539">
        <v>8.1999999999999993</v>
      </c>
      <c r="C2539">
        <v>96286</v>
      </c>
      <c r="D2539">
        <v>1.1999999999999991</v>
      </c>
      <c r="E2539">
        <v>1</v>
      </c>
      <c r="F2539">
        <v>0</v>
      </c>
      <c r="G2539">
        <v>0</v>
      </c>
      <c r="H2539">
        <v>0</v>
      </c>
      <c r="I2539">
        <v>137500000</v>
      </c>
      <c r="J2539" s="9" t="s">
        <v>32</v>
      </c>
      <c r="K2539">
        <v>3</v>
      </c>
      <c r="L2539" t="s">
        <v>41</v>
      </c>
      <c r="M2539">
        <v>0.47099999999999997</v>
      </c>
      <c r="N2539">
        <v>-8</v>
      </c>
      <c r="Q2539" s="11">
        <v>6.2</v>
      </c>
      <c r="R2539" t="s">
        <v>42</v>
      </c>
      <c r="S2539">
        <v>356.33879999999999</v>
      </c>
      <c r="T2539">
        <v>-3</v>
      </c>
      <c r="U2539" s="11">
        <v>6.1</v>
      </c>
      <c r="V2539" t="s">
        <v>57</v>
      </c>
      <c r="W2539">
        <f>VLOOKUP(V2539,MoodysRatingMapping!$A$3:$B$23,2,0)</f>
        <v>6.8500000000000014</v>
      </c>
      <c r="X2539">
        <v>-4</v>
      </c>
      <c r="Y2539">
        <v>6.2</v>
      </c>
      <c r="Z2539" t="s">
        <v>73</v>
      </c>
      <c r="AA2539" s="7">
        <f>VLOOKUP(Z2539,'S&amp;PRatingMapping'!$A$3:$B$24,2,0)</f>
        <v>7.0000000000000009</v>
      </c>
      <c r="AC2539">
        <v>112732</v>
      </c>
      <c r="AD2539">
        <v>112732</v>
      </c>
      <c r="AE2539">
        <v>137500000</v>
      </c>
      <c r="AF2539" t="s">
        <v>32</v>
      </c>
      <c r="AG2539">
        <v>3</v>
      </c>
      <c r="AH2539" t="s">
        <v>41</v>
      </c>
      <c r="AI2539">
        <v>4.419E-2</v>
      </c>
      <c r="AJ2539">
        <v>-6</v>
      </c>
      <c r="AL2539" t="s">
        <v>31</v>
      </c>
      <c r="AM2539" t="s">
        <v>42</v>
      </c>
      <c r="AN2539">
        <v>337.52980000000002</v>
      </c>
      <c r="AO2539">
        <v>-2</v>
      </c>
      <c r="AP2539" s="11">
        <v>6.1</v>
      </c>
      <c r="AQ2539" t="s">
        <v>57</v>
      </c>
      <c r="AR2539">
        <f>VLOOKUP(AQ2539,MoodysRatingMapping!$A$3:$B$23,2,0)</f>
        <v>6.8500000000000014</v>
      </c>
      <c r="AS2539">
        <v>-2</v>
      </c>
      <c r="AT2539" s="11">
        <v>6.2</v>
      </c>
      <c r="AU2539" t="s">
        <v>73</v>
      </c>
      <c r="AV2539" s="15">
        <f>VLOOKUP(AU2539,'S&amp;PRatingMapping'!$A$3:$B$24,2,0)</f>
        <v>7.0000000000000009</v>
      </c>
      <c r="AW2539" t="s">
        <v>94</v>
      </c>
      <c r="AX2539">
        <v>137500000</v>
      </c>
      <c r="AY2539" t="s">
        <v>40</v>
      </c>
      <c r="AZ2539">
        <v>2</v>
      </c>
      <c r="BA2539" t="s">
        <v>41</v>
      </c>
      <c r="BB2539">
        <v>3.1469999999999998E-2</v>
      </c>
      <c r="BC2539">
        <v>-7</v>
      </c>
      <c r="BE2539" s="11">
        <v>5.2</v>
      </c>
      <c r="BF2539" t="s">
        <v>42</v>
      </c>
      <c r="BG2539">
        <v>244.02209999999999</v>
      </c>
      <c r="BH2539">
        <v>-3</v>
      </c>
      <c r="BI2539" s="11">
        <v>6.1</v>
      </c>
      <c r="BJ2539" t="s">
        <v>57</v>
      </c>
      <c r="BK2539">
        <f>VLOOKUP(BJ2539,MoodysRatingMapping!$A$3:$B$23,2,0)</f>
        <v>6.8500000000000014</v>
      </c>
      <c r="BL2539">
        <v>-2</v>
      </c>
      <c r="BM2539" s="11">
        <v>6.2</v>
      </c>
      <c r="BN2539" t="s">
        <v>73</v>
      </c>
      <c r="BO2539" s="15">
        <f>VLOOKUP(BN2539,'S&amp;PRatingMapping'!$A$3:$B$24,2,0)</f>
        <v>7.0000000000000009</v>
      </c>
      <c r="BP2539" t="s">
        <v>94</v>
      </c>
      <c r="BQ2539">
        <v>137500000</v>
      </c>
      <c r="BR2539" s="11" t="s">
        <v>40</v>
      </c>
      <c r="BS2539">
        <v>2</v>
      </c>
      <c r="BT2539" t="s">
        <v>41</v>
      </c>
      <c r="BU2539">
        <v>3.6700000000000003E-2</v>
      </c>
      <c r="BV2539">
        <v>-7</v>
      </c>
      <c r="BX2539" t="s">
        <v>38</v>
      </c>
      <c r="BY2539" t="s">
        <v>42</v>
      </c>
      <c r="BZ2539">
        <v>194.90729999999999</v>
      </c>
      <c r="CA2539">
        <v>-4</v>
      </c>
      <c r="CB2539" t="s">
        <v>31</v>
      </c>
      <c r="CC2539" t="s">
        <v>57</v>
      </c>
      <c r="CD2539">
        <f>VLOOKUP(CC2539,MoodysRatingMapping!$A$3:$B$23,2,0)</f>
        <v>6.8500000000000014</v>
      </c>
      <c r="CE2539">
        <v>-2</v>
      </c>
      <c r="CF2539" s="11">
        <v>6.2</v>
      </c>
      <c r="CG2539" t="s">
        <v>73</v>
      </c>
      <c r="CH2539" s="15">
        <f>VLOOKUP(CG2539,'S&amp;PRatingMapping'!$A$3:$B$24,2,0)</f>
        <v>7.0000000000000009</v>
      </c>
    </row>
    <row r="2540" spans="1:86" x14ac:dyDescent="0.25">
      <c r="A2540" s="2">
        <v>43251</v>
      </c>
      <c r="B2540">
        <v>6.1</v>
      </c>
      <c r="C2540">
        <v>96310</v>
      </c>
      <c r="D2540">
        <v>0.89999999999999947</v>
      </c>
      <c r="E2540">
        <v>1</v>
      </c>
      <c r="F2540">
        <v>0</v>
      </c>
      <c r="G2540">
        <v>0</v>
      </c>
      <c r="H2540">
        <v>0</v>
      </c>
      <c r="I2540">
        <v>900000</v>
      </c>
      <c r="J2540" s="9" t="s">
        <v>29</v>
      </c>
      <c r="K2540">
        <v>4</v>
      </c>
      <c r="L2540" t="s">
        <v>41</v>
      </c>
      <c r="M2540">
        <v>0.99650000000000005</v>
      </c>
      <c r="N2540">
        <v>-3</v>
      </c>
      <c r="W2540" t="e">
        <f>VLOOKUP(V2540,MoodysRatingMapping!$A$3:$B$23,2,0)</f>
        <v>#N/A</v>
      </c>
      <c r="AA2540" s="7" t="e">
        <f>VLOOKUP(Z2540,'S&amp;PRatingMapping'!$A$3:$B$24,2,0)</f>
        <v>#N/A</v>
      </c>
      <c r="AC2540">
        <v>11281</v>
      </c>
      <c r="AD2540">
        <v>11281</v>
      </c>
      <c r="AE2540">
        <v>900000</v>
      </c>
      <c r="AF2540" t="s">
        <v>38</v>
      </c>
      <c r="AG2540">
        <v>5</v>
      </c>
      <c r="AH2540" t="s">
        <v>41</v>
      </c>
      <c r="AI2540">
        <v>0.12994</v>
      </c>
      <c r="AJ2540">
        <v>-1</v>
      </c>
      <c r="AR2540" t="e">
        <f>VLOOKUP(AQ2540,MoodysRatingMapping!$A$3:$B$23,2,0)</f>
        <v>#N/A</v>
      </c>
      <c r="AV2540" s="15" t="e">
        <f>VLOOKUP(AU2540,'S&amp;PRatingMapping'!$A$3:$B$24,2,0)</f>
        <v>#N/A</v>
      </c>
      <c r="AX2540">
        <v>900000</v>
      </c>
      <c r="AY2540" t="s">
        <v>38</v>
      </c>
      <c r="AZ2540">
        <v>5</v>
      </c>
      <c r="BA2540" t="s">
        <v>41</v>
      </c>
      <c r="BB2540">
        <v>0.15229999999999999</v>
      </c>
      <c r="BC2540">
        <v>-1</v>
      </c>
      <c r="BK2540" t="e">
        <f>VLOOKUP(BJ2540,MoodysRatingMapping!$A$3:$B$23,2,0)</f>
        <v>#N/A</v>
      </c>
      <c r="BO2540" s="15" t="e">
        <f>VLOOKUP(BN2540,'S&amp;PRatingMapping'!$A$3:$B$24,2,0)</f>
        <v>#N/A</v>
      </c>
      <c r="BQ2540">
        <v>900000</v>
      </c>
      <c r="BR2540" s="11" t="s">
        <v>29</v>
      </c>
      <c r="BS2540">
        <v>4</v>
      </c>
      <c r="BT2540" t="s">
        <v>41</v>
      </c>
      <c r="BU2540">
        <v>8.0930000000000002E-2</v>
      </c>
      <c r="BV2540">
        <v>-2</v>
      </c>
      <c r="CD2540" t="e">
        <f>VLOOKUP(CC2540,MoodysRatingMapping!$A$3:$B$23,2,0)</f>
        <v>#N/A</v>
      </c>
      <c r="CH2540" s="15" t="e">
        <f>VLOOKUP(CG2540,'S&amp;PRatingMapping'!$A$3:$B$24,2,0)</f>
        <v>#N/A</v>
      </c>
    </row>
    <row r="2541" spans="1:86" x14ac:dyDescent="0.25">
      <c r="A2541" s="2">
        <v>42277</v>
      </c>
      <c r="B2541">
        <v>5.0999999999999996</v>
      </c>
      <c r="C2541">
        <v>96312</v>
      </c>
      <c r="D2541">
        <v>1.1000000000000001</v>
      </c>
      <c r="E2541">
        <v>1</v>
      </c>
      <c r="F2541">
        <v>0</v>
      </c>
      <c r="G2541">
        <v>0</v>
      </c>
      <c r="H2541">
        <v>0</v>
      </c>
      <c r="I2541">
        <v>26245402.23</v>
      </c>
      <c r="W2541" t="e">
        <f>VLOOKUP(V2541,MoodysRatingMapping!$A$3:$B$23,2,0)</f>
        <v>#N/A</v>
      </c>
      <c r="AA2541" s="7" t="e">
        <f>VLOOKUP(Z2541,'S&amp;PRatingMapping'!$A$3:$B$24,2,0)</f>
        <v>#N/A</v>
      </c>
      <c r="AC2541">
        <v>112831</v>
      </c>
      <c r="AD2541">
        <v>112831</v>
      </c>
      <c r="AE2541">
        <v>27407689.199999999</v>
      </c>
      <c r="AR2541" t="e">
        <f>VLOOKUP(AQ2541,MoodysRatingMapping!$A$3:$B$23,2,0)</f>
        <v>#N/A</v>
      </c>
      <c r="AV2541" s="15" t="e">
        <f>VLOOKUP(AU2541,'S&amp;PRatingMapping'!$A$3:$B$24,2,0)</f>
        <v>#N/A</v>
      </c>
      <c r="AX2541">
        <v>27522936</v>
      </c>
      <c r="BK2541" t="e">
        <f>VLOOKUP(BJ2541,MoodysRatingMapping!$A$3:$B$23,2,0)</f>
        <v>#N/A</v>
      </c>
      <c r="BO2541" s="15" t="e">
        <f>VLOOKUP(BN2541,'S&amp;PRatingMapping'!$A$3:$B$24,2,0)</f>
        <v>#N/A</v>
      </c>
      <c r="BQ2541">
        <v>28823058</v>
      </c>
      <c r="CD2541" t="e">
        <f>VLOOKUP(CC2541,MoodysRatingMapping!$A$3:$B$23,2,0)</f>
        <v>#N/A</v>
      </c>
      <c r="CH2541" s="15" t="e">
        <f>VLOOKUP(CG2541,'S&amp;PRatingMapping'!$A$3:$B$24,2,0)</f>
        <v>#N/A</v>
      </c>
    </row>
    <row r="2542" spans="1:86" x14ac:dyDescent="0.25">
      <c r="A2542" s="2">
        <v>42643</v>
      </c>
      <c r="B2542">
        <v>7</v>
      </c>
      <c r="C2542">
        <v>96314</v>
      </c>
      <c r="D2542">
        <v>7</v>
      </c>
      <c r="E2542">
        <v>1</v>
      </c>
      <c r="F2542">
        <v>0</v>
      </c>
      <c r="G2542">
        <v>0</v>
      </c>
      <c r="H2542">
        <v>0</v>
      </c>
      <c r="I2542">
        <v>184621.07</v>
      </c>
      <c r="J2542" s="9" t="s">
        <v>30</v>
      </c>
      <c r="K2542">
        <v>1</v>
      </c>
      <c r="L2542" t="s">
        <v>41</v>
      </c>
      <c r="M2542">
        <v>0.1</v>
      </c>
      <c r="N2542">
        <v>-8</v>
      </c>
      <c r="W2542" t="e">
        <f>VLOOKUP(V2542,MoodysRatingMapping!$A$3:$B$23,2,0)</f>
        <v>#N/A</v>
      </c>
      <c r="AA2542" s="7" t="e">
        <f>VLOOKUP(Z2542,'S&amp;PRatingMapping'!$A$3:$B$24,2,0)</f>
        <v>#N/A</v>
      </c>
      <c r="AC2542">
        <v>112867</v>
      </c>
      <c r="AD2542">
        <v>112867</v>
      </c>
      <c r="AE2542">
        <v>125573.61</v>
      </c>
      <c r="AR2542" t="e">
        <f>VLOOKUP(AQ2542,MoodysRatingMapping!$A$3:$B$23,2,0)</f>
        <v>#N/A</v>
      </c>
      <c r="AV2542" s="15" t="e">
        <f>VLOOKUP(AU2542,'S&amp;PRatingMapping'!$A$3:$B$24,2,0)</f>
        <v>#N/A</v>
      </c>
      <c r="AX2542">
        <v>48341963</v>
      </c>
      <c r="BK2542" t="e">
        <f>VLOOKUP(BJ2542,MoodysRatingMapping!$A$3:$B$23,2,0)</f>
        <v>#N/A</v>
      </c>
      <c r="BO2542" s="15" t="e">
        <f>VLOOKUP(BN2542,'S&amp;PRatingMapping'!$A$3:$B$24,2,0)</f>
        <v>#N/A</v>
      </c>
      <c r="BQ2542">
        <v>47834495.380000003</v>
      </c>
      <c r="CD2542" t="e">
        <f>VLOOKUP(CC2542,MoodysRatingMapping!$A$3:$B$23,2,0)</f>
        <v>#N/A</v>
      </c>
      <c r="CH2542" s="15" t="e">
        <f>VLOOKUP(CG2542,'S&amp;PRatingMapping'!$A$3:$B$24,2,0)</f>
        <v>#N/A</v>
      </c>
    </row>
    <row r="2543" spans="1:86" x14ac:dyDescent="0.25">
      <c r="A2543" s="2">
        <v>42307</v>
      </c>
      <c r="B2543">
        <v>6.1</v>
      </c>
      <c r="C2543">
        <v>96331</v>
      </c>
      <c r="D2543">
        <v>0.89999999999999947</v>
      </c>
      <c r="E2543">
        <v>1</v>
      </c>
      <c r="F2543">
        <v>0</v>
      </c>
      <c r="G2543">
        <v>0</v>
      </c>
      <c r="H2543">
        <v>0</v>
      </c>
      <c r="I2543">
        <v>7164995.7300000004</v>
      </c>
      <c r="W2543" t="e">
        <f>VLOOKUP(V2543,MoodysRatingMapping!$A$3:$B$23,2,0)</f>
        <v>#N/A</v>
      </c>
      <c r="AA2543" s="7" t="e">
        <f>VLOOKUP(Z2543,'S&amp;PRatingMapping'!$A$3:$B$24,2,0)</f>
        <v>#N/A</v>
      </c>
      <c r="AC2543">
        <v>112954</v>
      </c>
      <c r="AD2543">
        <v>112954</v>
      </c>
      <c r="AE2543">
        <v>9263737.3699999992</v>
      </c>
      <c r="AR2543" t="e">
        <f>VLOOKUP(AQ2543,MoodysRatingMapping!$A$3:$B$23,2,0)</f>
        <v>#N/A</v>
      </c>
      <c r="AV2543" s="15" t="e">
        <f>VLOOKUP(AU2543,'S&amp;PRatingMapping'!$A$3:$B$24,2,0)</f>
        <v>#N/A</v>
      </c>
      <c r="AX2543">
        <v>9153737.2599999998</v>
      </c>
      <c r="BK2543" t="e">
        <f>VLOOKUP(BJ2543,MoodysRatingMapping!$A$3:$B$23,2,0)</f>
        <v>#N/A</v>
      </c>
      <c r="BO2543" s="15" t="e">
        <f>VLOOKUP(BN2543,'S&amp;PRatingMapping'!$A$3:$B$24,2,0)</f>
        <v>#N/A</v>
      </c>
      <c r="BQ2543">
        <v>9374230.5199999996</v>
      </c>
      <c r="CD2543" t="e">
        <f>VLOOKUP(CC2543,MoodysRatingMapping!$A$3:$B$23,2,0)</f>
        <v>#N/A</v>
      </c>
      <c r="CH2543" s="15" t="e">
        <f>VLOOKUP(CG2543,'S&amp;PRatingMapping'!$A$3:$B$24,2,0)</f>
        <v>#N/A</v>
      </c>
    </row>
    <row r="2544" spans="1:86" x14ac:dyDescent="0.25">
      <c r="A2544" s="2">
        <v>42489</v>
      </c>
      <c r="B2544">
        <v>6.1</v>
      </c>
      <c r="C2544">
        <v>96331</v>
      </c>
      <c r="D2544">
        <v>0.89999999999999947</v>
      </c>
      <c r="E2544">
        <v>1</v>
      </c>
      <c r="F2544">
        <v>0</v>
      </c>
      <c r="G2544">
        <v>0</v>
      </c>
      <c r="H2544">
        <v>0</v>
      </c>
      <c r="I2544">
        <v>7927962.6600000001</v>
      </c>
      <c r="W2544" t="e">
        <f>VLOOKUP(V2544,MoodysRatingMapping!$A$3:$B$23,2,0)</f>
        <v>#N/A</v>
      </c>
      <c r="AA2544" s="7" t="e">
        <f>VLOOKUP(Z2544,'S&amp;PRatingMapping'!$A$3:$B$24,2,0)</f>
        <v>#N/A</v>
      </c>
      <c r="AC2544">
        <v>11296</v>
      </c>
      <c r="AD2544">
        <v>11296</v>
      </c>
      <c r="AE2544">
        <v>8155098.3399999999</v>
      </c>
      <c r="AR2544" t="e">
        <f>VLOOKUP(AQ2544,MoodysRatingMapping!$A$3:$B$23,2,0)</f>
        <v>#N/A</v>
      </c>
      <c r="AV2544" s="15" t="e">
        <f>VLOOKUP(AU2544,'S&amp;PRatingMapping'!$A$3:$B$24,2,0)</f>
        <v>#N/A</v>
      </c>
      <c r="AX2544">
        <v>8392551.5999999996</v>
      </c>
      <c r="BK2544" t="e">
        <f>VLOOKUP(BJ2544,MoodysRatingMapping!$A$3:$B$23,2,0)</f>
        <v>#N/A</v>
      </c>
      <c r="BO2544" s="15" t="e">
        <f>VLOOKUP(BN2544,'S&amp;PRatingMapping'!$A$3:$B$24,2,0)</f>
        <v>#N/A</v>
      </c>
      <c r="BQ2544">
        <v>7287575.0999999996</v>
      </c>
      <c r="CD2544" t="e">
        <f>VLOOKUP(CC2544,MoodysRatingMapping!$A$3:$B$23,2,0)</f>
        <v>#N/A</v>
      </c>
      <c r="CH2544" s="15" t="e">
        <f>VLOOKUP(CG2544,'S&amp;PRatingMapping'!$A$3:$B$24,2,0)</f>
        <v>#N/A</v>
      </c>
    </row>
    <row r="2545" spans="1:87" x14ac:dyDescent="0.25">
      <c r="A2545" s="2">
        <v>43039</v>
      </c>
      <c r="B2545">
        <v>7</v>
      </c>
      <c r="C2545">
        <v>96331</v>
      </c>
      <c r="D2545">
        <v>0.90000000000000036</v>
      </c>
      <c r="E2545">
        <v>1</v>
      </c>
      <c r="F2545">
        <v>0</v>
      </c>
      <c r="G2545">
        <v>0</v>
      </c>
      <c r="H2545">
        <v>0</v>
      </c>
      <c r="I2545">
        <v>5454259.79</v>
      </c>
      <c r="W2545" t="e">
        <f>VLOOKUP(V2545,MoodysRatingMapping!$A$3:$B$23,2,0)</f>
        <v>#N/A</v>
      </c>
      <c r="AA2545" s="7" t="e">
        <f>VLOOKUP(Z2545,'S&amp;PRatingMapping'!$A$3:$B$24,2,0)</f>
        <v>#N/A</v>
      </c>
      <c r="AC2545">
        <v>112978</v>
      </c>
      <c r="AD2545">
        <v>112978</v>
      </c>
      <c r="AE2545">
        <v>5344774.1900000004</v>
      </c>
      <c r="AR2545" t="e">
        <f>VLOOKUP(AQ2545,MoodysRatingMapping!$A$3:$B$23,2,0)</f>
        <v>#N/A</v>
      </c>
      <c r="AV2545" s="15" t="e">
        <f>VLOOKUP(AU2545,'S&amp;PRatingMapping'!$A$3:$B$24,2,0)</f>
        <v>#N/A</v>
      </c>
      <c r="AX2545">
        <v>5951366.0199999996</v>
      </c>
      <c r="BK2545" t="e">
        <f>VLOOKUP(BJ2545,MoodysRatingMapping!$A$3:$B$23,2,0)</f>
        <v>#N/A</v>
      </c>
      <c r="BO2545" s="15" t="e">
        <f>VLOOKUP(BN2545,'S&amp;PRatingMapping'!$A$3:$B$24,2,0)</f>
        <v>#N/A</v>
      </c>
      <c r="BQ2545">
        <v>5486037.9000000004</v>
      </c>
      <c r="CD2545" t="e">
        <f>VLOOKUP(CC2545,MoodysRatingMapping!$A$3:$B$23,2,0)</f>
        <v>#N/A</v>
      </c>
      <c r="CH2545" s="15" t="e">
        <f>VLOOKUP(CG2545,'S&amp;PRatingMapping'!$A$3:$B$24,2,0)</f>
        <v>#N/A</v>
      </c>
    </row>
    <row r="2546" spans="1:87" x14ac:dyDescent="0.25">
      <c r="A2546" s="2">
        <v>41851</v>
      </c>
      <c r="B2546">
        <v>8.1</v>
      </c>
      <c r="C2546">
        <v>96345</v>
      </c>
      <c r="D2546">
        <v>1.1000000000000001</v>
      </c>
      <c r="E2546">
        <v>1</v>
      </c>
      <c r="F2546">
        <v>0</v>
      </c>
      <c r="G2546">
        <v>0</v>
      </c>
      <c r="H2546">
        <v>0</v>
      </c>
      <c r="I2546">
        <v>13511897.98</v>
      </c>
      <c r="J2546" s="9" t="s">
        <v>29</v>
      </c>
      <c r="K2546">
        <v>4</v>
      </c>
      <c r="L2546" t="s">
        <v>41</v>
      </c>
      <c r="M2546">
        <v>0.32297999999999999</v>
      </c>
      <c r="N2546">
        <v>-6</v>
      </c>
      <c r="W2546" t="e">
        <f>VLOOKUP(V2546,MoodysRatingMapping!$A$3:$B$23,2,0)</f>
        <v>#N/A</v>
      </c>
      <c r="AA2546" s="7" t="e">
        <f>VLOOKUP(Z2546,'S&amp;PRatingMapping'!$A$3:$B$24,2,0)</f>
        <v>#N/A</v>
      </c>
      <c r="AC2546">
        <v>11324</v>
      </c>
      <c r="AD2546">
        <v>11324</v>
      </c>
      <c r="AE2546">
        <v>13796021.58</v>
      </c>
      <c r="AF2546" t="s">
        <v>38</v>
      </c>
      <c r="AG2546">
        <v>5</v>
      </c>
      <c r="AH2546" t="s">
        <v>41</v>
      </c>
      <c r="AI2546">
        <v>0.36686999999999997</v>
      </c>
      <c r="AJ2546">
        <v>-4</v>
      </c>
      <c r="AR2546" t="e">
        <f>VLOOKUP(AQ2546,MoodysRatingMapping!$A$3:$B$23,2,0)</f>
        <v>#N/A</v>
      </c>
      <c r="AV2546" s="15" t="e">
        <f>VLOOKUP(AU2546,'S&amp;PRatingMapping'!$A$3:$B$24,2,0)</f>
        <v>#N/A</v>
      </c>
      <c r="AX2546">
        <v>13919428.18</v>
      </c>
      <c r="AY2546" t="s">
        <v>38</v>
      </c>
      <c r="AZ2546">
        <v>5</v>
      </c>
      <c r="BA2546" t="s">
        <v>41</v>
      </c>
      <c r="BB2546">
        <v>0.33234999999999998</v>
      </c>
      <c r="BC2546">
        <v>-4</v>
      </c>
      <c r="BK2546" t="e">
        <f>VLOOKUP(BJ2546,MoodysRatingMapping!$A$3:$B$23,2,0)</f>
        <v>#N/A</v>
      </c>
      <c r="BO2546" s="15" t="e">
        <f>VLOOKUP(BN2546,'S&amp;PRatingMapping'!$A$3:$B$24,2,0)</f>
        <v>#N/A</v>
      </c>
      <c r="BQ2546">
        <v>13519891.529999999</v>
      </c>
      <c r="BR2546" s="11">
        <v>5.2</v>
      </c>
      <c r="BS2546">
        <v>6</v>
      </c>
      <c r="BT2546" t="s">
        <v>41</v>
      </c>
      <c r="BU2546">
        <v>0.45216000000000012</v>
      </c>
      <c r="BV2546">
        <v>-3</v>
      </c>
      <c r="CD2546" t="e">
        <f>VLOOKUP(CC2546,MoodysRatingMapping!$A$3:$B$23,2,0)</f>
        <v>#N/A</v>
      </c>
      <c r="CH2546" s="15" t="e">
        <f>VLOOKUP(CG2546,'S&amp;PRatingMapping'!$A$3:$B$24,2,0)</f>
        <v>#N/A</v>
      </c>
    </row>
    <row r="2547" spans="1:87" x14ac:dyDescent="0.25">
      <c r="A2547" s="2">
        <v>42277</v>
      </c>
      <c r="B2547">
        <v>8.1999999999999993</v>
      </c>
      <c r="C2547">
        <v>96345</v>
      </c>
      <c r="D2547">
        <v>9.9999999999999645E-2</v>
      </c>
      <c r="E2547">
        <v>1</v>
      </c>
      <c r="F2547">
        <v>0</v>
      </c>
      <c r="G2547">
        <v>0</v>
      </c>
      <c r="H2547">
        <v>0</v>
      </c>
      <c r="I2547">
        <v>10823347.51</v>
      </c>
      <c r="J2547" s="9">
        <v>5.0999999999999996</v>
      </c>
      <c r="K2547">
        <v>5</v>
      </c>
      <c r="L2547" t="s">
        <v>41</v>
      </c>
      <c r="M2547">
        <v>0.38832</v>
      </c>
      <c r="N2547">
        <v>-6</v>
      </c>
      <c r="W2547" t="e">
        <f>VLOOKUP(V2547,MoodysRatingMapping!$A$3:$B$23,2,0)</f>
        <v>#N/A</v>
      </c>
      <c r="AA2547" s="7" t="e">
        <f>VLOOKUP(Z2547,'S&amp;PRatingMapping'!$A$3:$B$24,2,0)</f>
        <v>#N/A</v>
      </c>
      <c r="AC2547">
        <v>11338</v>
      </c>
      <c r="AD2547">
        <v>11338</v>
      </c>
      <c r="AE2547">
        <v>10823347.51</v>
      </c>
      <c r="AF2547" t="s">
        <v>29</v>
      </c>
      <c r="AG2547">
        <v>4</v>
      </c>
      <c r="AH2547" t="s">
        <v>41</v>
      </c>
      <c r="AI2547">
        <v>0.25602000000000003</v>
      </c>
      <c r="AJ2547">
        <v>-6</v>
      </c>
      <c r="AR2547" t="e">
        <f>VLOOKUP(AQ2547,MoodysRatingMapping!$A$3:$B$23,2,0)</f>
        <v>#N/A</v>
      </c>
      <c r="AV2547" s="15" t="e">
        <f>VLOOKUP(AU2547,'S&amp;PRatingMapping'!$A$3:$B$24,2,0)</f>
        <v>#N/A</v>
      </c>
      <c r="AX2547">
        <v>10823347.51</v>
      </c>
      <c r="AY2547" t="s">
        <v>35</v>
      </c>
      <c r="AZ2547">
        <v>3</v>
      </c>
      <c r="BA2547" t="s">
        <v>41</v>
      </c>
      <c r="BB2547">
        <v>0.20324999999999999</v>
      </c>
      <c r="BC2547">
        <v>-7</v>
      </c>
      <c r="BK2547" t="e">
        <f>VLOOKUP(BJ2547,MoodysRatingMapping!$A$3:$B$23,2,0)</f>
        <v>#N/A</v>
      </c>
      <c r="BO2547" s="15" t="e">
        <f>VLOOKUP(BN2547,'S&amp;PRatingMapping'!$A$3:$B$24,2,0)</f>
        <v>#N/A</v>
      </c>
      <c r="BQ2547">
        <v>10823347.51</v>
      </c>
      <c r="BR2547" s="11">
        <v>3.1</v>
      </c>
      <c r="BS2547">
        <v>3</v>
      </c>
      <c r="BT2547" t="s">
        <v>41</v>
      </c>
      <c r="BU2547">
        <v>0.22841</v>
      </c>
      <c r="BV2547">
        <v>-7</v>
      </c>
      <c r="CD2547" t="e">
        <f>VLOOKUP(CC2547,MoodysRatingMapping!$A$3:$B$23,2,0)</f>
        <v>#N/A</v>
      </c>
      <c r="CH2547" s="15" t="e">
        <f>VLOOKUP(CG2547,'S&amp;PRatingMapping'!$A$3:$B$24,2,0)</f>
        <v>#N/A</v>
      </c>
    </row>
    <row r="2548" spans="1:87" x14ac:dyDescent="0.25">
      <c r="A2548" s="2">
        <v>42613</v>
      </c>
      <c r="B2548">
        <v>6.2</v>
      </c>
      <c r="C2548">
        <v>96346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1363389.6</v>
      </c>
      <c r="J2548" s="9" t="s">
        <v>30</v>
      </c>
      <c r="K2548">
        <v>1</v>
      </c>
      <c r="L2548" t="s">
        <v>41</v>
      </c>
      <c r="M2548">
        <v>0.21740000000000001</v>
      </c>
      <c r="N2548">
        <v>-7</v>
      </c>
      <c r="W2548" t="e">
        <f>VLOOKUP(V2548,MoodysRatingMapping!$A$3:$B$23,2,0)</f>
        <v>#N/A</v>
      </c>
      <c r="AA2548" s="7" t="e">
        <f>VLOOKUP(Z2548,'S&amp;PRatingMapping'!$A$3:$B$24,2,0)</f>
        <v>#N/A</v>
      </c>
      <c r="AC2548">
        <v>11385</v>
      </c>
      <c r="AD2548">
        <v>11385</v>
      </c>
      <c r="AE2548">
        <v>580000</v>
      </c>
      <c r="AF2548" t="s">
        <v>30</v>
      </c>
      <c r="AG2548">
        <v>1</v>
      </c>
      <c r="AH2548" t="s">
        <v>41</v>
      </c>
      <c r="AI2548">
        <v>3.2050000000000002E-2</v>
      </c>
      <c r="AJ2548">
        <v>-5</v>
      </c>
      <c r="AR2548" t="e">
        <f>VLOOKUP(AQ2548,MoodysRatingMapping!$A$3:$B$23,2,0)</f>
        <v>#N/A</v>
      </c>
      <c r="AV2548" s="15" t="e">
        <f>VLOOKUP(AU2548,'S&amp;PRatingMapping'!$A$3:$B$24,2,0)</f>
        <v>#N/A</v>
      </c>
      <c r="AX2548">
        <v>1304054.54</v>
      </c>
      <c r="AY2548" t="s">
        <v>30</v>
      </c>
      <c r="AZ2548">
        <v>1</v>
      </c>
      <c r="BA2548" t="s">
        <v>41</v>
      </c>
      <c r="BB2548">
        <v>2.9270000000000001E-2</v>
      </c>
      <c r="BC2548">
        <v>-5</v>
      </c>
      <c r="BK2548" t="e">
        <f>VLOOKUP(BJ2548,MoodysRatingMapping!$A$3:$B$23,2,0)</f>
        <v>#N/A</v>
      </c>
      <c r="BO2548" s="15" t="e">
        <f>VLOOKUP(BN2548,'S&amp;PRatingMapping'!$A$3:$B$24,2,0)</f>
        <v>#N/A</v>
      </c>
      <c r="BQ2548">
        <v>1692548.5</v>
      </c>
      <c r="BR2548" s="11" t="s">
        <v>30</v>
      </c>
      <c r="BS2548">
        <v>1</v>
      </c>
      <c r="BT2548" t="s">
        <v>41</v>
      </c>
      <c r="BU2548">
        <v>3.0870000000000002E-2</v>
      </c>
      <c r="BV2548">
        <v>-5</v>
      </c>
      <c r="CD2548" t="e">
        <f>VLOOKUP(CC2548,MoodysRatingMapping!$A$3:$B$23,2,0)</f>
        <v>#N/A</v>
      </c>
      <c r="CH2548" s="15" t="e">
        <f>VLOOKUP(CG2548,'S&amp;PRatingMapping'!$A$3:$B$24,2,0)</f>
        <v>#N/A</v>
      </c>
    </row>
    <row r="2549" spans="1:87" x14ac:dyDescent="0.25">
      <c r="A2549" s="2">
        <v>42551</v>
      </c>
      <c r="B2549">
        <v>6.1</v>
      </c>
      <c r="C2549">
        <v>96348</v>
      </c>
      <c r="D2549">
        <v>0.89999999999999947</v>
      </c>
      <c r="E2549">
        <v>1</v>
      </c>
      <c r="F2549">
        <v>0</v>
      </c>
      <c r="G2549">
        <v>0</v>
      </c>
      <c r="H2549">
        <v>0</v>
      </c>
      <c r="I2549">
        <v>44115200</v>
      </c>
      <c r="W2549" t="e">
        <f>VLOOKUP(V2549,MoodysRatingMapping!$A$3:$B$23,2,0)</f>
        <v>#N/A</v>
      </c>
      <c r="AA2549" s="7" t="e">
        <f>VLOOKUP(Z2549,'S&amp;PRatingMapping'!$A$3:$B$24,2,0)</f>
        <v>#N/A</v>
      </c>
      <c r="AC2549">
        <v>11311</v>
      </c>
      <c r="AD2549">
        <v>11311</v>
      </c>
      <c r="AE2549">
        <v>44115200</v>
      </c>
      <c r="AR2549" t="e">
        <f>VLOOKUP(AQ2549,MoodysRatingMapping!$A$3:$B$23,2,0)</f>
        <v>#N/A</v>
      </c>
      <c r="AV2549" s="15" t="e">
        <f>VLOOKUP(AU2549,'S&amp;PRatingMapping'!$A$3:$B$24,2,0)</f>
        <v>#N/A</v>
      </c>
      <c r="AX2549">
        <v>44115200</v>
      </c>
      <c r="BK2549" t="e">
        <f>VLOOKUP(BJ2549,MoodysRatingMapping!$A$3:$B$23,2,0)</f>
        <v>#N/A</v>
      </c>
      <c r="BO2549" s="15" t="e">
        <f>VLOOKUP(BN2549,'S&amp;PRatingMapping'!$A$3:$B$24,2,0)</f>
        <v>#N/A</v>
      </c>
      <c r="BQ2549">
        <v>44115200</v>
      </c>
      <c r="CD2549" t="e">
        <f>VLOOKUP(CC2549,MoodysRatingMapping!$A$3:$B$23,2,0)</f>
        <v>#N/A</v>
      </c>
      <c r="CH2549" s="15" t="e">
        <f>VLOOKUP(CG2549,'S&amp;PRatingMapping'!$A$3:$B$24,2,0)</f>
        <v>#N/A</v>
      </c>
    </row>
    <row r="2550" spans="1:87" x14ac:dyDescent="0.25">
      <c r="A2550" s="2">
        <v>42734</v>
      </c>
      <c r="B2550">
        <v>6.2</v>
      </c>
      <c r="C2550">
        <v>96348</v>
      </c>
      <c r="D2550">
        <v>0.10000000000000051</v>
      </c>
      <c r="E2550">
        <v>1</v>
      </c>
      <c r="F2550">
        <v>0</v>
      </c>
      <c r="G2550">
        <v>0</v>
      </c>
      <c r="H2550">
        <v>0</v>
      </c>
      <c r="I2550">
        <v>33994940</v>
      </c>
      <c r="W2550" t="e">
        <f>VLOOKUP(V2550,MoodysRatingMapping!$A$3:$B$23,2,0)</f>
        <v>#N/A</v>
      </c>
      <c r="AA2550" s="7" t="e">
        <f>VLOOKUP(Z2550,'S&amp;PRatingMapping'!$A$3:$B$24,2,0)</f>
        <v>#N/A</v>
      </c>
      <c r="AC2550">
        <v>11317</v>
      </c>
      <c r="AD2550">
        <v>11317</v>
      </c>
      <c r="AE2550">
        <v>44115200</v>
      </c>
      <c r="AR2550" t="e">
        <f>VLOOKUP(AQ2550,MoodysRatingMapping!$A$3:$B$23,2,0)</f>
        <v>#N/A</v>
      </c>
      <c r="AV2550" s="15" t="e">
        <f>VLOOKUP(AU2550,'S&amp;PRatingMapping'!$A$3:$B$24,2,0)</f>
        <v>#N/A</v>
      </c>
      <c r="AX2550">
        <v>44115200</v>
      </c>
      <c r="BK2550" t="e">
        <f>VLOOKUP(BJ2550,MoodysRatingMapping!$A$3:$B$23,2,0)</f>
        <v>#N/A</v>
      </c>
      <c r="BO2550" s="15" t="e">
        <f>VLOOKUP(BN2550,'S&amp;PRatingMapping'!$A$3:$B$24,2,0)</f>
        <v>#N/A</v>
      </c>
      <c r="BQ2550">
        <v>44115200</v>
      </c>
      <c r="CD2550" t="e">
        <f>VLOOKUP(CC2550,MoodysRatingMapping!$A$3:$B$23,2,0)</f>
        <v>#N/A</v>
      </c>
      <c r="CH2550" s="15" t="e">
        <f>VLOOKUP(CG2550,'S&amp;PRatingMapping'!$A$3:$B$24,2,0)</f>
        <v>#N/A</v>
      </c>
    </row>
    <row r="2551" spans="1:87" x14ac:dyDescent="0.25">
      <c r="A2551" s="2">
        <v>41820</v>
      </c>
      <c r="B2551">
        <v>6.1</v>
      </c>
      <c r="C2551">
        <v>96389</v>
      </c>
      <c r="D2551">
        <v>0.89999999999999947</v>
      </c>
      <c r="E2551">
        <v>1</v>
      </c>
      <c r="F2551">
        <v>0</v>
      </c>
      <c r="G2551">
        <v>0</v>
      </c>
      <c r="H2551">
        <v>0</v>
      </c>
      <c r="I2551">
        <v>4453212.6399999997</v>
      </c>
      <c r="W2551" t="e">
        <f>VLOOKUP(V2551,MoodysRatingMapping!$A$3:$B$23,2,0)</f>
        <v>#N/A</v>
      </c>
      <c r="AA2551" s="7" t="e">
        <f>VLOOKUP(Z2551,'S&amp;PRatingMapping'!$A$3:$B$24,2,0)</f>
        <v>#N/A</v>
      </c>
      <c r="AC2551">
        <v>113211</v>
      </c>
      <c r="AD2551">
        <v>113211</v>
      </c>
      <c r="AE2551">
        <v>4460356.46</v>
      </c>
      <c r="AR2551" t="e">
        <f>VLOOKUP(AQ2551,MoodysRatingMapping!$A$3:$B$23,2,0)</f>
        <v>#N/A</v>
      </c>
      <c r="AV2551" s="15" t="e">
        <f>VLOOKUP(AU2551,'S&amp;PRatingMapping'!$A$3:$B$24,2,0)</f>
        <v>#N/A</v>
      </c>
      <c r="AX2551">
        <v>4165923.57</v>
      </c>
      <c r="BK2551" t="e">
        <f>VLOOKUP(BJ2551,MoodysRatingMapping!$A$3:$B$23,2,0)</f>
        <v>#N/A</v>
      </c>
      <c r="BO2551" s="15" t="e">
        <f>VLOOKUP(BN2551,'S&amp;PRatingMapping'!$A$3:$B$24,2,0)</f>
        <v>#N/A</v>
      </c>
      <c r="BQ2551">
        <v>4029444.85</v>
      </c>
      <c r="CD2551" t="e">
        <f>VLOOKUP(CC2551,MoodysRatingMapping!$A$3:$B$23,2,0)</f>
        <v>#N/A</v>
      </c>
      <c r="CH2551" s="15" t="e">
        <f>VLOOKUP(CG2551,'S&amp;PRatingMapping'!$A$3:$B$24,2,0)</f>
        <v>#N/A</v>
      </c>
    </row>
    <row r="2552" spans="1:87" x14ac:dyDescent="0.25">
      <c r="A2552" s="2">
        <v>42185</v>
      </c>
      <c r="B2552">
        <v>6.1</v>
      </c>
      <c r="C2552">
        <v>96389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4211829.84</v>
      </c>
      <c r="W2552" t="e">
        <f>VLOOKUP(V2552,MoodysRatingMapping!$A$3:$B$23,2,0)</f>
        <v>#N/A</v>
      </c>
      <c r="AA2552" s="7" t="e">
        <f>VLOOKUP(Z2552,'S&amp;PRatingMapping'!$A$3:$B$24,2,0)</f>
        <v>#N/A</v>
      </c>
      <c r="AC2552">
        <v>113223</v>
      </c>
      <c r="AD2552">
        <v>113223</v>
      </c>
      <c r="AE2552">
        <v>4775945.34</v>
      </c>
      <c r="AR2552" t="e">
        <f>VLOOKUP(AQ2552,MoodysRatingMapping!$A$3:$B$23,2,0)</f>
        <v>#N/A</v>
      </c>
      <c r="AV2552" s="15" t="e">
        <f>VLOOKUP(AU2552,'S&amp;PRatingMapping'!$A$3:$B$24,2,0)</f>
        <v>#N/A</v>
      </c>
      <c r="AX2552">
        <v>4893713.05</v>
      </c>
      <c r="BK2552" t="e">
        <f>VLOOKUP(BJ2552,MoodysRatingMapping!$A$3:$B$23,2,0)</f>
        <v>#N/A</v>
      </c>
      <c r="BO2552" s="15" t="e">
        <f>VLOOKUP(BN2552,'S&amp;PRatingMapping'!$A$3:$B$24,2,0)</f>
        <v>#N/A</v>
      </c>
      <c r="BQ2552">
        <v>4972277.25</v>
      </c>
      <c r="CD2552" t="e">
        <f>VLOOKUP(CC2552,MoodysRatingMapping!$A$3:$B$23,2,0)</f>
        <v>#N/A</v>
      </c>
      <c r="CH2552" s="15" t="e">
        <f>VLOOKUP(CG2552,'S&amp;PRatingMapping'!$A$3:$B$24,2,0)</f>
        <v>#N/A</v>
      </c>
    </row>
    <row r="2553" spans="1:87" x14ac:dyDescent="0.25">
      <c r="A2553" s="2">
        <v>42369</v>
      </c>
      <c r="B2553">
        <v>7</v>
      </c>
      <c r="C2553">
        <v>96389</v>
      </c>
      <c r="D2553">
        <v>0.90000000000000036</v>
      </c>
      <c r="E2553">
        <v>1</v>
      </c>
      <c r="F2553">
        <v>0</v>
      </c>
      <c r="G2553">
        <v>0</v>
      </c>
      <c r="H2553">
        <v>0</v>
      </c>
      <c r="I2553">
        <v>3400558.49</v>
      </c>
      <c r="W2553" t="e">
        <f>VLOOKUP(V2553,MoodysRatingMapping!$A$3:$B$23,2,0)</f>
        <v>#N/A</v>
      </c>
      <c r="AA2553" s="7" t="e">
        <f>VLOOKUP(Z2553,'S&amp;PRatingMapping'!$A$3:$B$24,2,0)</f>
        <v>#N/A</v>
      </c>
      <c r="AC2553">
        <v>113229</v>
      </c>
      <c r="AD2553">
        <v>113229</v>
      </c>
      <c r="AE2553">
        <v>3787433.74</v>
      </c>
      <c r="AR2553" t="e">
        <f>VLOOKUP(AQ2553,MoodysRatingMapping!$A$3:$B$23,2,0)</f>
        <v>#N/A</v>
      </c>
      <c r="AV2553" s="15" t="e">
        <f>VLOOKUP(AU2553,'S&amp;PRatingMapping'!$A$3:$B$24,2,0)</f>
        <v>#N/A</v>
      </c>
      <c r="AX2553">
        <v>3766607.05</v>
      </c>
      <c r="BK2553" t="e">
        <f>VLOOKUP(BJ2553,MoodysRatingMapping!$A$3:$B$23,2,0)</f>
        <v>#N/A</v>
      </c>
      <c r="BO2553" s="15" t="e">
        <f>VLOOKUP(BN2553,'S&amp;PRatingMapping'!$A$3:$B$24,2,0)</f>
        <v>#N/A</v>
      </c>
      <c r="BQ2553">
        <v>4422980.0999999996</v>
      </c>
      <c r="CD2553" t="e">
        <f>VLOOKUP(CC2553,MoodysRatingMapping!$A$3:$B$23,2,0)</f>
        <v>#N/A</v>
      </c>
      <c r="CH2553" s="15" t="e">
        <f>VLOOKUP(CG2553,'S&amp;PRatingMapping'!$A$3:$B$24,2,0)</f>
        <v>#N/A</v>
      </c>
    </row>
    <row r="2554" spans="1:87" x14ac:dyDescent="0.25">
      <c r="A2554" s="2">
        <v>41851</v>
      </c>
      <c r="B2554">
        <v>8.1</v>
      </c>
      <c r="C2554">
        <v>96390</v>
      </c>
      <c r="D2554">
        <v>1.1000000000000001</v>
      </c>
      <c r="E2554">
        <v>1</v>
      </c>
      <c r="F2554">
        <v>0</v>
      </c>
      <c r="G2554">
        <v>0</v>
      </c>
      <c r="H2554">
        <v>0</v>
      </c>
      <c r="I2554">
        <v>3750965.51</v>
      </c>
      <c r="J2554" s="9">
        <v>2.1</v>
      </c>
      <c r="K2554">
        <v>2</v>
      </c>
      <c r="L2554" t="s">
        <v>41</v>
      </c>
      <c r="M2554">
        <v>0.13596</v>
      </c>
      <c r="N2554">
        <v>-8</v>
      </c>
      <c r="Q2554" s="11">
        <v>5.2</v>
      </c>
      <c r="R2554" t="s">
        <v>41</v>
      </c>
      <c r="S2554">
        <v>219.53853699999999</v>
      </c>
      <c r="T2554">
        <v>-4</v>
      </c>
      <c r="U2554" s="11">
        <v>5.2</v>
      </c>
      <c r="V2554" t="s">
        <v>49</v>
      </c>
      <c r="W2554">
        <f>VLOOKUP(V2554,MoodysRatingMapping!$A$3:$B$23,2,0)</f>
        <v>6.4000000000000012</v>
      </c>
      <c r="X2554">
        <v>-4</v>
      </c>
      <c r="Y2554">
        <v>5.2</v>
      </c>
      <c r="Z2554" t="s">
        <v>82</v>
      </c>
      <c r="AA2554" s="7">
        <f>VLOOKUP(Z2554,'S&amp;PRatingMapping'!$A$3:$B$24,2,0)</f>
        <v>6.1428571428571432</v>
      </c>
      <c r="AC2554">
        <v>113265</v>
      </c>
      <c r="AD2554">
        <v>113265</v>
      </c>
      <c r="AE2554">
        <v>3836131.96</v>
      </c>
      <c r="AF2554" t="s">
        <v>34</v>
      </c>
      <c r="AG2554">
        <v>2</v>
      </c>
      <c r="AH2554" t="s">
        <v>41</v>
      </c>
      <c r="AI2554">
        <v>0.12687000000000001</v>
      </c>
      <c r="AJ2554">
        <v>-7</v>
      </c>
      <c r="AL2554" t="s">
        <v>31</v>
      </c>
      <c r="AM2554" t="s">
        <v>41</v>
      </c>
      <c r="AN2554">
        <v>230.970358</v>
      </c>
      <c r="AO2554">
        <v>-2</v>
      </c>
      <c r="AP2554" s="11">
        <v>5.2</v>
      </c>
      <c r="AQ2554" t="s">
        <v>49</v>
      </c>
      <c r="AR2554">
        <f>VLOOKUP(AQ2554,MoodysRatingMapping!$A$3:$B$23,2,0)</f>
        <v>6.4000000000000012</v>
      </c>
      <c r="AS2554">
        <v>-3</v>
      </c>
      <c r="AT2554" s="11">
        <v>5.2</v>
      </c>
      <c r="AU2554" t="s">
        <v>82</v>
      </c>
      <c r="AV2554" s="15">
        <f>VLOOKUP(AU2554,'S&amp;PRatingMapping'!$A$3:$B$24,2,0)</f>
        <v>6.1428571428571432</v>
      </c>
      <c r="AX2554">
        <v>3818762.49</v>
      </c>
      <c r="AY2554" t="s">
        <v>34</v>
      </c>
      <c r="AZ2554">
        <v>2</v>
      </c>
      <c r="BA2554" t="s">
        <v>41</v>
      </c>
      <c r="BB2554">
        <v>0.13957</v>
      </c>
      <c r="BC2554">
        <v>-7</v>
      </c>
      <c r="BE2554" s="11">
        <v>6.2</v>
      </c>
      <c r="BF2554" t="s">
        <v>41</v>
      </c>
      <c r="BG2554">
        <v>284.38085000000001</v>
      </c>
      <c r="BH2554">
        <v>-1</v>
      </c>
      <c r="BI2554" s="11">
        <v>5.2</v>
      </c>
      <c r="BJ2554" t="s">
        <v>49</v>
      </c>
      <c r="BK2554">
        <f>VLOOKUP(BJ2554,MoodysRatingMapping!$A$3:$B$23,2,0)</f>
        <v>6.4000000000000012</v>
      </c>
      <c r="BL2554">
        <v>-3</v>
      </c>
      <c r="BM2554" s="11">
        <v>5.2</v>
      </c>
      <c r="BN2554" t="s">
        <v>82</v>
      </c>
      <c r="BO2554" s="15">
        <f>VLOOKUP(BN2554,'S&amp;PRatingMapping'!$A$3:$B$24,2,0)</f>
        <v>6.1428571428571432</v>
      </c>
      <c r="BQ2554">
        <v>3885719</v>
      </c>
      <c r="BR2554" s="11">
        <v>3.1</v>
      </c>
      <c r="BS2554">
        <v>3</v>
      </c>
      <c r="BT2554" t="s">
        <v>41</v>
      </c>
      <c r="BU2554">
        <v>0.18184</v>
      </c>
      <c r="BV2554">
        <v>-6</v>
      </c>
      <c r="BX2554" t="s">
        <v>31</v>
      </c>
      <c r="BY2554" t="s">
        <v>41</v>
      </c>
      <c r="BZ2554">
        <v>238.249448</v>
      </c>
      <c r="CA2554">
        <v>-2</v>
      </c>
      <c r="CB2554" t="s">
        <v>37</v>
      </c>
      <c r="CC2554" t="s">
        <v>49</v>
      </c>
      <c r="CD2554">
        <f>VLOOKUP(CC2554,MoodysRatingMapping!$A$3:$B$23,2,0)</f>
        <v>6.4000000000000012</v>
      </c>
      <c r="CE2554">
        <v>-3</v>
      </c>
      <c r="CF2554" s="11">
        <v>5.2</v>
      </c>
      <c r="CG2554" t="s">
        <v>82</v>
      </c>
      <c r="CH2554" s="15">
        <f>VLOOKUP(CG2554,'S&amp;PRatingMapping'!$A$3:$B$24,2,0)</f>
        <v>6.1428571428571432</v>
      </c>
    </row>
    <row r="2555" spans="1:87" x14ac:dyDescent="0.25">
      <c r="A2555" s="2">
        <v>42247</v>
      </c>
      <c r="B2555">
        <v>3.2</v>
      </c>
      <c r="C2555">
        <v>96467</v>
      </c>
      <c r="D2555">
        <v>0.1000000000000001</v>
      </c>
      <c r="E2555">
        <v>1</v>
      </c>
      <c r="F2555">
        <v>0</v>
      </c>
      <c r="G2555">
        <v>0</v>
      </c>
      <c r="H2555">
        <v>0</v>
      </c>
      <c r="I2555">
        <v>65000000</v>
      </c>
      <c r="J2555" s="9">
        <v>2.1</v>
      </c>
      <c r="K2555">
        <v>2</v>
      </c>
      <c r="L2555" t="s">
        <v>42</v>
      </c>
      <c r="M2555">
        <v>0.14660999999999999</v>
      </c>
      <c r="N2555">
        <v>-1</v>
      </c>
      <c r="U2555" s="11">
        <v>3.1</v>
      </c>
      <c r="V2555" t="s">
        <v>52</v>
      </c>
      <c r="W2555">
        <f>VLOOKUP(V2555,MoodysRatingMapping!$A$3:$B$23,2,0)</f>
        <v>4.1500000000000004</v>
      </c>
      <c r="Y2555">
        <v>3.1</v>
      </c>
      <c r="Z2555" t="s">
        <v>72</v>
      </c>
      <c r="AA2555" s="7">
        <f>VLOOKUP(Z2555,'S&amp;PRatingMapping'!$A$3:$B$24,2,0)</f>
        <v>3.9999999999999991</v>
      </c>
      <c r="AC2555">
        <v>113396</v>
      </c>
      <c r="AD2555">
        <v>113396</v>
      </c>
      <c r="AE2555">
        <v>65000000</v>
      </c>
      <c r="AF2555" t="s">
        <v>34</v>
      </c>
      <c r="AG2555">
        <v>2</v>
      </c>
      <c r="AH2555" t="s">
        <v>42</v>
      </c>
      <c r="AI2555">
        <v>0.15461</v>
      </c>
      <c r="AJ2555">
        <v>-1</v>
      </c>
      <c r="AP2555" s="11">
        <v>3.1</v>
      </c>
      <c r="AQ2555" t="s">
        <v>52</v>
      </c>
      <c r="AR2555">
        <f>VLOOKUP(AQ2555,MoodysRatingMapping!$A$3:$B$23,2,0)</f>
        <v>4.1500000000000004</v>
      </c>
      <c r="AS2555">
        <v>0</v>
      </c>
      <c r="AT2555" s="11">
        <v>3.1</v>
      </c>
      <c r="AU2555" t="s">
        <v>72</v>
      </c>
      <c r="AV2555" s="15">
        <f>VLOOKUP(AU2555,'S&amp;PRatingMapping'!$A$3:$B$24,2,0)</f>
        <v>3.9999999999999991</v>
      </c>
      <c r="AX2555">
        <v>65000000</v>
      </c>
      <c r="AY2555" t="s">
        <v>35</v>
      </c>
      <c r="AZ2555">
        <v>3</v>
      </c>
      <c r="BA2555" t="s">
        <v>42</v>
      </c>
      <c r="BB2555">
        <v>0.16775000000000001</v>
      </c>
      <c r="BC2555">
        <v>0</v>
      </c>
      <c r="BI2555" s="11">
        <v>3.1</v>
      </c>
      <c r="BJ2555" t="s">
        <v>52</v>
      </c>
      <c r="BK2555">
        <f>VLOOKUP(BJ2555,MoodysRatingMapping!$A$3:$B$23,2,0)</f>
        <v>4.1500000000000004</v>
      </c>
      <c r="BL2555">
        <v>0</v>
      </c>
      <c r="BM2555" s="11">
        <v>3.1</v>
      </c>
      <c r="BN2555" t="s">
        <v>72</v>
      </c>
      <c r="BO2555" s="15">
        <f>VLOOKUP(BN2555,'S&amp;PRatingMapping'!$A$3:$B$24,2,0)</f>
        <v>3.9999999999999991</v>
      </c>
      <c r="BQ2555">
        <v>65000000</v>
      </c>
      <c r="BR2555" s="11">
        <v>2.1</v>
      </c>
      <c r="BS2555">
        <v>2</v>
      </c>
      <c r="BT2555" t="s">
        <v>42</v>
      </c>
      <c r="BU2555">
        <v>0.12629000000000001</v>
      </c>
      <c r="BV2555">
        <v>-1</v>
      </c>
      <c r="CB2555" t="s">
        <v>35</v>
      </c>
      <c r="CC2555" t="s">
        <v>52</v>
      </c>
      <c r="CD2555">
        <f>VLOOKUP(CC2555,MoodysRatingMapping!$A$3:$B$23,2,0)</f>
        <v>4.1500000000000004</v>
      </c>
      <c r="CE2555">
        <v>0</v>
      </c>
      <c r="CF2555" s="11">
        <v>3.1</v>
      </c>
      <c r="CG2555" t="s">
        <v>72</v>
      </c>
      <c r="CH2555" s="15">
        <f>VLOOKUP(CG2555,'S&amp;PRatingMapping'!$A$3:$B$24,2,0)</f>
        <v>3.9999999999999991</v>
      </c>
    </row>
    <row r="2556" spans="1:87" x14ac:dyDescent="0.25">
      <c r="A2556" s="2">
        <v>42277</v>
      </c>
      <c r="B2556">
        <v>5.2</v>
      </c>
      <c r="C2556">
        <v>96472</v>
      </c>
      <c r="D2556">
        <v>0.10000000000000051</v>
      </c>
      <c r="E2556">
        <v>1</v>
      </c>
      <c r="F2556">
        <v>0</v>
      </c>
      <c r="G2556">
        <v>0</v>
      </c>
      <c r="H2556">
        <v>0</v>
      </c>
      <c r="I2556">
        <v>37467215</v>
      </c>
      <c r="W2556" t="e">
        <f>VLOOKUP(V2556,MoodysRatingMapping!$A$3:$B$23,2,0)</f>
        <v>#N/A</v>
      </c>
      <c r="AA2556" s="7" t="e">
        <f>VLOOKUP(Z2556,'S&amp;PRatingMapping'!$A$3:$B$24,2,0)</f>
        <v>#N/A</v>
      </c>
      <c r="AC2556">
        <v>11345</v>
      </c>
      <c r="AD2556">
        <v>11345</v>
      </c>
      <c r="AE2556">
        <v>38066235.009999998</v>
      </c>
      <c r="AR2556" t="e">
        <f>VLOOKUP(AQ2556,MoodysRatingMapping!$A$3:$B$23,2,0)</f>
        <v>#N/A</v>
      </c>
      <c r="AV2556" s="15" t="e">
        <f>VLOOKUP(AU2556,'S&amp;PRatingMapping'!$A$3:$B$24,2,0)</f>
        <v>#N/A</v>
      </c>
      <c r="AX2556">
        <v>38226300.009999998</v>
      </c>
      <c r="BK2556" t="e">
        <f>VLOOKUP(BJ2556,MoodysRatingMapping!$A$3:$B$23,2,0)</f>
        <v>#N/A</v>
      </c>
      <c r="BO2556" s="15" t="e">
        <f>VLOOKUP(BN2556,'S&amp;PRatingMapping'!$A$3:$B$24,2,0)</f>
        <v>#N/A</v>
      </c>
      <c r="BQ2556">
        <v>40032025.009999998</v>
      </c>
      <c r="CD2556" t="e">
        <f>VLOOKUP(CC2556,MoodysRatingMapping!$A$3:$B$23,2,0)</f>
        <v>#N/A</v>
      </c>
      <c r="CH2556" s="15" t="e">
        <f>VLOOKUP(CG2556,'S&amp;PRatingMapping'!$A$3:$B$24,2,0)</f>
        <v>#N/A</v>
      </c>
    </row>
    <row r="2557" spans="1:87" x14ac:dyDescent="0.25">
      <c r="A2557" s="2">
        <v>42185</v>
      </c>
      <c r="B2557">
        <v>5.0999999999999996</v>
      </c>
      <c r="C2557">
        <v>96482</v>
      </c>
      <c r="D2557">
        <v>1.1000000000000001</v>
      </c>
      <c r="E2557">
        <v>1</v>
      </c>
      <c r="F2557">
        <v>0</v>
      </c>
      <c r="G2557">
        <v>0</v>
      </c>
      <c r="H2557">
        <v>0</v>
      </c>
      <c r="I2557">
        <v>30090000</v>
      </c>
      <c r="W2557" t="e">
        <f>VLOOKUP(V2557,MoodysRatingMapping!$A$3:$B$23,2,0)</f>
        <v>#N/A</v>
      </c>
      <c r="AA2557" s="7" t="e">
        <f>VLOOKUP(Z2557,'S&amp;PRatingMapping'!$A$3:$B$24,2,0)</f>
        <v>#N/A</v>
      </c>
      <c r="AC2557">
        <v>113479</v>
      </c>
      <c r="AD2557">
        <v>113479</v>
      </c>
      <c r="AE2557">
        <v>30090000</v>
      </c>
      <c r="AR2557" t="e">
        <f>VLOOKUP(AQ2557,MoodysRatingMapping!$A$3:$B$23,2,0)</f>
        <v>#N/A</v>
      </c>
      <c r="AV2557" s="15" t="e">
        <f>VLOOKUP(AU2557,'S&amp;PRatingMapping'!$A$3:$B$24,2,0)</f>
        <v>#N/A</v>
      </c>
      <c r="AX2557">
        <v>30090000</v>
      </c>
      <c r="BK2557" t="e">
        <f>VLOOKUP(BJ2557,MoodysRatingMapping!$A$3:$B$23,2,0)</f>
        <v>#N/A</v>
      </c>
      <c r="BO2557" s="15" t="e">
        <f>VLOOKUP(BN2557,'S&amp;PRatingMapping'!$A$3:$B$24,2,0)</f>
        <v>#N/A</v>
      </c>
      <c r="BQ2557">
        <v>30090000</v>
      </c>
      <c r="CD2557" t="e">
        <f>VLOOKUP(CC2557,MoodysRatingMapping!$A$3:$B$23,2,0)</f>
        <v>#N/A</v>
      </c>
      <c r="CH2557" s="15" t="e">
        <f>VLOOKUP(CG2557,'S&amp;PRatingMapping'!$A$3:$B$24,2,0)</f>
        <v>#N/A</v>
      </c>
    </row>
    <row r="2558" spans="1:87" x14ac:dyDescent="0.25">
      <c r="A2558" s="2">
        <v>42369</v>
      </c>
      <c r="B2558">
        <v>7</v>
      </c>
      <c r="C2558">
        <v>96482</v>
      </c>
      <c r="D2558">
        <v>1.9</v>
      </c>
      <c r="E2558">
        <v>1</v>
      </c>
      <c r="F2558">
        <v>0</v>
      </c>
      <c r="G2558">
        <v>0</v>
      </c>
      <c r="H2558">
        <v>-3</v>
      </c>
      <c r="I2558">
        <v>30090000</v>
      </c>
      <c r="Q2558" s="11" t="s">
        <v>39</v>
      </c>
      <c r="R2558" t="s">
        <v>42</v>
      </c>
      <c r="S2558">
        <v>46.847209999999997</v>
      </c>
      <c r="W2558" t="e">
        <f>VLOOKUP(V2558,MoodysRatingMapping!$A$3:$B$23,2,0)</f>
        <v>#N/A</v>
      </c>
      <c r="AA2558" s="7" t="e">
        <f>VLOOKUP(Z2558,'S&amp;PRatingMapping'!$A$3:$B$24,2,0)</f>
        <v>#N/A</v>
      </c>
      <c r="AC2558">
        <v>113485</v>
      </c>
      <c r="AD2558">
        <v>113485</v>
      </c>
      <c r="AE2558">
        <v>30090000</v>
      </c>
      <c r="AR2558" t="e">
        <f>VLOOKUP(AQ2558,MoodysRatingMapping!$A$3:$B$23,2,0)</f>
        <v>#N/A</v>
      </c>
      <c r="AV2558" s="15" t="e">
        <f>VLOOKUP(AU2558,'S&amp;PRatingMapping'!$A$3:$B$24,2,0)</f>
        <v>#N/A</v>
      </c>
      <c r="AX2558">
        <v>30090000</v>
      </c>
      <c r="BK2558" t="e">
        <f>VLOOKUP(BJ2558,MoodysRatingMapping!$A$3:$B$23,2,0)</f>
        <v>#N/A</v>
      </c>
      <c r="BO2558" s="15" t="e">
        <f>VLOOKUP(BN2558,'S&amp;PRatingMapping'!$A$3:$B$24,2,0)</f>
        <v>#N/A</v>
      </c>
      <c r="BQ2558">
        <v>30090000</v>
      </c>
      <c r="CD2558" t="e">
        <f>VLOOKUP(CC2558,MoodysRatingMapping!$A$3:$B$23,2,0)</f>
        <v>#N/A</v>
      </c>
      <c r="CH2558" s="15" t="e">
        <f>VLOOKUP(CG2558,'S&amp;PRatingMapping'!$A$3:$B$24,2,0)</f>
        <v>#N/A</v>
      </c>
    </row>
    <row r="2559" spans="1:87" x14ac:dyDescent="0.25">
      <c r="A2559" s="2">
        <v>42460</v>
      </c>
      <c r="B2559">
        <v>8.1</v>
      </c>
      <c r="C2559">
        <v>96482</v>
      </c>
      <c r="D2559">
        <v>1.1000000000000001</v>
      </c>
      <c r="E2559">
        <v>1</v>
      </c>
      <c r="F2559">
        <v>0</v>
      </c>
      <c r="G2559">
        <v>0</v>
      </c>
      <c r="H2559">
        <v>0</v>
      </c>
      <c r="I2559">
        <v>30090000</v>
      </c>
      <c r="Q2559" s="11">
        <v>6.2</v>
      </c>
      <c r="R2559" t="s">
        <v>42</v>
      </c>
      <c r="S2559">
        <v>437.66316999999998</v>
      </c>
      <c r="T2559">
        <v>-2</v>
      </c>
      <c r="W2559" t="e">
        <f>VLOOKUP(V2559,MoodysRatingMapping!$A$3:$B$23,2,0)</f>
        <v>#N/A</v>
      </c>
      <c r="AA2559" s="7" t="e">
        <f>VLOOKUP(Z2559,'S&amp;PRatingMapping'!$A$3:$B$24,2,0)</f>
        <v>#N/A</v>
      </c>
      <c r="AC2559">
        <v>113488</v>
      </c>
      <c r="AD2559">
        <v>113488</v>
      </c>
      <c r="AE2559">
        <v>30090000</v>
      </c>
      <c r="AL2559" t="s">
        <v>36</v>
      </c>
      <c r="AM2559" t="s">
        <v>42</v>
      </c>
      <c r="AN2559">
        <v>472.44645800000001</v>
      </c>
      <c r="AO2559">
        <v>-1</v>
      </c>
      <c r="AR2559" t="e">
        <f>VLOOKUP(AQ2559,MoodysRatingMapping!$A$3:$B$23,2,0)</f>
        <v>#N/A</v>
      </c>
      <c r="AV2559" s="15" t="e">
        <f>VLOOKUP(AU2559,'S&amp;PRatingMapping'!$A$3:$B$24,2,0)</f>
        <v>#N/A</v>
      </c>
      <c r="AX2559">
        <v>30090000</v>
      </c>
      <c r="BE2559" s="11">
        <v>6.2</v>
      </c>
      <c r="BF2559" t="s">
        <v>42</v>
      </c>
      <c r="BG2559">
        <v>497.41135700000001</v>
      </c>
      <c r="BH2559">
        <v>-1</v>
      </c>
      <c r="BK2559" t="e">
        <f>VLOOKUP(BJ2559,MoodysRatingMapping!$A$3:$B$23,2,0)</f>
        <v>#N/A</v>
      </c>
      <c r="BO2559" s="15" t="e">
        <f>VLOOKUP(BN2559,'S&amp;PRatingMapping'!$A$3:$B$24,2,0)</f>
        <v>#N/A</v>
      </c>
      <c r="BQ2559">
        <v>30090000</v>
      </c>
      <c r="BX2559" t="s">
        <v>39</v>
      </c>
      <c r="BY2559" t="s">
        <v>42</v>
      </c>
      <c r="BZ2559">
        <v>460.84072099999997</v>
      </c>
      <c r="CA2559">
        <v>0</v>
      </c>
      <c r="CD2559" t="e">
        <f>VLOOKUP(CC2559,MoodysRatingMapping!$A$3:$B$23,2,0)</f>
        <v>#N/A</v>
      </c>
      <c r="CH2559" s="15" t="e">
        <f>VLOOKUP(CG2559,'S&amp;PRatingMapping'!$A$3:$B$24,2,0)</f>
        <v>#N/A</v>
      </c>
    </row>
    <row r="2560" spans="1:87" x14ac:dyDescent="0.25">
      <c r="A2560" s="2">
        <v>42185</v>
      </c>
      <c r="B2560">
        <v>6.2</v>
      </c>
      <c r="C2560">
        <v>96511</v>
      </c>
      <c r="D2560">
        <v>0.10000000000000051</v>
      </c>
      <c r="E2560">
        <v>1</v>
      </c>
      <c r="F2560">
        <v>0</v>
      </c>
      <c r="G2560">
        <v>0</v>
      </c>
      <c r="H2560">
        <v>0</v>
      </c>
      <c r="I2560">
        <v>158300000</v>
      </c>
      <c r="J2560" s="9">
        <v>5.2</v>
      </c>
      <c r="K2560">
        <v>6</v>
      </c>
      <c r="L2560" t="s">
        <v>42</v>
      </c>
      <c r="M2560">
        <v>0.7681</v>
      </c>
      <c r="N2560">
        <v>-2</v>
      </c>
      <c r="O2560" t="s">
        <v>42</v>
      </c>
      <c r="P2560">
        <v>99.623999999999995</v>
      </c>
      <c r="Q2560" s="11" t="s">
        <v>39</v>
      </c>
      <c r="R2560" t="s">
        <v>42</v>
      </c>
      <c r="S2560">
        <v>351.87783999999999</v>
      </c>
      <c r="T2560">
        <v>1</v>
      </c>
      <c r="U2560" s="11">
        <v>6.1</v>
      </c>
      <c r="V2560" t="s">
        <v>57</v>
      </c>
      <c r="W2560">
        <f>VLOOKUP(V2560,MoodysRatingMapping!$A$3:$B$23,2,0)</f>
        <v>6.8500000000000014</v>
      </c>
      <c r="X2560">
        <v>-1</v>
      </c>
      <c r="Y2560">
        <v>6.1</v>
      </c>
      <c r="Z2560" t="s">
        <v>79</v>
      </c>
      <c r="AA2560" s="7">
        <f>VLOOKUP(Z2560,'S&amp;PRatingMapping'!$A$3:$B$24,2,0)</f>
        <v>6.5714285714285721</v>
      </c>
      <c r="AB2560" t="s">
        <v>53</v>
      </c>
      <c r="AC2560">
        <v>1136</v>
      </c>
      <c r="AD2560">
        <v>1136</v>
      </c>
      <c r="AE2560">
        <v>158300000</v>
      </c>
      <c r="AF2560" t="s">
        <v>37</v>
      </c>
      <c r="AG2560">
        <v>6</v>
      </c>
      <c r="AH2560" t="s">
        <v>42</v>
      </c>
      <c r="AI2560">
        <v>0.50426000000000004</v>
      </c>
      <c r="AJ2560">
        <v>-1</v>
      </c>
      <c r="AK2560">
        <v>99.934375000000003</v>
      </c>
      <c r="AL2560" t="s">
        <v>36</v>
      </c>
      <c r="AM2560" t="s">
        <v>42</v>
      </c>
      <c r="AN2560">
        <v>297.97424699999999</v>
      </c>
      <c r="AO2560">
        <v>1</v>
      </c>
      <c r="AP2560" s="11">
        <v>6.1</v>
      </c>
      <c r="AQ2560" t="s">
        <v>57</v>
      </c>
      <c r="AR2560">
        <f>VLOOKUP(AQ2560,MoodysRatingMapping!$A$3:$B$23,2,0)</f>
        <v>6.8500000000000014</v>
      </c>
      <c r="AS2560">
        <v>0</v>
      </c>
      <c r="AT2560" s="11">
        <v>6.1</v>
      </c>
      <c r="AU2560" t="s">
        <v>79</v>
      </c>
      <c r="AV2560" s="15">
        <f>VLOOKUP(AU2560,'S&amp;PRatingMapping'!$A$3:$B$24,2,0)</f>
        <v>6.5714285714285721</v>
      </c>
      <c r="AX2560">
        <v>158300000</v>
      </c>
      <c r="AY2560" t="s">
        <v>38</v>
      </c>
      <c r="AZ2560">
        <v>5</v>
      </c>
      <c r="BA2560" t="s">
        <v>42</v>
      </c>
      <c r="BB2560">
        <v>0.41036000000000011</v>
      </c>
      <c r="BC2560">
        <v>-2</v>
      </c>
      <c r="BD2560">
        <v>100.5438</v>
      </c>
      <c r="BE2560" s="11">
        <v>6.2</v>
      </c>
      <c r="BF2560" t="s">
        <v>42</v>
      </c>
      <c r="BG2560">
        <v>288.85180400000002</v>
      </c>
      <c r="BH2560">
        <v>1</v>
      </c>
      <c r="BI2560" s="11">
        <v>6.1</v>
      </c>
      <c r="BJ2560" t="s">
        <v>57</v>
      </c>
      <c r="BK2560">
        <f>VLOOKUP(BJ2560,MoodysRatingMapping!$A$3:$B$23,2,0)</f>
        <v>6.8500000000000014</v>
      </c>
      <c r="BL2560">
        <v>0</v>
      </c>
      <c r="BM2560" s="11">
        <v>6.1</v>
      </c>
      <c r="BN2560" t="s">
        <v>79</v>
      </c>
      <c r="BO2560" s="15">
        <f>VLOOKUP(BN2560,'S&amp;PRatingMapping'!$A$3:$B$24,2,0)</f>
        <v>6.5714285714285721</v>
      </c>
      <c r="BP2560" t="s">
        <v>62</v>
      </c>
      <c r="BQ2560">
        <v>158300000</v>
      </c>
      <c r="BR2560" s="11" t="s">
        <v>29</v>
      </c>
      <c r="BS2560">
        <v>4</v>
      </c>
      <c r="BT2560" t="s">
        <v>42</v>
      </c>
      <c r="BU2560">
        <v>0.28960000000000002</v>
      </c>
      <c r="BV2560">
        <v>-3</v>
      </c>
      <c r="BW2560">
        <v>100.22790000000001</v>
      </c>
      <c r="BX2560" t="s">
        <v>36</v>
      </c>
      <c r="BY2560" t="s">
        <v>42</v>
      </c>
      <c r="BZ2560">
        <v>318.85226599999999</v>
      </c>
      <c r="CA2560">
        <v>1</v>
      </c>
      <c r="CB2560" t="s">
        <v>31</v>
      </c>
      <c r="CC2560" t="s">
        <v>57</v>
      </c>
      <c r="CD2560">
        <f>VLOOKUP(CC2560,MoodysRatingMapping!$A$3:$B$23,2,0)</f>
        <v>6.8500000000000014</v>
      </c>
      <c r="CE2560">
        <v>0</v>
      </c>
      <c r="CF2560" s="11">
        <v>6.1</v>
      </c>
      <c r="CG2560" t="s">
        <v>79</v>
      </c>
      <c r="CH2560" s="15">
        <f>VLOOKUP(CG2560,'S&amp;PRatingMapping'!$A$3:$B$24,2,0)</f>
        <v>6.5714285714285721</v>
      </c>
      <c r="CI2560" t="s">
        <v>53</v>
      </c>
    </row>
    <row r="2561" spans="1:87" x14ac:dyDescent="0.25">
      <c r="A2561" s="2">
        <v>42460</v>
      </c>
      <c r="B2561">
        <v>7</v>
      </c>
      <c r="C2561">
        <v>96511</v>
      </c>
      <c r="D2561">
        <v>0.79999999999999982</v>
      </c>
      <c r="E2561">
        <v>1</v>
      </c>
      <c r="F2561">
        <v>0</v>
      </c>
      <c r="G2561">
        <v>0</v>
      </c>
      <c r="H2561">
        <v>0</v>
      </c>
      <c r="I2561">
        <v>170000000</v>
      </c>
      <c r="J2561" s="9">
        <v>6.2</v>
      </c>
      <c r="K2561">
        <v>8</v>
      </c>
      <c r="L2561" t="s">
        <v>42</v>
      </c>
      <c r="M2561">
        <v>2.8481999999999998</v>
      </c>
      <c r="N2561">
        <v>-1</v>
      </c>
      <c r="O2561" t="s">
        <v>42</v>
      </c>
      <c r="P2561">
        <v>99.317099999999996</v>
      </c>
      <c r="Q2561" s="11">
        <v>6.1</v>
      </c>
      <c r="R2561" t="s">
        <v>42</v>
      </c>
      <c r="S2561">
        <v>363.68943899999999</v>
      </c>
      <c r="T2561">
        <v>-2</v>
      </c>
      <c r="U2561" s="11">
        <v>5.2</v>
      </c>
      <c r="V2561" t="s">
        <v>49</v>
      </c>
      <c r="W2561">
        <f>VLOOKUP(V2561,MoodysRatingMapping!$A$3:$B$23,2,0)</f>
        <v>6.4000000000000012</v>
      </c>
      <c r="X2561">
        <v>-3</v>
      </c>
      <c r="Y2561">
        <v>6.1</v>
      </c>
      <c r="Z2561" t="s">
        <v>79</v>
      </c>
      <c r="AA2561" s="7">
        <f>VLOOKUP(Z2561,'S&amp;PRatingMapping'!$A$3:$B$24,2,0)</f>
        <v>6.5714285714285721</v>
      </c>
      <c r="AB2561" t="s">
        <v>57</v>
      </c>
      <c r="AC2561">
        <v>11369</v>
      </c>
      <c r="AD2561">
        <v>11369</v>
      </c>
      <c r="AE2561">
        <v>170000000</v>
      </c>
      <c r="AF2561" t="s">
        <v>29</v>
      </c>
      <c r="AG2561">
        <v>4</v>
      </c>
      <c r="AH2561" t="s">
        <v>42</v>
      </c>
      <c r="AI2561">
        <v>0.25857999999999998</v>
      </c>
      <c r="AJ2561">
        <v>-4</v>
      </c>
      <c r="AK2561">
        <v>96.880600000000001</v>
      </c>
      <c r="AL2561" t="s">
        <v>36</v>
      </c>
      <c r="AM2561" t="s">
        <v>42</v>
      </c>
      <c r="AN2561">
        <v>418.84531700000002</v>
      </c>
      <c r="AO2561">
        <v>0</v>
      </c>
      <c r="AP2561" s="11">
        <v>6.1</v>
      </c>
      <c r="AQ2561" t="s">
        <v>57</v>
      </c>
      <c r="AR2561">
        <f>VLOOKUP(AQ2561,MoodysRatingMapping!$A$3:$B$23,2,0)</f>
        <v>6.8500000000000014</v>
      </c>
      <c r="AS2561">
        <v>-1</v>
      </c>
      <c r="AT2561" s="11">
        <v>6.1</v>
      </c>
      <c r="AU2561" t="s">
        <v>79</v>
      </c>
      <c r="AV2561" s="15">
        <f>VLOOKUP(AU2561,'S&amp;PRatingMapping'!$A$3:$B$24,2,0)</f>
        <v>6.5714285714285721</v>
      </c>
      <c r="AW2561" t="s">
        <v>57</v>
      </c>
      <c r="AX2561">
        <v>158300000</v>
      </c>
      <c r="AY2561" t="s">
        <v>31</v>
      </c>
      <c r="AZ2561">
        <v>7</v>
      </c>
      <c r="BA2561" t="s">
        <v>42</v>
      </c>
      <c r="BB2561">
        <v>1.49749</v>
      </c>
      <c r="BC2561">
        <v>-1</v>
      </c>
      <c r="BD2561">
        <v>97.082700000000003</v>
      </c>
      <c r="BE2561" s="11">
        <v>6.2</v>
      </c>
      <c r="BF2561" t="s">
        <v>42</v>
      </c>
      <c r="BG2561">
        <v>460.20185400000003</v>
      </c>
      <c r="BH2561">
        <v>0</v>
      </c>
      <c r="BI2561" s="11">
        <v>6.1</v>
      </c>
      <c r="BJ2561" t="s">
        <v>57</v>
      </c>
      <c r="BK2561">
        <f>VLOOKUP(BJ2561,MoodysRatingMapping!$A$3:$B$23,2,0)</f>
        <v>6.8500000000000014</v>
      </c>
      <c r="BL2561">
        <v>-1</v>
      </c>
      <c r="BM2561" s="11">
        <v>6.1</v>
      </c>
      <c r="BN2561" t="s">
        <v>79</v>
      </c>
      <c r="BO2561" s="15">
        <f>VLOOKUP(BN2561,'S&amp;PRatingMapping'!$A$3:$B$24,2,0)</f>
        <v>6.5714285714285721</v>
      </c>
      <c r="BQ2561">
        <v>158300000</v>
      </c>
      <c r="BR2561" s="11">
        <v>6.1</v>
      </c>
      <c r="BS2561">
        <v>7</v>
      </c>
      <c r="BT2561" t="s">
        <v>42</v>
      </c>
      <c r="BU2561">
        <v>1.4899</v>
      </c>
      <c r="BV2561">
        <v>-1</v>
      </c>
      <c r="BW2561">
        <v>97.185500000000005</v>
      </c>
      <c r="BX2561" t="s">
        <v>39</v>
      </c>
      <c r="BY2561" t="s">
        <v>42</v>
      </c>
      <c r="BZ2561">
        <v>503.72750600000001</v>
      </c>
      <c r="CA2561">
        <v>1</v>
      </c>
      <c r="CB2561" t="s">
        <v>31</v>
      </c>
      <c r="CC2561" t="s">
        <v>57</v>
      </c>
      <c r="CD2561">
        <f>VLOOKUP(CC2561,MoodysRatingMapping!$A$3:$B$23,2,0)</f>
        <v>6.8500000000000014</v>
      </c>
      <c r="CE2561">
        <v>-1</v>
      </c>
      <c r="CF2561" s="11">
        <v>6.1</v>
      </c>
      <c r="CG2561" t="s">
        <v>79</v>
      </c>
      <c r="CH2561" s="15">
        <f>VLOOKUP(CG2561,'S&amp;PRatingMapping'!$A$3:$B$24,2,0)</f>
        <v>6.5714285714285721</v>
      </c>
      <c r="CI2561" t="s">
        <v>53</v>
      </c>
    </row>
    <row r="2562" spans="1:87" x14ac:dyDescent="0.25">
      <c r="A2562" s="2">
        <v>42489</v>
      </c>
      <c r="B2562">
        <v>5.2</v>
      </c>
      <c r="C2562">
        <v>96517</v>
      </c>
      <c r="D2562">
        <v>1.2</v>
      </c>
      <c r="E2562">
        <v>1</v>
      </c>
      <c r="F2562">
        <v>0</v>
      </c>
      <c r="G2562">
        <v>0</v>
      </c>
      <c r="H2562">
        <v>0</v>
      </c>
      <c r="I2562">
        <v>52250000</v>
      </c>
      <c r="J2562" s="9" t="s">
        <v>29</v>
      </c>
      <c r="K2562">
        <v>4</v>
      </c>
      <c r="L2562" t="s">
        <v>41</v>
      </c>
      <c r="M2562">
        <v>0.248</v>
      </c>
      <c r="N2562">
        <v>-2</v>
      </c>
      <c r="O2562" t="s">
        <v>41</v>
      </c>
      <c r="P2562">
        <v>99.142375000000001</v>
      </c>
      <c r="W2562" t="e">
        <f>VLOOKUP(V2562,MoodysRatingMapping!$A$3:$B$23,2,0)</f>
        <v>#N/A</v>
      </c>
      <c r="Y2562" t="s">
        <v>29</v>
      </c>
      <c r="Z2562" t="s">
        <v>84</v>
      </c>
      <c r="AA2562" s="7">
        <f>VLOOKUP(Z2562,'S&amp;PRatingMapping'!$A$3:$B$24,2,0)</f>
        <v>5.2857142857142856</v>
      </c>
      <c r="AC2562">
        <v>113663</v>
      </c>
      <c r="AD2562">
        <v>113663</v>
      </c>
      <c r="AE2562">
        <v>52250000</v>
      </c>
      <c r="AF2562" t="s">
        <v>29</v>
      </c>
      <c r="AG2562">
        <v>4</v>
      </c>
      <c r="AH2562" t="s">
        <v>41</v>
      </c>
      <c r="AI2562">
        <v>0.25084000000000001</v>
      </c>
      <c r="AJ2562">
        <v>0</v>
      </c>
      <c r="AK2562">
        <v>99.750332999999998</v>
      </c>
      <c r="AR2562" t="e">
        <f>VLOOKUP(AQ2562,MoodysRatingMapping!$A$3:$B$23,2,0)</f>
        <v>#N/A</v>
      </c>
      <c r="AT2562" s="11" t="s">
        <v>29</v>
      </c>
      <c r="AU2562" t="s">
        <v>84</v>
      </c>
      <c r="AV2562" s="15">
        <f>VLOOKUP(AU2562,'S&amp;PRatingMapping'!$A$3:$B$24,2,0)</f>
        <v>5.2857142857142856</v>
      </c>
      <c r="AX2562">
        <v>52250000</v>
      </c>
      <c r="AY2562" t="s">
        <v>31</v>
      </c>
      <c r="AZ2562">
        <v>7</v>
      </c>
      <c r="BA2562" t="s">
        <v>41</v>
      </c>
      <c r="BB2562">
        <v>0.94922000000000006</v>
      </c>
      <c r="BC2562">
        <v>3</v>
      </c>
      <c r="BD2562">
        <v>96.436499999999995</v>
      </c>
      <c r="BK2562" t="e">
        <f>VLOOKUP(BJ2562,MoodysRatingMapping!$A$3:$B$23,2,0)</f>
        <v>#N/A</v>
      </c>
      <c r="BM2562" s="11" t="s">
        <v>29</v>
      </c>
      <c r="BN2562" t="s">
        <v>84</v>
      </c>
      <c r="BO2562" s="15">
        <f>VLOOKUP(BN2562,'S&amp;PRatingMapping'!$A$3:$B$24,2,0)</f>
        <v>5.2857142857142856</v>
      </c>
      <c r="BQ2562">
        <v>52250000</v>
      </c>
      <c r="BR2562" s="11" t="s">
        <v>29</v>
      </c>
      <c r="BS2562">
        <v>4</v>
      </c>
      <c r="BT2562" t="s">
        <v>41</v>
      </c>
      <c r="BU2562">
        <v>0.30102000000000001</v>
      </c>
      <c r="BV2562">
        <v>0</v>
      </c>
      <c r="BW2562">
        <v>96.436499999999995</v>
      </c>
      <c r="CD2562" t="e">
        <f>VLOOKUP(CC2562,MoodysRatingMapping!$A$3:$B$23,2,0)</f>
        <v>#N/A</v>
      </c>
      <c r="CF2562" s="11" t="s">
        <v>29</v>
      </c>
      <c r="CG2562" t="s">
        <v>84</v>
      </c>
      <c r="CH2562" s="15">
        <f>VLOOKUP(CG2562,'S&amp;PRatingMapping'!$A$3:$B$24,2,0)</f>
        <v>5.2857142857142856</v>
      </c>
    </row>
    <row r="2563" spans="1:87" x14ac:dyDescent="0.25">
      <c r="A2563" s="2">
        <v>41820</v>
      </c>
      <c r="B2563">
        <v>6.1</v>
      </c>
      <c r="C2563">
        <v>96550</v>
      </c>
      <c r="D2563">
        <v>0.89999999999999947</v>
      </c>
      <c r="E2563">
        <v>1</v>
      </c>
      <c r="F2563">
        <v>0</v>
      </c>
      <c r="G2563">
        <v>0</v>
      </c>
      <c r="H2563">
        <v>0</v>
      </c>
      <c r="I2563">
        <v>28076912.489999998</v>
      </c>
      <c r="W2563" t="e">
        <f>VLOOKUP(V2563,MoodysRatingMapping!$A$3:$B$23,2,0)</f>
        <v>#N/A</v>
      </c>
      <c r="AA2563" s="7" t="e">
        <f>VLOOKUP(Z2563,'S&amp;PRatingMapping'!$A$3:$B$24,2,0)</f>
        <v>#N/A</v>
      </c>
      <c r="AC2563">
        <v>113671</v>
      </c>
      <c r="AD2563">
        <v>113671</v>
      </c>
      <c r="AE2563">
        <v>27631495.953000002</v>
      </c>
      <c r="AR2563" t="e">
        <f>VLOOKUP(AQ2563,MoodysRatingMapping!$A$3:$B$23,2,0)</f>
        <v>#N/A</v>
      </c>
      <c r="AV2563" s="15" t="e">
        <f>VLOOKUP(AU2563,'S&amp;PRatingMapping'!$A$3:$B$24,2,0)</f>
        <v>#N/A</v>
      </c>
      <c r="AX2563">
        <v>27334003.370000001</v>
      </c>
      <c r="BK2563" t="e">
        <f>VLOOKUP(BJ2563,MoodysRatingMapping!$A$3:$B$23,2,0)</f>
        <v>#N/A</v>
      </c>
      <c r="BO2563" s="15" t="e">
        <f>VLOOKUP(BN2563,'S&amp;PRatingMapping'!$A$3:$B$24,2,0)</f>
        <v>#N/A</v>
      </c>
      <c r="BQ2563">
        <v>27099111.157000002</v>
      </c>
      <c r="CD2563" t="e">
        <f>VLOOKUP(CC2563,MoodysRatingMapping!$A$3:$B$23,2,0)</f>
        <v>#N/A</v>
      </c>
      <c r="CH2563" s="15" t="e">
        <f>VLOOKUP(CG2563,'S&amp;PRatingMapping'!$A$3:$B$24,2,0)</f>
        <v>#N/A</v>
      </c>
    </row>
    <row r="2564" spans="1:87" x14ac:dyDescent="0.25">
      <c r="A2564" s="2">
        <v>42185</v>
      </c>
      <c r="B2564">
        <v>6.1</v>
      </c>
      <c r="C2564">
        <v>96550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20226404.309999999</v>
      </c>
      <c r="W2564" t="e">
        <f>VLOOKUP(V2564,MoodysRatingMapping!$A$3:$B$23,2,0)</f>
        <v>#N/A</v>
      </c>
      <c r="AA2564" s="7" t="e">
        <f>VLOOKUP(Z2564,'S&amp;PRatingMapping'!$A$3:$B$24,2,0)</f>
        <v>#N/A</v>
      </c>
      <c r="AC2564">
        <v>113683</v>
      </c>
      <c r="AD2564">
        <v>113683</v>
      </c>
      <c r="AE2564">
        <v>21768054.25</v>
      </c>
      <c r="AR2564" t="e">
        <f>VLOOKUP(AQ2564,MoodysRatingMapping!$A$3:$B$23,2,0)</f>
        <v>#N/A</v>
      </c>
      <c r="AV2564" s="15" t="e">
        <f>VLOOKUP(AU2564,'S&amp;PRatingMapping'!$A$3:$B$24,2,0)</f>
        <v>#N/A</v>
      </c>
      <c r="AX2564">
        <v>22441089.989999998</v>
      </c>
      <c r="BK2564" t="e">
        <f>VLOOKUP(BJ2564,MoodysRatingMapping!$A$3:$B$23,2,0)</f>
        <v>#N/A</v>
      </c>
      <c r="BO2564" s="15" t="e">
        <f>VLOOKUP(BN2564,'S&amp;PRatingMapping'!$A$3:$B$24,2,0)</f>
        <v>#N/A</v>
      </c>
      <c r="BQ2564">
        <v>21374489.649999999</v>
      </c>
      <c r="CD2564" t="e">
        <f>VLOOKUP(CC2564,MoodysRatingMapping!$A$3:$B$23,2,0)</f>
        <v>#N/A</v>
      </c>
      <c r="CH2564" s="15" t="e">
        <f>VLOOKUP(CG2564,'S&amp;PRatingMapping'!$A$3:$B$24,2,0)</f>
        <v>#N/A</v>
      </c>
    </row>
    <row r="2565" spans="1:87" x14ac:dyDescent="0.25">
      <c r="A2565" s="2">
        <v>42369</v>
      </c>
      <c r="B2565">
        <v>7</v>
      </c>
      <c r="C2565">
        <v>96550</v>
      </c>
      <c r="D2565">
        <v>0.90000000000000036</v>
      </c>
      <c r="E2565">
        <v>1</v>
      </c>
      <c r="F2565">
        <v>0</v>
      </c>
      <c r="G2565">
        <v>0</v>
      </c>
      <c r="H2565">
        <v>0</v>
      </c>
      <c r="I2565">
        <v>17865828.760000002</v>
      </c>
      <c r="W2565" t="e">
        <f>VLOOKUP(V2565,MoodysRatingMapping!$A$3:$B$23,2,0)</f>
        <v>#N/A</v>
      </c>
      <c r="AA2565" s="7" t="e">
        <f>VLOOKUP(Z2565,'S&amp;PRatingMapping'!$A$3:$B$24,2,0)</f>
        <v>#N/A</v>
      </c>
      <c r="AC2565">
        <v>113689</v>
      </c>
      <c r="AD2565">
        <v>113689</v>
      </c>
      <c r="AE2565">
        <v>18776075.960000001</v>
      </c>
      <c r="AR2565" t="e">
        <f>VLOOKUP(AQ2565,MoodysRatingMapping!$A$3:$B$23,2,0)</f>
        <v>#N/A</v>
      </c>
      <c r="AV2565" s="15" t="e">
        <f>VLOOKUP(AU2565,'S&amp;PRatingMapping'!$A$3:$B$24,2,0)</f>
        <v>#N/A</v>
      </c>
      <c r="AX2565">
        <v>19175292.539999999</v>
      </c>
      <c r="BK2565" t="e">
        <f>VLOOKUP(BJ2565,MoodysRatingMapping!$A$3:$B$23,2,0)</f>
        <v>#N/A</v>
      </c>
      <c r="BO2565" s="15" t="e">
        <f>VLOOKUP(BN2565,'S&amp;PRatingMapping'!$A$3:$B$24,2,0)</f>
        <v>#N/A</v>
      </c>
      <c r="BQ2565">
        <v>18787330.649999999</v>
      </c>
      <c r="CD2565" t="e">
        <f>VLOOKUP(CC2565,MoodysRatingMapping!$A$3:$B$23,2,0)</f>
        <v>#N/A</v>
      </c>
      <c r="CH2565" s="15" t="e">
        <f>VLOOKUP(CG2565,'S&amp;PRatingMapping'!$A$3:$B$24,2,0)</f>
        <v>#N/A</v>
      </c>
    </row>
    <row r="2566" spans="1:87" x14ac:dyDescent="0.25">
      <c r="A2566" s="2">
        <v>42916</v>
      </c>
      <c r="B2566">
        <v>5.0999999999999996</v>
      </c>
      <c r="C2566">
        <v>96615</v>
      </c>
      <c r="D2566">
        <v>1.1000000000000001</v>
      </c>
      <c r="E2566">
        <v>1</v>
      </c>
      <c r="F2566">
        <v>0</v>
      </c>
      <c r="G2566">
        <v>0</v>
      </c>
      <c r="H2566">
        <v>0</v>
      </c>
      <c r="I2566">
        <v>99640</v>
      </c>
      <c r="J2566" s="9" t="s">
        <v>40</v>
      </c>
      <c r="K2566">
        <v>2</v>
      </c>
      <c r="L2566" t="s">
        <v>41</v>
      </c>
      <c r="M2566">
        <v>0.26800000000000002</v>
      </c>
      <c r="N2566">
        <v>-3</v>
      </c>
      <c r="Q2566" s="11" t="s">
        <v>30</v>
      </c>
      <c r="R2566" t="s">
        <v>41</v>
      </c>
      <c r="S2566">
        <v>24.5779</v>
      </c>
      <c r="T2566">
        <v>-4</v>
      </c>
      <c r="U2566" s="11">
        <v>2.2000000000000002</v>
      </c>
      <c r="V2566" t="s">
        <v>51</v>
      </c>
      <c r="W2566">
        <f>VLOOKUP(V2566,MoodysRatingMapping!$A$3:$B$23,2,0)</f>
        <v>3.2500000000000004</v>
      </c>
      <c r="X2566">
        <v>-3</v>
      </c>
      <c r="Y2566">
        <v>2.2000000000000002</v>
      </c>
      <c r="Z2566" t="s">
        <v>71</v>
      </c>
      <c r="AA2566" s="7">
        <f>VLOOKUP(Z2566,'S&amp;PRatingMapping'!$A$3:$B$24,2,0)</f>
        <v>3.1428571428571423</v>
      </c>
      <c r="AC2566">
        <v>11374</v>
      </c>
      <c r="AD2566">
        <v>11374</v>
      </c>
      <c r="AE2566">
        <v>49026</v>
      </c>
      <c r="AF2566" t="s">
        <v>40</v>
      </c>
      <c r="AG2566">
        <v>2</v>
      </c>
      <c r="AH2566" t="s">
        <v>41</v>
      </c>
      <c r="AI2566">
        <v>2.9260000000000001E-2</v>
      </c>
      <c r="AJ2566">
        <v>-2</v>
      </c>
      <c r="AL2566" t="s">
        <v>30</v>
      </c>
      <c r="AM2566" t="s">
        <v>41</v>
      </c>
      <c r="AN2566">
        <v>25.973600000000001</v>
      </c>
      <c r="AO2566">
        <v>-3</v>
      </c>
      <c r="AP2566" s="11">
        <v>2.2000000000000002</v>
      </c>
      <c r="AQ2566" t="s">
        <v>51</v>
      </c>
      <c r="AR2566">
        <f>VLOOKUP(AQ2566,MoodysRatingMapping!$A$3:$B$23,2,0)</f>
        <v>3.2500000000000004</v>
      </c>
      <c r="AS2566">
        <v>-2</v>
      </c>
      <c r="AT2566" s="11">
        <v>2.2000000000000002</v>
      </c>
      <c r="AU2566" t="s">
        <v>71</v>
      </c>
      <c r="AV2566" s="15">
        <f>VLOOKUP(AU2566,'S&amp;PRatingMapping'!$A$3:$B$24,2,0)</f>
        <v>3.1428571428571423</v>
      </c>
      <c r="AX2566">
        <v>98574</v>
      </c>
      <c r="AY2566" t="s">
        <v>40</v>
      </c>
      <c r="AZ2566">
        <v>2</v>
      </c>
      <c r="BA2566" t="s">
        <v>41</v>
      </c>
      <c r="BB2566">
        <v>2.785E-2</v>
      </c>
      <c r="BC2566">
        <v>-2</v>
      </c>
      <c r="BE2566" s="11" t="s">
        <v>30</v>
      </c>
      <c r="BF2566" t="s">
        <v>41</v>
      </c>
      <c r="BG2566">
        <v>26.4373</v>
      </c>
      <c r="BH2566">
        <v>-3</v>
      </c>
      <c r="BI2566" s="11">
        <v>2.2000000000000002</v>
      </c>
      <c r="BJ2566" t="s">
        <v>51</v>
      </c>
      <c r="BK2566">
        <f>VLOOKUP(BJ2566,MoodysRatingMapping!$A$3:$B$23,2,0)</f>
        <v>3.2500000000000004</v>
      </c>
      <c r="BL2566">
        <v>-2</v>
      </c>
      <c r="BM2566" s="11">
        <v>2.2000000000000002</v>
      </c>
      <c r="BN2566" t="s">
        <v>71</v>
      </c>
      <c r="BO2566" s="15">
        <f>VLOOKUP(BN2566,'S&amp;PRatingMapping'!$A$3:$B$24,2,0)</f>
        <v>3.1428571428571423</v>
      </c>
      <c r="BQ2566">
        <v>17585</v>
      </c>
      <c r="BR2566" s="11" t="s">
        <v>40</v>
      </c>
      <c r="BS2566">
        <v>2</v>
      </c>
      <c r="BT2566" t="s">
        <v>41</v>
      </c>
      <c r="BU2566">
        <v>2.682E-2</v>
      </c>
      <c r="BV2566">
        <v>-2</v>
      </c>
      <c r="BX2566" t="s">
        <v>30</v>
      </c>
      <c r="BY2566" t="s">
        <v>41</v>
      </c>
      <c r="BZ2566">
        <v>26.2774</v>
      </c>
      <c r="CA2566">
        <v>-3</v>
      </c>
      <c r="CB2566" t="s">
        <v>44</v>
      </c>
      <c r="CC2566" t="s">
        <v>51</v>
      </c>
      <c r="CD2566">
        <f>VLOOKUP(CC2566,MoodysRatingMapping!$A$3:$B$23,2,0)</f>
        <v>3.2500000000000004</v>
      </c>
      <c r="CE2566">
        <v>-2</v>
      </c>
      <c r="CF2566" s="11">
        <v>2.2000000000000002</v>
      </c>
      <c r="CG2566" t="s">
        <v>71</v>
      </c>
      <c r="CH2566" s="15">
        <f>VLOOKUP(CG2566,'S&amp;PRatingMapping'!$A$3:$B$24,2,0)</f>
        <v>3.1428571428571423</v>
      </c>
    </row>
    <row r="2567" spans="1:87" x14ac:dyDescent="0.25">
      <c r="A2567" s="2">
        <v>42613</v>
      </c>
      <c r="B2567">
        <v>3.3</v>
      </c>
      <c r="C2567">
        <v>96619</v>
      </c>
      <c r="D2567">
        <v>9.9999999999999645E-2</v>
      </c>
      <c r="E2567">
        <v>1</v>
      </c>
      <c r="F2567">
        <v>0</v>
      </c>
      <c r="G2567">
        <v>0</v>
      </c>
      <c r="H2567">
        <v>0</v>
      </c>
      <c r="I2567">
        <v>42500000</v>
      </c>
      <c r="J2567" s="9" t="s">
        <v>30</v>
      </c>
      <c r="K2567">
        <v>1</v>
      </c>
      <c r="L2567" t="s">
        <v>42</v>
      </c>
      <c r="M2567">
        <v>0.95150000000000001</v>
      </c>
      <c r="N2567">
        <v>-2</v>
      </c>
      <c r="W2567" t="e">
        <f>VLOOKUP(V2567,MoodysRatingMapping!$A$3:$B$23,2,0)</f>
        <v>#N/A</v>
      </c>
      <c r="Y2567">
        <v>3.1</v>
      </c>
      <c r="Z2567" t="s">
        <v>72</v>
      </c>
      <c r="AA2567" s="7">
        <f>VLOOKUP(Z2567,'S&amp;PRatingMapping'!$A$3:$B$24,2,0)</f>
        <v>3.9999999999999991</v>
      </c>
      <c r="AC2567">
        <v>113781</v>
      </c>
      <c r="AD2567">
        <v>113781</v>
      </c>
      <c r="AE2567">
        <v>42500000</v>
      </c>
      <c r="AF2567" t="s">
        <v>30</v>
      </c>
      <c r="AG2567">
        <v>1</v>
      </c>
      <c r="AH2567" t="s">
        <v>42</v>
      </c>
      <c r="AI2567">
        <v>9.0749999999999997E-2</v>
      </c>
      <c r="AJ2567">
        <v>-2</v>
      </c>
      <c r="AR2567" t="e">
        <f>VLOOKUP(AQ2567,MoodysRatingMapping!$A$3:$B$23,2,0)</f>
        <v>#N/A</v>
      </c>
      <c r="AT2567" s="11">
        <v>3.1</v>
      </c>
      <c r="AU2567" t="s">
        <v>72</v>
      </c>
      <c r="AV2567" s="15">
        <f>VLOOKUP(AU2567,'S&amp;PRatingMapping'!$A$3:$B$24,2,0)</f>
        <v>3.9999999999999991</v>
      </c>
      <c r="AX2567">
        <v>42500000</v>
      </c>
      <c r="AY2567" t="s">
        <v>30</v>
      </c>
      <c r="AZ2567">
        <v>1</v>
      </c>
      <c r="BA2567" t="s">
        <v>42</v>
      </c>
      <c r="BB2567">
        <v>9.4689999999999996E-2</v>
      </c>
      <c r="BC2567">
        <v>-2</v>
      </c>
      <c r="BK2567" t="e">
        <f>VLOOKUP(BJ2567,MoodysRatingMapping!$A$3:$B$23,2,0)</f>
        <v>#N/A</v>
      </c>
      <c r="BM2567" s="11">
        <v>3.1</v>
      </c>
      <c r="BN2567" t="s">
        <v>72</v>
      </c>
      <c r="BO2567" s="15">
        <f>VLOOKUP(BN2567,'S&amp;PRatingMapping'!$A$3:$B$24,2,0)</f>
        <v>3.9999999999999991</v>
      </c>
      <c r="BQ2567">
        <v>42500000</v>
      </c>
      <c r="CD2567" t="e">
        <f>VLOOKUP(CC2567,MoodysRatingMapping!$A$3:$B$23,2,0)</f>
        <v>#N/A</v>
      </c>
      <c r="CF2567" s="11">
        <v>3.1</v>
      </c>
      <c r="CG2567" t="s">
        <v>72</v>
      </c>
      <c r="CH2567" s="15">
        <f>VLOOKUP(CG2567,'S&amp;PRatingMapping'!$A$3:$B$24,2,0)</f>
        <v>3.9999999999999991</v>
      </c>
    </row>
    <row r="2568" spans="1:87" x14ac:dyDescent="0.25">
      <c r="A2568" s="2">
        <v>42551</v>
      </c>
      <c r="B2568">
        <v>6.1</v>
      </c>
      <c r="C2568">
        <v>96692</v>
      </c>
      <c r="D2568">
        <v>0.89999999999999947</v>
      </c>
      <c r="E2568">
        <v>1</v>
      </c>
      <c r="F2568">
        <v>0</v>
      </c>
      <c r="G2568">
        <v>0</v>
      </c>
      <c r="H2568">
        <v>0</v>
      </c>
      <c r="I2568">
        <v>13520817.789999999</v>
      </c>
      <c r="W2568" t="e">
        <f>VLOOKUP(V2568,MoodysRatingMapping!$A$3:$B$23,2,0)</f>
        <v>#N/A</v>
      </c>
      <c r="AA2568" s="7" t="e">
        <f>VLOOKUP(Z2568,'S&amp;PRatingMapping'!$A$3:$B$24,2,0)</f>
        <v>#N/A</v>
      </c>
      <c r="AC2568">
        <v>11395</v>
      </c>
      <c r="AD2568">
        <v>11395</v>
      </c>
      <c r="AE2568">
        <v>13520817.789999999</v>
      </c>
      <c r="AR2568" t="e">
        <f>VLOOKUP(AQ2568,MoodysRatingMapping!$A$3:$B$23,2,0)</f>
        <v>#N/A</v>
      </c>
      <c r="AV2568" s="15" t="e">
        <f>VLOOKUP(AU2568,'S&amp;PRatingMapping'!$A$3:$B$24,2,0)</f>
        <v>#N/A</v>
      </c>
      <c r="AX2568">
        <v>13916651.130000001</v>
      </c>
      <c r="BK2568" t="e">
        <f>VLOOKUP(BJ2568,MoodysRatingMapping!$A$3:$B$23,2,0)</f>
        <v>#N/A</v>
      </c>
      <c r="BO2568" s="15" t="e">
        <f>VLOOKUP(BN2568,'S&amp;PRatingMapping'!$A$3:$B$24,2,0)</f>
        <v>#N/A</v>
      </c>
      <c r="BQ2568">
        <v>14213505.529999999</v>
      </c>
      <c r="CD2568" t="e">
        <f>VLOOKUP(CC2568,MoodysRatingMapping!$A$3:$B$23,2,0)</f>
        <v>#N/A</v>
      </c>
      <c r="CH2568" s="15" t="e">
        <f>VLOOKUP(CG2568,'S&amp;PRatingMapping'!$A$3:$B$24,2,0)</f>
        <v>#N/A</v>
      </c>
    </row>
    <row r="2569" spans="1:87" x14ac:dyDescent="0.25">
      <c r="A2569" s="2">
        <v>43131</v>
      </c>
      <c r="B2569">
        <v>6.2</v>
      </c>
      <c r="C2569">
        <v>96692</v>
      </c>
      <c r="D2569">
        <v>0.10000000000000051</v>
      </c>
      <c r="E2569">
        <v>1</v>
      </c>
      <c r="F2569">
        <v>0</v>
      </c>
      <c r="G2569">
        <v>0</v>
      </c>
      <c r="H2569">
        <v>0</v>
      </c>
      <c r="I2569">
        <v>14540527.34</v>
      </c>
      <c r="W2569" t="e">
        <f>VLOOKUP(V2569,MoodysRatingMapping!$A$3:$B$23,2,0)</f>
        <v>#N/A</v>
      </c>
      <c r="AA2569" s="7" t="e">
        <f>VLOOKUP(Z2569,'S&amp;PRatingMapping'!$A$3:$B$24,2,0)</f>
        <v>#N/A</v>
      </c>
      <c r="AC2569">
        <v>113924</v>
      </c>
      <c r="AD2569">
        <v>113924</v>
      </c>
      <c r="AE2569">
        <v>13974225.640000001</v>
      </c>
      <c r="AR2569" t="e">
        <f>VLOOKUP(AQ2569,MoodysRatingMapping!$A$3:$B$23,2,0)</f>
        <v>#N/A</v>
      </c>
      <c r="AV2569" s="15" t="e">
        <f>VLOOKUP(AU2569,'S&amp;PRatingMapping'!$A$3:$B$24,2,0)</f>
        <v>#N/A</v>
      </c>
      <c r="AX2569">
        <v>15161725.65</v>
      </c>
      <c r="BK2569" t="e">
        <f>VLOOKUP(BJ2569,MoodysRatingMapping!$A$3:$B$23,2,0)</f>
        <v>#N/A</v>
      </c>
      <c r="BO2569" s="15" t="e">
        <f>VLOOKUP(BN2569,'S&amp;PRatingMapping'!$A$3:$B$24,2,0)</f>
        <v>#N/A</v>
      </c>
      <c r="BQ2569">
        <v>13895058.98</v>
      </c>
      <c r="CD2569" t="e">
        <f>VLOOKUP(CC2569,MoodysRatingMapping!$A$3:$B$23,2,0)</f>
        <v>#N/A</v>
      </c>
      <c r="CH2569" s="15" t="e">
        <f>VLOOKUP(CG2569,'S&amp;PRatingMapping'!$A$3:$B$24,2,0)</f>
        <v>#N/A</v>
      </c>
    </row>
    <row r="2570" spans="1:87" x14ac:dyDescent="0.25">
      <c r="A2570" s="2">
        <v>42094</v>
      </c>
      <c r="B2570">
        <v>2.2999999999999998</v>
      </c>
      <c r="C2570">
        <v>96702</v>
      </c>
      <c r="D2570">
        <v>9.9999999999999645E-2</v>
      </c>
      <c r="E2570">
        <v>1</v>
      </c>
      <c r="F2570">
        <v>0</v>
      </c>
      <c r="G2570">
        <v>-2</v>
      </c>
      <c r="H2570">
        <v>0</v>
      </c>
      <c r="I2570">
        <v>14228920.880000001</v>
      </c>
      <c r="J2570" s="9" t="s">
        <v>30</v>
      </c>
      <c r="K2570">
        <v>1</v>
      </c>
      <c r="L2570" t="s">
        <v>42</v>
      </c>
      <c r="M2570">
        <v>0.377</v>
      </c>
      <c r="N2570">
        <v>-1</v>
      </c>
      <c r="Q2570" s="11">
        <v>3.3</v>
      </c>
      <c r="R2570" t="s">
        <v>42</v>
      </c>
      <c r="S2570">
        <v>12.45646</v>
      </c>
      <c r="T2570">
        <v>1</v>
      </c>
      <c r="U2570" s="11">
        <v>2.2000000000000002</v>
      </c>
      <c r="V2570" t="s">
        <v>51</v>
      </c>
      <c r="W2570">
        <f>VLOOKUP(V2570,MoodysRatingMapping!$A$3:$B$23,2,0)</f>
        <v>3.2500000000000004</v>
      </c>
      <c r="Y2570">
        <v>2.2000000000000002</v>
      </c>
      <c r="Z2570" t="s">
        <v>71</v>
      </c>
      <c r="AA2570" s="7">
        <f>VLOOKUP(Z2570,'S&amp;PRatingMapping'!$A$3:$B$24,2,0)</f>
        <v>3.1428571428571423</v>
      </c>
      <c r="AB2570" t="s">
        <v>93</v>
      </c>
      <c r="AC2570">
        <v>11398</v>
      </c>
      <c r="AD2570">
        <v>11398</v>
      </c>
      <c r="AE2570">
        <v>17529782.789999999</v>
      </c>
      <c r="AF2570" t="s">
        <v>30</v>
      </c>
      <c r="AG2570">
        <v>1</v>
      </c>
      <c r="AH2570" t="s">
        <v>42</v>
      </c>
      <c r="AI2570">
        <v>3.8589999999999999E-2</v>
      </c>
      <c r="AJ2570">
        <v>-1</v>
      </c>
      <c r="AL2570" t="s">
        <v>43</v>
      </c>
      <c r="AM2570" t="s">
        <v>42</v>
      </c>
      <c r="AN2570">
        <v>102.360997</v>
      </c>
      <c r="AO2570">
        <v>1</v>
      </c>
      <c r="AP2570" s="11">
        <v>2.2000000000000002</v>
      </c>
      <c r="AQ2570" t="s">
        <v>51</v>
      </c>
      <c r="AR2570">
        <f>VLOOKUP(AQ2570,MoodysRatingMapping!$A$3:$B$23,2,0)</f>
        <v>3.2500000000000004</v>
      </c>
      <c r="AS2570">
        <v>0</v>
      </c>
      <c r="AT2570" s="11">
        <v>2.2000000000000002</v>
      </c>
      <c r="AU2570" t="s">
        <v>71</v>
      </c>
      <c r="AV2570" s="15">
        <f>VLOOKUP(AU2570,'S&amp;PRatingMapping'!$A$3:$B$24,2,0)</f>
        <v>3.1428571428571423</v>
      </c>
      <c r="AX2570">
        <v>7949497.46</v>
      </c>
      <c r="AY2570" t="s">
        <v>30</v>
      </c>
      <c r="AZ2570">
        <v>1</v>
      </c>
      <c r="BA2570" t="s">
        <v>42</v>
      </c>
      <c r="BB2570">
        <v>4.2360000000000002E-2</v>
      </c>
      <c r="BC2570">
        <v>-1</v>
      </c>
      <c r="BE2570" s="11">
        <v>3.3</v>
      </c>
      <c r="BF2570" t="s">
        <v>42</v>
      </c>
      <c r="BG2570">
        <v>102.52504999999999</v>
      </c>
      <c r="BH2570">
        <v>1</v>
      </c>
      <c r="BI2570" s="11">
        <v>2.2000000000000002</v>
      </c>
      <c r="BJ2570" t="s">
        <v>51</v>
      </c>
      <c r="BK2570">
        <f>VLOOKUP(BJ2570,MoodysRatingMapping!$A$3:$B$23,2,0)</f>
        <v>3.2500000000000004</v>
      </c>
      <c r="BL2570">
        <v>0</v>
      </c>
      <c r="BM2570" s="11">
        <v>2.2000000000000002</v>
      </c>
      <c r="BN2570" t="s">
        <v>71</v>
      </c>
      <c r="BO2570" s="15">
        <f>VLOOKUP(BN2570,'S&amp;PRatingMapping'!$A$3:$B$24,2,0)</f>
        <v>3.1428571428571423</v>
      </c>
      <c r="BQ2570">
        <v>18655398.530000001</v>
      </c>
      <c r="BR2570" s="11" t="s">
        <v>30</v>
      </c>
      <c r="BS2570">
        <v>1</v>
      </c>
      <c r="BT2570" t="s">
        <v>42</v>
      </c>
      <c r="BU2570">
        <v>3.9669999999999997E-2</v>
      </c>
      <c r="BV2570">
        <v>-1</v>
      </c>
      <c r="BX2570" t="s">
        <v>43</v>
      </c>
      <c r="BY2570" t="s">
        <v>42</v>
      </c>
      <c r="BZ2570">
        <v>102.324065</v>
      </c>
      <c r="CA2570">
        <v>1</v>
      </c>
      <c r="CB2570" t="s">
        <v>44</v>
      </c>
      <c r="CC2570" t="s">
        <v>51</v>
      </c>
      <c r="CD2570">
        <f>VLOOKUP(CC2570,MoodysRatingMapping!$A$3:$B$23,2,0)</f>
        <v>3.2500000000000004</v>
      </c>
      <c r="CE2570">
        <v>0</v>
      </c>
      <c r="CF2570" s="11">
        <v>2.2000000000000002</v>
      </c>
      <c r="CG2570" t="s">
        <v>71</v>
      </c>
      <c r="CH2570" s="15">
        <f>VLOOKUP(CG2570,'S&amp;PRatingMapping'!$A$3:$B$24,2,0)</f>
        <v>3.1428571428571423</v>
      </c>
      <c r="CI2570" t="s">
        <v>50</v>
      </c>
    </row>
    <row r="2571" spans="1:87" x14ac:dyDescent="0.25">
      <c r="A2571" s="2">
        <v>42153</v>
      </c>
      <c r="B2571">
        <v>3.1</v>
      </c>
      <c r="C2571">
        <v>96702</v>
      </c>
      <c r="D2571">
        <v>0.80000000000000027</v>
      </c>
      <c r="E2571">
        <v>1</v>
      </c>
      <c r="F2571">
        <v>0</v>
      </c>
      <c r="G2571">
        <v>0</v>
      </c>
      <c r="H2571">
        <v>0</v>
      </c>
      <c r="I2571">
        <v>13447538.07</v>
      </c>
      <c r="J2571" s="9" t="s">
        <v>30</v>
      </c>
      <c r="K2571">
        <v>1</v>
      </c>
      <c r="L2571" t="s">
        <v>42</v>
      </c>
      <c r="M2571">
        <v>0.27700000000000002</v>
      </c>
      <c r="N2571">
        <v>-2</v>
      </c>
      <c r="Q2571" s="11">
        <v>3.3</v>
      </c>
      <c r="R2571" t="s">
        <v>42</v>
      </c>
      <c r="S2571">
        <v>12.334390000000001</v>
      </c>
      <c r="U2571" s="11">
        <v>2.2000000000000002</v>
      </c>
      <c r="V2571" t="s">
        <v>51</v>
      </c>
      <c r="W2571">
        <f>VLOOKUP(V2571,MoodysRatingMapping!$A$3:$B$23,2,0)</f>
        <v>3.2500000000000004</v>
      </c>
      <c r="X2571">
        <v>-1</v>
      </c>
      <c r="Y2571">
        <v>2.2000000000000002</v>
      </c>
      <c r="Z2571" t="s">
        <v>71</v>
      </c>
      <c r="AA2571" s="7">
        <f>VLOOKUP(Z2571,'S&amp;PRatingMapping'!$A$3:$B$24,2,0)</f>
        <v>3.1428571428571423</v>
      </c>
      <c r="AC2571">
        <v>113982</v>
      </c>
      <c r="AD2571">
        <v>113982</v>
      </c>
      <c r="AE2571">
        <v>14472182.390000001</v>
      </c>
      <c r="AF2571" t="s">
        <v>30</v>
      </c>
      <c r="AG2571">
        <v>1</v>
      </c>
      <c r="AH2571" t="s">
        <v>42</v>
      </c>
      <c r="AI2571">
        <v>3.5450000000000002E-2</v>
      </c>
      <c r="AJ2571">
        <v>-1</v>
      </c>
      <c r="AL2571" t="s">
        <v>43</v>
      </c>
      <c r="AM2571" t="s">
        <v>42</v>
      </c>
      <c r="AN2571">
        <v>102.158597</v>
      </c>
      <c r="AO2571">
        <v>1</v>
      </c>
      <c r="AP2571" s="11">
        <v>2.2000000000000002</v>
      </c>
      <c r="AQ2571" t="s">
        <v>51</v>
      </c>
      <c r="AR2571">
        <f>VLOOKUP(AQ2571,MoodysRatingMapping!$A$3:$B$23,2,0)</f>
        <v>3.2500000000000004</v>
      </c>
      <c r="AS2571">
        <v>0</v>
      </c>
      <c r="AT2571" s="11">
        <v>2.2000000000000002</v>
      </c>
      <c r="AU2571" t="s">
        <v>71</v>
      </c>
      <c r="AV2571" s="15">
        <f>VLOOKUP(AU2571,'S&amp;PRatingMapping'!$A$3:$B$24,2,0)</f>
        <v>3.1428571428571423</v>
      </c>
      <c r="AW2571" t="s">
        <v>93</v>
      </c>
      <c r="AX2571">
        <v>14228920.880000001</v>
      </c>
      <c r="AY2571" t="s">
        <v>30</v>
      </c>
      <c r="AZ2571">
        <v>1</v>
      </c>
      <c r="BA2571" t="s">
        <v>42</v>
      </c>
      <c r="BB2571">
        <v>3.7069999999999999E-2</v>
      </c>
      <c r="BC2571">
        <v>-1</v>
      </c>
      <c r="BE2571" s="11">
        <v>3.3</v>
      </c>
      <c r="BF2571" t="s">
        <v>42</v>
      </c>
      <c r="BG2571">
        <v>102.405646</v>
      </c>
      <c r="BH2571">
        <v>1</v>
      </c>
      <c r="BI2571" s="11">
        <v>2.2000000000000002</v>
      </c>
      <c r="BJ2571" t="s">
        <v>51</v>
      </c>
      <c r="BK2571">
        <f>VLOOKUP(BJ2571,MoodysRatingMapping!$A$3:$B$23,2,0)</f>
        <v>3.2500000000000004</v>
      </c>
      <c r="BL2571">
        <v>0</v>
      </c>
      <c r="BM2571" s="11">
        <v>2.2000000000000002</v>
      </c>
      <c r="BN2571" t="s">
        <v>71</v>
      </c>
      <c r="BO2571" s="15">
        <f>VLOOKUP(BN2571,'S&amp;PRatingMapping'!$A$3:$B$24,2,0)</f>
        <v>3.1428571428571423</v>
      </c>
      <c r="BP2571" t="s">
        <v>93</v>
      </c>
      <c r="BQ2571">
        <v>17529782.789999999</v>
      </c>
      <c r="BR2571" s="11" t="s">
        <v>30</v>
      </c>
      <c r="BS2571">
        <v>1</v>
      </c>
      <c r="BT2571" t="s">
        <v>42</v>
      </c>
      <c r="BU2571">
        <v>3.8589999999999999E-2</v>
      </c>
      <c r="BV2571">
        <v>-1</v>
      </c>
      <c r="BX2571" t="s">
        <v>43</v>
      </c>
      <c r="BY2571" t="s">
        <v>42</v>
      </c>
      <c r="BZ2571">
        <v>102.360997</v>
      </c>
      <c r="CA2571">
        <v>1</v>
      </c>
      <c r="CB2571" t="s">
        <v>44</v>
      </c>
      <c r="CC2571" t="s">
        <v>51</v>
      </c>
      <c r="CD2571">
        <f>VLOOKUP(CC2571,MoodysRatingMapping!$A$3:$B$23,2,0)</f>
        <v>3.2500000000000004</v>
      </c>
      <c r="CE2571">
        <v>0</v>
      </c>
      <c r="CF2571" s="11">
        <v>2.2000000000000002</v>
      </c>
      <c r="CG2571" t="s">
        <v>71</v>
      </c>
      <c r="CH2571" s="15">
        <f>VLOOKUP(CG2571,'S&amp;PRatingMapping'!$A$3:$B$24,2,0)</f>
        <v>3.1428571428571423</v>
      </c>
    </row>
    <row r="2572" spans="1:87" x14ac:dyDescent="0.25">
      <c r="A2572" s="2">
        <v>42307</v>
      </c>
      <c r="B2572">
        <v>3.2</v>
      </c>
      <c r="C2572">
        <v>96702</v>
      </c>
      <c r="D2572">
        <v>0.1000000000000001</v>
      </c>
      <c r="E2572">
        <v>1</v>
      </c>
      <c r="F2572">
        <v>0</v>
      </c>
      <c r="G2572">
        <v>0</v>
      </c>
      <c r="H2572">
        <v>0</v>
      </c>
      <c r="I2572">
        <v>11875334.130000001</v>
      </c>
      <c r="J2572" s="9" t="s">
        <v>30</v>
      </c>
      <c r="K2572">
        <v>1</v>
      </c>
      <c r="L2572" t="s">
        <v>42</v>
      </c>
      <c r="M2572">
        <v>0.88200000000000001</v>
      </c>
      <c r="N2572">
        <v>-2</v>
      </c>
      <c r="Q2572" s="11">
        <v>3.3</v>
      </c>
      <c r="R2572" t="s">
        <v>42</v>
      </c>
      <c r="S2572">
        <v>12.288868000000001</v>
      </c>
      <c r="U2572" s="11">
        <v>3.1</v>
      </c>
      <c r="V2572" t="s">
        <v>52</v>
      </c>
      <c r="W2572">
        <f>VLOOKUP(V2572,MoodysRatingMapping!$A$3:$B$23,2,0)</f>
        <v>4.1500000000000004</v>
      </c>
      <c r="Y2572">
        <v>3.1</v>
      </c>
      <c r="Z2572" t="s">
        <v>72</v>
      </c>
      <c r="AA2572" s="7">
        <f>VLOOKUP(Z2572,'S&amp;PRatingMapping'!$A$3:$B$24,2,0)</f>
        <v>3.9999999999999991</v>
      </c>
      <c r="AC2572">
        <v>113987</v>
      </c>
      <c r="AD2572">
        <v>113987</v>
      </c>
      <c r="AE2572">
        <v>8783123.0399999991</v>
      </c>
      <c r="AF2572" t="s">
        <v>30</v>
      </c>
      <c r="AG2572">
        <v>1</v>
      </c>
      <c r="AH2572" t="s">
        <v>42</v>
      </c>
      <c r="AI2572">
        <v>0.1186</v>
      </c>
      <c r="AJ2572">
        <v>-2</v>
      </c>
      <c r="AL2572" t="s">
        <v>45</v>
      </c>
      <c r="AM2572" t="s">
        <v>42</v>
      </c>
      <c r="AN2572">
        <v>102.260125</v>
      </c>
      <c r="AO2572">
        <v>0</v>
      </c>
      <c r="AP2572" s="11">
        <v>3.1</v>
      </c>
      <c r="AQ2572" t="s">
        <v>52</v>
      </c>
      <c r="AR2572">
        <f>VLOOKUP(AQ2572,MoodysRatingMapping!$A$3:$B$23,2,0)</f>
        <v>4.1500000000000004</v>
      </c>
      <c r="AS2572">
        <v>0</v>
      </c>
      <c r="AT2572" s="11">
        <v>3.1</v>
      </c>
      <c r="AU2572" t="s">
        <v>72</v>
      </c>
      <c r="AV2572" s="15">
        <f>VLOOKUP(AU2572,'S&amp;PRatingMapping'!$A$3:$B$24,2,0)</f>
        <v>3.9999999999999991</v>
      </c>
      <c r="AW2572" t="s">
        <v>91</v>
      </c>
      <c r="AX2572">
        <v>14834940.189999999</v>
      </c>
      <c r="AY2572" t="s">
        <v>30</v>
      </c>
      <c r="AZ2572">
        <v>1</v>
      </c>
      <c r="BA2572" t="s">
        <v>42</v>
      </c>
      <c r="BB2572">
        <v>9.5910000000000009E-2</v>
      </c>
      <c r="BC2572">
        <v>-2</v>
      </c>
      <c r="BE2572" s="11">
        <v>3.3</v>
      </c>
      <c r="BF2572" t="s">
        <v>42</v>
      </c>
      <c r="BG2572">
        <v>102.16871399999999</v>
      </c>
      <c r="BH2572">
        <v>0</v>
      </c>
      <c r="BI2572" s="11">
        <v>3.1</v>
      </c>
      <c r="BJ2572" t="s">
        <v>52</v>
      </c>
      <c r="BK2572">
        <f>VLOOKUP(BJ2572,MoodysRatingMapping!$A$3:$B$23,2,0)</f>
        <v>4.1500000000000004</v>
      </c>
      <c r="BL2572">
        <v>0</v>
      </c>
      <c r="BM2572" s="11">
        <v>3.1</v>
      </c>
      <c r="BN2572" t="s">
        <v>72</v>
      </c>
      <c r="BO2572" s="15">
        <f>VLOOKUP(BN2572,'S&amp;PRatingMapping'!$A$3:$B$24,2,0)</f>
        <v>3.9999999999999991</v>
      </c>
      <c r="BP2572" t="s">
        <v>91</v>
      </c>
      <c r="BQ2572">
        <v>12481824.74</v>
      </c>
      <c r="BR2572" s="11" t="s">
        <v>30</v>
      </c>
      <c r="BS2572">
        <v>1</v>
      </c>
      <c r="BT2572" t="s">
        <v>42</v>
      </c>
      <c r="BU2572">
        <v>9.1129999999999989E-2</v>
      </c>
      <c r="BV2572">
        <v>-2</v>
      </c>
      <c r="BX2572" t="s">
        <v>43</v>
      </c>
      <c r="BY2572" t="s">
        <v>42</v>
      </c>
      <c r="BZ2572">
        <v>102.546092</v>
      </c>
      <c r="CA2572">
        <v>0</v>
      </c>
      <c r="CB2572" t="s">
        <v>35</v>
      </c>
      <c r="CC2572" t="s">
        <v>52</v>
      </c>
      <c r="CD2572">
        <f>VLOOKUP(CC2572,MoodysRatingMapping!$A$3:$B$23,2,0)</f>
        <v>4.1500000000000004</v>
      </c>
      <c r="CE2572">
        <v>0</v>
      </c>
      <c r="CF2572" s="11">
        <v>3.1</v>
      </c>
      <c r="CG2572" t="s">
        <v>72</v>
      </c>
      <c r="CH2572" s="15">
        <f>VLOOKUP(CG2572,'S&amp;PRatingMapping'!$A$3:$B$24,2,0)</f>
        <v>3.9999999999999991</v>
      </c>
      <c r="CI2572" t="s">
        <v>93</v>
      </c>
    </row>
    <row r="2573" spans="1:87" x14ac:dyDescent="0.25">
      <c r="A2573" s="2">
        <v>42369</v>
      </c>
      <c r="B2573">
        <v>4</v>
      </c>
      <c r="C2573">
        <v>96711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70830758.560000002</v>
      </c>
      <c r="J2573" s="9" t="s">
        <v>30</v>
      </c>
      <c r="K2573">
        <v>1</v>
      </c>
      <c r="L2573" t="s">
        <v>42</v>
      </c>
      <c r="M2573">
        <v>0.77859999999999996</v>
      </c>
      <c r="N2573">
        <v>-3</v>
      </c>
      <c r="U2573" s="11">
        <v>3.3</v>
      </c>
      <c r="V2573" t="s">
        <v>58</v>
      </c>
      <c r="W2573">
        <f>VLOOKUP(V2573,MoodysRatingMapping!$A$3:$B$23,2,0)</f>
        <v>5.0500000000000007</v>
      </c>
      <c r="X2573">
        <v>-1</v>
      </c>
      <c r="Y2573">
        <v>3.3</v>
      </c>
      <c r="Z2573" t="s">
        <v>81</v>
      </c>
      <c r="AA2573" s="7">
        <f>VLOOKUP(Z2573,'S&amp;PRatingMapping'!$A$3:$B$24,2,0)</f>
        <v>4.8571428571428568</v>
      </c>
      <c r="AC2573">
        <v>11482</v>
      </c>
      <c r="AD2573">
        <v>11482</v>
      </c>
      <c r="AE2573">
        <v>71233679.519999996</v>
      </c>
      <c r="AF2573" t="s">
        <v>30</v>
      </c>
      <c r="AG2573">
        <v>1</v>
      </c>
      <c r="AH2573" t="s">
        <v>42</v>
      </c>
      <c r="AI2573">
        <v>6.862E-2</v>
      </c>
      <c r="AJ2573">
        <v>-2</v>
      </c>
      <c r="AP2573" s="11">
        <v>3.3</v>
      </c>
      <c r="AQ2573" t="s">
        <v>58</v>
      </c>
      <c r="AR2573">
        <f>VLOOKUP(AQ2573,MoodysRatingMapping!$A$3:$B$23,2,0)</f>
        <v>5.0500000000000007</v>
      </c>
      <c r="AS2573">
        <v>0</v>
      </c>
      <c r="AT2573" s="11">
        <v>3.3</v>
      </c>
      <c r="AU2573" t="s">
        <v>81</v>
      </c>
      <c r="AV2573" s="15">
        <f>VLOOKUP(AU2573,'S&amp;PRatingMapping'!$A$3:$B$24,2,0)</f>
        <v>4.8571428571428568</v>
      </c>
      <c r="AX2573">
        <v>71292696.730000004</v>
      </c>
      <c r="AY2573" t="s">
        <v>30</v>
      </c>
      <c r="AZ2573">
        <v>1</v>
      </c>
      <c r="BA2573" t="s">
        <v>42</v>
      </c>
      <c r="BB2573">
        <v>7.4529999999999999E-2</v>
      </c>
      <c r="BC2573">
        <v>-2</v>
      </c>
      <c r="BI2573" s="11">
        <v>3.3</v>
      </c>
      <c r="BJ2573" t="s">
        <v>58</v>
      </c>
      <c r="BK2573">
        <f>VLOOKUP(BJ2573,MoodysRatingMapping!$A$3:$B$23,2,0)</f>
        <v>5.0500000000000007</v>
      </c>
      <c r="BL2573">
        <v>0</v>
      </c>
      <c r="BM2573" s="11">
        <v>3.3</v>
      </c>
      <c r="BN2573" t="s">
        <v>81</v>
      </c>
      <c r="BO2573" s="15">
        <f>VLOOKUP(BN2573,'S&amp;PRatingMapping'!$A$3:$B$24,2,0)</f>
        <v>4.8571428571428568</v>
      </c>
      <c r="BQ2573">
        <v>71342922.680000007</v>
      </c>
      <c r="BR2573" s="11" t="s">
        <v>30</v>
      </c>
      <c r="BS2573">
        <v>1</v>
      </c>
      <c r="BT2573" t="s">
        <v>42</v>
      </c>
      <c r="BU2573">
        <v>8.3760000000000001E-2</v>
      </c>
      <c r="BV2573">
        <v>-2</v>
      </c>
      <c r="CB2573" t="s">
        <v>43</v>
      </c>
      <c r="CC2573" t="s">
        <v>58</v>
      </c>
      <c r="CD2573">
        <f>VLOOKUP(CC2573,MoodysRatingMapping!$A$3:$B$23,2,0)</f>
        <v>5.0500000000000007</v>
      </c>
      <c r="CE2573">
        <v>0</v>
      </c>
      <c r="CF2573" s="11">
        <v>3.3</v>
      </c>
      <c r="CG2573" t="s">
        <v>81</v>
      </c>
      <c r="CH2573" s="15">
        <f>VLOOKUP(CG2573,'S&amp;PRatingMapping'!$A$3:$B$24,2,0)</f>
        <v>4.8571428571428568</v>
      </c>
    </row>
    <row r="2574" spans="1:87" x14ac:dyDescent="0.25">
      <c r="A2574" s="2">
        <v>42794</v>
      </c>
      <c r="B2574">
        <v>5.0999999999999996</v>
      </c>
      <c r="C2574">
        <v>96711</v>
      </c>
      <c r="D2574">
        <v>1.1000000000000001</v>
      </c>
      <c r="E2574">
        <v>1</v>
      </c>
      <c r="F2574">
        <v>0</v>
      </c>
      <c r="G2574">
        <v>0</v>
      </c>
      <c r="H2574">
        <v>0</v>
      </c>
      <c r="I2574">
        <v>70296737.989999995</v>
      </c>
      <c r="J2574" s="9">
        <v>6.1</v>
      </c>
      <c r="K2574">
        <v>7</v>
      </c>
      <c r="L2574" t="s">
        <v>42</v>
      </c>
      <c r="M2574">
        <v>0.37929000000000002</v>
      </c>
      <c r="N2574">
        <v>2</v>
      </c>
      <c r="U2574" s="11">
        <v>5.0999999999999996</v>
      </c>
      <c r="V2574" t="s">
        <v>61</v>
      </c>
      <c r="W2574">
        <f>VLOOKUP(V2574,MoodysRatingMapping!$A$3:$B$23,2,0)</f>
        <v>5.9500000000000011</v>
      </c>
      <c r="Y2574" t="s">
        <v>29</v>
      </c>
      <c r="Z2574" t="s">
        <v>84</v>
      </c>
      <c r="AA2574" s="7">
        <f>VLOOKUP(Z2574,'S&amp;PRatingMapping'!$A$3:$B$24,2,0)</f>
        <v>5.2857142857142856</v>
      </c>
      <c r="AC2574">
        <v>11496</v>
      </c>
      <c r="AD2574">
        <v>11496</v>
      </c>
      <c r="AE2574">
        <v>70219867.640000001</v>
      </c>
      <c r="AF2574" t="s">
        <v>31</v>
      </c>
      <c r="AG2574">
        <v>7</v>
      </c>
      <c r="AH2574" t="s">
        <v>42</v>
      </c>
      <c r="AI2574">
        <v>0.35887000000000002</v>
      </c>
      <c r="AJ2574">
        <v>3</v>
      </c>
      <c r="AP2574" s="11">
        <v>5.0999999999999996</v>
      </c>
      <c r="AQ2574" t="s">
        <v>61</v>
      </c>
      <c r="AR2574">
        <f>VLOOKUP(AQ2574,MoodysRatingMapping!$A$3:$B$23,2,0)</f>
        <v>5.9500000000000011</v>
      </c>
      <c r="AS2574">
        <v>1</v>
      </c>
      <c r="AT2574" s="11" t="s">
        <v>29</v>
      </c>
      <c r="AU2574" t="s">
        <v>84</v>
      </c>
      <c r="AV2574" s="15">
        <f>VLOOKUP(AU2574,'S&amp;PRatingMapping'!$A$3:$B$24,2,0)</f>
        <v>5.2857142857142856</v>
      </c>
      <c r="AX2574">
        <v>70115219.680000007</v>
      </c>
      <c r="BI2574" s="11">
        <v>5.0999999999999996</v>
      </c>
      <c r="BJ2574" t="s">
        <v>61</v>
      </c>
      <c r="BK2574">
        <f>VLOOKUP(BJ2574,MoodysRatingMapping!$A$3:$B$23,2,0)</f>
        <v>5.9500000000000011</v>
      </c>
      <c r="BL2574">
        <v>1</v>
      </c>
      <c r="BM2574" s="11" t="s">
        <v>29</v>
      </c>
      <c r="BN2574" t="s">
        <v>84</v>
      </c>
      <c r="BO2574" s="15">
        <f>VLOOKUP(BN2574,'S&amp;PRatingMapping'!$A$3:$B$24,2,0)</f>
        <v>5.2857142857142856</v>
      </c>
      <c r="BQ2574">
        <v>70441136.920000002</v>
      </c>
      <c r="BR2574" s="11" t="s">
        <v>30</v>
      </c>
      <c r="BS2574">
        <v>1</v>
      </c>
      <c r="BT2574" t="s">
        <v>42</v>
      </c>
      <c r="BU2574">
        <v>8.2420000000000007E-2</v>
      </c>
      <c r="BV2574">
        <v>-3</v>
      </c>
      <c r="CB2574" t="s">
        <v>38</v>
      </c>
      <c r="CC2574" t="s">
        <v>61</v>
      </c>
      <c r="CD2574">
        <f>VLOOKUP(CC2574,MoodysRatingMapping!$A$3:$B$23,2,0)</f>
        <v>5.9500000000000011</v>
      </c>
      <c r="CE2574">
        <v>1</v>
      </c>
      <c r="CF2574" s="11" t="s">
        <v>29</v>
      </c>
      <c r="CG2574" t="s">
        <v>84</v>
      </c>
      <c r="CH2574" s="15">
        <f>VLOOKUP(CG2574,'S&amp;PRatingMapping'!$A$3:$B$24,2,0)</f>
        <v>5.2857142857142856</v>
      </c>
    </row>
    <row r="2575" spans="1:87" x14ac:dyDescent="0.25">
      <c r="A2575" s="2">
        <v>42551</v>
      </c>
      <c r="B2575">
        <v>7</v>
      </c>
      <c r="C2575">
        <v>96722</v>
      </c>
      <c r="D2575">
        <v>0.90000000000000036</v>
      </c>
      <c r="E2575">
        <v>1</v>
      </c>
      <c r="F2575">
        <v>0</v>
      </c>
      <c r="G2575">
        <v>0</v>
      </c>
      <c r="H2575">
        <v>0</v>
      </c>
      <c r="I2575">
        <v>6642932.21</v>
      </c>
      <c r="W2575" t="e">
        <f>VLOOKUP(V2575,MoodysRatingMapping!$A$3:$B$23,2,0)</f>
        <v>#N/A</v>
      </c>
      <c r="AA2575" s="7" t="e">
        <f>VLOOKUP(Z2575,'S&amp;PRatingMapping'!$A$3:$B$24,2,0)</f>
        <v>#N/A</v>
      </c>
      <c r="AC2575">
        <v>114124</v>
      </c>
      <c r="AD2575">
        <v>114124</v>
      </c>
      <c r="AE2575">
        <v>6642932.21</v>
      </c>
      <c r="AR2575" t="e">
        <f>VLOOKUP(AQ2575,MoodysRatingMapping!$A$3:$B$23,2,0)</f>
        <v>#N/A</v>
      </c>
      <c r="AV2575" s="15" t="e">
        <f>VLOOKUP(AU2575,'S&amp;PRatingMapping'!$A$3:$B$24,2,0)</f>
        <v>#N/A</v>
      </c>
      <c r="AX2575">
        <v>6247098.8700000001</v>
      </c>
      <c r="BK2575" t="e">
        <f>VLOOKUP(BJ2575,MoodysRatingMapping!$A$3:$B$23,2,0)</f>
        <v>#N/A</v>
      </c>
      <c r="BO2575" s="15" t="e">
        <f>VLOOKUP(BN2575,'S&amp;PRatingMapping'!$A$3:$B$24,2,0)</f>
        <v>#N/A</v>
      </c>
      <c r="BQ2575">
        <v>5950244.4699999997</v>
      </c>
      <c r="CD2575" t="e">
        <f>VLOOKUP(CC2575,MoodysRatingMapping!$A$3:$B$23,2,0)</f>
        <v>#N/A</v>
      </c>
      <c r="CH2575" s="15" t="e">
        <f>VLOOKUP(CG2575,'S&amp;PRatingMapping'!$A$3:$B$24,2,0)</f>
        <v>#N/A</v>
      </c>
    </row>
    <row r="2576" spans="1:87" x14ac:dyDescent="0.25">
      <c r="A2576" s="2">
        <v>43131</v>
      </c>
      <c r="B2576">
        <v>6.2</v>
      </c>
      <c r="C2576">
        <v>96722</v>
      </c>
      <c r="D2576">
        <v>0.10000000000000051</v>
      </c>
      <c r="E2576">
        <v>1</v>
      </c>
      <c r="F2576">
        <v>0</v>
      </c>
      <c r="G2576">
        <v>0</v>
      </c>
      <c r="H2576">
        <v>0</v>
      </c>
      <c r="I2576">
        <v>6399056.0099999998</v>
      </c>
      <c r="W2576" t="e">
        <f>VLOOKUP(V2576,MoodysRatingMapping!$A$3:$B$23,2,0)</f>
        <v>#N/A</v>
      </c>
      <c r="AA2576" s="7" t="e">
        <f>VLOOKUP(Z2576,'S&amp;PRatingMapping'!$A$3:$B$24,2,0)</f>
        <v>#N/A</v>
      </c>
      <c r="AC2576">
        <v>114143</v>
      </c>
      <c r="AD2576">
        <v>114143</v>
      </c>
      <c r="AE2576">
        <v>6807024.3700000001</v>
      </c>
      <c r="AR2576" t="e">
        <f>VLOOKUP(AQ2576,MoodysRatingMapping!$A$3:$B$23,2,0)</f>
        <v>#N/A</v>
      </c>
      <c r="AV2576" s="15" t="e">
        <f>VLOOKUP(AU2576,'S&amp;PRatingMapping'!$A$3:$B$24,2,0)</f>
        <v>#N/A</v>
      </c>
      <c r="AX2576">
        <v>5619524.3600000003</v>
      </c>
      <c r="BK2576" t="e">
        <f>VLOOKUP(BJ2576,MoodysRatingMapping!$A$3:$B$23,2,0)</f>
        <v>#N/A</v>
      </c>
      <c r="BO2576" s="15" t="e">
        <f>VLOOKUP(BN2576,'S&amp;PRatingMapping'!$A$3:$B$24,2,0)</f>
        <v>#N/A</v>
      </c>
      <c r="BQ2576">
        <v>6807024.3600000003</v>
      </c>
      <c r="CD2576" t="e">
        <f>VLOOKUP(CC2576,MoodysRatingMapping!$A$3:$B$23,2,0)</f>
        <v>#N/A</v>
      </c>
      <c r="CH2576" s="15" t="e">
        <f>VLOOKUP(CG2576,'S&amp;PRatingMapping'!$A$3:$B$24,2,0)</f>
        <v>#N/A</v>
      </c>
    </row>
    <row r="2577" spans="1:86" x14ac:dyDescent="0.25">
      <c r="A2577" s="2">
        <v>43098</v>
      </c>
      <c r="B2577">
        <v>3.2</v>
      </c>
      <c r="C2577">
        <v>96724</v>
      </c>
      <c r="D2577">
        <v>0.1000000000000001</v>
      </c>
      <c r="E2577">
        <v>1</v>
      </c>
      <c r="F2577">
        <v>0</v>
      </c>
      <c r="G2577">
        <v>0</v>
      </c>
      <c r="H2577">
        <v>0</v>
      </c>
      <c r="I2577">
        <v>71414345.540000007</v>
      </c>
      <c r="J2577" s="9" t="s">
        <v>30</v>
      </c>
      <c r="K2577">
        <v>1</v>
      </c>
      <c r="L2577" t="s">
        <v>42</v>
      </c>
      <c r="M2577">
        <v>0.27400000000000002</v>
      </c>
      <c r="N2577">
        <v>-2</v>
      </c>
      <c r="Q2577" s="11">
        <v>2.2000000000000002</v>
      </c>
      <c r="R2577" t="s">
        <v>42</v>
      </c>
      <c r="S2577">
        <v>44.7973</v>
      </c>
      <c r="T2577">
        <v>-1</v>
      </c>
      <c r="U2577" s="11">
        <v>2.2000000000000002</v>
      </c>
      <c r="V2577" t="s">
        <v>50</v>
      </c>
      <c r="W2577">
        <f>VLOOKUP(V2577,MoodysRatingMapping!$A$3:$B$23,2,0)</f>
        <v>3.7000000000000006</v>
      </c>
      <c r="X2577">
        <v>-1</v>
      </c>
      <c r="Y2577">
        <v>3.2</v>
      </c>
      <c r="Z2577" t="s">
        <v>69</v>
      </c>
      <c r="AA2577" s="7">
        <f>VLOOKUP(Z2577,'S&amp;PRatingMapping'!$A$3:$B$24,2,0)</f>
        <v>4.4285714285714279</v>
      </c>
      <c r="AC2577">
        <v>114195</v>
      </c>
      <c r="AD2577">
        <v>114195</v>
      </c>
      <c r="AE2577">
        <v>110069662.66</v>
      </c>
      <c r="AF2577" t="s">
        <v>30</v>
      </c>
      <c r="AG2577">
        <v>1</v>
      </c>
      <c r="AH2577" t="s">
        <v>42</v>
      </c>
      <c r="AI2577">
        <v>2.0310000000000002E-2</v>
      </c>
      <c r="AJ2577">
        <v>-2</v>
      </c>
      <c r="AL2577" t="s">
        <v>30</v>
      </c>
      <c r="AM2577" t="s">
        <v>42</v>
      </c>
      <c r="AN2577">
        <v>34.849299999999999</v>
      </c>
      <c r="AO2577">
        <v>-2</v>
      </c>
      <c r="AP2577" s="11">
        <v>2.2000000000000002</v>
      </c>
      <c r="AQ2577" t="s">
        <v>50</v>
      </c>
      <c r="AR2577">
        <f>VLOOKUP(AQ2577,MoodysRatingMapping!$A$3:$B$23,2,0)</f>
        <v>3.7000000000000006</v>
      </c>
      <c r="AS2577">
        <v>-1</v>
      </c>
      <c r="AT2577" s="11">
        <v>3.1</v>
      </c>
      <c r="AU2577" t="s">
        <v>72</v>
      </c>
      <c r="AV2577" s="15">
        <f>VLOOKUP(AU2577,'S&amp;PRatingMapping'!$A$3:$B$24,2,0)</f>
        <v>3.9999999999999991</v>
      </c>
      <c r="AW2577" t="s">
        <v>93</v>
      </c>
      <c r="AX2577">
        <v>110069662.66</v>
      </c>
      <c r="AY2577" t="s">
        <v>30</v>
      </c>
      <c r="AZ2577">
        <v>1</v>
      </c>
      <c r="BA2577" t="s">
        <v>42</v>
      </c>
      <c r="BB2577">
        <v>2.0469999999999999E-2</v>
      </c>
      <c r="BC2577">
        <v>-2</v>
      </c>
      <c r="BE2577" s="11" t="s">
        <v>30</v>
      </c>
      <c r="BF2577" t="s">
        <v>42</v>
      </c>
      <c r="BG2577">
        <v>32.443800000000003</v>
      </c>
      <c r="BH2577">
        <v>-2</v>
      </c>
      <c r="BI2577" s="11">
        <v>2.2000000000000002</v>
      </c>
      <c r="BJ2577" t="s">
        <v>50</v>
      </c>
      <c r="BK2577">
        <f>VLOOKUP(BJ2577,MoodysRatingMapping!$A$3:$B$23,2,0)</f>
        <v>3.7000000000000006</v>
      </c>
      <c r="BL2577">
        <v>-1</v>
      </c>
      <c r="BM2577" s="11">
        <v>3.1</v>
      </c>
      <c r="BN2577" t="s">
        <v>72</v>
      </c>
      <c r="BO2577" s="15">
        <f>VLOOKUP(BN2577,'S&amp;PRatingMapping'!$A$3:$B$24,2,0)</f>
        <v>3.9999999999999991</v>
      </c>
      <c r="BP2577" t="s">
        <v>93</v>
      </c>
      <c r="BQ2577">
        <v>110039662.66</v>
      </c>
      <c r="BR2577" s="11" t="s">
        <v>30</v>
      </c>
      <c r="BS2577">
        <v>1</v>
      </c>
      <c r="BT2577" t="s">
        <v>42</v>
      </c>
      <c r="BU2577">
        <v>2.2339999999999999E-2</v>
      </c>
      <c r="BV2577">
        <v>-2</v>
      </c>
      <c r="BX2577" t="s">
        <v>30</v>
      </c>
      <c r="BY2577" t="s">
        <v>42</v>
      </c>
      <c r="BZ2577">
        <v>35.762599999999999</v>
      </c>
      <c r="CA2577">
        <v>-2</v>
      </c>
      <c r="CB2577" t="s">
        <v>44</v>
      </c>
      <c r="CC2577" t="s">
        <v>50</v>
      </c>
      <c r="CD2577">
        <f>VLOOKUP(CC2577,MoodysRatingMapping!$A$3:$B$23,2,0)</f>
        <v>3.7000000000000006</v>
      </c>
      <c r="CE2577">
        <v>-1</v>
      </c>
      <c r="CF2577" s="11">
        <v>3.1</v>
      </c>
      <c r="CG2577" t="s">
        <v>72</v>
      </c>
      <c r="CH2577" s="15">
        <f>VLOOKUP(CG2577,'S&amp;PRatingMapping'!$A$3:$B$24,2,0)</f>
        <v>3.9999999999999991</v>
      </c>
    </row>
    <row r="2578" spans="1:86" x14ac:dyDescent="0.25">
      <c r="A2578" s="2">
        <v>42551</v>
      </c>
      <c r="B2578">
        <v>7</v>
      </c>
      <c r="C2578">
        <v>96736</v>
      </c>
      <c r="D2578">
        <v>0.90000000000000036</v>
      </c>
      <c r="E2578">
        <v>1</v>
      </c>
      <c r="F2578">
        <v>0</v>
      </c>
      <c r="G2578">
        <v>0</v>
      </c>
      <c r="H2578">
        <v>0</v>
      </c>
      <c r="I2578">
        <v>585833.32999999996</v>
      </c>
      <c r="W2578" t="e">
        <f>VLOOKUP(V2578,MoodysRatingMapping!$A$3:$B$23,2,0)</f>
        <v>#N/A</v>
      </c>
      <c r="AA2578" s="7" t="e">
        <f>VLOOKUP(Z2578,'S&amp;PRatingMapping'!$A$3:$B$24,2,0)</f>
        <v>#N/A</v>
      </c>
      <c r="AC2578">
        <v>114215</v>
      </c>
      <c r="AD2578">
        <v>114215</v>
      </c>
      <c r="AE2578">
        <v>585833.32999999996</v>
      </c>
      <c r="AR2578" t="e">
        <f>VLOOKUP(AQ2578,MoodysRatingMapping!$A$3:$B$23,2,0)</f>
        <v>#N/A</v>
      </c>
      <c r="AV2578" s="15" t="e">
        <f>VLOOKUP(AU2578,'S&amp;PRatingMapping'!$A$3:$B$24,2,0)</f>
        <v>#N/A</v>
      </c>
      <c r="AX2578">
        <v>585833.32999999996</v>
      </c>
      <c r="BK2578" t="e">
        <f>VLOOKUP(BJ2578,MoodysRatingMapping!$A$3:$B$23,2,0)</f>
        <v>#N/A</v>
      </c>
      <c r="BO2578" s="15" t="e">
        <f>VLOOKUP(BN2578,'S&amp;PRatingMapping'!$A$3:$B$24,2,0)</f>
        <v>#N/A</v>
      </c>
      <c r="BQ2578">
        <v>585833.32999999996</v>
      </c>
      <c r="CD2578" t="e">
        <f>VLOOKUP(CC2578,MoodysRatingMapping!$A$3:$B$23,2,0)</f>
        <v>#N/A</v>
      </c>
      <c r="CH2578" s="15" t="e">
        <f>VLOOKUP(CG2578,'S&amp;PRatingMapping'!$A$3:$B$24,2,0)</f>
        <v>#N/A</v>
      </c>
    </row>
    <row r="2579" spans="1:86" x14ac:dyDescent="0.25">
      <c r="A2579" s="2">
        <v>43131</v>
      </c>
      <c r="B2579">
        <v>6.2</v>
      </c>
      <c r="C2579">
        <v>96736</v>
      </c>
      <c r="D2579">
        <v>0.10000000000000051</v>
      </c>
      <c r="E2579">
        <v>1</v>
      </c>
      <c r="F2579">
        <v>0</v>
      </c>
      <c r="G2579">
        <v>0</v>
      </c>
      <c r="H2579">
        <v>0</v>
      </c>
      <c r="I2579">
        <v>554166.66</v>
      </c>
      <c r="W2579" t="e">
        <f>VLOOKUP(V2579,MoodysRatingMapping!$A$3:$B$23,2,0)</f>
        <v>#N/A</v>
      </c>
      <c r="AA2579" s="7" t="e">
        <f>VLOOKUP(Z2579,'S&amp;PRatingMapping'!$A$3:$B$24,2,0)</f>
        <v>#N/A</v>
      </c>
      <c r="AC2579">
        <v>114234</v>
      </c>
      <c r="AD2579">
        <v>114234</v>
      </c>
      <c r="AE2579">
        <v>554166.66</v>
      </c>
      <c r="AR2579" t="e">
        <f>VLOOKUP(AQ2579,MoodysRatingMapping!$A$3:$B$23,2,0)</f>
        <v>#N/A</v>
      </c>
      <c r="AV2579" s="15" t="e">
        <f>VLOOKUP(AU2579,'S&amp;PRatingMapping'!$A$3:$B$24,2,0)</f>
        <v>#N/A</v>
      </c>
      <c r="AX2579">
        <v>554166.66</v>
      </c>
      <c r="BK2579" t="e">
        <f>VLOOKUP(BJ2579,MoodysRatingMapping!$A$3:$B$23,2,0)</f>
        <v>#N/A</v>
      </c>
      <c r="BO2579" s="15" t="e">
        <f>VLOOKUP(BN2579,'S&amp;PRatingMapping'!$A$3:$B$24,2,0)</f>
        <v>#N/A</v>
      </c>
      <c r="BQ2579">
        <v>554166.66</v>
      </c>
      <c r="CD2579" t="e">
        <f>VLOOKUP(CC2579,MoodysRatingMapping!$A$3:$B$23,2,0)</f>
        <v>#N/A</v>
      </c>
      <c r="CH2579" s="15" t="e">
        <f>VLOOKUP(CG2579,'S&amp;PRatingMapping'!$A$3:$B$24,2,0)</f>
        <v>#N/A</v>
      </c>
    </row>
    <row r="2580" spans="1:86" x14ac:dyDescent="0.25">
      <c r="A2580" s="2">
        <v>42643</v>
      </c>
      <c r="B2580">
        <v>7</v>
      </c>
      <c r="C2580">
        <v>96738</v>
      </c>
      <c r="D2580">
        <v>0.90000000000000036</v>
      </c>
      <c r="E2580">
        <v>1</v>
      </c>
      <c r="F2580">
        <v>0</v>
      </c>
      <c r="G2580">
        <v>0</v>
      </c>
      <c r="H2580">
        <v>0</v>
      </c>
      <c r="I2580">
        <v>118750</v>
      </c>
      <c r="W2580" t="e">
        <f>VLOOKUP(V2580,MoodysRatingMapping!$A$3:$B$23,2,0)</f>
        <v>#N/A</v>
      </c>
      <c r="AA2580" s="7" t="e">
        <f>VLOOKUP(Z2580,'S&amp;PRatingMapping'!$A$3:$B$24,2,0)</f>
        <v>#N/A</v>
      </c>
      <c r="AC2580">
        <v>114242</v>
      </c>
      <c r="AD2580">
        <v>114242</v>
      </c>
      <c r="AE2580">
        <v>257291.67</v>
      </c>
      <c r="AR2580" t="e">
        <f>VLOOKUP(AQ2580,MoodysRatingMapping!$A$3:$B$23,2,0)</f>
        <v>#N/A</v>
      </c>
      <c r="AV2580" s="15" t="e">
        <f>VLOOKUP(AU2580,'S&amp;PRatingMapping'!$A$3:$B$24,2,0)</f>
        <v>#N/A</v>
      </c>
      <c r="AX2580">
        <v>770000</v>
      </c>
      <c r="BK2580" t="e">
        <f>VLOOKUP(BJ2580,MoodysRatingMapping!$A$3:$B$23,2,0)</f>
        <v>#N/A</v>
      </c>
      <c r="BO2580" s="15" t="e">
        <f>VLOOKUP(BN2580,'S&amp;PRatingMapping'!$A$3:$B$24,2,0)</f>
        <v>#N/A</v>
      </c>
      <c r="BQ2580">
        <v>770000</v>
      </c>
      <c r="CD2580" t="e">
        <f>VLOOKUP(CC2580,MoodysRatingMapping!$A$3:$B$23,2,0)</f>
        <v>#N/A</v>
      </c>
      <c r="CH2580" s="15" t="e">
        <f>VLOOKUP(CG2580,'S&amp;PRatingMapping'!$A$3:$B$24,2,0)</f>
        <v>#N/A</v>
      </c>
    </row>
    <row r="2581" spans="1:86" x14ac:dyDescent="0.25">
      <c r="A2581" s="2">
        <v>43131</v>
      </c>
      <c r="B2581">
        <v>6.2</v>
      </c>
      <c r="C2581">
        <v>96738</v>
      </c>
      <c r="D2581">
        <v>0.10000000000000051</v>
      </c>
      <c r="E2581">
        <v>1</v>
      </c>
      <c r="F2581">
        <v>0</v>
      </c>
      <c r="G2581">
        <v>0</v>
      </c>
      <c r="H2581">
        <v>0</v>
      </c>
      <c r="I2581">
        <v>435416.66</v>
      </c>
      <c r="W2581" t="e">
        <f>VLOOKUP(V2581,MoodysRatingMapping!$A$3:$B$23,2,0)</f>
        <v>#N/A</v>
      </c>
      <c r="AA2581" s="7" t="e">
        <f>VLOOKUP(Z2581,'S&amp;PRatingMapping'!$A$3:$B$24,2,0)</f>
        <v>#N/A</v>
      </c>
      <c r="AC2581">
        <v>114258</v>
      </c>
      <c r="AD2581">
        <v>114258</v>
      </c>
      <c r="AE2581">
        <v>435416.66</v>
      </c>
      <c r="AR2581" t="e">
        <f>VLOOKUP(AQ2581,MoodysRatingMapping!$A$3:$B$23,2,0)</f>
        <v>#N/A</v>
      </c>
      <c r="AV2581" s="15" t="e">
        <f>VLOOKUP(AU2581,'S&amp;PRatingMapping'!$A$3:$B$24,2,0)</f>
        <v>#N/A</v>
      </c>
      <c r="AX2581">
        <v>435416.66</v>
      </c>
      <c r="BK2581" t="e">
        <f>VLOOKUP(BJ2581,MoodysRatingMapping!$A$3:$B$23,2,0)</f>
        <v>#N/A</v>
      </c>
      <c r="BO2581" s="15" t="e">
        <f>VLOOKUP(BN2581,'S&amp;PRatingMapping'!$A$3:$B$24,2,0)</f>
        <v>#N/A</v>
      </c>
      <c r="BQ2581">
        <v>435416.66</v>
      </c>
      <c r="CD2581" t="e">
        <f>VLOOKUP(CC2581,MoodysRatingMapping!$A$3:$B$23,2,0)</f>
        <v>#N/A</v>
      </c>
      <c r="CH2581" s="15" t="e">
        <f>VLOOKUP(CG2581,'S&amp;PRatingMapping'!$A$3:$B$24,2,0)</f>
        <v>#N/A</v>
      </c>
    </row>
    <row r="2582" spans="1:86" x14ac:dyDescent="0.25">
      <c r="A2582" s="2">
        <v>42460</v>
      </c>
      <c r="B2582">
        <v>3.3</v>
      </c>
      <c r="C2582">
        <v>96787</v>
      </c>
      <c r="D2582">
        <v>9.9999999999999645E-2</v>
      </c>
      <c r="E2582">
        <v>1</v>
      </c>
      <c r="F2582">
        <v>0</v>
      </c>
      <c r="G2582">
        <v>0</v>
      </c>
      <c r="H2582">
        <v>0</v>
      </c>
      <c r="I2582">
        <v>589902</v>
      </c>
      <c r="J2582" s="9" t="s">
        <v>30</v>
      </c>
      <c r="K2582">
        <v>1</v>
      </c>
      <c r="L2582" t="s">
        <v>42</v>
      </c>
      <c r="M2582">
        <v>0.69389999999999996</v>
      </c>
      <c r="N2582">
        <v>-2</v>
      </c>
      <c r="W2582" t="e">
        <f>VLOOKUP(V2582,MoodysRatingMapping!$A$3:$B$23,2,0)</f>
        <v>#N/A</v>
      </c>
      <c r="Y2582" t="s">
        <v>29</v>
      </c>
      <c r="Z2582" t="s">
        <v>84</v>
      </c>
      <c r="AA2582" s="7">
        <f>VLOOKUP(Z2582,'S&amp;PRatingMapping'!$A$3:$B$24,2,0)</f>
        <v>5.2857142857142856</v>
      </c>
      <c r="AC2582">
        <v>114333</v>
      </c>
      <c r="AD2582">
        <v>114333</v>
      </c>
      <c r="AE2582">
        <v>589902</v>
      </c>
      <c r="AF2582" t="s">
        <v>35</v>
      </c>
      <c r="AG2582">
        <v>3</v>
      </c>
      <c r="AH2582" t="s">
        <v>42</v>
      </c>
      <c r="AI2582">
        <v>0.17896999999999999</v>
      </c>
      <c r="AJ2582">
        <v>0</v>
      </c>
      <c r="AR2582" t="e">
        <f>VLOOKUP(AQ2582,MoodysRatingMapping!$A$3:$B$23,2,0)</f>
        <v>#N/A</v>
      </c>
      <c r="AT2582" s="11" t="s">
        <v>29</v>
      </c>
      <c r="AU2582" t="s">
        <v>84</v>
      </c>
      <c r="AV2582" s="15">
        <f>VLOOKUP(AU2582,'S&amp;PRatingMapping'!$A$3:$B$24,2,0)</f>
        <v>5.2857142857142856</v>
      </c>
      <c r="AX2582">
        <v>589902</v>
      </c>
      <c r="AY2582" t="s">
        <v>30</v>
      </c>
      <c r="AZ2582">
        <v>1</v>
      </c>
      <c r="BA2582" t="s">
        <v>42</v>
      </c>
      <c r="BB2582">
        <v>7.3039999999999994E-2</v>
      </c>
      <c r="BC2582">
        <v>-2</v>
      </c>
      <c r="BK2582" t="e">
        <f>VLOOKUP(BJ2582,MoodysRatingMapping!$A$3:$B$23,2,0)</f>
        <v>#N/A</v>
      </c>
      <c r="BM2582" s="11" t="s">
        <v>29</v>
      </c>
      <c r="BN2582" t="s">
        <v>84</v>
      </c>
      <c r="BO2582" s="15">
        <f>VLOOKUP(BN2582,'S&amp;PRatingMapping'!$A$3:$B$24,2,0)</f>
        <v>5.2857142857142856</v>
      </c>
      <c r="BQ2582">
        <v>589902</v>
      </c>
      <c r="BR2582" s="11" t="s">
        <v>30</v>
      </c>
      <c r="BS2582">
        <v>1</v>
      </c>
      <c r="BT2582" t="s">
        <v>42</v>
      </c>
      <c r="BU2582">
        <v>6.8710000000000007E-2</v>
      </c>
      <c r="BV2582">
        <v>-2</v>
      </c>
      <c r="CD2582" t="e">
        <f>VLOOKUP(CC2582,MoodysRatingMapping!$A$3:$B$23,2,0)</f>
        <v>#N/A</v>
      </c>
      <c r="CF2582" s="11" t="s">
        <v>29</v>
      </c>
      <c r="CG2582" t="s">
        <v>84</v>
      </c>
      <c r="CH2582" s="15">
        <f>VLOOKUP(CG2582,'S&amp;PRatingMapping'!$A$3:$B$24,2,0)</f>
        <v>5.2857142857142856</v>
      </c>
    </row>
    <row r="2583" spans="1:86" x14ac:dyDescent="0.25">
      <c r="A2583" s="2">
        <v>42580</v>
      </c>
      <c r="B2583">
        <v>6.1</v>
      </c>
      <c r="C2583">
        <v>96787</v>
      </c>
      <c r="D2583">
        <v>2.8</v>
      </c>
      <c r="E2583">
        <v>1</v>
      </c>
      <c r="F2583">
        <v>0</v>
      </c>
      <c r="G2583">
        <v>0</v>
      </c>
      <c r="H2583">
        <v>0</v>
      </c>
      <c r="I2583">
        <v>589902</v>
      </c>
      <c r="J2583" s="9">
        <v>2.1</v>
      </c>
      <c r="K2583">
        <v>2</v>
      </c>
      <c r="L2583" t="s">
        <v>41</v>
      </c>
      <c r="M2583">
        <v>0.13200000000000001</v>
      </c>
      <c r="N2583">
        <v>-5</v>
      </c>
      <c r="O2583" t="s">
        <v>41</v>
      </c>
      <c r="P2583">
        <v>99.353875000000002</v>
      </c>
      <c r="W2583" t="e">
        <f>VLOOKUP(V2583,MoodysRatingMapping!$A$3:$B$23,2,0)</f>
        <v>#N/A</v>
      </c>
      <c r="Y2583" t="s">
        <v>29</v>
      </c>
      <c r="Z2583" t="s">
        <v>84</v>
      </c>
      <c r="AA2583" s="7">
        <f>VLOOKUP(Z2583,'S&amp;PRatingMapping'!$A$3:$B$24,2,0)</f>
        <v>5.2857142857142856</v>
      </c>
      <c r="AC2583">
        <v>114337</v>
      </c>
      <c r="AD2583">
        <v>114337</v>
      </c>
      <c r="AE2583">
        <v>589902</v>
      </c>
      <c r="AF2583" t="s">
        <v>34</v>
      </c>
      <c r="AG2583">
        <v>2</v>
      </c>
      <c r="AH2583" t="s">
        <v>41</v>
      </c>
      <c r="AI2583">
        <v>0.14055000000000001</v>
      </c>
      <c r="AJ2583">
        <v>-1</v>
      </c>
      <c r="AK2583">
        <v>97.700374999999994</v>
      </c>
      <c r="AR2583" t="e">
        <f>VLOOKUP(AQ2583,MoodysRatingMapping!$A$3:$B$23,2,0)</f>
        <v>#N/A</v>
      </c>
      <c r="AT2583" s="11" t="s">
        <v>29</v>
      </c>
      <c r="AU2583" t="s">
        <v>84</v>
      </c>
      <c r="AV2583" s="15">
        <f>VLOOKUP(AU2583,'S&amp;PRatingMapping'!$A$3:$B$24,2,0)</f>
        <v>5.2857142857142856</v>
      </c>
      <c r="AX2583">
        <v>589902</v>
      </c>
      <c r="BK2583" t="e">
        <f>VLOOKUP(BJ2583,MoodysRatingMapping!$A$3:$B$23,2,0)</f>
        <v>#N/A</v>
      </c>
      <c r="BM2583" s="11" t="s">
        <v>29</v>
      </c>
      <c r="BN2583" t="s">
        <v>84</v>
      </c>
      <c r="BO2583" s="15">
        <f>VLOOKUP(BN2583,'S&amp;PRatingMapping'!$A$3:$B$24,2,0)</f>
        <v>5.2857142857142856</v>
      </c>
      <c r="BQ2583">
        <v>589902</v>
      </c>
      <c r="BR2583" s="11" t="s">
        <v>30</v>
      </c>
      <c r="BS2583">
        <v>1</v>
      </c>
      <c r="BT2583" t="s">
        <v>42</v>
      </c>
      <c r="BU2583">
        <v>6.8889999999999993E-2</v>
      </c>
      <c r="BV2583">
        <v>-2</v>
      </c>
      <c r="CD2583" t="e">
        <f>VLOOKUP(CC2583,MoodysRatingMapping!$A$3:$B$23,2,0)</f>
        <v>#N/A</v>
      </c>
      <c r="CF2583" s="11" t="s">
        <v>29</v>
      </c>
      <c r="CG2583" t="s">
        <v>84</v>
      </c>
      <c r="CH2583" s="15">
        <f>VLOOKUP(CG2583,'S&amp;PRatingMapping'!$A$3:$B$24,2,0)</f>
        <v>5.2857142857142856</v>
      </c>
    </row>
    <row r="2584" spans="1:86" x14ac:dyDescent="0.25">
      <c r="A2584" s="2">
        <v>42307</v>
      </c>
      <c r="B2584">
        <v>6.1</v>
      </c>
      <c r="C2584">
        <v>96789</v>
      </c>
      <c r="D2584">
        <v>0.89999999999999947</v>
      </c>
      <c r="E2584">
        <v>1</v>
      </c>
      <c r="F2584">
        <v>0</v>
      </c>
      <c r="G2584">
        <v>0</v>
      </c>
      <c r="H2584">
        <v>0</v>
      </c>
      <c r="I2584">
        <v>29042250.48</v>
      </c>
      <c r="W2584" t="e">
        <f>VLOOKUP(V2584,MoodysRatingMapping!$A$3:$B$23,2,0)</f>
        <v>#N/A</v>
      </c>
      <c r="AA2584" s="7" t="e">
        <f>VLOOKUP(Z2584,'S&amp;PRatingMapping'!$A$3:$B$24,2,0)</f>
        <v>#N/A</v>
      </c>
      <c r="AC2584">
        <v>114376</v>
      </c>
      <c r="AD2584">
        <v>114376</v>
      </c>
      <c r="AE2584">
        <v>28454656.5</v>
      </c>
      <c r="AR2584" t="e">
        <f>VLOOKUP(AQ2584,MoodysRatingMapping!$A$3:$B$23,2,0)</f>
        <v>#N/A</v>
      </c>
      <c r="AV2584" s="15" t="e">
        <f>VLOOKUP(AU2584,'S&amp;PRatingMapping'!$A$3:$B$24,2,0)</f>
        <v>#N/A</v>
      </c>
      <c r="AX2584">
        <v>28909585.120000001</v>
      </c>
      <c r="BK2584" t="e">
        <f>VLOOKUP(BJ2584,MoodysRatingMapping!$A$3:$B$23,2,0)</f>
        <v>#N/A</v>
      </c>
      <c r="BO2584" s="15" t="e">
        <f>VLOOKUP(BN2584,'S&amp;PRatingMapping'!$A$3:$B$24,2,0)</f>
        <v>#N/A</v>
      </c>
      <c r="BQ2584">
        <v>29031147.25</v>
      </c>
      <c r="CD2584" t="e">
        <f>VLOOKUP(CC2584,MoodysRatingMapping!$A$3:$B$23,2,0)</f>
        <v>#N/A</v>
      </c>
      <c r="CH2584" s="15" t="e">
        <f>VLOOKUP(CG2584,'S&amp;PRatingMapping'!$A$3:$B$24,2,0)</f>
        <v>#N/A</v>
      </c>
    </row>
    <row r="2585" spans="1:86" x14ac:dyDescent="0.25">
      <c r="A2585" s="2">
        <v>42489</v>
      </c>
      <c r="B2585">
        <v>6.1</v>
      </c>
      <c r="C2585">
        <v>96789</v>
      </c>
      <c r="D2585">
        <v>0.89999999999999947</v>
      </c>
      <c r="E2585">
        <v>1</v>
      </c>
      <c r="F2585">
        <v>0</v>
      </c>
      <c r="G2585">
        <v>0</v>
      </c>
      <c r="H2585">
        <v>0</v>
      </c>
      <c r="I2585">
        <v>30261988.059999999</v>
      </c>
      <c r="W2585" t="e">
        <f>VLOOKUP(V2585,MoodysRatingMapping!$A$3:$B$23,2,0)</f>
        <v>#N/A</v>
      </c>
      <c r="AA2585" s="7" t="e">
        <f>VLOOKUP(Z2585,'S&amp;PRatingMapping'!$A$3:$B$24,2,0)</f>
        <v>#N/A</v>
      </c>
      <c r="AC2585">
        <v>114382</v>
      </c>
      <c r="AD2585">
        <v>114382</v>
      </c>
      <c r="AE2585">
        <v>29239040.41</v>
      </c>
      <c r="AR2585" t="e">
        <f>VLOOKUP(AQ2585,MoodysRatingMapping!$A$3:$B$23,2,0)</f>
        <v>#N/A</v>
      </c>
      <c r="AV2585" s="15" t="e">
        <f>VLOOKUP(AU2585,'S&amp;PRatingMapping'!$A$3:$B$24,2,0)</f>
        <v>#N/A</v>
      </c>
      <c r="AX2585">
        <v>28063514.489999998</v>
      </c>
      <c r="BK2585" t="e">
        <f>VLOOKUP(BJ2585,MoodysRatingMapping!$A$3:$B$23,2,0)</f>
        <v>#N/A</v>
      </c>
      <c r="BO2585" s="15" t="e">
        <f>VLOOKUP(BN2585,'S&amp;PRatingMapping'!$A$3:$B$24,2,0)</f>
        <v>#N/A</v>
      </c>
      <c r="BQ2585">
        <v>27111765.73</v>
      </c>
      <c r="CD2585" t="e">
        <f>VLOOKUP(CC2585,MoodysRatingMapping!$A$3:$B$23,2,0)</f>
        <v>#N/A</v>
      </c>
      <c r="CH2585" s="15" t="e">
        <f>VLOOKUP(CG2585,'S&amp;PRatingMapping'!$A$3:$B$24,2,0)</f>
        <v>#N/A</v>
      </c>
    </row>
    <row r="2586" spans="1:86" x14ac:dyDescent="0.25">
      <c r="A2586" s="2">
        <v>43039</v>
      </c>
      <c r="B2586">
        <v>7</v>
      </c>
      <c r="C2586">
        <v>96789</v>
      </c>
      <c r="D2586">
        <v>0.90000000000000036</v>
      </c>
      <c r="E2586">
        <v>1</v>
      </c>
      <c r="F2586">
        <v>0</v>
      </c>
      <c r="G2586">
        <v>0</v>
      </c>
      <c r="H2586">
        <v>0</v>
      </c>
      <c r="I2586">
        <v>29306944.899999999</v>
      </c>
      <c r="W2586" t="e">
        <f>VLOOKUP(V2586,MoodysRatingMapping!$A$3:$B$23,2,0)</f>
        <v>#N/A</v>
      </c>
      <c r="AA2586" s="7" t="e">
        <f>VLOOKUP(Z2586,'S&amp;PRatingMapping'!$A$3:$B$24,2,0)</f>
        <v>#N/A</v>
      </c>
      <c r="AC2586">
        <v>1144</v>
      </c>
      <c r="AD2586">
        <v>1144</v>
      </c>
      <c r="AE2586">
        <v>29312763.34</v>
      </c>
      <c r="AR2586" t="e">
        <f>VLOOKUP(AQ2586,MoodysRatingMapping!$A$3:$B$23,2,0)</f>
        <v>#N/A</v>
      </c>
      <c r="AV2586" s="15" t="e">
        <f>VLOOKUP(AU2586,'S&amp;PRatingMapping'!$A$3:$B$24,2,0)</f>
        <v>#N/A</v>
      </c>
      <c r="AX2586">
        <v>30407381.890000001</v>
      </c>
      <c r="BK2586" t="e">
        <f>VLOOKUP(BJ2586,MoodysRatingMapping!$A$3:$B$23,2,0)</f>
        <v>#N/A</v>
      </c>
      <c r="BO2586" s="15" t="e">
        <f>VLOOKUP(BN2586,'S&amp;PRatingMapping'!$A$3:$B$24,2,0)</f>
        <v>#N/A</v>
      </c>
      <c r="BQ2586">
        <v>30463490.399999999</v>
      </c>
      <c r="CD2586" t="e">
        <f>VLOOKUP(CC2586,MoodysRatingMapping!$A$3:$B$23,2,0)</f>
        <v>#N/A</v>
      </c>
      <c r="CH2586" s="15" t="e">
        <f>VLOOKUP(CG2586,'S&amp;PRatingMapping'!$A$3:$B$24,2,0)</f>
        <v>#N/A</v>
      </c>
    </row>
    <row r="2587" spans="1:86" x14ac:dyDescent="0.25">
      <c r="A2587" s="2">
        <v>42643</v>
      </c>
      <c r="B2587">
        <v>7</v>
      </c>
      <c r="C2587">
        <v>96793</v>
      </c>
      <c r="D2587">
        <v>3</v>
      </c>
      <c r="E2587">
        <v>1</v>
      </c>
      <c r="F2587">
        <v>0</v>
      </c>
      <c r="G2587">
        <v>0</v>
      </c>
      <c r="H2587">
        <v>0</v>
      </c>
      <c r="I2587">
        <v>74688776.010000005</v>
      </c>
      <c r="J2587" s="9" t="s">
        <v>39</v>
      </c>
      <c r="K2587">
        <v>9</v>
      </c>
      <c r="L2587" t="s">
        <v>42</v>
      </c>
      <c r="M2587">
        <v>1.6819999999999999</v>
      </c>
      <c r="W2587" t="e">
        <f>VLOOKUP(V2587,MoodysRatingMapping!$A$3:$B$23,2,0)</f>
        <v>#N/A</v>
      </c>
      <c r="AA2587" s="7" t="e">
        <f>VLOOKUP(Z2587,'S&amp;PRatingMapping'!$A$3:$B$24,2,0)</f>
        <v>#N/A</v>
      </c>
      <c r="AC2587">
        <v>114413</v>
      </c>
      <c r="AD2587">
        <v>114413</v>
      </c>
      <c r="AE2587">
        <v>74869778.950000003</v>
      </c>
      <c r="AF2587" t="s">
        <v>39</v>
      </c>
      <c r="AG2587">
        <v>9</v>
      </c>
      <c r="AH2587" t="s">
        <v>42</v>
      </c>
      <c r="AI2587">
        <v>7.4871499999999997</v>
      </c>
      <c r="AJ2587">
        <v>5</v>
      </c>
      <c r="AR2587" t="e">
        <f>VLOOKUP(AQ2587,MoodysRatingMapping!$A$3:$B$23,2,0)</f>
        <v>#N/A</v>
      </c>
      <c r="AV2587" s="15" t="e">
        <f>VLOOKUP(AU2587,'S&amp;PRatingMapping'!$A$3:$B$24,2,0)</f>
        <v>#N/A</v>
      </c>
      <c r="AX2587">
        <v>74894348.760000005</v>
      </c>
      <c r="AY2587" t="s">
        <v>39</v>
      </c>
      <c r="AZ2587">
        <v>9</v>
      </c>
      <c r="BA2587" t="s">
        <v>42</v>
      </c>
      <c r="BB2587">
        <v>4.1926800000000002</v>
      </c>
      <c r="BC2587">
        <v>5</v>
      </c>
      <c r="BK2587" t="e">
        <f>VLOOKUP(BJ2587,MoodysRatingMapping!$A$3:$B$23,2,0)</f>
        <v>#N/A</v>
      </c>
      <c r="BO2587" s="15" t="e">
        <f>VLOOKUP(BN2587,'S&amp;PRatingMapping'!$A$3:$B$24,2,0)</f>
        <v>#N/A</v>
      </c>
      <c r="BQ2587">
        <v>75000000</v>
      </c>
      <c r="BR2587" s="11">
        <v>6.2</v>
      </c>
      <c r="BS2587">
        <v>8</v>
      </c>
      <c r="BT2587" t="s">
        <v>42</v>
      </c>
      <c r="BU2587">
        <v>3.8625799999999999</v>
      </c>
      <c r="BV2587">
        <v>4</v>
      </c>
      <c r="CD2587" t="e">
        <f>VLOOKUP(CC2587,MoodysRatingMapping!$A$3:$B$23,2,0)</f>
        <v>#N/A</v>
      </c>
      <c r="CH2587" s="15" t="e">
        <f>VLOOKUP(CG2587,'S&amp;PRatingMapping'!$A$3:$B$24,2,0)</f>
        <v>#N/A</v>
      </c>
    </row>
    <row r="2588" spans="1:86" x14ac:dyDescent="0.25">
      <c r="A2588" s="2">
        <v>42551</v>
      </c>
      <c r="B2588">
        <v>4</v>
      </c>
      <c r="C2588">
        <v>96814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8559274.1600000001</v>
      </c>
      <c r="J2588" s="9" t="s">
        <v>30</v>
      </c>
      <c r="K2588">
        <v>1</v>
      </c>
      <c r="L2588" t="s">
        <v>42</v>
      </c>
      <c r="M2588">
        <v>0.55130000000000001</v>
      </c>
      <c r="N2588">
        <v>-3</v>
      </c>
      <c r="U2588" s="11">
        <v>5.0999999999999996</v>
      </c>
      <c r="V2588" t="s">
        <v>61</v>
      </c>
      <c r="W2588">
        <f>VLOOKUP(V2588,MoodysRatingMapping!$A$3:$B$23,2,0)</f>
        <v>5.9500000000000011</v>
      </c>
      <c r="X2588">
        <v>1</v>
      </c>
      <c r="Y2588" t="s">
        <v>29</v>
      </c>
      <c r="Z2588" t="s">
        <v>84</v>
      </c>
      <c r="AA2588" s="7">
        <f>VLOOKUP(Z2588,'S&amp;PRatingMapping'!$A$3:$B$24,2,0)</f>
        <v>5.2857142857142856</v>
      </c>
      <c r="AC2588">
        <v>11449</v>
      </c>
      <c r="AD2588">
        <v>11449</v>
      </c>
      <c r="AE2588">
        <v>443197.06</v>
      </c>
      <c r="AF2588" t="s">
        <v>30</v>
      </c>
      <c r="AG2588">
        <v>1</v>
      </c>
      <c r="AH2588" t="s">
        <v>42</v>
      </c>
      <c r="AI2588">
        <v>4.8300000000000003E-2</v>
      </c>
      <c r="AJ2588">
        <v>-2</v>
      </c>
      <c r="AP2588" s="11">
        <v>3.3</v>
      </c>
      <c r="AQ2588" t="s">
        <v>58</v>
      </c>
      <c r="AR2588">
        <f>VLOOKUP(AQ2588,MoodysRatingMapping!$A$3:$B$23,2,0)</f>
        <v>5.0500000000000007</v>
      </c>
      <c r="AS2588">
        <v>0</v>
      </c>
      <c r="AT2588" s="11">
        <v>3.3</v>
      </c>
      <c r="AU2588" t="s">
        <v>81</v>
      </c>
      <c r="AV2588" s="15">
        <f>VLOOKUP(AU2588,'S&amp;PRatingMapping'!$A$3:$B$24,2,0)</f>
        <v>4.8571428571428568</v>
      </c>
      <c r="AX2588">
        <v>55592946.630000003</v>
      </c>
      <c r="AY2588" t="s">
        <v>38</v>
      </c>
      <c r="AZ2588">
        <v>5</v>
      </c>
      <c r="BA2588" t="s">
        <v>41</v>
      </c>
      <c r="BB2588">
        <v>0.14424000000000001</v>
      </c>
      <c r="BC2588">
        <v>1</v>
      </c>
      <c r="BK2588" t="e">
        <f>VLOOKUP(BJ2588,MoodysRatingMapping!$A$3:$B$23,2,0)</f>
        <v>#N/A</v>
      </c>
      <c r="BO2588" s="15" t="e">
        <f>VLOOKUP(BN2588,'S&amp;PRatingMapping'!$A$3:$B$24,2,0)</f>
        <v>#N/A</v>
      </c>
      <c r="BQ2588">
        <v>54128074.390000001</v>
      </c>
      <c r="BR2588" s="11">
        <v>5.0999999999999996</v>
      </c>
      <c r="BS2588">
        <v>5</v>
      </c>
      <c r="BT2588" t="s">
        <v>41</v>
      </c>
      <c r="BU2588">
        <v>0.17082</v>
      </c>
      <c r="BV2588">
        <v>1</v>
      </c>
      <c r="CD2588" t="e">
        <f>VLOOKUP(CC2588,MoodysRatingMapping!$A$3:$B$23,2,0)</f>
        <v>#N/A</v>
      </c>
      <c r="CH2588" s="15" t="e">
        <f>VLOOKUP(CG2588,'S&amp;PRatingMapping'!$A$3:$B$24,2,0)</f>
        <v>#N/A</v>
      </c>
    </row>
    <row r="2589" spans="1:86" x14ac:dyDescent="0.25">
      <c r="A2589" s="2">
        <v>42794</v>
      </c>
      <c r="B2589">
        <v>5.0999999999999996</v>
      </c>
      <c r="C2589">
        <v>96814</v>
      </c>
      <c r="D2589">
        <v>1.1000000000000001</v>
      </c>
      <c r="E2589">
        <v>1</v>
      </c>
      <c r="F2589">
        <v>0</v>
      </c>
      <c r="G2589">
        <v>0</v>
      </c>
      <c r="H2589">
        <v>0</v>
      </c>
      <c r="I2589">
        <v>7957853</v>
      </c>
      <c r="J2589" s="9">
        <v>6.1</v>
      </c>
      <c r="K2589">
        <v>7</v>
      </c>
      <c r="L2589" t="s">
        <v>42</v>
      </c>
      <c r="M2589">
        <v>0.37929000000000002</v>
      </c>
      <c r="N2589">
        <v>2</v>
      </c>
      <c r="U2589" s="11">
        <v>5.0999999999999996</v>
      </c>
      <c r="V2589" t="s">
        <v>61</v>
      </c>
      <c r="W2589">
        <f>VLOOKUP(V2589,MoodysRatingMapping!$A$3:$B$23,2,0)</f>
        <v>5.9500000000000011</v>
      </c>
      <c r="Y2589" t="s">
        <v>29</v>
      </c>
      <c r="Z2589" t="s">
        <v>84</v>
      </c>
      <c r="AA2589" s="7">
        <f>VLOOKUP(Z2589,'S&amp;PRatingMapping'!$A$3:$B$24,2,0)</f>
        <v>5.2857142857142856</v>
      </c>
      <c r="AC2589">
        <v>114498</v>
      </c>
      <c r="AD2589">
        <v>114498</v>
      </c>
      <c r="AE2589">
        <v>6323925.9000000004</v>
      </c>
      <c r="AF2589" t="s">
        <v>31</v>
      </c>
      <c r="AG2589">
        <v>7</v>
      </c>
      <c r="AH2589" t="s">
        <v>42</v>
      </c>
      <c r="AI2589">
        <v>0.35887000000000002</v>
      </c>
      <c r="AJ2589">
        <v>3</v>
      </c>
      <c r="AP2589" s="11">
        <v>5.0999999999999996</v>
      </c>
      <c r="AQ2589" t="s">
        <v>61</v>
      </c>
      <c r="AR2589">
        <f>VLOOKUP(AQ2589,MoodysRatingMapping!$A$3:$B$23,2,0)</f>
        <v>5.9500000000000011</v>
      </c>
      <c r="AS2589">
        <v>1</v>
      </c>
      <c r="AT2589" s="11" t="s">
        <v>29</v>
      </c>
      <c r="AU2589" t="s">
        <v>84</v>
      </c>
      <c r="AV2589" s="15">
        <f>VLOOKUP(AU2589,'S&amp;PRatingMapping'!$A$3:$B$24,2,0)</f>
        <v>5.2857142857142856</v>
      </c>
      <c r="AX2589">
        <v>5058410.68</v>
      </c>
      <c r="BI2589" s="11">
        <v>5.0999999999999996</v>
      </c>
      <c r="BJ2589" t="s">
        <v>61</v>
      </c>
      <c r="BK2589">
        <f>VLOOKUP(BJ2589,MoodysRatingMapping!$A$3:$B$23,2,0)</f>
        <v>5.9500000000000011</v>
      </c>
      <c r="BL2589">
        <v>1</v>
      </c>
      <c r="BM2589" s="11" t="s">
        <v>29</v>
      </c>
      <c r="BN2589" t="s">
        <v>84</v>
      </c>
      <c r="BO2589" s="15">
        <f>VLOOKUP(BN2589,'S&amp;PRatingMapping'!$A$3:$B$24,2,0)</f>
        <v>5.2857142857142856</v>
      </c>
      <c r="BQ2589">
        <v>3120781.43</v>
      </c>
      <c r="BR2589" s="11" t="s">
        <v>30</v>
      </c>
      <c r="BS2589">
        <v>1</v>
      </c>
      <c r="BT2589" t="s">
        <v>42</v>
      </c>
      <c r="BU2589">
        <v>8.2420000000000007E-2</v>
      </c>
      <c r="BV2589">
        <v>-3</v>
      </c>
      <c r="CB2589" t="s">
        <v>38</v>
      </c>
      <c r="CC2589" t="s">
        <v>61</v>
      </c>
      <c r="CD2589">
        <f>VLOOKUP(CC2589,MoodysRatingMapping!$A$3:$B$23,2,0)</f>
        <v>5.9500000000000011</v>
      </c>
      <c r="CE2589">
        <v>1</v>
      </c>
      <c r="CF2589" s="11" t="s">
        <v>29</v>
      </c>
      <c r="CG2589" t="s">
        <v>84</v>
      </c>
      <c r="CH2589" s="15">
        <f>VLOOKUP(CG2589,'S&amp;PRatingMapping'!$A$3:$B$24,2,0)</f>
        <v>5.2857142857142856</v>
      </c>
    </row>
    <row r="2590" spans="1:86" x14ac:dyDescent="0.25">
      <c r="A2590" s="2">
        <v>42794</v>
      </c>
      <c r="B2590">
        <v>6.2</v>
      </c>
      <c r="C2590">
        <v>96815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24981780.030000001</v>
      </c>
      <c r="W2590" t="e">
        <f>VLOOKUP(V2590,MoodysRatingMapping!$A$3:$B$23,2,0)</f>
        <v>#N/A</v>
      </c>
      <c r="AA2590" s="7" t="e">
        <f>VLOOKUP(Z2590,'S&amp;PRatingMapping'!$A$3:$B$24,2,0)</f>
        <v>#N/A</v>
      </c>
      <c r="AC2590">
        <v>114534</v>
      </c>
      <c r="AD2590">
        <v>114534</v>
      </c>
      <c r="AE2590">
        <v>33220398.890000001</v>
      </c>
      <c r="AR2590" t="e">
        <f>VLOOKUP(AQ2590,MoodysRatingMapping!$A$3:$B$23,2,0)</f>
        <v>#N/A</v>
      </c>
      <c r="AV2590" s="15" t="e">
        <f>VLOOKUP(AU2590,'S&amp;PRatingMapping'!$A$3:$B$24,2,0)</f>
        <v>#N/A</v>
      </c>
      <c r="AX2590">
        <v>29694420.609999999</v>
      </c>
      <c r="BK2590" t="e">
        <f>VLOOKUP(BJ2590,MoodysRatingMapping!$A$3:$B$23,2,0)</f>
        <v>#N/A</v>
      </c>
      <c r="BO2590" s="15" t="e">
        <f>VLOOKUP(BN2590,'S&amp;PRatingMapping'!$A$3:$B$24,2,0)</f>
        <v>#N/A</v>
      </c>
      <c r="BQ2590">
        <v>9133558.7799999993</v>
      </c>
      <c r="CD2590" t="e">
        <f>VLOOKUP(CC2590,MoodysRatingMapping!$A$3:$B$23,2,0)</f>
        <v>#N/A</v>
      </c>
      <c r="CH2590" s="15" t="e">
        <f>VLOOKUP(CG2590,'S&amp;PRatingMapping'!$A$3:$B$24,2,0)</f>
        <v>#N/A</v>
      </c>
    </row>
    <row r="2591" spans="1:86" x14ac:dyDescent="0.25">
      <c r="A2591" s="2">
        <v>43189</v>
      </c>
      <c r="B2591">
        <v>7</v>
      </c>
      <c r="C2591">
        <v>96815</v>
      </c>
      <c r="D2591">
        <v>0.79999999999999982</v>
      </c>
      <c r="E2591">
        <v>1</v>
      </c>
      <c r="F2591">
        <v>0</v>
      </c>
      <c r="G2591">
        <v>0</v>
      </c>
      <c r="H2591">
        <v>-3</v>
      </c>
      <c r="I2591">
        <v>28843327.16</v>
      </c>
      <c r="W2591" t="e">
        <f>VLOOKUP(V2591,MoodysRatingMapping!$A$3:$B$23,2,0)</f>
        <v>#N/A</v>
      </c>
      <c r="AA2591" s="7" t="e">
        <f>VLOOKUP(Z2591,'S&amp;PRatingMapping'!$A$3:$B$24,2,0)</f>
        <v>#N/A</v>
      </c>
      <c r="AC2591">
        <v>114547</v>
      </c>
      <c r="AD2591">
        <v>114547</v>
      </c>
      <c r="AE2591">
        <v>41185359.109999999</v>
      </c>
      <c r="AR2591" t="e">
        <f>VLOOKUP(AQ2591,MoodysRatingMapping!$A$3:$B$23,2,0)</f>
        <v>#N/A</v>
      </c>
      <c r="AV2591" s="15" t="e">
        <f>VLOOKUP(AU2591,'S&amp;PRatingMapping'!$A$3:$B$24,2,0)</f>
        <v>#N/A</v>
      </c>
      <c r="AX2591">
        <v>45834129.259999998</v>
      </c>
      <c r="BK2591" t="e">
        <f>VLOOKUP(BJ2591,MoodysRatingMapping!$A$3:$B$23,2,0)</f>
        <v>#N/A</v>
      </c>
      <c r="BO2591" s="15" t="e">
        <f>VLOOKUP(BN2591,'S&amp;PRatingMapping'!$A$3:$B$24,2,0)</f>
        <v>#N/A</v>
      </c>
      <c r="BQ2591">
        <v>49830629.090000004</v>
      </c>
      <c r="CD2591" t="e">
        <f>VLOOKUP(CC2591,MoodysRatingMapping!$A$3:$B$23,2,0)</f>
        <v>#N/A</v>
      </c>
      <c r="CH2591" s="15" t="e">
        <f>VLOOKUP(CG2591,'S&amp;PRatingMapping'!$A$3:$B$24,2,0)</f>
        <v>#N/A</v>
      </c>
    </row>
    <row r="2592" spans="1:86" x14ac:dyDescent="0.25">
      <c r="A2592" s="2">
        <v>43280</v>
      </c>
      <c r="B2592">
        <v>8.1</v>
      </c>
      <c r="C2592">
        <v>96815</v>
      </c>
      <c r="D2592">
        <v>1.1000000000000001</v>
      </c>
      <c r="E2592">
        <v>1</v>
      </c>
      <c r="F2592">
        <v>0</v>
      </c>
      <c r="G2592">
        <v>0</v>
      </c>
      <c r="H2592">
        <v>0</v>
      </c>
      <c r="I2592">
        <v>19221299.300000001</v>
      </c>
      <c r="W2592" t="e">
        <f>VLOOKUP(V2592,MoodysRatingMapping!$A$3:$B$23,2,0)</f>
        <v>#N/A</v>
      </c>
      <c r="AA2592" s="7" t="e">
        <f>VLOOKUP(Z2592,'S&amp;PRatingMapping'!$A$3:$B$24,2,0)</f>
        <v>#N/A</v>
      </c>
      <c r="AC2592">
        <v>11455</v>
      </c>
      <c r="AD2592">
        <v>11455</v>
      </c>
      <c r="AE2592">
        <v>25283558.210000001</v>
      </c>
      <c r="AR2592" t="e">
        <f>VLOOKUP(AQ2592,MoodysRatingMapping!$A$3:$B$23,2,0)</f>
        <v>#N/A</v>
      </c>
      <c r="AV2592" s="15" t="e">
        <f>VLOOKUP(AU2592,'S&amp;PRatingMapping'!$A$3:$B$24,2,0)</f>
        <v>#N/A</v>
      </c>
      <c r="AX2592">
        <v>27023611.32</v>
      </c>
      <c r="BK2592" t="e">
        <f>VLOOKUP(BJ2592,MoodysRatingMapping!$A$3:$B$23,2,0)</f>
        <v>#N/A</v>
      </c>
      <c r="BO2592" s="15" t="e">
        <f>VLOOKUP(BN2592,'S&amp;PRatingMapping'!$A$3:$B$24,2,0)</f>
        <v>#N/A</v>
      </c>
      <c r="BQ2592">
        <v>28843327.16</v>
      </c>
      <c r="CD2592" t="e">
        <f>VLOOKUP(CC2592,MoodysRatingMapping!$A$3:$B$23,2,0)</f>
        <v>#N/A</v>
      </c>
      <c r="CH2592" s="15" t="e">
        <f>VLOOKUP(CG2592,'S&amp;PRatingMapping'!$A$3:$B$24,2,0)</f>
        <v>#N/A</v>
      </c>
    </row>
    <row r="2593" spans="1:87" x14ac:dyDescent="0.25">
      <c r="A2593" s="2">
        <v>42185</v>
      </c>
      <c r="B2593">
        <v>7</v>
      </c>
      <c r="C2593">
        <v>96818</v>
      </c>
      <c r="D2593">
        <v>0.90000000000000036</v>
      </c>
      <c r="E2593">
        <v>1</v>
      </c>
      <c r="F2593">
        <v>0</v>
      </c>
      <c r="G2593">
        <v>0</v>
      </c>
      <c r="H2593">
        <v>0</v>
      </c>
      <c r="I2593">
        <v>8007687.3799999999</v>
      </c>
      <c r="J2593" s="9">
        <v>3.1</v>
      </c>
      <c r="K2593">
        <v>3</v>
      </c>
      <c r="L2593" t="s">
        <v>41</v>
      </c>
      <c r="M2593">
        <v>0.2162</v>
      </c>
      <c r="N2593">
        <v>-6</v>
      </c>
      <c r="W2593" t="e">
        <f>VLOOKUP(V2593,MoodysRatingMapping!$A$3:$B$23,2,0)</f>
        <v>#N/A</v>
      </c>
      <c r="AA2593" s="7" t="e">
        <f>VLOOKUP(Z2593,'S&amp;PRatingMapping'!$A$3:$B$24,2,0)</f>
        <v>#N/A</v>
      </c>
      <c r="AC2593">
        <v>114567</v>
      </c>
      <c r="AD2593">
        <v>114567</v>
      </c>
      <c r="AE2593">
        <v>8036001.29</v>
      </c>
      <c r="AF2593" t="s">
        <v>35</v>
      </c>
      <c r="AG2593">
        <v>3</v>
      </c>
      <c r="AH2593" t="s">
        <v>41</v>
      </c>
      <c r="AI2593">
        <v>0.21210000000000001</v>
      </c>
      <c r="AJ2593">
        <v>-4</v>
      </c>
      <c r="AR2593" t="e">
        <f>VLOOKUP(AQ2593,MoodysRatingMapping!$A$3:$B$23,2,0)</f>
        <v>#N/A</v>
      </c>
      <c r="AV2593" s="15" t="e">
        <f>VLOOKUP(AU2593,'S&amp;PRatingMapping'!$A$3:$B$24,2,0)</f>
        <v>#N/A</v>
      </c>
      <c r="AX2593">
        <v>8259002.3200000003</v>
      </c>
      <c r="AY2593" t="s">
        <v>35</v>
      </c>
      <c r="AZ2593">
        <v>3</v>
      </c>
      <c r="BA2593" t="s">
        <v>41</v>
      </c>
      <c r="BB2593">
        <v>0.18661</v>
      </c>
      <c r="BC2593">
        <v>-4</v>
      </c>
      <c r="BK2593" t="e">
        <f>VLOOKUP(BJ2593,MoodysRatingMapping!$A$3:$B$23,2,0)</f>
        <v>#N/A</v>
      </c>
      <c r="BO2593" s="15" t="e">
        <f>VLOOKUP(BN2593,'S&amp;PRatingMapping'!$A$3:$B$24,2,0)</f>
        <v>#N/A</v>
      </c>
      <c r="BQ2593">
        <v>7898270.2800000003</v>
      </c>
      <c r="BR2593" s="11">
        <v>2.1</v>
      </c>
      <c r="BS2593">
        <v>2</v>
      </c>
      <c r="BT2593" t="s">
        <v>41</v>
      </c>
      <c r="BU2593">
        <v>0.13941000000000001</v>
      </c>
      <c r="BV2593">
        <v>-5</v>
      </c>
      <c r="CD2593" t="e">
        <f>VLOOKUP(CC2593,MoodysRatingMapping!$A$3:$B$23,2,0)</f>
        <v>#N/A</v>
      </c>
      <c r="CH2593" s="15" t="e">
        <f>VLOOKUP(CG2593,'S&amp;PRatingMapping'!$A$3:$B$24,2,0)</f>
        <v>#N/A</v>
      </c>
    </row>
    <row r="2594" spans="1:87" x14ac:dyDescent="0.25">
      <c r="A2594" s="2">
        <v>42398</v>
      </c>
      <c r="B2594">
        <v>7</v>
      </c>
      <c r="C2594">
        <v>96824</v>
      </c>
      <c r="D2594">
        <v>1.8</v>
      </c>
      <c r="E2594">
        <v>1</v>
      </c>
      <c r="F2594">
        <v>0</v>
      </c>
      <c r="G2594">
        <v>0</v>
      </c>
      <c r="H2594">
        <v>-3</v>
      </c>
      <c r="I2594">
        <v>11412.27</v>
      </c>
      <c r="J2594" s="9" t="s">
        <v>30</v>
      </c>
      <c r="K2594">
        <v>1</v>
      </c>
      <c r="L2594" t="s">
        <v>41</v>
      </c>
      <c r="M2594">
        <v>0.54600000000000004</v>
      </c>
      <c r="N2594">
        <v>-8</v>
      </c>
      <c r="Q2594" s="11" t="s">
        <v>30</v>
      </c>
      <c r="R2594" t="s">
        <v>41</v>
      </c>
      <c r="S2594">
        <v>29.869499000000001</v>
      </c>
      <c r="T2594">
        <v>-8</v>
      </c>
      <c r="W2594" t="e">
        <f>VLOOKUP(V2594,MoodysRatingMapping!$A$3:$B$23,2,0)</f>
        <v>#N/A</v>
      </c>
      <c r="Y2594" t="s">
        <v>30</v>
      </c>
      <c r="Z2594" t="s">
        <v>68</v>
      </c>
      <c r="AA2594" s="7">
        <f>VLOOKUP(Z2594,'S&amp;PRatingMapping'!$A$3:$B$24,2,0)</f>
        <v>2.2857142857142856</v>
      </c>
      <c r="AC2594">
        <v>11467</v>
      </c>
      <c r="AD2594">
        <v>11467</v>
      </c>
      <c r="AE2594">
        <v>225312.42</v>
      </c>
      <c r="AF2594" t="s">
        <v>30</v>
      </c>
      <c r="AG2594">
        <v>1</v>
      </c>
      <c r="AH2594" t="s">
        <v>41</v>
      </c>
      <c r="AI2594">
        <v>3.8309999999999997E-2</v>
      </c>
      <c r="AJ2594">
        <v>-5</v>
      </c>
      <c r="AL2594" t="s">
        <v>30</v>
      </c>
      <c r="AM2594" t="s">
        <v>41</v>
      </c>
      <c r="AN2594">
        <v>25.762371000000002</v>
      </c>
      <c r="AO2594">
        <v>-5</v>
      </c>
      <c r="AR2594" t="e">
        <f>VLOOKUP(AQ2594,MoodysRatingMapping!$A$3:$B$23,2,0)</f>
        <v>#N/A</v>
      </c>
      <c r="AT2594" s="11" t="s">
        <v>30</v>
      </c>
      <c r="AU2594" t="s">
        <v>68</v>
      </c>
      <c r="AV2594" s="15">
        <f>VLOOKUP(AU2594,'S&amp;PRatingMapping'!$A$3:$B$24,2,0)</f>
        <v>2.2857142857142856</v>
      </c>
      <c r="AX2594">
        <v>179182.38</v>
      </c>
      <c r="AY2594" t="s">
        <v>30</v>
      </c>
      <c r="AZ2594">
        <v>1</v>
      </c>
      <c r="BA2594" t="s">
        <v>41</v>
      </c>
      <c r="BB2594">
        <v>4.6550000000000001E-2</v>
      </c>
      <c r="BC2594">
        <v>-5</v>
      </c>
      <c r="BE2594" s="11" t="s">
        <v>30</v>
      </c>
      <c r="BF2594" t="s">
        <v>41</v>
      </c>
      <c r="BG2594">
        <v>28.091460999999999</v>
      </c>
      <c r="BH2594">
        <v>-5</v>
      </c>
      <c r="BK2594" t="e">
        <f>VLOOKUP(BJ2594,MoodysRatingMapping!$A$3:$B$23,2,0)</f>
        <v>#N/A</v>
      </c>
      <c r="BM2594" s="11" t="s">
        <v>30</v>
      </c>
      <c r="BN2594" t="s">
        <v>68</v>
      </c>
      <c r="BO2594" s="15">
        <f>VLOOKUP(BN2594,'S&amp;PRatingMapping'!$A$3:$B$24,2,0)</f>
        <v>2.2857142857142856</v>
      </c>
      <c r="BQ2594">
        <v>8353226.6100000003</v>
      </c>
      <c r="BR2594" s="11">
        <v>5.0999999999999996</v>
      </c>
      <c r="BS2594">
        <v>5</v>
      </c>
      <c r="BT2594" t="s">
        <v>41</v>
      </c>
      <c r="BU2594">
        <v>0.14424000000000001</v>
      </c>
      <c r="BV2594">
        <v>0</v>
      </c>
      <c r="CD2594" t="e">
        <f>VLOOKUP(CC2594,MoodysRatingMapping!$A$3:$B$23,2,0)</f>
        <v>#N/A</v>
      </c>
      <c r="CH2594" s="15" t="e">
        <f>VLOOKUP(CG2594,'S&amp;PRatingMapping'!$A$3:$B$24,2,0)</f>
        <v>#N/A</v>
      </c>
    </row>
    <row r="2595" spans="1:87" x14ac:dyDescent="0.25">
      <c r="A2595" s="2">
        <v>43312</v>
      </c>
      <c r="B2595">
        <v>4</v>
      </c>
      <c r="C2595">
        <v>96828</v>
      </c>
      <c r="D2595">
        <v>0.79999999999999982</v>
      </c>
      <c r="E2595">
        <v>1</v>
      </c>
      <c r="F2595">
        <v>0</v>
      </c>
      <c r="G2595">
        <v>0</v>
      </c>
      <c r="H2595">
        <v>0</v>
      </c>
      <c r="I2595">
        <v>140000000</v>
      </c>
      <c r="J2595" s="9" t="s">
        <v>30</v>
      </c>
      <c r="K2595">
        <v>1</v>
      </c>
      <c r="L2595" t="s">
        <v>42</v>
      </c>
      <c r="M2595">
        <v>0.215</v>
      </c>
      <c r="N2595">
        <v>-3</v>
      </c>
      <c r="U2595" s="11">
        <v>3.3</v>
      </c>
      <c r="V2595" t="s">
        <v>58</v>
      </c>
      <c r="W2595">
        <f>VLOOKUP(V2595,MoodysRatingMapping!$A$3:$B$23,2,0)</f>
        <v>5.0500000000000007</v>
      </c>
      <c r="X2595">
        <v>-1</v>
      </c>
      <c r="Y2595">
        <v>3.3</v>
      </c>
      <c r="Z2595" t="s">
        <v>81</v>
      </c>
      <c r="AA2595" s="7">
        <f>VLOOKUP(Z2595,'S&amp;PRatingMapping'!$A$3:$B$24,2,0)</f>
        <v>4.8571428571428568</v>
      </c>
      <c r="AC2595">
        <v>11461</v>
      </c>
      <c r="AD2595">
        <v>11461</v>
      </c>
      <c r="AE2595">
        <v>50000000.009999998</v>
      </c>
      <c r="AF2595" t="s">
        <v>40</v>
      </c>
      <c r="AG2595">
        <v>2</v>
      </c>
      <c r="AH2595" t="s">
        <v>42</v>
      </c>
      <c r="AI2595">
        <v>2.5159999999999998E-2</v>
      </c>
      <c r="AJ2595">
        <v>-1</v>
      </c>
      <c r="AR2595" t="e">
        <f>VLOOKUP(AQ2595,MoodysRatingMapping!$A$3:$B$23,2,0)</f>
        <v>#N/A</v>
      </c>
      <c r="AV2595" s="15" t="e">
        <f>VLOOKUP(AU2595,'S&amp;PRatingMapping'!$A$3:$B$24,2,0)</f>
        <v>#N/A</v>
      </c>
      <c r="AX2595">
        <v>34247.22</v>
      </c>
      <c r="AY2595" t="s">
        <v>30</v>
      </c>
      <c r="AZ2595">
        <v>1</v>
      </c>
      <c r="BA2595" t="s">
        <v>41</v>
      </c>
      <c r="BB2595">
        <v>5.0770000000000003E-2</v>
      </c>
      <c r="BC2595">
        <v>-8</v>
      </c>
      <c r="BE2595" s="11" t="s">
        <v>30</v>
      </c>
      <c r="BF2595" t="s">
        <v>41</v>
      </c>
      <c r="BG2595">
        <v>26.345168999999999</v>
      </c>
      <c r="BH2595">
        <v>-8</v>
      </c>
      <c r="BK2595" t="e">
        <f>VLOOKUP(BJ2595,MoodysRatingMapping!$A$3:$B$23,2,0)</f>
        <v>#N/A</v>
      </c>
      <c r="BM2595" s="11" t="s">
        <v>30</v>
      </c>
      <c r="BN2595" t="s">
        <v>68</v>
      </c>
      <c r="BO2595" s="15">
        <f>VLOOKUP(BN2595,'S&amp;PRatingMapping'!$A$3:$B$24,2,0)</f>
        <v>2.2857142857142856</v>
      </c>
      <c r="BQ2595">
        <v>11412.27</v>
      </c>
      <c r="BR2595" s="11" t="s">
        <v>30</v>
      </c>
      <c r="BS2595">
        <v>1</v>
      </c>
      <c r="BT2595" t="s">
        <v>41</v>
      </c>
      <c r="BU2595">
        <v>5.0459999999999998E-2</v>
      </c>
      <c r="BV2595">
        <v>-8</v>
      </c>
      <c r="BX2595" t="s">
        <v>30</v>
      </c>
      <c r="BY2595" t="s">
        <v>41</v>
      </c>
      <c r="BZ2595">
        <v>29.869499000000001</v>
      </c>
      <c r="CA2595">
        <v>-8</v>
      </c>
      <c r="CD2595" t="e">
        <f>VLOOKUP(CC2595,MoodysRatingMapping!$A$3:$B$23,2,0)</f>
        <v>#N/A</v>
      </c>
      <c r="CF2595" s="11" t="s">
        <v>30</v>
      </c>
      <c r="CG2595" t="s">
        <v>68</v>
      </c>
      <c r="CH2595" s="15">
        <f>VLOOKUP(CG2595,'S&amp;PRatingMapping'!$A$3:$B$24,2,0)</f>
        <v>2.2857142857142856</v>
      </c>
    </row>
    <row r="2596" spans="1:87" x14ac:dyDescent="0.25">
      <c r="A2596" s="2">
        <v>42704</v>
      </c>
      <c r="B2596">
        <v>5.2</v>
      </c>
      <c r="C2596">
        <v>96829</v>
      </c>
      <c r="D2596">
        <v>0.10000000000000051</v>
      </c>
      <c r="E2596">
        <v>1</v>
      </c>
      <c r="F2596">
        <v>0</v>
      </c>
      <c r="G2596">
        <v>0</v>
      </c>
      <c r="H2596">
        <v>0</v>
      </c>
      <c r="I2596">
        <v>3983360.25</v>
      </c>
      <c r="J2596" s="9">
        <v>5.2</v>
      </c>
      <c r="K2596">
        <v>6</v>
      </c>
      <c r="L2596" t="s">
        <v>41</v>
      </c>
      <c r="M2596">
        <v>0.75470000000000004</v>
      </c>
      <c r="W2596" t="e">
        <f>VLOOKUP(V2596,MoodysRatingMapping!$A$3:$B$23,2,0)</f>
        <v>#N/A</v>
      </c>
      <c r="AA2596" s="7" t="e">
        <f>VLOOKUP(Z2596,'S&amp;PRatingMapping'!$A$3:$B$24,2,0)</f>
        <v>#N/A</v>
      </c>
      <c r="AC2596">
        <v>114643</v>
      </c>
      <c r="AD2596">
        <v>114643</v>
      </c>
      <c r="AE2596">
        <v>3991214.82</v>
      </c>
      <c r="AF2596" t="s">
        <v>37</v>
      </c>
      <c r="AG2596">
        <v>6</v>
      </c>
      <c r="AH2596" t="s">
        <v>41</v>
      </c>
      <c r="AI2596">
        <v>0.78513999999999995</v>
      </c>
      <c r="AJ2596">
        <v>1</v>
      </c>
      <c r="AR2596" t="e">
        <f>VLOOKUP(AQ2596,MoodysRatingMapping!$A$3:$B$23,2,0)</f>
        <v>#N/A</v>
      </c>
      <c r="AV2596" s="15" t="e">
        <f>VLOOKUP(AU2596,'S&amp;PRatingMapping'!$A$3:$B$24,2,0)</f>
        <v>#N/A</v>
      </c>
      <c r="AX2596">
        <v>3994982.59</v>
      </c>
      <c r="AY2596" t="s">
        <v>31</v>
      </c>
      <c r="AZ2596">
        <v>7</v>
      </c>
      <c r="BA2596" t="s">
        <v>41</v>
      </c>
      <c r="BB2596">
        <v>0.83461000000000007</v>
      </c>
      <c r="BC2596">
        <v>2</v>
      </c>
      <c r="BK2596" t="e">
        <f>VLOOKUP(BJ2596,MoodysRatingMapping!$A$3:$B$23,2,0)</f>
        <v>#N/A</v>
      </c>
      <c r="BO2596" s="15" t="e">
        <f>VLOOKUP(BN2596,'S&amp;PRatingMapping'!$A$3:$B$24,2,0)</f>
        <v>#N/A</v>
      </c>
      <c r="BQ2596">
        <v>4443815.62</v>
      </c>
      <c r="BR2596" s="11">
        <v>6.1</v>
      </c>
      <c r="BS2596">
        <v>7</v>
      </c>
      <c r="BT2596" t="s">
        <v>41</v>
      </c>
      <c r="BU2596">
        <v>0.95697999999999994</v>
      </c>
      <c r="BV2596">
        <v>2</v>
      </c>
      <c r="CD2596" t="e">
        <f>VLOOKUP(CC2596,MoodysRatingMapping!$A$3:$B$23,2,0)</f>
        <v>#N/A</v>
      </c>
      <c r="CH2596" s="15" t="e">
        <f>VLOOKUP(CG2596,'S&amp;PRatingMapping'!$A$3:$B$24,2,0)</f>
        <v>#N/A</v>
      </c>
    </row>
    <row r="2597" spans="1:87" x14ac:dyDescent="0.25">
      <c r="A2597" s="2">
        <v>42521</v>
      </c>
      <c r="B2597">
        <v>3.3</v>
      </c>
      <c r="C2597">
        <v>96831</v>
      </c>
      <c r="D2597">
        <v>9.9999999999999645E-2</v>
      </c>
      <c r="E2597">
        <v>1</v>
      </c>
      <c r="F2597">
        <v>0</v>
      </c>
      <c r="G2597">
        <v>0</v>
      </c>
      <c r="H2597">
        <v>0</v>
      </c>
      <c r="I2597">
        <v>244777401.58000001</v>
      </c>
      <c r="W2597" t="e">
        <f>VLOOKUP(V2597,MoodysRatingMapping!$A$3:$B$23,2,0)</f>
        <v>#N/A</v>
      </c>
      <c r="AA2597" s="7" t="e">
        <f>VLOOKUP(Z2597,'S&amp;PRatingMapping'!$A$3:$B$24,2,0)</f>
        <v>#N/A</v>
      </c>
      <c r="AB2597" t="s">
        <v>91</v>
      </c>
      <c r="AC2597">
        <v>114667</v>
      </c>
      <c r="AD2597">
        <v>114667</v>
      </c>
      <c r="AE2597">
        <v>252548720.93000001</v>
      </c>
      <c r="AR2597" t="e">
        <f>VLOOKUP(AQ2597,MoodysRatingMapping!$A$3:$B$23,2,0)</f>
        <v>#N/A</v>
      </c>
      <c r="AV2597" s="15" t="e">
        <f>VLOOKUP(AU2597,'S&amp;PRatingMapping'!$A$3:$B$24,2,0)</f>
        <v>#N/A</v>
      </c>
      <c r="AX2597">
        <v>252548720.93000001</v>
      </c>
      <c r="BK2597" t="e">
        <f>VLOOKUP(BJ2597,MoodysRatingMapping!$A$3:$B$23,2,0)</f>
        <v>#N/A</v>
      </c>
      <c r="BO2597" s="15" t="e">
        <f>VLOOKUP(BN2597,'S&amp;PRatingMapping'!$A$3:$B$24,2,0)</f>
        <v>#N/A</v>
      </c>
      <c r="BP2597" t="s">
        <v>90</v>
      </c>
      <c r="BQ2597">
        <v>252548720.93000001</v>
      </c>
      <c r="CD2597" t="e">
        <f>VLOOKUP(CC2597,MoodysRatingMapping!$A$3:$B$23,2,0)</f>
        <v>#N/A</v>
      </c>
      <c r="CH2597" s="15" t="e">
        <f>VLOOKUP(CG2597,'S&amp;PRatingMapping'!$A$3:$B$24,2,0)</f>
        <v>#N/A</v>
      </c>
      <c r="CI2597" t="s">
        <v>90</v>
      </c>
    </row>
    <row r="2598" spans="1:87" x14ac:dyDescent="0.25">
      <c r="A2598" s="2">
        <v>43189</v>
      </c>
      <c r="B2598">
        <v>5.0999999999999996</v>
      </c>
      <c r="C2598">
        <v>96847</v>
      </c>
      <c r="D2598">
        <v>2.1</v>
      </c>
      <c r="E2598">
        <v>1</v>
      </c>
      <c r="F2598">
        <v>0</v>
      </c>
      <c r="G2598">
        <v>0</v>
      </c>
      <c r="H2598">
        <v>0</v>
      </c>
      <c r="I2598">
        <v>1400000</v>
      </c>
      <c r="W2598" t="e">
        <f>VLOOKUP(V2598,MoodysRatingMapping!$A$3:$B$23,2,0)</f>
        <v>#N/A</v>
      </c>
      <c r="AA2598" s="7" t="e">
        <f>VLOOKUP(Z2598,'S&amp;PRatingMapping'!$A$3:$B$24,2,0)</f>
        <v>#N/A</v>
      </c>
      <c r="AC2598">
        <v>114769</v>
      </c>
      <c r="AD2598">
        <v>114769</v>
      </c>
      <c r="AE2598">
        <v>1600000</v>
      </c>
      <c r="AR2598" t="e">
        <f>VLOOKUP(AQ2598,MoodysRatingMapping!$A$3:$B$23,2,0)</f>
        <v>#N/A</v>
      </c>
      <c r="AV2598" s="15" t="e">
        <f>VLOOKUP(AU2598,'S&amp;PRatingMapping'!$A$3:$B$24,2,0)</f>
        <v>#N/A</v>
      </c>
      <c r="AX2598">
        <v>1600000</v>
      </c>
      <c r="BK2598" t="e">
        <f>VLOOKUP(BJ2598,MoodysRatingMapping!$A$3:$B$23,2,0)</f>
        <v>#N/A</v>
      </c>
      <c r="BO2598" s="15" t="e">
        <f>VLOOKUP(BN2598,'S&amp;PRatingMapping'!$A$3:$B$24,2,0)</f>
        <v>#N/A</v>
      </c>
      <c r="BQ2598">
        <v>1400000</v>
      </c>
      <c r="CD2598" t="e">
        <f>VLOOKUP(CC2598,MoodysRatingMapping!$A$3:$B$23,2,0)</f>
        <v>#N/A</v>
      </c>
      <c r="CH2598" s="15" t="e">
        <f>VLOOKUP(CG2598,'S&amp;PRatingMapping'!$A$3:$B$24,2,0)</f>
        <v>#N/A</v>
      </c>
    </row>
    <row r="2599" spans="1:87" x14ac:dyDescent="0.25">
      <c r="A2599" s="2">
        <v>41820</v>
      </c>
      <c r="B2599">
        <v>6.2</v>
      </c>
      <c r="C2599">
        <v>96872</v>
      </c>
      <c r="D2599">
        <v>3.2</v>
      </c>
      <c r="E2599">
        <v>1</v>
      </c>
      <c r="F2599">
        <v>0</v>
      </c>
      <c r="G2599">
        <v>0</v>
      </c>
      <c r="H2599">
        <v>0</v>
      </c>
      <c r="I2599">
        <v>45177007.530000001</v>
      </c>
      <c r="J2599" s="9" t="s">
        <v>30</v>
      </c>
      <c r="K2599">
        <v>1</v>
      </c>
      <c r="L2599" t="s">
        <v>41</v>
      </c>
      <c r="M2599">
        <v>0.83930000000000005</v>
      </c>
      <c r="N2599">
        <v>-7</v>
      </c>
      <c r="Q2599" s="11">
        <v>2.1</v>
      </c>
      <c r="R2599" t="s">
        <v>41</v>
      </c>
      <c r="S2599">
        <v>38.216624000000003</v>
      </c>
      <c r="T2599">
        <v>-6</v>
      </c>
      <c r="U2599" s="11">
        <v>2.2999999999999998</v>
      </c>
      <c r="V2599" t="s">
        <v>50</v>
      </c>
      <c r="W2599">
        <f>VLOOKUP(V2599,MoodysRatingMapping!$A$3:$B$23,2,0)</f>
        <v>3.7000000000000006</v>
      </c>
      <c r="X2599">
        <v>-6</v>
      </c>
      <c r="Y2599">
        <v>2.2999999999999998</v>
      </c>
      <c r="Z2599" t="s">
        <v>77</v>
      </c>
      <c r="AA2599" s="7">
        <f>VLOOKUP(Z2599,'S&amp;PRatingMapping'!$A$3:$B$24,2,0)</f>
        <v>3.5714285714285707</v>
      </c>
      <c r="AC2599">
        <v>114823</v>
      </c>
      <c r="AD2599">
        <v>114823</v>
      </c>
      <c r="AE2599">
        <v>11663258.4</v>
      </c>
      <c r="AF2599" t="s">
        <v>30</v>
      </c>
      <c r="AG2599">
        <v>1</v>
      </c>
      <c r="AH2599" t="s">
        <v>41</v>
      </c>
      <c r="AI2599">
        <v>8.448E-2</v>
      </c>
      <c r="AJ2599">
        <v>-2</v>
      </c>
      <c r="AK2599">
        <v>99</v>
      </c>
      <c r="AL2599" t="s">
        <v>34</v>
      </c>
      <c r="AM2599" t="s">
        <v>41</v>
      </c>
      <c r="AN2599">
        <v>39.676015</v>
      </c>
      <c r="AO2599">
        <v>-1</v>
      </c>
      <c r="AP2599" s="11">
        <v>2.2999999999999998</v>
      </c>
      <c r="AQ2599" t="s">
        <v>50</v>
      </c>
      <c r="AR2599">
        <f>VLOOKUP(AQ2599,MoodysRatingMapping!$A$3:$B$23,2,0)</f>
        <v>3.7000000000000006</v>
      </c>
      <c r="AS2599">
        <v>-1</v>
      </c>
      <c r="AT2599" s="11">
        <v>2.2999999999999998</v>
      </c>
      <c r="AU2599" t="s">
        <v>77</v>
      </c>
      <c r="AV2599" s="15">
        <f>VLOOKUP(AU2599,'S&amp;PRatingMapping'!$A$3:$B$24,2,0)</f>
        <v>3.5714285714285707</v>
      </c>
      <c r="AX2599">
        <v>14132817.93</v>
      </c>
      <c r="AY2599" t="s">
        <v>30</v>
      </c>
      <c r="AZ2599">
        <v>1</v>
      </c>
      <c r="BA2599" t="s">
        <v>41</v>
      </c>
      <c r="BB2599">
        <v>0.11017</v>
      </c>
      <c r="BC2599">
        <v>-2</v>
      </c>
      <c r="BD2599">
        <v>99</v>
      </c>
      <c r="BE2599" s="11">
        <v>2.2000000000000002</v>
      </c>
      <c r="BF2599" t="s">
        <v>41</v>
      </c>
      <c r="BG2599">
        <v>45.018104000000001</v>
      </c>
      <c r="BH2599">
        <v>-1</v>
      </c>
      <c r="BI2599" s="11">
        <v>2.2999999999999998</v>
      </c>
      <c r="BJ2599" t="s">
        <v>50</v>
      </c>
      <c r="BK2599">
        <f>VLOOKUP(BJ2599,MoodysRatingMapping!$A$3:$B$23,2,0)</f>
        <v>3.7000000000000006</v>
      </c>
      <c r="BL2599">
        <v>-1</v>
      </c>
      <c r="BM2599" s="11">
        <v>2.2999999999999998</v>
      </c>
      <c r="BN2599" t="s">
        <v>77</v>
      </c>
      <c r="BO2599" s="15">
        <f>VLOOKUP(BN2599,'S&amp;PRatingMapping'!$A$3:$B$24,2,0)</f>
        <v>3.5714285714285707</v>
      </c>
      <c r="BQ2599">
        <v>11489938.640000001</v>
      </c>
      <c r="BR2599" s="11" t="s">
        <v>30</v>
      </c>
      <c r="BS2599">
        <v>1</v>
      </c>
      <c r="BT2599" t="s">
        <v>41</v>
      </c>
      <c r="BU2599">
        <v>0.10653</v>
      </c>
      <c r="BV2599">
        <v>-2</v>
      </c>
      <c r="BX2599" t="s">
        <v>44</v>
      </c>
      <c r="BY2599" t="s">
        <v>41</v>
      </c>
      <c r="BZ2599">
        <v>47.320253999999998</v>
      </c>
      <c r="CA2599">
        <v>-1</v>
      </c>
      <c r="CB2599" t="s">
        <v>46</v>
      </c>
      <c r="CC2599" t="s">
        <v>50</v>
      </c>
      <c r="CD2599">
        <f>VLOOKUP(CC2599,MoodysRatingMapping!$A$3:$B$23,2,0)</f>
        <v>3.7000000000000006</v>
      </c>
      <c r="CE2599">
        <v>-1</v>
      </c>
      <c r="CF2599" s="11">
        <v>2.2999999999999998</v>
      </c>
      <c r="CG2599" t="s">
        <v>77</v>
      </c>
      <c r="CH2599" s="15">
        <f>VLOOKUP(CG2599,'S&amp;PRatingMapping'!$A$3:$B$24,2,0)</f>
        <v>3.5714285714285707</v>
      </c>
    </row>
    <row r="2600" spans="1:87" x14ac:dyDescent="0.25">
      <c r="A2600" s="2">
        <v>42521</v>
      </c>
      <c r="B2600">
        <v>3.3</v>
      </c>
      <c r="C2600">
        <v>96888</v>
      </c>
      <c r="D2600">
        <v>9.9999999999999645E-2</v>
      </c>
      <c r="E2600">
        <v>1</v>
      </c>
      <c r="F2600">
        <v>0</v>
      </c>
      <c r="G2600">
        <v>0</v>
      </c>
      <c r="H2600">
        <v>0</v>
      </c>
      <c r="I2600">
        <v>110485176.48999999</v>
      </c>
      <c r="U2600" s="11">
        <v>3.2</v>
      </c>
      <c r="V2600" t="s">
        <v>59</v>
      </c>
      <c r="W2600">
        <f>VLOOKUP(V2600,MoodysRatingMapping!$A$3:$B$23,2,0)</f>
        <v>4.6000000000000005</v>
      </c>
      <c r="Y2600">
        <v>3.2</v>
      </c>
      <c r="Z2600" t="s">
        <v>69</v>
      </c>
      <c r="AA2600" s="7">
        <f>VLOOKUP(Z2600,'S&amp;PRatingMapping'!$A$3:$B$24,2,0)</f>
        <v>4.4285714285714279</v>
      </c>
      <c r="AC2600">
        <v>114866</v>
      </c>
      <c r="AD2600">
        <v>114866</v>
      </c>
      <c r="AE2600">
        <v>111493011.95</v>
      </c>
      <c r="AF2600" t="s">
        <v>35</v>
      </c>
      <c r="AG2600">
        <v>3</v>
      </c>
      <c r="AH2600" t="s">
        <v>41</v>
      </c>
      <c r="AI2600">
        <v>0.1966</v>
      </c>
      <c r="AJ2600">
        <v>0</v>
      </c>
      <c r="AP2600" s="11">
        <v>3.2</v>
      </c>
      <c r="AQ2600" t="s">
        <v>59</v>
      </c>
      <c r="AR2600">
        <f>VLOOKUP(AQ2600,MoodysRatingMapping!$A$3:$B$23,2,0)</f>
        <v>4.6000000000000005</v>
      </c>
      <c r="AS2600">
        <v>0</v>
      </c>
      <c r="AT2600" s="11">
        <v>3.2</v>
      </c>
      <c r="AU2600" t="s">
        <v>69</v>
      </c>
      <c r="AV2600" s="15">
        <f>VLOOKUP(AU2600,'S&amp;PRatingMapping'!$A$3:$B$24,2,0)</f>
        <v>4.4285714285714279</v>
      </c>
      <c r="AX2600">
        <v>107771288.45999999</v>
      </c>
      <c r="AY2600" t="s">
        <v>34</v>
      </c>
      <c r="AZ2600">
        <v>2</v>
      </c>
      <c r="BA2600" t="s">
        <v>41</v>
      </c>
      <c r="BB2600">
        <v>0.15497</v>
      </c>
      <c r="BC2600">
        <v>-1</v>
      </c>
      <c r="BI2600" s="11">
        <v>3.2</v>
      </c>
      <c r="BJ2600" t="s">
        <v>59</v>
      </c>
      <c r="BK2600">
        <f>VLOOKUP(BJ2600,MoodysRatingMapping!$A$3:$B$23,2,0)</f>
        <v>4.6000000000000005</v>
      </c>
      <c r="BL2600">
        <v>0</v>
      </c>
      <c r="BM2600" s="11">
        <v>3.2</v>
      </c>
      <c r="BN2600" t="s">
        <v>69</v>
      </c>
      <c r="BO2600" s="15">
        <f>VLOOKUP(BN2600,'S&amp;PRatingMapping'!$A$3:$B$24,2,0)</f>
        <v>4.4285714285714279</v>
      </c>
      <c r="BQ2600">
        <v>104370150.77</v>
      </c>
      <c r="BR2600" s="11">
        <v>3.1</v>
      </c>
      <c r="BS2600">
        <v>3</v>
      </c>
      <c r="BT2600" t="s">
        <v>41</v>
      </c>
      <c r="BU2600">
        <v>0.20766000000000001</v>
      </c>
      <c r="BV2600">
        <v>0</v>
      </c>
      <c r="CB2600" t="s">
        <v>45</v>
      </c>
      <c r="CC2600" t="s">
        <v>59</v>
      </c>
      <c r="CD2600">
        <f>VLOOKUP(CC2600,MoodysRatingMapping!$A$3:$B$23,2,0)</f>
        <v>4.6000000000000005</v>
      </c>
      <c r="CE2600">
        <v>0</v>
      </c>
      <c r="CF2600" s="11">
        <v>3.2</v>
      </c>
      <c r="CG2600" t="s">
        <v>69</v>
      </c>
      <c r="CH2600" s="15">
        <f>VLOOKUP(CG2600,'S&amp;PRatingMapping'!$A$3:$B$24,2,0)</f>
        <v>4.4285714285714279</v>
      </c>
    </row>
    <row r="2601" spans="1:87" x14ac:dyDescent="0.25">
      <c r="A2601" s="2">
        <v>42551</v>
      </c>
      <c r="B2601">
        <v>7</v>
      </c>
      <c r="C2601">
        <v>96944</v>
      </c>
      <c r="D2601">
        <v>0.90000000000000036</v>
      </c>
      <c r="E2601">
        <v>1</v>
      </c>
      <c r="F2601">
        <v>0</v>
      </c>
      <c r="G2601">
        <v>0</v>
      </c>
      <c r="H2601">
        <v>0</v>
      </c>
      <c r="I2601">
        <v>1108333.3400000001</v>
      </c>
      <c r="W2601" t="e">
        <f>VLOOKUP(V2601,MoodysRatingMapping!$A$3:$B$23,2,0)</f>
        <v>#N/A</v>
      </c>
      <c r="AA2601" s="7" t="e">
        <f>VLOOKUP(Z2601,'S&amp;PRatingMapping'!$A$3:$B$24,2,0)</f>
        <v>#N/A</v>
      </c>
      <c r="AC2601">
        <v>115146</v>
      </c>
      <c r="AD2601">
        <v>115146</v>
      </c>
      <c r="AE2601">
        <v>1108333.3400000001</v>
      </c>
      <c r="AR2601" t="e">
        <f>VLOOKUP(AQ2601,MoodysRatingMapping!$A$3:$B$23,2,0)</f>
        <v>#N/A</v>
      </c>
      <c r="AV2601" s="15" t="e">
        <f>VLOOKUP(AU2601,'S&amp;PRatingMapping'!$A$3:$B$24,2,0)</f>
        <v>#N/A</v>
      </c>
      <c r="AX2601">
        <v>1108333.3400000001</v>
      </c>
      <c r="BK2601" t="e">
        <f>VLOOKUP(BJ2601,MoodysRatingMapping!$A$3:$B$23,2,0)</f>
        <v>#N/A</v>
      </c>
      <c r="BO2601" s="15" t="e">
        <f>VLOOKUP(BN2601,'S&amp;PRatingMapping'!$A$3:$B$24,2,0)</f>
        <v>#N/A</v>
      </c>
      <c r="BQ2601">
        <v>1108333.3400000001</v>
      </c>
      <c r="CD2601" t="e">
        <f>VLOOKUP(CC2601,MoodysRatingMapping!$A$3:$B$23,2,0)</f>
        <v>#N/A</v>
      </c>
      <c r="CH2601" s="15" t="e">
        <f>VLOOKUP(CG2601,'S&amp;PRatingMapping'!$A$3:$B$24,2,0)</f>
        <v>#N/A</v>
      </c>
    </row>
    <row r="2602" spans="1:87" x14ac:dyDescent="0.25">
      <c r="A2602" s="2">
        <v>43131</v>
      </c>
      <c r="B2602">
        <v>6.2</v>
      </c>
      <c r="C2602">
        <v>96944</v>
      </c>
      <c r="D2602">
        <v>0.10000000000000051</v>
      </c>
      <c r="E2602">
        <v>1</v>
      </c>
      <c r="F2602">
        <v>0</v>
      </c>
      <c r="G2602">
        <v>0</v>
      </c>
      <c r="H2602">
        <v>0</v>
      </c>
      <c r="I2602">
        <v>1187500.01</v>
      </c>
      <c r="W2602" t="e">
        <f>VLOOKUP(V2602,MoodysRatingMapping!$A$3:$B$23,2,0)</f>
        <v>#N/A</v>
      </c>
      <c r="AA2602" s="7" t="e">
        <f>VLOOKUP(Z2602,'S&amp;PRatingMapping'!$A$3:$B$24,2,0)</f>
        <v>#N/A</v>
      </c>
      <c r="AC2602">
        <v>115165</v>
      </c>
      <c r="AD2602">
        <v>115165</v>
      </c>
      <c r="AE2602">
        <v>1187500.01</v>
      </c>
      <c r="AR2602" t="e">
        <f>VLOOKUP(AQ2602,MoodysRatingMapping!$A$3:$B$23,2,0)</f>
        <v>#N/A</v>
      </c>
      <c r="AV2602" s="15" t="e">
        <f>VLOOKUP(AU2602,'S&amp;PRatingMapping'!$A$3:$B$24,2,0)</f>
        <v>#N/A</v>
      </c>
      <c r="AX2602">
        <v>1187500.01</v>
      </c>
      <c r="BK2602" t="e">
        <f>VLOOKUP(BJ2602,MoodysRatingMapping!$A$3:$B$23,2,0)</f>
        <v>#N/A</v>
      </c>
      <c r="BO2602" s="15" t="e">
        <f>VLOOKUP(BN2602,'S&amp;PRatingMapping'!$A$3:$B$24,2,0)</f>
        <v>#N/A</v>
      </c>
      <c r="BQ2602">
        <v>1187500.01</v>
      </c>
      <c r="CD2602" t="e">
        <f>VLOOKUP(CC2602,MoodysRatingMapping!$A$3:$B$23,2,0)</f>
        <v>#N/A</v>
      </c>
      <c r="CH2602" s="15" t="e">
        <f>VLOOKUP(CG2602,'S&amp;PRatingMapping'!$A$3:$B$24,2,0)</f>
        <v>#N/A</v>
      </c>
    </row>
    <row r="2603" spans="1:87" x14ac:dyDescent="0.25">
      <c r="A2603" s="2">
        <v>42307</v>
      </c>
      <c r="B2603">
        <v>5.0999999999999996</v>
      </c>
      <c r="C2603">
        <v>96991</v>
      </c>
      <c r="D2603">
        <v>1.1000000000000001</v>
      </c>
      <c r="E2603">
        <v>1</v>
      </c>
      <c r="F2603">
        <v>0</v>
      </c>
      <c r="G2603">
        <v>0</v>
      </c>
      <c r="H2603">
        <v>0</v>
      </c>
      <c r="I2603">
        <v>7500000</v>
      </c>
      <c r="W2603" t="e">
        <f>VLOOKUP(V2603,MoodysRatingMapping!$A$3:$B$23,2,0)</f>
        <v>#N/A</v>
      </c>
      <c r="AA2603" s="7" t="e">
        <f>VLOOKUP(Z2603,'S&amp;PRatingMapping'!$A$3:$B$24,2,0)</f>
        <v>#N/A</v>
      </c>
      <c r="AC2603">
        <v>115191</v>
      </c>
      <c r="AD2603">
        <v>115191</v>
      </c>
      <c r="AE2603">
        <v>7500000</v>
      </c>
      <c r="AR2603" t="e">
        <f>VLOOKUP(AQ2603,MoodysRatingMapping!$A$3:$B$23,2,0)</f>
        <v>#N/A</v>
      </c>
      <c r="AV2603" s="15" t="e">
        <f>VLOOKUP(AU2603,'S&amp;PRatingMapping'!$A$3:$B$24,2,0)</f>
        <v>#N/A</v>
      </c>
      <c r="AX2603">
        <v>7500000</v>
      </c>
      <c r="BK2603" t="e">
        <f>VLOOKUP(BJ2603,MoodysRatingMapping!$A$3:$B$23,2,0)</f>
        <v>#N/A</v>
      </c>
      <c r="BO2603" s="15" t="e">
        <f>VLOOKUP(BN2603,'S&amp;PRatingMapping'!$A$3:$B$24,2,0)</f>
        <v>#N/A</v>
      </c>
      <c r="BQ2603">
        <v>7500000</v>
      </c>
      <c r="CD2603" t="e">
        <f>VLOOKUP(CC2603,MoodysRatingMapping!$A$3:$B$23,2,0)</f>
        <v>#N/A</v>
      </c>
      <c r="CH2603" s="15" t="e">
        <f>VLOOKUP(CG2603,'S&amp;PRatingMapping'!$A$3:$B$24,2,0)</f>
        <v>#N/A</v>
      </c>
    </row>
    <row r="2604" spans="1:87" x14ac:dyDescent="0.25">
      <c r="A2604" s="2">
        <v>42429</v>
      </c>
      <c r="B2604">
        <v>5.2</v>
      </c>
      <c r="C2604">
        <v>96991</v>
      </c>
      <c r="D2604">
        <v>0.10000000000000051</v>
      </c>
      <c r="E2604">
        <v>1</v>
      </c>
      <c r="F2604">
        <v>0</v>
      </c>
      <c r="G2604">
        <v>0</v>
      </c>
      <c r="H2604">
        <v>0</v>
      </c>
      <c r="I2604">
        <v>7500000</v>
      </c>
      <c r="W2604" t="e">
        <f>VLOOKUP(V2604,MoodysRatingMapping!$A$3:$B$23,2,0)</f>
        <v>#N/A</v>
      </c>
      <c r="AA2604" s="7" t="e">
        <f>VLOOKUP(Z2604,'S&amp;PRatingMapping'!$A$3:$B$24,2,0)</f>
        <v>#N/A</v>
      </c>
      <c r="AC2604">
        <v>115195</v>
      </c>
      <c r="AD2604">
        <v>115195</v>
      </c>
      <c r="AE2604">
        <v>7500000</v>
      </c>
      <c r="AR2604" t="e">
        <f>VLOOKUP(AQ2604,MoodysRatingMapping!$A$3:$B$23,2,0)</f>
        <v>#N/A</v>
      </c>
      <c r="AV2604" s="15" t="e">
        <f>VLOOKUP(AU2604,'S&amp;PRatingMapping'!$A$3:$B$24,2,0)</f>
        <v>#N/A</v>
      </c>
      <c r="AX2604">
        <v>7500000</v>
      </c>
      <c r="BK2604" t="e">
        <f>VLOOKUP(BJ2604,MoodysRatingMapping!$A$3:$B$23,2,0)</f>
        <v>#N/A</v>
      </c>
      <c r="BO2604" s="15" t="e">
        <f>VLOOKUP(BN2604,'S&amp;PRatingMapping'!$A$3:$B$24,2,0)</f>
        <v>#N/A</v>
      </c>
      <c r="BQ2604">
        <v>7500000</v>
      </c>
      <c r="CD2604" t="e">
        <f>VLOOKUP(CC2604,MoodysRatingMapping!$A$3:$B$23,2,0)</f>
        <v>#N/A</v>
      </c>
      <c r="CH2604" s="15" t="e">
        <f>VLOOKUP(CG2604,'S&amp;PRatingMapping'!$A$3:$B$24,2,0)</f>
        <v>#N/A</v>
      </c>
    </row>
    <row r="2605" spans="1:87" x14ac:dyDescent="0.25">
      <c r="A2605" s="2">
        <v>42216</v>
      </c>
      <c r="B2605">
        <v>6.2</v>
      </c>
      <c r="C2605">
        <v>97019</v>
      </c>
      <c r="D2605">
        <v>0.10000000000000051</v>
      </c>
      <c r="E2605">
        <v>1</v>
      </c>
      <c r="F2605">
        <v>0</v>
      </c>
      <c r="G2605">
        <v>0</v>
      </c>
      <c r="H2605">
        <v>0</v>
      </c>
      <c r="I2605">
        <v>333559</v>
      </c>
      <c r="W2605" t="e">
        <f>VLOOKUP(V2605,MoodysRatingMapping!$A$3:$B$23,2,0)</f>
        <v>#N/A</v>
      </c>
      <c r="Y2605">
        <v>6.1</v>
      </c>
      <c r="Z2605" t="s">
        <v>79</v>
      </c>
      <c r="AA2605" s="7">
        <f>VLOOKUP(Z2605,'S&amp;PRatingMapping'!$A$3:$B$24,2,0)</f>
        <v>6.5714285714285721</v>
      </c>
      <c r="AC2605">
        <v>11527</v>
      </c>
      <c r="AD2605">
        <v>11527</v>
      </c>
      <c r="AE2605">
        <v>206541.89</v>
      </c>
      <c r="AR2605" t="e">
        <f>VLOOKUP(AQ2605,MoodysRatingMapping!$A$3:$B$23,2,0)</f>
        <v>#N/A</v>
      </c>
      <c r="AV2605" s="15" t="e">
        <f>VLOOKUP(AU2605,'S&amp;PRatingMapping'!$A$3:$B$24,2,0)</f>
        <v>#N/A</v>
      </c>
      <c r="AX2605">
        <v>206541.89</v>
      </c>
      <c r="BK2605" t="e">
        <f>VLOOKUP(BJ2605,MoodysRatingMapping!$A$3:$B$23,2,0)</f>
        <v>#N/A</v>
      </c>
      <c r="BO2605" s="15" t="e">
        <f>VLOOKUP(BN2605,'S&amp;PRatingMapping'!$A$3:$B$24,2,0)</f>
        <v>#N/A</v>
      </c>
      <c r="BQ2605">
        <v>206541.89</v>
      </c>
      <c r="CD2605" t="e">
        <f>VLOOKUP(CC2605,MoodysRatingMapping!$A$3:$B$23,2,0)</f>
        <v>#N/A</v>
      </c>
      <c r="CH2605" s="15" t="e">
        <f>VLOOKUP(CG2605,'S&amp;PRatingMapping'!$A$3:$B$24,2,0)</f>
        <v>#N/A</v>
      </c>
    </row>
    <row r="2606" spans="1:87" x14ac:dyDescent="0.25">
      <c r="A2606" s="2">
        <v>42307</v>
      </c>
      <c r="B2606">
        <v>5.0999999999999996</v>
      </c>
      <c r="C2606">
        <v>97033</v>
      </c>
      <c r="D2606">
        <v>1.1000000000000001</v>
      </c>
      <c r="E2606">
        <v>1</v>
      </c>
      <c r="F2606">
        <v>0</v>
      </c>
      <c r="G2606">
        <v>0</v>
      </c>
      <c r="H2606">
        <v>0</v>
      </c>
      <c r="I2606">
        <v>1882098.19</v>
      </c>
      <c r="J2606" s="9">
        <v>2.1</v>
      </c>
      <c r="K2606">
        <v>2</v>
      </c>
      <c r="L2606" t="s">
        <v>42</v>
      </c>
      <c r="M2606">
        <v>0.13821</v>
      </c>
      <c r="N2606">
        <v>-3</v>
      </c>
      <c r="U2606" s="11">
        <v>5.0999999999999996</v>
      </c>
      <c r="V2606" t="s">
        <v>61</v>
      </c>
      <c r="W2606">
        <f>VLOOKUP(V2606,MoodysRatingMapping!$A$3:$B$23,2,0)</f>
        <v>5.9500000000000011</v>
      </c>
      <c r="Y2606">
        <v>5.0999999999999996</v>
      </c>
      <c r="Z2606" t="s">
        <v>70</v>
      </c>
      <c r="AA2606" s="7">
        <f>VLOOKUP(Z2606,'S&amp;PRatingMapping'!$A$3:$B$24,2,0)</f>
        <v>5.7142857142857144</v>
      </c>
      <c r="AC2606">
        <v>11523</v>
      </c>
      <c r="AD2606">
        <v>11523</v>
      </c>
      <c r="AE2606">
        <v>2309492.02</v>
      </c>
      <c r="AF2606" t="s">
        <v>34</v>
      </c>
      <c r="AG2606">
        <v>2</v>
      </c>
      <c r="AH2606" t="s">
        <v>42</v>
      </c>
      <c r="AI2606">
        <v>0.15801999999999999</v>
      </c>
      <c r="AJ2606">
        <v>-2</v>
      </c>
      <c r="AP2606" s="11">
        <v>5.0999999999999996</v>
      </c>
      <c r="AQ2606" t="s">
        <v>61</v>
      </c>
      <c r="AR2606">
        <f>VLOOKUP(AQ2606,MoodysRatingMapping!$A$3:$B$23,2,0)</f>
        <v>5.9500000000000011</v>
      </c>
      <c r="AS2606">
        <v>1</v>
      </c>
      <c r="AT2606" s="11">
        <v>5.0999999999999996</v>
      </c>
      <c r="AU2606" t="s">
        <v>70</v>
      </c>
      <c r="AV2606" s="15">
        <f>VLOOKUP(AU2606,'S&amp;PRatingMapping'!$A$3:$B$24,2,0)</f>
        <v>5.7142857142857144</v>
      </c>
      <c r="AW2606" t="s">
        <v>92</v>
      </c>
      <c r="AX2606">
        <v>1969704.05</v>
      </c>
      <c r="AY2606" t="s">
        <v>30</v>
      </c>
      <c r="AZ2606">
        <v>1</v>
      </c>
      <c r="BA2606" t="s">
        <v>42</v>
      </c>
      <c r="BB2606">
        <v>0.10352</v>
      </c>
      <c r="BC2606">
        <v>-3</v>
      </c>
      <c r="BI2606" s="11">
        <v>5.0999999999999996</v>
      </c>
      <c r="BJ2606" t="s">
        <v>61</v>
      </c>
      <c r="BK2606">
        <f>VLOOKUP(BJ2606,MoodysRatingMapping!$A$3:$B$23,2,0)</f>
        <v>5.9500000000000011</v>
      </c>
      <c r="BL2606">
        <v>1</v>
      </c>
      <c r="BM2606" s="11">
        <v>5.0999999999999996</v>
      </c>
      <c r="BN2606" t="s">
        <v>70</v>
      </c>
      <c r="BO2606" s="15">
        <f>VLOOKUP(BN2606,'S&amp;PRatingMapping'!$A$3:$B$24,2,0)</f>
        <v>5.7142857142857144</v>
      </c>
      <c r="BP2606" t="s">
        <v>92</v>
      </c>
      <c r="BQ2606">
        <v>1969721.85</v>
      </c>
      <c r="BR2606" s="11" t="s">
        <v>30</v>
      </c>
      <c r="BS2606">
        <v>1</v>
      </c>
      <c r="BT2606" t="s">
        <v>42</v>
      </c>
      <c r="BU2606">
        <v>8.659E-2</v>
      </c>
      <c r="BV2606">
        <v>-3</v>
      </c>
      <c r="CB2606" t="s">
        <v>38</v>
      </c>
      <c r="CC2606" t="s">
        <v>61</v>
      </c>
      <c r="CD2606">
        <f>VLOOKUP(CC2606,MoodysRatingMapping!$A$3:$B$23,2,0)</f>
        <v>5.9500000000000011</v>
      </c>
      <c r="CE2606">
        <v>1</v>
      </c>
      <c r="CF2606" s="11" t="s">
        <v>29</v>
      </c>
      <c r="CG2606" t="s">
        <v>84</v>
      </c>
      <c r="CH2606" s="15">
        <f>VLOOKUP(CG2606,'S&amp;PRatingMapping'!$A$3:$B$24,2,0)</f>
        <v>5.2857142857142856</v>
      </c>
      <c r="CI2606" t="s">
        <v>92</v>
      </c>
    </row>
    <row r="2607" spans="1:87" x14ac:dyDescent="0.25">
      <c r="A2607" s="2">
        <v>42460</v>
      </c>
      <c r="B2607">
        <v>5.2</v>
      </c>
      <c r="C2607">
        <v>97033</v>
      </c>
      <c r="D2607">
        <v>0.10000000000000051</v>
      </c>
      <c r="E2607">
        <v>1</v>
      </c>
      <c r="F2607">
        <v>0</v>
      </c>
      <c r="G2607">
        <v>0</v>
      </c>
      <c r="H2607">
        <v>0</v>
      </c>
      <c r="I2607">
        <v>1873104.68</v>
      </c>
      <c r="J2607" s="9">
        <v>5.2</v>
      </c>
      <c r="K2607">
        <v>6</v>
      </c>
      <c r="L2607" t="s">
        <v>42</v>
      </c>
      <c r="M2607">
        <v>0.46425</v>
      </c>
      <c r="U2607" s="11">
        <v>5.0999999999999996</v>
      </c>
      <c r="V2607" t="s">
        <v>61</v>
      </c>
      <c r="W2607">
        <f>VLOOKUP(V2607,MoodysRatingMapping!$A$3:$B$23,2,0)</f>
        <v>5.9500000000000011</v>
      </c>
      <c r="X2607">
        <v>-1</v>
      </c>
      <c r="Y2607">
        <v>5.0999999999999996</v>
      </c>
      <c r="Z2607" t="s">
        <v>70</v>
      </c>
      <c r="AA2607" s="7">
        <f>VLOOKUP(Z2607,'S&amp;PRatingMapping'!$A$3:$B$24,2,0)</f>
        <v>5.7142857142857144</v>
      </c>
      <c r="AB2607" t="s">
        <v>53</v>
      </c>
      <c r="AC2607">
        <v>115235</v>
      </c>
      <c r="AD2607">
        <v>115235</v>
      </c>
      <c r="AE2607">
        <v>1966533.01</v>
      </c>
      <c r="AF2607" t="s">
        <v>31</v>
      </c>
      <c r="AG2607">
        <v>7</v>
      </c>
      <c r="AH2607" t="s">
        <v>42</v>
      </c>
      <c r="AI2607">
        <v>1.11687</v>
      </c>
      <c r="AJ2607">
        <v>2</v>
      </c>
      <c r="AP2607" s="11">
        <v>5.0999999999999996</v>
      </c>
      <c r="AQ2607" t="s">
        <v>61</v>
      </c>
      <c r="AR2607">
        <f>VLOOKUP(AQ2607,MoodysRatingMapping!$A$3:$B$23,2,0)</f>
        <v>5.9500000000000011</v>
      </c>
      <c r="AS2607">
        <v>0</v>
      </c>
      <c r="AT2607" s="11">
        <v>5.0999999999999996</v>
      </c>
      <c r="AU2607" t="s">
        <v>70</v>
      </c>
      <c r="AV2607" s="15">
        <f>VLOOKUP(AU2607,'S&amp;PRatingMapping'!$A$3:$B$24,2,0)</f>
        <v>5.7142857142857144</v>
      </c>
      <c r="AW2607" t="s">
        <v>62</v>
      </c>
      <c r="AX2607">
        <v>1941202.44</v>
      </c>
      <c r="AY2607" t="s">
        <v>37</v>
      </c>
      <c r="AZ2607">
        <v>6</v>
      </c>
      <c r="BA2607" t="s">
        <v>42</v>
      </c>
      <c r="BB2607">
        <v>0.57540000000000002</v>
      </c>
      <c r="BC2607">
        <v>1</v>
      </c>
      <c r="BI2607" s="11">
        <v>5.0999999999999996</v>
      </c>
      <c r="BJ2607" t="s">
        <v>61</v>
      </c>
      <c r="BK2607">
        <f>VLOOKUP(BJ2607,MoodysRatingMapping!$A$3:$B$23,2,0)</f>
        <v>5.9500000000000011</v>
      </c>
      <c r="BL2607">
        <v>0</v>
      </c>
      <c r="BM2607" s="11">
        <v>5.0999999999999996</v>
      </c>
      <c r="BN2607" t="s">
        <v>70</v>
      </c>
      <c r="BO2607" s="15">
        <f>VLOOKUP(BN2607,'S&amp;PRatingMapping'!$A$3:$B$24,2,0)</f>
        <v>5.7142857142857144</v>
      </c>
      <c r="BQ2607">
        <v>1352301.98</v>
      </c>
      <c r="BR2607" s="11">
        <v>3.1</v>
      </c>
      <c r="BS2607">
        <v>3</v>
      </c>
      <c r="BT2607" t="s">
        <v>42</v>
      </c>
      <c r="BU2607">
        <v>0.18138000000000001</v>
      </c>
      <c r="BV2607">
        <v>-2</v>
      </c>
      <c r="CB2607" t="s">
        <v>38</v>
      </c>
      <c r="CC2607" t="s">
        <v>61</v>
      </c>
      <c r="CD2607">
        <f>VLOOKUP(CC2607,MoodysRatingMapping!$A$3:$B$23,2,0)</f>
        <v>5.9500000000000011</v>
      </c>
      <c r="CE2607">
        <v>0</v>
      </c>
      <c r="CF2607" s="11">
        <v>5.0999999999999996</v>
      </c>
      <c r="CG2607" t="s">
        <v>70</v>
      </c>
      <c r="CH2607" s="15">
        <f>VLOOKUP(CG2607,'S&amp;PRatingMapping'!$A$3:$B$24,2,0)</f>
        <v>5.7142857142857144</v>
      </c>
      <c r="CI2607" t="s">
        <v>62</v>
      </c>
    </row>
    <row r="2608" spans="1:87" x14ac:dyDescent="0.25">
      <c r="A2608" s="2">
        <v>42674</v>
      </c>
      <c r="B2608">
        <v>6.1</v>
      </c>
      <c r="C2608">
        <v>97033</v>
      </c>
      <c r="D2608">
        <v>0.89999999999999947</v>
      </c>
      <c r="E2608">
        <v>1</v>
      </c>
      <c r="F2608">
        <v>0</v>
      </c>
      <c r="G2608">
        <v>0</v>
      </c>
      <c r="H2608">
        <v>0</v>
      </c>
      <c r="I2608">
        <v>1248573.46</v>
      </c>
      <c r="J2608" s="9">
        <v>6.1</v>
      </c>
      <c r="K2608">
        <v>7</v>
      </c>
      <c r="L2608" t="s">
        <v>42</v>
      </c>
      <c r="M2608">
        <v>1.55653</v>
      </c>
      <c r="O2608" t="s">
        <v>41</v>
      </c>
      <c r="P2608">
        <v>95.436499999999995</v>
      </c>
      <c r="U2608" s="11">
        <v>5.2</v>
      </c>
      <c r="V2608" t="s">
        <v>49</v>
      </c>
      <c r="W2608">
        <f>VLOOKUP(V2608,MoodysRatingMapping!$A$3:$B$23,2,0)</f>
        <v>6.4000000000000012</v>
      </c>
      <c r="X2608">
        <v>-1</v>
      </c>
      <c r="Y2608">
        <v>5.2</v>
      </c>
      <c r="Z2608" t="s">
        <v>82</v>
      </c>
      <c r="AA2608" s="7">
        <f>VLOOKUP(Z2608,'S&amp;PRatingMapping'!$A$3:$B$24,2,0)</f>
        <v>6.1428571428571432</v>
      </c>
      <c r="AC2608">
        <v>115242</v>
      </c>
      <c r="AD2608">
        <v>115242</v>
      </c>
      <c r="AE2608">
        <v>1382325.45</v>
      </c>
      <c r="AF2608" t="s">
        <v>31</v>
      </c>
      <c r="AG2608">
        <v>7</v>
      </c>
      <c r="AH2608" t="s">
        <v>42</v>
      </c>
      <c r="AI2608">
        <v>0.94951000000000008</v>
      </c>
      <c r="AJ2608">
        <v>1</v>
      </c>
      <c r="AK2608">
        <v>95.436499999999995</v>
      </c>
      <c r="AP2608" s="11">
        <v>5.0999999999999996</v>
      </c>
      <c r="AQ2608" t="s">
        <v>61</v>
      </c>
      <c r="AR2608">
        <f>VLOOKUP(AQ2608,MoodysRatingMapping!$A$3:$B$23,2,0)</f>
        <v>5.9500000000000011</v>
      </c>
      <c r="AS2608">
        <v>-1</v>
      </c>
      <c r="AT2608" s="11">
        <v>5.2</v>
      </c>
      <c r="AU2608" t="s">
        <v>82</v>
      </c>
      <c r="AV2608" s="15">
        <f>VLOOKUP(AU2608,'S&amp;PRatingMapping'!$A$3:$B$24,2,0)</f>
        <v>6.1428571428571432</v>
      </c>
      <c r="AX2608">
        <v>1373829.61</v>
      </c>
      <c r="AY2608" t="s">
        <v>37</v>
      </c>
      <c r="AZ2608">
        <v>6</v>
      </c>
      <c r="BA2608" t="s">
        <v>42</v>
      </c>
      <c r="BB2608">
        <v>0.68846000000000007</v>
      </c>
      <c r="BC2608">
        <v>0</v>
      </c>
      <c r="BD2608">
        <v>98.84</v>
      </c>
      <c r="BI2608" s="11">
        <v>5.0999999999999996</v>
      </c>
      <c r="BJ2608" t="s">
        <v>61</v>
      </c>
      <c r="BK2608">
        <f>VLOOKUP(BJ2608,MoodysRatingMapping!$A$3:$B$23,2,0)</f>
        <v>5.9500000000000011</v>
      </c>
      <c r="BL2608">
        <v>-1</v>
      </c>
      <c r="BM2608" s="11">
        <v>5.2</v>
      </c>
      <c r="BN2608" t="s">
        <v>82</v>
      </c>
      <c r="BO2608" s="15">
        <f>VLOOKUP(BN2608,'S&amp;PRatingMapping'!$A$3:$B$24,2,0)</f>
        <v>6.1428571428571432</v>
      </c>
      <c r="BQ2608">
        <v>1659705.08</v>
      </c>
      <c r="BR2608" s="11">
        <v>5.2</v>
      </c>
      <c r="BS2608">
        <v>6</v>
      </c>
      <c r="BT2608" t="s">
        <v>42</v>
      </c>
      <c r="BU2608">
        <v>0.76107999999999998</v>
      </c>
      <c r="BV2608">
        <v>0</v>
      </c>
      <c r="BW2608">
        <v>98.84</v>
      </c>
      <c r="CB2608" t="s">
        <v>38</v>
      </c>
      <c r="CC2608" t="s">
        <v>61</v>
      </c>
      <c r="CD2608">
        <f>VLOOKUP(CC2608,MoodysRatingMapping!$A$3:$B$23,2,0)</f>
        <v>5.9500000000000011</v>
      </c>
      <c r="CE2608">
        <v>-1</v>
      </c>
      <c r="CF2608" s="11">
        <v>5.2</v>
      </c>
      <c r="CG2608" t="s">
        <v>82</v>
      </c>
      <c r="CH2608" s="15">
        <f>VLOOKUP(CG2608,'S&amp;PRatingMapping'!$A$3:$B$24,2,0)</f>
        <v>6.1428571428571432</v>
      </c>
    </row>
    <row r="2609" spans="1:87" x14ac:dyDescent="0.25">
      <c r="A2609" s="2">
        <v>42916</v>
      </c>
      <c r="B2609">
        <v>6.2</v>
      </c>
      <c r="C2609">
        <v>97033</v>
      </c>
      <c r="D2609">
        <v>0.10000000000000051</v>
      </c>
      <c r="E2609">
        <v>1</v>
      </c>
      <c r="F2609">
        <v>0</v>
      </c>
      <c r="G2609">
        <v>0</v>
      </c>
      <c r="H2609">
        <v>0</v>
      </c>
      <c r="I2609">
        <v>285088.87</v>
      </c>
      <c r="J2609" s="9" t="s">
        <v>39</v>
      </c>
      <c r="K2609">
        <v>9</v>
      </c>
      <c r="L2609" t="s">
        <v>42</v>
      </c>
      <c r="M2609">
        <v>1.5622400000000001</v>
      </c>
      <c r="N2609">
        <v>1</v>
      </c>
      <c r="O2609" t="s">
        <v>41</v>
      </c>
      <c r="P2609">
        <v>99.84</v>
      </c>
      <c r="U2609" s="11">
        <v>5.2</v>
      </c>
      <c r="V2609" t="s">
        <v>49</v>
      </c>
      <c r="W2609">
        <f>VLOOKUP(V2609,MoodysRatingMapping!$A$3:$B$23,2,0)</f>
        <v>6.4000000000000012</v>
      </c>
      <c r="X2609">
        <v>-2</v>
      </c>
      <c r="Y2609">
        <v>5.2</v>
      </c>
      <c r="Z2609" t="s">
        <v>82</v>
      </c>
      <c r="AA2609" s="7">
        <f>VLOOKUP(Z2609,'S&amp;PRatingMapping'!$A$3:$B$24,2,0)</f>
        <v>6.1428571428571432</v>
      </c>
      <c r="AC2609">
        <v>11525</v>
      </c>
      <c r="AD2609">
        <v>11525</v>
      </c>
      <c r="AE2609">
        <v>385776.72</v>
      </c>
      <c r="AF2609" t="s">
        <v>39</v>
      </c>
      <c r="AG2609">
        <v>9</v>
      </c>
      <c r="AH2609" t="s">
        <v>42</v>
      </c>
      <c r="AI2609">
        <v>1.2014499999999999</v>
      </c>
      <c r="AJ2609">
        <v>2</v>
      </c>
      <c r="AK2609">
        <v>99.84</v>
      </c>
      <c r="AP2609" s="11">
        <v>5.2</v>
      </c>
      <c r="AQ2609" t="s">
        <v>49</v>
      </c>
      <c r="AR2609">
        <f>VLOOKUP(AQ2609,MoodysRatingMapping!$A$3:$B$23,2,0)</f>
        <v>6.4000000000000012</v>
      </c>
      <c r="AS2609">
        <v>-1</v>
      </c>
      <c r="AT2609" s="11">
        <v>5.2</v>
      </c>
      <c r="AU2609" t="s">
        <v>82</v>
      </c>
      <c r="AV2609" s="15">
        <f>VLOOKUP(AU2609,'S&amp;PRatingMapping'!$A$3:$B$24,2,0)</f>
        <v>6.1428571428571432</v>
      </c>
      <c r="AX2609">
        <v>391070.14</v>
      </c>
      <c r="AY2609" t="s">
        <v>33</v>
      </c>
      <c r="AZ2609">
        <v>10</v>
      </c>
      <c r="BA2609" t="s">
        <v>42</v>
      </c>
      <c r="BB2609">
        <v>2.2220800000000001</v>
      </c>
      <c r="BC2609">
        <v>3</v>
      </c>
      <c r="BD2609">
        <v>99.84</v>
      </c>
      <c r="BI2609" s="11">
        <v>5.2</v>
      </c>
      <c r="BJ2609" t="s">
        <v>49</v>
      </c>
      <c r="BK2609">
        <f>VLOOKUP(BJ2609,MoodysRatingMapping!$A$3:$B$23,2,0)</f>
        <v>6.4000000000000012</v>
      </c>
      <c r="BL2609">
        <v>-1</v>
      </c>
      <c r="BM2609" s="11">
        <v>5.2</v>
      </c>
      <c r="BN2609" t="s">
        <v>82</v>
      </c>
      <c r="BO2609" s="15">
        <f>VLOOKUP(BN2609,'S&amp;PRatingMapping'!$A$3:$B$24,2,0)</f>
        <v>6.1428571428571432</v>
      </c>
      <c r="BQ2609">
        <v>421841.74</v>
      </c>
      <c r="BR2609" s="11">
        <v>8.1</v>
      </c>
      <c r="BS2609">
        <v>10</v>
      </c>
      <c r="BT2609" t="s">
        <v>42</v>
      </c>
      <c r="BU2609">
        <v>2.2486799999999998</v>
      </c>
      <c r="BV2609">
        <v>3</v>
      </c>
      <c r="BW2609">
        <v>99.84</v>
      </c>
      <c r="CB2609" t="s">
        <v>37</v>
      </c>
      <c r="CC2609" t="s">
        <v>49</v>
      </c>
      <c r="CD2609">
        <f>VLOOKUP(CC2609,MoodysRatingMapping!$A$3:$B$23,2,0)</f>
        <v>6.4000000000000012</v>
      </c>
      <c r="CE2609">
        <v>-1</v>
      </c>
      <c r="CF2609" s="11">
        <v>5.2</v>
      </c>
      <c r="CG2609" t="s">
        <v>82</v>
      </c>
      <c r="CH2609" s="15">
        <f>VLOOKUP(CG2609,'S&amp;PRatingMapping'!$A$3:$B$24,2,0)</f>
        <v>6.1428571428571432</v>
      </c>
    </row>
    <row r="2610" spans="1:87" x14ac:dyDescent="0.25">
      <c r="A2610" s="2">
        <v>42398</v>
      </c>
      <c r="B2610">
        <v>6.2</v>
      </c>
      <c r="C2610">
        <v>97058</v>
      </c>
      <c r="D2610">
        <v>0.10000000000000051</v>
      </c>
      <c r="E2610">
        <v>1</v>
      </c>
      <c r="F2610">
        <v>0</v>
      </c>
      <c r="G2610">
        <v>0</v>
      </c>
      <c r="H2610">
        <v>0</v>
      </c>
      <c r="I2610">
        <v>125000796.03</v>
      </c>
      <c r="W2610" t="e">
        <f>VLOOKUP(V2610,MoodysRatingMapping!$A$3:$B$23,2,0)</f>
        <v>#N/A</v>
      </c>
      <c r="AA2610" s="7" t="e">
        <f>VLOOKUP(Z2610,'S&amp;PRatingMapping'!$A$3:$B$24,2,0)</f>
        <v>#N/A</v>
      </c>
      <c r="AC2610">
        <v>115277</v>
      </c>
      <c r="AD2610">
        <v>115277</v>
      </c>
      <c r="AE2610">
        <v>125000000</v>
      </c>
      <c r="AR2610" t="e">
        <f>VLOOKUP(AQ2610,MoodysRatingMapping!$A$3:$B$23,2,0)</f>
        <v>#N/A</v>
      </c>
      <c r="AV2610" s="15" t="e">
        <f>VLOOKUP(AU2610,'S&amp;PRatingMapping'!$A$3:$B$24,2,0)</f>
        <v>#N/A</v>
      </c>
      <c r="AX2610">
        <v>125000000</v>
      </c>
      <c r="BK2610" t="e">
        <f>VLOOKUP(BJ2610,MoodysRatingMapping!$A$3:$B$23,2,0)</f>
        <v>#N/A</v>
      </c>
      <c r="BO2610" s="15" t="e">
        <f>VLOOKUP(BN2610,'S&amp;PRatingMapping'!$A$3:$B$24,2,0)</f>
        <v>#N/A</v>
      </c>
      <c r="BQ2610">
        <v>125000000</v>
      </c>
      <c r="CD2610" t="e">
        <f>VLOOKUP(CC2610,MoodysRatingMapping!$A$3:$B$23,2,0)</f>
        <v>#N/A</v>
      </c>
      <c r="CH2610" s="15" t="e">
        <f>VLOOKUP(CG2610,'S&amp;PRatingMapping'!$A$3:$B$24,2,0)</f>
        <v>#N/A</v>
      </c>
    </row>
    <row r="2611" spans="1:87" x14ac:dyDescent="0.25">
      <c r="A2611" s="2">
        <v>42643</v>
      </c>
      <c r="B2611">
        <v>7</v>
      </c>
      <c r="C2611">
        <v>97058</v>
      </c>
      <c r="D2611">
        <v>0.79999999999999982</v>
      </c>
      <c r="E2611">
        <v>1</v>
      </c>
      <c r="F2611">
        <v>0</v>
      </c>
      <c r="G2611">
        <v>0</v>
      </c>
      <c r="H2611">
        <v>-3</v>
      </c>
      <c r="I2611">
        <v>125000000</v>
      </c>
      <c r="W2611" t="e">
        <f>VLOOKUP(V2611,MoodysRatingMapping!$A$3:$B$23,2,0)</f>
        <v>#N/A</v>
      </c>
      <c r="AA2611" s="7" t="e">
        <f>VLOOKUP(Z2611,'S&amp;PRatingMapping'!$A$3:$B$24,2,0)</f>
        <v>#N/A</v>
      </c>
      <c r="AC2611">
        <v>115285</v>
      </c>
      <c r="AD2611">
        <v>115285</v>
      </c>
      <c r="AE2611">
        <v>125000000</v>
      </c>
      <c r="AR2611" t="e">
        <f>VLOOKUP(AQ2611,MoodysRatingMapping!$A$3:$B$23,2,0)</f>
        <v>#N/A</v>
      </c>
      <c r="AV2611" s="15" t="e">
        <f>VLOOKUP(AU2611,'S&amp;PRatingMapping'!$A$3:$B$24,2,0)</f>
        <v>#N/A</v>
      </c>
      <c r="AX2611">
        <v>125000000</v>
      </c>
      <c r="BK2611" t="e">
        <f>VLOOKUP(BJ2611,MoodysRatingMapping!$A$3:$B$23,2,0)</f>
        <v>#N/A</v>
      </c>
      <c r="BO2611" s="15" t="e">
        <f>VLOOKUP(BN2611,'S&amp;PRatingMapping'!$A$3:$B$24,2,0)</f>
        <v>#N/A</v>
      </c>
      <c r="BQ2611">
        <v>125000000</v>
      </c>
      <c r="CD2611" t="e">
        <f>VLOOKUP(CC2611,MoodysRatingMapping!$A$3:$B$23,2,0)</f>
        <v>#N/A</v>
      </c>
      <c r="CH2611" s="15" t="e">
        <f>VLOOKUP(CG2611,'S&amp;PRatingMapping'!$A$3:$B$24,2,0)</f>
        <v>#N/A</v>
      </c>
    </row>
    <row r="2612" spans="1:87" x14ac:dyDescent="0.25">
      <c r="A2612" s="2">
        <v>42734</v>
      </c>
      <c r="B2612">
        <v>8.1999999999999993</v>
      </c>
      <c r="C2612">
        <v>97058</v>
      </c>
      <c r="D2612">
        <v>1.1999999999999991</v>
      </c>
      <c r="E2612">
        <v>1</v>
      </c>
      <c r="F2612">
        <v>0</v>
      </c>
      <c r="G2612">
        <v>0</v>
      </c>
      <c r="H2612">
        <v>0</v>
      </c>
      <c r="I2612">
        <v>125000000</v>
      </c>
      <c r="W2612" t="e">
        <f>VLOOKUP(V2612,MoodysRatingMapping!$A$3:$B$23,2,0)</f>
        <v>#N/A</v>
      </c>
      <c r="AA2612" s="7" t="e">
        <f>VLOOKUP(Z2612,'S&amp;PRatingMapping'!$A$3:$B$24,2,0)</f>
        <v>#N/A</v>
      </c>
      <c r="AC2612">
        <v>115288</v>
      </c>
      <c r="AD2612">
        <v>115288</v>
      </c>
      <c r="AE2612">
        <v>125000000</v>
      </c>
      <c r="AR2612" t="e">
        <f>VLOOKUP(AQ2612,MoodysRatingMapping!$A$3:$B$23,2,0)</f>
        <v>#N/A</v>
      </c>
      <c r="AV2612" s="15" t="e">
        <f>VLOOKUP(AU2612,'S&amp;PRatingMapping'!$A$3:$B$24,2,0)</f>
        <v>#N/A</v>
      </c>
      <c r="AX2612">
        <v>125000000</v>
      </c>
      <c r="BK2612" t="e">
        <f>VLOOKUP(BJ2612,MoodysRatingMapping!$A$3:$B$23,2,0)</f>
        <v>#N/A</v>
      </c>
      <c r="BO2612" s="15" t="e">
        <f>VLOOKUP(BN2612,'S&amp;PRatingMapping'!$A$3:$B$24,2,0)</f>
        <v>#N/A</v>
      </c>
      <c r="BQ2612">
        <v>125000000</v>
      </c>
      <c r="CD2612" t="e">
        <f>VLOOKUP(CC2612,MoodysRatingMapping!$A$3:$B$23,2,0)</f>
        <v>#N/A</v>
      </c>
      <c r="CH2612" s="15" t="e">
        <f>VLOOKUP(CG2612,'S&amp;PRatingMapping'!$A$3:$B$24,2,0)</f>
        <v>#N/A</v>
      </c>
    </row>
    <row r="2613" spans="1:87" x14ac:dyDescent="0.25">
      <c r="A2613" s="2">
        <v>42521</v>
      </c>
      <c r="B2613">
        <v>6.2</v>
      </c>
      <c r="C2613">
        <v>97120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34975909.869999997</v>
      </c>
      <c r="W2613" t="e">
        <f>VLOOKUP(V2613,MoodysRatingMapping!$A$3:$B$23,2,0)</f>
        <v>#N/A</v>
      </c>
      <c r="AA2613" s="7" t="e">
        <f>VLOOKUP(Z2613,'S&amp;PRatingMapping'!$A$3:$B$24,2,0)</f>
        <v>#N/A</v>
      </c>
      <c r="AC2613">
        <v>115327</v>
      </c>
      <c r="AD2613">
        <v>115327</v>
      </c>
      <c r="AE2613">
        <v>36723504.740000002</v>
      </c>
      <c r="AR2613" t="e">
        <f>VLOOKUP(AQ2613,MoodysRatingMapping!$A$3:$B$23,2,0)</f>
        <v>#N/A</v>
      </c>
      <c r="AV2613" s="15" t="e">
        <f>VLOOKUP(AU2613,'S&amp;PRatingMapping'!$A$3:$B$24,2,0)</f>
        <v>#N/A</v>
      </c>
      <c r="AX2613">
        <v>36723504.740000002</v>
      </c>
      <c r="BK2613" t="e">
        <f>VLOOKUP(BJ2613,MoodysRatingMapping!$A$3:$B$23,2,0)</f>
        <v>#N/A</v>
      </c>
      <c r="BO2613" s="15" t="e">
        <f>VLOOKUP(BN2613,'S&amp;PRatingMapping'!$A$3:$B$24,2,0)</f>
        <v>#N/A</v>
      </c>
      <c r="BQ2613">
        <v>36723504.740000002</v>
      </c>
      <c r="CD2613" t="e">
        <f>VLOOKUP(CC2613,MoodysRatingMapping!$A$3:$B$23,2,0)</f>
        <v>#N/A</v>
      </c>
      <c r="CH2613" s="15" t="e">
        <f>VLOOKUP(CG2613,'S&amp;PRatingMapping'!$A$3:$B$24,2,0)</f>
        <v>#N/A</v>
      </c>
    </row>
    <row r="2614" spans="1:87" x14ac:dyDescent="0.25">
      <c r="A2614" s="2">
        <v>42643</v>
      </c>
      <c r="B2614">
        <v>8.1</v>
      </c>
      <c r="C2614">
        <v>97120</v>
      </c>
      <c r="D2614">
        <v>1.899999999999999</v>
      </c>
      <c r="E2614">
        <v>1</v>
      </c>
      <c r="F2614">
        <v>0</v>
      </c>
      <c r="G2614">
        <v>0</v>
      </c>
      <c r="H2614">
        <v>0</v>
      </c>
      <c r="I2614">
        <v>34975909.869999997</v>
      </c>
      <c r="W2614" t="e">
        <f>VLOOKUP(V2614,MoodysRatingMapping!$A$3:$B$23,2,0)</f>
        <v>#N/A</v>
      </c>
      <c r="AA2614" s="7" t="e">
        <f>VLOOKUP(Z2614,'S&amp;PRatingMapping'!$A$3:$B$24,2,0)</f>
        <v>#N/A</v>
      </c>
      <c r="AC2614">
        <v>115331</v>
      </c>
      <c r="AD2614">
        <v>115331</v>
      </c>
      <c r="AE2614">
        <v>34975909.869999997</v>
      </c>
      <c r="AR2614" t="e">
        <f>VLOOKUP(AQ2614,MoodysRatingMapping!$A$3:$B$23,2,0)</f>
        <v>#N/A</v>
      </c>
      <c r="AV2614" s="15" t="e">
        <f>VLOOKUP(AU2614,'S&amp;PRatingMapping'!$A$3:$B$24,2,0)</f>
        <v>#N/A</v>
      </c>
      <c r="AX2614">
        <v>34975909.869999997</v>
      </c>
      <c r="BK2614" t="e">
        <f>VLOOKUP(BJ2614,MoodysRatingMapping!$A$3:$B$23,2,0)</f>
        <v>#N/A</v>
      </c>
      <c r="BO2614" s="15" t="e">
        <f>VLOOKUP(BN2614,'S&amp;PRatingMapping'!$A$3:$B$24,2,0)</f>
        <v>#N/A</v>
      </c>
      <c r="BQ2614">
        <v>34975909.869999997</v>
      </c>
      <c r="CD2614" t="e">
        <f>VLOOKUP(CC2614,MoodysRatingMapping!$A$3:$B$23,2,0)</f>
        <v>#N/A</v>
      </c>
      <c r="CH2614" s="15" t="e">
        <f>VLOOKUP(CG2614,'S&amp;PRatingMapping'!$A$3:$B$24,2,0)</f>
        <v>#N/A</v>
      </c>
    </row>
    <row r="2615" spans="1:87" x14ac:dyDescent="0.25">
      <c r="A2615" s="2">
        <v>42794</v>
      </c>
      <c r="B2615">
        <v>8.1999999999999993</v>
      </c>
      <c r="C2615">
        <v>97120</v>
      </c>
      <c r="D2615">
        <v>9.9999999999999645E-2</v>
      </c>
      <c r="E2615">
        <v>1</v>
      </c>
      <c r="F2615">
        <v>0</v>
      </c>
      <c r="G2615">
        <v>0</v>
      </c>
      <c r="H2615">
        <v>0</v>
      </c>
      <c r="I2615">
        <v>33125515.300000001</v>
      </c>
      <c r="W2615" t="e">
        <f>VLOOKUP(V2615,MoodysRatingMapping!$A$3:$B$23,2,0)</f>
        <v>#N/A</v>
      </c>
      <c r="AA2615" s="7" t="e">
        <f>VLOOKUP(Z2615,'S&amp;PRatingMapping'!$A$3:$B$24,2,0)</f>
        <v>#N/A</v>
      </c>
      <c r="AC2615">
        <v>115336</v>
      </c>
      <c r="AD2615">
        <v>115336</v>
      </c>
      <c r="AE2615">
        <v>33125515.300000001</v>
      </c>
      <c r="AR2615" t="e">
        <f>VLOOKUP(AQ2615,MoodysRatingMapping!$A$3:$B$23,2,0)</f>
        <v>#N/A</v>
      </c>
      <c r="AV2615" s="15" t="e">
        <f>VLOOKUP(AU2615,'S&amp;PRatingMapping'!$A$3:$B$24,2,0)</f>
        <v>#N/A</v>
      </c>
      <c r="AX2615">
        <v>33125515.300000001</v>
      </c>
      <c r="BK2615" t="e">
        <f>VLOOKUP(BJ2615,MoodysRatingMapping!$A$3:$B$23,2,0)</f>
        <v>#N/A</v>
      </c>
      <c r="BO2615" s="15" t="e">
        <f>VLOOKUP(BN2615,'S&amp;PRatingMapping'!$A$3:$B$24,2,0)</f>
        <v>#N/A</v>
      </c>
      <c r="BQ2615">
        <v>33125515.300000001</v>
      </c>
      <c r="CD2615" t="e">
        <f>VLOOKUP(CC2615,MoodysRatingMapping!$A$3:$B$23,2,0)</f>
        <v>#N/A</v>
      </c>
      <c r="CH2615" s="15" t="e">
        <f>VLOOKUP(CG2615,'S&amp;PRatingMapping'!$A$3:$B$24,2,0)</f>
        <v>#N/A</v>
      </c>
    </row>
    <row r="2616" spans="1:87" x14ac:dyDescent="0.25">
      <c r="A2616" s="2">
        <v>41820</v>
      </c>
      <c r="B2616">
        <v>6.1</v>
      </c>
      <c r="C2616">
        <v>97151</v>
      </c>
      <c r="D2616">
        <v>0.89999999999999947</v>
      </c>
      <c r="E2616">
        <v>1</v>
      </c>
      <c r="F2616">
        <v>0</v>
      </c>
      <c r="G2616">
        <v>0</v>
      </c>
      <c r="H2616">
        <v>0</v>
      </c>
      <c r="I2616">
        <v>60000000</v>
      </c>
      <c r="W2616" t="e">
        <f>VLOOKUP(V2616,MoodysRatingMapping!$A$3:$B$23,2,0)</f>
        <v>#N/A</v>
      </c>
      <c r="AA2616" s="7" t="e">
        <f>VLOOKUP(Z2616,'S&amp;PRatingMapping'!$A$3:$B$24,2,0)</f>
        <v>#N/A</v>
      </c>
      <c r="AC2616">
        <v>115422</v>
      </c>
      <c r="AD2616">
        <v>115422</v>
      </c>
      <c r="AE2616">
        <v>60000000</v>
      </c>
      <c r="AR2616" t="e">
        <f>VLOOKUP(AQ2616,MoodysRatingMapping!$A$3:$B$23,2,0)</f>
        <v>#N/A</v>
      </c>
      <c r="AV2616" s="15" t="e">
        <f>VLOOKUP(AU2616,'S&amp;PRatingMapping'!$A$3:$B$24,2,0)</f>
        <v>#N/A</v>
      </c>
      <c r="AX2616">
        <v>60000000</v>
      </c>
      <c r="BK2616" t="e">
        <f>VLOOKUP(BJ2616,MoodysRatingMapping!$A$3:$B$23,2,0)</f>
        <v>#N/A</v>
      </c>
      <c r="BO2616" s="15" t="e">
        <f>VLOOKUP(BN2616,'S&amp;PRatingMapping'!$A$3:$B$24,2,0)</f>
        <v>#N/A</v>
      </c>
      <c r="BQ2616">
        <v>60000000</v>
      </c>
      <c r="CD2616" t="e">
        <f>VLOOKUP(CC2616,MoodysRatingMapping!$A$3:$B$23,2,0)</f>
        <v>#N/A</v>
      </c>
      <c r="CH2616" s="15" t="e">
        <f>VLOOKUP(CG2616,'S&amp;PRatingMapping'!$A$3:$B$24,2,0)</f>
        <v>#N/A</v>
      </c>
    </row>
    <row r="2617" spans="1:87" x14ac:dyDescent="0.25">
      <c r="A2617" s="2">
        <v>41971</v>
      </c>
      <c r="B2617">
        <v>6.2</v>
      </c>
      <c r="C2617">
        <v>97151</v>
      </c>
      <c r="D2617">
        <v>0.10000000000000051</v>
      </c>
      <c r="E2617">
        <v>1</v>
      </c>
      <c r="F2617">
        <v>0</v>
      </c>
      <c r="G2617">
        <v>0</v>
      </c>
      <c r="H2617">
        <v>0</v>
      </c>
      <c r="I2617">
        <v>60000000</v>
      </c>
      <c r="W2617" t="e">
        <f>VLOOKUP(V2617,MoodysRatingMapping!$A$3:$B$23,2,0)</f>
        <v>#N/A</v>
      </c>
      <c r="AA2617" s="7" t="e">
        <f>VLOOKUP(Z2617,'S&amp;PRatingMapping'!$A$3:$B$24,2,0)</f>
        <v>#N/A</v>
      </c>
      <c r="AC2617">
        <v>115427</v>
      </c>
      <c r="AD2617">
        <v>115427</v>
      </c>
      <c r="AE2617">
        <v>60000000</v>
      </c>
      <c r="AR2617" t="e">
        <f>VLOOKUP(AQ2617,MoodysRatingMapping!$A$3:$B$23,2,0)</f>
        <v>#N/A</v>
      </c>
      <c r="AV2617" s="15" t="e">
        <f>VLOOKUP(AU2617,'S&amp;PRatingMapping'!$A$3:$B$24,2,0)</f>
        <v>#N/A</v>
      </c>
      <c r="AX2617">
        <v>60000000</v>
      </c>
      <c r="BK2617" t="e">
        <f>VLOOKUP(BJ2617,MoodysRatingMapping!$A$3:$B$23,2,0)</f>
        <v>#N/A</v>
      </c>
      <c r="BO2617" s="15" t="e">
        <f>VLOOKUP(BN2617,'S&amp;PRatingMapping'!$A$3:$B$24,2,0)</f>
        <v>#N/A</v>
      </c>
      <c r="BQ2617">
        <v>60000000</v>
      </c>
      <c r="CD2617" t="e">
        <f>VLOOKUP(CC2617,MoodysRatingMapping!$A$3:$B$23,2,0)</f>
        <v>#N/A</v>
      </c>
      <c r="CH2617" s="15" t="e">
        <f>VLOOKUP(CG2617,'S&amp;PRatingMapping'!$A$3:$B$24,2,0)</f>
        <v>#N/A</v>
      </c>
    </row>
    <row r="2618" spans="1:87" x14ac:dyDescent="0.25">
      <c r="A2618" s="2">
        <v>42153</v>
      </c>
      <c r="B2618">
        <v>3.1</v>
      </c>
      <c r="C2618">
        <v>97158</v>
      </c>
      <c r="D2618">
        <v>0.80000000000000027</v>
      </c>
      <c r="E2618">
        <v>1</v>
      </c>
      <c r="F2618">
        <v>0</v>
      </c>
      <c r="G2618">
        <v>0</v>
      </c>
      <c r="H2618">
        <v>0</v>
      </c>
      <c r="I2618">
        <v>4615823.7</v>
      </c>
      <c r="J2618" s="9" t="s">
        <v>30</v>
      </c>
      <c r="K2618">
        <v>1</v>
      </c>
      <c r="L2618" t="s">
        <v>42</v>
      </c>
      <c r="M2618">
        <v>0.88549999999999995</v>
      </c>
      <c r="N2618">
        <v>-2</v>
      </c>
      <c r="Q2618" s="11">
        <v>3.3</v>
      </c>
      <c r="R2618" t="s">
        <v>42</v>
      </c>
      <c r="S2618">
        <v>12.519242</v>
      </c>
      <c r="U2618" s="11">
        <v>3.1</v>
      </c>
      <c r="V2618" t="s">
        <v>52</v>
      </c>
      <c r="W2618">
        <f>VLOOKUP(V2618,MoodysRatingMapping!$A$3:$B$23,2,0)</f>
        <v>4.1500000000000004</v>
      </c>
      <c r="Y2618">
        <v>3.1</v>
      </c>
      <c r="Z2618" t="s">
        <v>72</v>
      </c>
      <c r="AA2618" s="7">
        <f>VLOOKUP(Z2618,'S&amp;PRatingMapping'!$A$3:$B$24,2,0)</f>
        <v>3.9999999999999991</v>
      </c>
      <c r="AC2618">
        <v>115539</v>
      </c>
      <c r="AD2618">
        <v>115539</v>
      </c>
      <c r="AE2618">
        <v>5418240.3300000001</v>
      </c>
      <c r="AF2618" t="s">
        <v>30</v>
      </c>
      <c r="AG2618">
        <v>1</v>
      </c>
      <c r="AH2618" t="s">
        <v>42</v>
      </c>
      <c r="AI2618">
        <v>5.7930000000000002E-2</v>
      </c>
      <c r="AJ2618">
        <v>-1</v>
      </c>
      <c r="AL2618" t="s">
        <v>43</v>
      </c>
      <c r="AM2618" t="s">
        <v>42</v>
      </c>
      <c r="AN2618">
        <v>97.066359000000006</v>
      </c>
      <c r="AO2618">
        <v>1</v>
      </c>
      <c r="AP2618" s="11">
        <v>3.1</v>
      </c>
      <c r="AQ2618" t="s">
        <v>52</v>
      </c>
      <c r="AR2618">
        <f>VLOOKUP(AQ2618,MoodysRatingMapping!$A$3:$B$23,2,0)</f>
        <v>4.1500000000000004</v>
      </c>
      <c r="AS2618">
        <v>1</v>
      </c>
      <c r="AT2618" s="11">
        <v>3.1</v>
      </c>
      <c r="AU2618" t="s">
        <v>72</v>
      </c>
      <c r="AV2618" s="15">
        <f>VLOOKUP(AU2618,'S&amp;PRatingMapping'!$A$3:$B$24,2,0)</f>
        <v>3.9999999999999991</v>
      </c>
      <c r="AW2618" t="s">
        <v>93</v>
      </c>
      <c r="AX2618">
        <v>6092819.2199999997</v>
      </c>
      <c r="AY2618" t="s">
        <v>30</v>
      </c>
      <c r="AZ2618">
        <v>1</v>
      </c>
      <c r="BA2618" t="s">
        <v>42</v>
      </c>
      <c r="BB2618">
        <v>7.4590000000000004E-2</v>
      </c>
      <c r="BC2618">
        <v>-1</v>
      </c>
      <c r="BE2618" s="11">
        <v>3.3</v>
      </c>
      <c r="BF2618" t="s">
        <v>42</v>
      </c>
      <c r="BG2618">
        <v>132.78494900000001</v>
      </c>
      <c r="BH2618">
        <v>1</v>
      </c>
      <c r="BI2618" s="11">
        <v>2.2999999999999998</v>
      </c>
      <c r="BJ2618" t="s">
        <v>50</v>
      </c>
      <c r="BK2618">
        <f>VLOOKUP(BJ2618,MoodysRatingMapping!$A$3:$B$23,2,0)</f>
        <v>3.7000000000000006</v>
      </c>
      <c r="BL2618">
        <v>0</v>
      </c>
      <c r="BM2618" s="11">
        <v>2.2999999999999998</v>
      </c>
      <c r="BN2618" t="s">
        <v>77</v>
      </c>
      <c r="BO2618" s="15">
        <f>VLOOKUP(BN2618,'S&amp;PRatingMapping'!$A$3:$B$24,2,0)</f>
        <v>3.5714285714285707</v>
      </c>
      <c r="BP2618" t="s">
        <v>91</v>
      </c>
      <c r="BQ2618">
        <v>6133139.8700000001</v>
      </c>
      <c r="BR2618" s="11" t="s">
        <v>30</v>
      </c>
      <c r="BS2618">
        <v>1</v>
      </c>
      <c r="BT2618" t="s">
        <v>42</v>
      </c>
      <c r="BU2618">
        <v>6.2289999999999998E-2</v>
      </c>
      <c r="BV2618">
        <v>-1</v>
      </c>
      <c r="BX2618" t="s">
        <v>29</v>
      </c>
      <c r="BY2618" t="s">
        <v>42</v>
      </c>
      <c r="BZ2618">
        <v>120.067813</v>
      </c>
      <c r="CA2618">
        <v>2</v>
      </c>
      <c r="CB2618" t="s">
        <v>46</v>
      </c>
      <c r="CC2618" t="s">
        <v>50</v>
      </c>
      <c r="CD2618">
        <f>VLOOKUP(CC2618,MoodysRatingMapping!$A$3:$B$23,2,0)</f>
        <v>3.7000000000000006</v>
      </c>
      <c r="CE2618">
        <v>0</v>
      </c>
      <c r="CF2618" s="11">
        <v>2.2999999999999998</v>
      </c>
      <c r="CG2618" t="s">
        <v>77</v>
      </c>
      <c r="CH2618" s="15">
        <f>VLOOKUP(CG2618,'S&amp;PRatingMapping'!$A$3:$B$24,2,0)</f>
        <v>3.5714285714285707</v>
      </c>
    </row>
    <row r="2619" spans="1:87" x14ac:dyDescent="0.25">
      <c r="A2619" s="2">
        <v>42307</v>
      </c>
      <c r="B2619">
        <v>3.2</v>
      </c>
      <c r="C2619">
        <v>97158</v>
      </c>
      <c r="D2619">
        <v>0.1000000000000001</v>
      </c>
      <c r="E2619">
        <v>1</v>
      </c>
      <c r="F2619">
        <v>0</v>
      </c>
      <c r="G2619">
        <v>-2</v>
      </c>
      <c r="H2619">
        <v>0</v>
      </c>
      <c r="I2619">
        <v>4422256.3</v>
      </c>
      <c r="J2619" s="9" t="s">
        <v>29</v>
      </c>
      <c r="K2619">
        <v>4</v>
      </c>
      <c r="L2619" t="s">
        <v>42</v>
      </c>
      <c r="M2619">
        <v>0.27783999999999998</v>
      </c>
      <c r="N2619">
        <v>1</v>
      </c>
      <c r="Q2619" s="11">
        <v>5.0999999999999996</v>
      </c>
      <c r="R2619" t="s">
        <v>42</v>
      </c>
      <c r="S2619">
        <v>151.29494</v>
      </c>
      <c r="T2619">
        <v>2</v>
      </c>
      <c r="U2619" s="11">
        <v>3.1</v>
      </c>
      <c r="V2619" t="s">
        <v>52</v>
      </c>
      <c r="W2619">
        <f>VLOOKUP(V2619,MoodysRatingMapping!$A$3:$B$23,2,0)</f>
        <v>4.1500000000000004</v>
      </c>
      <c r="Y2619">
        <v>3.1</v>
      </c>
      <c r="Z2619" t="s">
        <v>72</v>
      </c>
      <c r="AA2619" s="7">
        <f>VLOOKUP(Z2619,'S&amp;PRatingMapping'!$A$3:$B$24,2,0)</f>
        <v>3.9999999999999991</v>
      </c>
      <c r="AC2619">
        <v>115544</v>
      </c>
      <c r="AD2619">
        <v>115544</v>
      </c>
      <c r="AE2619">
        <v>4505882.3099999996</v>
      </c>
      <c r="AF2619" t="s">
        <v>38</v>
      </c>
      <c r="AG2619">
        <v>5</v>
      </c>
      <c r="AH2619" t="s">
        <v>42</v>
      </c>
      <c r="AI2619">
        <v>0.375</v>
      </c>
      <c r="AJ2619">
        <v>2</v>
      </c>
      <c r="AL2619" t="s">
        <v>37</v>
      </c>
      <c r="AM2619" t="s">
        <v>42</v>
      </c>
      <c r="AN2619">
        <v>194.773325</v>
      </c>
      <c r="AO2619">
        <v>3</v>
      </c>
      <c r="AP2619" s="11">
        <v>3.1</v>
      </c>
      <c r="AQ2619" t="s">
        <v>52</v>
      </c>
      <c r="AR2619">
        <f>VLOOKUP(AQ2619,MoodysRatingMapping!$A$3:$B$23,2,0)</f>
        <v>4.1500000000000004</v>
      </c>
      <c r="AS2619">
        <v>0</v>
      </c>
      <c r="AT2619" s="11">
        <v>3.1</v>
      </c>
      <c r="AU2619" t="s">
        <v>72</v>
      </c>
      <c r="AV2619" s="15">
        <f>VLOOKUP(AU2619,'S&amp;PRatingMapping'!$A$3:$B$24,2,0)</f>
        <v>3.9999999999999991</v>
      </c>
      <c r="AW2619" t="s">
        <v>91</v>
      </c>
      <c r="AX2619">
        <v>4529958.12</v>
      </c>
      <c r="AY2619" t="s">
        <v>29</v>
      </c>
      <c r="AZ2619">
        <v>4</v>
      </c>
      <c r="BA2619" t="s">
        <v>42</v>
      </c>
      <c r="BB2619">
        <v>0.26900000000000002</v>
      </c>
      <c r="BC2619">
        <v>1</v>
      </c>
      <c r="BE2619" s="11">
        <v>5.0999999999999996</v>
      </c>
      <c r="BF2619" t="s">
        <v>42</v>
      </c>
      <c r="BG2619">
        <v>158.500944</v>
      </c>
      <c r="BH2619">
        <v>2</v>
      </c>
      <c r="BI2619" s="11">
        <v>3.1</v>
      </c>
      <c r="BJ2619" t="s">
        <v>52</v>
      </c>
      <c r="BK2619">
        <f>VLOOKUP(BJ2619,MoodysRatingMapping!$A$3:$B$23,2,0)</f>
        <v>4.1500000000000004</v>
      </c>
      <c r="BL2619">
        <v>0</v>
      </c>
      <c r="BM2619" s="11">
        <v>3.1</v>
      </c>
      <c r="BN2619" t="s">
        <v>72</v>
      </c>
      <c r="BO2619" s="15">
        <f>VLOOKUP(BN2619,'S&amp;PRatingMapping'!$A$3:$B$24,2,0)</f>
        <v>3.9999999999999991</v>
      </c>
      <c r="BP2619" t="s">
        <v>91</v>
      </c>
      <c r="BQ2619">
        <v>4536391.45</v>
      </c>
      <c r="BR2619" s="11" t="s">
        <v>29</v>
      </c>
      <c r="BS2619">
        <v>4</v>
      </c>
      <c r="BT2619" t="s">
        <v>42</v>
      </c>
      <c r="BU2619">
        <v>0.23235</v>
      </c>
      <c r="BV2619">
        <v>1</v>
      </c>
      <c r="BX2619" t="s">
        <v>38</v>
      </c>
      <c r="BY2619" t="s">
        <v>42</v>
      </c>
      <c r="BZ2619">
        <v>150.645557</v>
      </c>
      <c r="CA2619">
        <v>2</v>
      </c>
      <c r="CB2619" t="s">
        <v>35</v>
      </c>
      <c r="CC2619" t="s">
        <v>52</v>
      </c>
      <c r="CD2619">
        <f>VLOOKUP(CC2619,MoodysRatingMapping!$A$3:$B$23,2,0)</f>
        <v>4.1500000000000004</v>
      </c>
      <c r="CE2619">
        <v>0</v>
      </c>
      <c r="CF2619" s="11">
        <v>3.1</v>
      </c>
      <c r="CG2619" t="s">
        <v>72</v>
      </c>
      <c r="CH2619" s="15">
        <f>VLOOKUP(CG2619,'S&amp;PRatingMapping'!$A$3:$B$24,2,0)</f>
        <v>3.9999999999999991</v>
      </c>
      <c r="CI2619" t="s">
        <v>91</v>
      </c>
    </row>
    <row r="2620" spans="1:87" x14ac:dyDescent="0.25">
      <c r="A2620" s="2">
        <v>42369</v>
      </c>
      <c r="B2620">
        <v>3.3</v>
      </c>
      <c r="C2620">
        <v>97158</v>
      </c>
      <c r="D2620">
        <v>9.9999999999999645E-2</v>
      </c>
      <c r="E2620">
        <v>1</v>
      </c>
      <c r="F2620">
        <v>0</v>
      </c>
      <c r="G2620">
        <v>-2</v>
      </c>
      <c r="H2620">
        <v>0</v>
      </c>
      <c r="I2620">
        <v>4343641.71</v>
      </c>
      <c r="J2620" s="9">
        <v>5.0999999999999996</v>
      </c>
      <c r="K2620">
        <v>5</v>
      </c>
      <c r="L2620" t="s">
        <v>42</v>
      </c>
      <c r="M2620">
        <v>0.33200000000000002</v>
      </c>
      <c r="N2620">
        <v>2</v>
      </c>
      <c r="Q2620" s="11">
        <v>6.1</v>
      </c>
      <c r="R2620" t="s">
        <v>42</v>
      </c>
      <c r="S2620">
        <v>218.417812</v>
      </c>
      <c r="T2620">
        <v>4</v>
      </c>
      <c r="U2620" s="11">
        <v>3.1</v>
      </c>
      <c r="V2620" t="s">
        <v>52</v>
      </c>
      <c r="W2620">
        <f>VLOOKUP(V2620,MoodysRatingMapping!$A$3:$B$23,2,0)</f>
        <v>4.1500000000000004</v>
      </c>
      <c r="Y2620">
        <v>3.1</v>
      </c>
      <c r="Z2620" t="s">
        <v>72</v>
      </c>
      <c r="AA2620" s="7">
        <f>VLOOKUP(Z2620,'S&amp;PRatingMapping'!$A$3:$B$24,2,0)</f>
        <v>3.9999999999999991</v>
      </c>
      <c r="AB2620" t="s">
        <v>90</v>
      </c>
      <c r="AC2620">
        <v>115546</v>
      </c>
      <c r="AD2620">
        <v>115546</v>
      </c>
      <c r="AE2620">
        <v>4392645.8899999997</v>
      </c>
      <c r="AF2620" t="s">
        <v>29</v>
      </c>
      <c r="AG2620">
        <v>4</v>
      </c>
      <c r="AH2620" t="s">
        <v>42</v>
      </c>
      <c r="AI2620">
        <v>0.27464</v>
      </c>
      <c r="AJ2620">
        <v>1</v>
      </c>
      <c r="AL2620" t="s">
        <v>29</v>
      </c>
      <c r="AM2620" t="s">
        <v>42</v>
      </c>
      <c r="AN2620">
        <v>122.206969</v>
      </c>
      <c r="AO2620">
        <v>1</v>
      </c>
      <c r="AP2620" s="11">
        <v>3.1</v>
      </c>
      <c r="AQ2620" t="s">
        <v>52</v>
      </c>
      <c r="AR2620">
        <f>VLOOKUP(AQ2620,MoodysRatingMapping!$A$3:$B$23,2,0)</f>
        <v>4.1500000000000004</v>
      </c>
      <c r="AS2620">
        <v>0</v>
      </c>
      <c r="AT2620" s="11">
        <v>3.1</v>
      </c>
      <c r="AU2620" t="s">
        <v>72</v>
      </c>
      <c r="AV2620" s="15">
        <f>VLOOKUP(AU2620,'S&amp;PRatingMapping'!$A$3:$B$24,2,0)</f>
        <v>3.9999999999999991</v>
      </c>
      <c r="AW2620" t="s">
        <v>91</v>
      </c>
      <c r="AX2620">
        <v>4422256.3</v>
      </c>
      <c r="AY2620" t="s">
        <v>29</v>
      </c>
      <c r="AZ2620">
        <v>4</v>
      </c>
      <c r="BA2620" t="s">
        <v>42</v>
      </c>
      <c r="BB2620">
        <v>0.27783999999999998</v>
      </c>
      <c r="BC2620">
        <v>1</v>
      </c>
      <c r="BE2620" s="11">
        <v>5.0999999999999996</v>
      </c>
      <c r="BF2620" t="s">
        <v>42</v>
      </c>
      <c r="BG2620">
        <v>151.294904</v>
      </c>
      <c r="BH2620">
        <v>2</v>
      </c>
      <c r="BI2620" s="11">
        <v>3.1</v>
      </c>
      <c r="BJ2620" t="s">
        <v>52</v>
      </c>
      <c r="BK2620">
        <f>VLOOKUP(BJ2620,MoodysRatingMapping!$A$3:$B$23,2,0)</f>
        <v>4.1500000000000004</v>
      </c>
      <c r="BL2620">
        <v>0</v>
      </c>
      <c r="BM2620" s="11">
        <v>3.1</v>
      </c>
      <c r="BN2620" t="s">
        <v>72</v>
      </c>
      <c r="BO2620" s="15">
        <f>VLOOKUP(BN2620,'S&amp;PRatingMapping'!$A$3:$B$24,2,0)</f>
        <v>3.9999999999999991</v>
      </c>
      <c r="BQ2620">
        <v>4505882.3099999996</v>
      </c>
      <c r="BR2620" s="11">
        <v>5.0999999999999996</v>
      </c>
      <c r="BS2620">
        <v>5</v>
      </c>
      <c r="BT2620" t="s">
        <v>42</v>
      </c>
      <c r="BU2620">
        <v>0.375</v>
      </c>
      <c r="BV2620">
        <v>2</v>
      </c>
      <c r="BX2620" t="s">
        <v>37</v>
      </c>
      <c r="BY2620" t="s">
        <v>42</v>
      </c>
      <c r="BZ2620">
        <v>194.773325</v>
      </c>
      <c r="CA2620">
        <v>3</v>
      </c>
      <c r="CB2620" t="s">
        <v>35</v>
      </c>
      <c r="CC2620" t="s">
        <v>52</v>
      </c>
      <c r="CD2620">
        <f>VLOOKUP(CC2620,MoodysRatingMapping!$A$3:$B$23,2,0)</f>
        <v>4.1500000000000004</v>
      </c>
      <c r="CE2620">
        <v>0</v>
      </c>
      <c r="CF2620" s="11">
        <v>3.1</v>
      </c>
      <c r="CG2620" t="s">
        <v>72</v>
      </c>
      <c r="CH2620" s="15">
        <f>VLOOKUP(CG2620,'S&amp;PRatingMapping'!$A$3:$B$24,2,0)</f>
        <v>3.9999999999999991</v>
      </c>
      <c r="CI2620" t="s">
        <v>91</v>
      </c>
    </row>
    <row r="2621" spans="1:87" x14ac:dyDescent="0.25">
      <c r="A2621" s="2">
        <v>42429</v>
      </c>
      <c r="B2621">
        <v>5.0999999999999996</v>
      </c>
      <c r="C2621">
        <v>97158</v>
      </c>
      <c r="D2621">
        <v>1.8</v>
      </c>
      <c r="E2621">
        <v>1</v>
      </c>
      <c r="F2621">
        <v>0</v>
      </c>
      <c r="G2621">
        <v>0</v>
      </c>
      <c r="H2621">
        <v>0</v>
      </c>
      <c r="I2621">
        <v>4374325.67</v>
      </c>
      <c r="J2621" s="9">
        <v>5.2</v>
      </c>
      <c r="K2621">
        <v>6</v>
      </c>
      <c r="L2621" t="s">
        <v>42</v>
      </c>
      <c r="M2621">
        <v>0.73380000000000001</v>
      </c>
      <c r="N2621">
        <v>1</v>
      </c>
      <c r="Q2621" s="11">
        <v>5.2</v>
      </c>
      <c r="R2621" t="s">
        <v>42</v>
      </c>
      <c r="S2621">
        <v>32.269587000000001</v>
      </c>
      <c r="T2621">
        <v>1</v>
      </c>
      <c r="U2621" s="11">
        <v>3.3</v>
      </c>
      <c r="V2621" t="s">
        <v>58</v>
      </c>
      <c r="W2621">
        <f>VLOOKUP(V2621,MoodysRatingMapping!$A$3:$B$23,2,0)</f>
        <v>5.0500000000000007</v>
      </c>
      <c r="X2621">
        <v>-2</v>
      </c>
      <c r="Y2621">
        <v>3.2</v>
      </c>
      <c r="Z2621" t="s">
        <v>69</v>
      </c>
      <c r="AA2621" s="7">
        <f>VLOOKUP(Z2621,'S&amp;PRatingMapping'!$A$3:$B$24,2,0)</f>
        <v>4.4285714285714279</v>
      </c>
      <c r="AB2621" t="s">
        <v>92</v>
      </c>
      <c r="AC2621">
        <v>115548</v>
      </c>
      <c r="AD2621">
        <v>115548</v>
      </c>
      <c r="AE2621">
        <v>4327716.6500000004</v>
      </c>
      <c r="AF2621" t="s">
        <v>38</v>
      </c>
      <c r="AG2621">
        <v>5</v>
      </c>
      <c r="AH2621" t="s">
        <v>42</v>
      </c>
      <c r="AI2621">
        <v>0.38657000000000002</v>
      </c>
      <c r="AJ2621">
        <v>2</v>
      </c>
      <c r="AL2621" t="s">
        <v>38</v>
      </c>
      <c r="AM2621" t="s">
        <v>42</v>
      </c>
      <c r="AN2621">
        <v>244.80121600000001</v>
      </c>
      <c r="AO2621">
        <v>2</v>
      </c>
      <c r="AP2621" s="11">
        <v>3.1</v>
      </c>
      <c r="AQ2621" t="s">
        <v>52</v>
      </c>
      <c r="AR2621">
        <f>VLOOKUP(AQ2621,MoodysRatingMapping!$A$3:$B$23,2,0)</f>
        <v>4.1500000000000004</v>
      </c>
      <c r="AS2621">
        <v>0</v>
      </c>
      <c r="AT2621" s="11">
        <v>3.1</v>
      </c>
      <c r="AU2621" t="s">
        <v>72</v>
      </c>
      <c r="AV2621" s="15">
        <f>VLOOKUP(AU2621,'S&amp;PRatingMapping'!$A$3:$B$24,2,0)</f>
        <v>3.9999999999999991</v>
      </c>
      <c r="AX2621">
        <v>4343641.71</v>
      </c>
      <c r="AY2621" t="s">
        <v>38</v>
      </c>
      <c r="AZ2621">
        <v>5</v>
      </c>
      <c r="BA2621" t="s">
        <v>42</v>
      </c>
      <c r="BB2621">
        <v>0.33019999999999999</v>
      </c>
      <c r="BC2621">
        <v>2</v>
      </c>
      <c r="BE2621" s="11">
        <v>6.1</v>
      </c>
      <c r="BF2621" t="s">
        <v>42</v>
      </c>
      <c r="BG2621">
        <v>218.417812</v>
      </c>
      <c r="BH2621">
        <v>4</v>
      </c>
      <c r="BI2621" s="11">
        <v>3.1</v>
      </c>
      <c r="BJ2621" t="s">
        <v>52</v>
      </c>
      <c r="BK2621">
        <f>VLOOKUP(BJ2621,MoodysRatingMapping!$A$3:$B$23,2,0)</f>
        <v>4.1500000000000004</v>
      </c>
      <c r="BL2621">
        <v>0</v>
      </c>
      <c r="BM2621" s="11">
        <v>3.1</v>
      </c>
      <c r="BN2621" t="s">
        <v>72</v>
      </c>
      <c r="BO2621" s="15">
        <f>VLOOKUP(BN2621,'S&amp;PRatingMapping'!$A$3:$B$24,2,0)</f>
        <v>3.9999999999999991</v>
      </c>
      <c r="BP2621" t="s">
        <v>90</v>
      </c>
      <c r="BQ2621">
        <v>4392645.8899999997</v>
      </c>
      <c r="BR2621" s="11" t="s">
        <v>29</v>
      </c>
      <c r="BS2621">
        <v>4</v>
      </c>
      <c r="BT2621" t="s">
        <v>42</v>
      </c>
      <c r="BU2621">
        <v>0.27464</v>
      </c>
      <c r="BV2621">
        <v>1</v>
      </c>
      <c r="BX2621" t="s">
        <v>29</v>
      </c>
      <c r="BY2621" t="s">
        <v>42</v>
      </c>
      <c r="BZ2621">
        <v>122.206969</v>
      </c>
      <c r="CA2621">
        <v>1</v>
      </c>
      <c r="CB2621" t="s">
        <v>35</v>
      </c>
      <c r="CC2621" t="s">
        <v>52</v>
      </c>
      <c r="CD2621">
        <f>VLOOKUP(CC2621,MoodysRatingMapping!$A$3:$B$23,2,0)</f>
        <v>4.1500000000000004</v>
      </c>
      <c r="CE2621">
        <v>0</v>
      </c>
      <c r="CF2621" s="11">
        <v>3.1</v>
      </c>
      <c r="CG2621" t="s">
        <v>72</v>
      </c>
      <c r="CH2621" s="15">
        <f>VLOOKUP(CG2621,'S&amp;PRatingMapping'!$A$3:$B$24,2,0)</f>
        <v>3.9999999999999991</v>
      </c>
      <c r="CI2621" t="s">
        <v>91</v>
      </c>
    </row>
    <row r="2622" spans="1:87" x14ac:dyDescent="0.25">
      <c r="A2622" s="2">
        <v>42521</v>
      </c>
      <c r="B2622">
        <v>6.2</v>
      </c>
      <c r="C2622">
        <v>97172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32875868.120000001</v>
      </c>
      <c r="W2622" t="e">
        <f>VLOOKUP(V2622,MoodysRatingMapping!$A$3:$B$23,2,0)</f>
        <v>#N/A</v>
      </c>
      <c r="AA2622" s="7" t="e">
        <f>VLOOKUP(Z2622,'S&amp;PRatingMapping'!$A$3:$B$24,2,0)</f>
        <v>#N/A</v>
      </c>
      <c r="AC2622">
        <v>115593</v>
      </c>
      <c r="AD2622">
        <v>115593</v>
      </c>
      <c r="AE2622">
        <v>34488132.109999999</v>
      </c>
      <c r="AR2622" t="e">
        <f>VLOOKUP(AQ2622,MoodysRatingMapping!$A$3:$B$23,2,0)</f>
        <v>#N/A</v>
      </c>
      <c r="AV2622" s="15" t="e">
        <f>VLOOKUP(AU2622,'S&amp;PRatingMapping'!$A$3:$B$24,2,0)</f>
        <v>#N/A</v>
      </c>
      <c r="AX2622">
        <v>34488132.109999999</v>
      </c>
      <c r="BK2622" t="e">
        <f>VLOOKUP(BJ2622,MoodysRatingMapping!$A$3:$B$23,2,0)</f>
        <v>#N/A</v>
      </c>
      <c r="BO2622" s="15" t="e">
        <f>VLOOKUP(BN2622,'S&amp;PRatingMapping'!$A$3:$B$24,2,0)</f>
        <v>#N/A</v>
      </c>
      <c r="BQ2622">
        <v>34488132.109999999</v>
      </c>
      <c r="CD2622" t="e">
        <f>VLOOKUP(CC2622,MoodysRatingMapping!$A$3:$B$23,2,0)</f>
        <v>#N/A</v>
      </c>
      <c r="CH2622" s="15" t="e">
        <f>VLOOKUP(CG2622,'S&amp;PRatingMapping'!$A$3:$B$24,2,0)</f>
        <v>#N/A</v>
      </c>
    </row>
    <row r="2623" spans="1:87" x14ac:dyDescent="0.25">
      <c r="A2623" s="2">
        <v>42643</v>
      </c>
      <c r="B2623">
        <v>8.1</v>
      </c>
      <c r="C2623">
        <v>97172</v>
      </c>
      <c r="D2623">
        <v>1.899999999999999</v>
      </c>
      <c r="E2623">
        <v>1</v>
      </c>
      <c r="F2623">
        <v>0</v>
      </c>
      <c r="G2623">
        <v>0</v>
      </c>
      <c r="H2623">
        <v>0</v>
      </c>
      <c r="I2623">
        <v>32875868.120000001</v>
      </c>
      <c r="W2623" t="e">
        <f>VLOOKUP(V2623,MoodysRatingMapping!$A$3:$B$23,2,0)</f>
        <v>#N/A</v>
      </c>
      <c r="AA2623" s="7" t="e">
        <f>VLOOKUP(Z2623,'S&amp;PRatingMapping'!$A$3:$B$24,2,0)</f>
        <v>#N/A</v>
      </c>
      <c r="AC2623">
        <v>115597</v>
      </c>
      <c r="AD2623">
        <v>115597</v>
      </c>
      <c r="AE2623">
        <v>32875868.120000001</v>
      </c>
      <c r="AR2623" t="e">
        <f>VLOOKUP(AQ2623,MoodysRatingMapping!$A$3:$B$23,2,0)</f>
        <v>#N/A</v>
      </c>
      <c r="AV2623" s="15" t="e">
        <f>VLOOKUP(AU2623,'S&amp;PRatingMapping'!$A$3:$B$24,2,0)</f>
        <v>#N/A</v>
      </c>
      <c r="AX2623">
        <v>32875868.120000001</v>
      </c>
      <c r="BK2623" t="e">
        <f>VLOOKUP(BJ2623,MoodysRatingMapping!$A$3:$B$23,2,0)</f>
        <v>#N/A</v>
      </c>
      <c r="BO2623" s="15" t="e">
        <f>VLOOKUP(BN2623,'S&amp;PRatingMapping'!$A$3:$B$24,2,0)</f>
        <v>#N/A</v>
      </c>
      <c r="BQ2623">
        <v>32875868.120000001</v>
      </c>
      <c r="CD2623" t="e">
        <f>VLOOKUP(CC2623,MoodysRatingMapping!$A$3:$B$23,2,0)</f>
        <v>#N/A</v>
      </c>
      <c r="CH2623" s="15" t="e">
        <f>VLOOKUP(CG2623,'S&amp;PRatingMapping'!$A$3:$B$24,2,0)</f>
        <v>#N/A</v>
      </c>
    </row>
    <row r="2624" spans="1:87" x14ac:dyDescent="0.25">
      <c r="A2624" s="2">
        <v>42794</v>
      </c>
      <c r="B2624">
        <v>8.1999999999999993</v>
      </c>
      <c r="C2624">
        <v>97172</v>
      </c>
      <c r="D2624">
        <v>9.9999999999999645E-2</v>
      </c>
      <c r="E2624">
        <v>1</v>
      </c>
      <c r="F2624">
        <v>0</v>
      </c>
      <c r="G2624">
        <v>0</v>
      </c>
      <c r="H2624">
        <v>0</v>
      </c>
      <c r="I2624">
        <v>31168765.07</v>
      </c>
      <c r="W2624" t="e">
        <f>VLOOKUP(V2624,MoodysRatingMapping!$A$3:$B$23,2,0)</f>
        <v>#N/A</v>
      </c>
      <c r="AA2624" s="7" t="e">
        <f>VLOOKUP(Z2624,'S&amp;PRatingMapping'!$A$3:$B$24,2,0)</f>
        <v>#N/A</v>
      </c>
      <c r="AC2624">
        <v>11562</v>
      </c>
      <c r="AD2624">
        <v>11562</v>
      </c>
      <c r="AE2624">
        <v>31168765.07</v>
      </c>
      <c r="AR2624" t="e">
        <f>VLOOKUP(AQ2624,MoodysRatingMapping!$A$3:$B$23,2,0)</f>
        <v>#N/A</v>
      </c>
      <c r="AV2624" s="15" t="e">
        <f>VLOOKUP(AU2624,'S&amp;PRatingMapping'!$A$3:$B$24,2,0)</f>
        <v>#N/A</v>
      </c>
      <c r="AX2624">
        <v>31168765.07</v>
      </c>
      <c r="BK2624" t="e">
        <f>VLOOKUP(BJ2624,MoodysRatingMapping!$A$3:$B$23,2,0)</f>
        <v>#N/A</v>
      </c>
      <c r="BO2624" s="15" t="e">
        <f>VLOOKUP(BN2624,'S&amp;PRatingMapping'!$A$3:$B$24,2,0)</f>
        <v>#N/A</v>
      </c>
      <c r="BQ2624">
        <v>31168765.07</v>
      </c>
      <c r="CD2624" t="e">
        <f>VLOOKUP(CC2624,MoodysRatingMapping!$A$3:$B$23,2,0)</f>
        <v>#N/A</v>
      </c>
      <c r="CH2624" s="15" t="e">
        <f>VLOOKUP(CG2624,'S&amp;PRatingMapping'!$A$3:$B$24,2,0)</f>
        <v>#N/A</v>
      </c>
    </row>
    <row r="2625" spans="1:86" x14ac:dyDescent="0.25">
      <c r="A2625" s="2">
        <v>42185</v>
      </c>
      <c r="B2625">
        <v>6.2</v>
      </c>
      <c r="C2625">
        <v>9718</v>
      </c>
      <c r="D2625">
        <v>0.10000000000000051</v>
      </c>
      <c r="E2625">
        <v>1</v>
      </c>
      <c r="F2625">
        <v>0</v>
      </c>
      <c r="G2625">
        <v>0</v>
      </c>
      <c r="H2625">
        <v>0</v>
      </c>
      <c r="I2625">
        <v>3115000</v>
      </c>
      <c r="W2625" t="e">
        <f>VLOOKUP(V2625,MoodysRatingMapping!$A$3:$B$23,2,0)</f>
        <v>#N/A</v>
      </c>
      <c r="AA2625" s="7" t="e">
        <f>VLOOKUP(Z2625,'S&amp;PRatingMapping'!$A$3:$B$24,2,0)</f>
        <v>#N/A</v>
      </c>
      <c r="AC2625">
        <v>115647</v>
      </c>
      <c r="AD2625">
        <v>115647</v>
      </c>
      <c r="AE2625">
        <v>2795000</v>
      </c>
      <c r="AR2625" t="e">
        <f>VLOOKUP(AQ2625,MoodysRatingMapping!$A$3:$B$23,2,0)</f>
        <v>#N/A</v>
      </c>
      <c r="AV2625" s="15" t="e">
        <f>VLOOKUP(AU2625,'S&amp;PRatingMapping'!$A$3:$B$24,2,0)</f>
        <v>#N/A</v>
      </c>
      <c r="AX2625">
        <v>3510000</v>
      </c>
      <c r="BK2625" t="e">
        <f>VLOOKUP(BJ2625,MoodysRatingMapping!$A$3:$B$23,2,0)</f>
        <v>#N/A</v>
      </c>
      <c r="BO2625" s="15" t="e">
        <f>VLOOKUP(BN2625,'S&amp;PRatingMapping'!$A$3:$B$24,2,0)</f>
        <v>#N/A</v>
      </c>
      <c r="BQ2625">
        <v>4255000</v>
      </c>
      <c r="CD2625" t="e">
        <f>VLOOKUP(CC2625,MoodysRatingMapping!$A$3:$B$23,2,0)</f>
        <v>#N/A</v>
      </c>
      <c r="CH2625" s="15" t="e">
        <f>VLOOKUP(CG2625,'S&amp;PRatingMapping'!$A$3:$B$24,2,0)</f>
        <v>#N/A</v>
      </c>
    </row>
    <row r="2626" spans="1:86" x14ac:dyDescent="0.25">
      <c r="A2626" s="2">
        <v>42398</v>
      </c>
      <c r="B2626">
        <v>8.1999999999999993</v>
      </c>
      <c r="C2626">
        <v>9718</v>
      </c>
      <c r="D2626">
        <v>1.9999999999999989</v>
      </c>
      <c r="E2626">
        <v>1</v>
      </c>
      <c r="F2626">
        <v>0</v>
      </c>
      <c r="G2626">
        <v>0</v>
      </c>
      <c r="H2626">
        <v>0</v>
      </c>
      <c r="I2626">
        <v>1795000</v>
      </c>
      <c r="W2626" t="e">
        <f>VLOOKUP(V2626,MoodysRatingMapping!$A$3:$B$23,2,0)</f>
        <v>#N/A</v>
      </c>
      <c r="AA2626" s="7" t="e">
        <f>VLOOKUP(Z2626,'S&amp;PRatingMapping'!$A$3:$B$24,2,0)</f>
        <v>#N/A</v>
      </c>
      <c r="AC2626">
        <v>115654</v>
      </c>
      <c r="AD2626">
        <v>115654</v>
      </c>
      <c r="AE2626">
        <v>1840000</v>
      </c>
      <c r="AR2626" t="e">
        <f>VLOOKUP(AQ2626,MoodysRatingMapping!$A$3:$B$23,2,0)</f>
        <v>#N/A</v>
      </c>
      <c r="AV2626" s="15" t="e">
        <f>VLOOKUP(AU2626,'S&amp;PRatingMapping'!$A$3:$B$24,2,0)</f>
        <v>#N/A</v>
      </c>
      <c r="AX2626">
        <v>3330000</v>
      </c>
      <c r="BK2626" t="e">
        <f>VLOOKUP(BJ2626,MoodysRatingMapping!$A$3:$B$23,2,0)</f>
        <v>#N/A</v>
      </c>
      <c r="BO2626" s="15" t="e">
        <f>VLOOKUP(BN2626,'S&amp;PRatingMapping'!$A$3:$B$24,2,0)</f>
        <v>#N/A</v>
      </c>
      <c r="BQ2626">
        <v>1655000</v>
      </c>
      <c r="CD2626" t="e">
        <f>VLOOKUP(CC2626,MoodysRatingMapping!$A$3:$B$23,2,0)</f>
        <v>#N/A</v>
      </c>
      <c r="CH2626" s="15" t="e">
        <f>VLOOKUP(CG2626,'S&amp;PRatingMapping'!$A$3:$B$24,2,0)</f>
        <v>#N/A</v>
      </c>
    </row>
    <row r="2627" spans="1:86" x14ac:dyDescent="0.25">
      <c r="A2627" s="2">
        <v>43251</v>
      </c>
      <c r="B2627">
        <v>7</v>
      </c>
      <c r="C2627">
        <v>97265</v>
      </c>
      <c r="D2627">
        <v>3</v>
      </c>
      <c r="E2627">
        <v>1</v>
      </c>
      <c r="F2627">
        <v>0</v>
      </c>
      <c r="G2627">
        <v>0</v>
      </c>
      <c r="H2627">
        <v>0</v>
      </c>
      <c r="I2627">
        <v>750000</v>
      </c>
      <c r="J2627" s="9">
        <v>6.1</v>
      </c>
      <c r="K2627">
        <v>7</v>
      </c>
      <c r="L2627" t="s">
        <v>41</v>
      </c>
      <c r="M2627">
        <v>0.35982999999999998</v>
      </c>
      <c r="N2627">
        <v>-2</v>
      </c>
      <c r="W2627" t="e">
        <f>VLOOKUP(V2627,MoodysRatingMapping!$A$3:$B$23,2,0)</f>
        <v>#N/A</v>
      </c>
      <c r="AA2627" s="7" t="e">
        <f>VLOOKUP(Z2627,'S&amp;PRatingMapping'!$A$3:$B$24,2,0)</f>
        <v>#N/A</v>
      </c>
      <c r="AC2627">
        <v>115742</v>
      </c>
      <c r="AD2627">
        <v>115742</v>
      </c>
      <c r="AE2627">
        <v>750000</v>
      </c>
      <c r="AF2627" t="s">
        <v>37</v>
      </c>
      <c r="AG2627">
        <v>6</v>
      </c>
      <c r="AH2627" t="s">
        <v>41</v>
      </c>
      <c r="AI2627">
        <v>0.22586000000000001</v>
      </c>
      <c r="AJ2627">
        <v>2</v>
      </c>
      <c r="AR2627" t="e">
        <f>VLOOKUP(AQ2627,MoodysRatingMapping!$A$3:$B$23,2,0)</f>
        <v>#N/A</v>
      </c>
      <c r="AV2627" s="15" t="e">
        <f>VLOOKUP(AU2627,'S&amp;PRatingMapping'!$A$3:$B$24,2,0)</f>
        <v>#N/A</v>
      </c>
      <c r="AX2627">
        <v>750000</v>
      </c>
      <c r="AY2627" t="s">
        <v>37</v>
      </c>
      <c r="AZ2627">
        <v>6</v>
      </c>
      <c r="BA2627" t="s">
        <v>41</v>
      </c>
      <c r="BB2627">
        <v>0.23426</v>
      </c>
      <c r="BC2627">
        <v>2</v>
      </c>
      <c r="BK2627" t="e">
        <f>VLOOKUP(BJ2627,MoodysRatingMapping!$A$3:$B$23,2,0)</f>
        <v>#N/A</v>
      </c>
      <c r="BO2627" s="15" t="e">
        <f>VLOOKUP(BN2627,'S&amp;PRatingMapping'!$A$3:$B$24,2,0)</f>
        <v>#N/A</v>
      </c>
      <c r="BQ2627">
        <v>750000</v>
      </c>
      <c r="BR2627" s="11">
        <v>5.2</v>
      </c>
      <c r="BS2627">
        <v>6</v>
      </c>
      <c r="BT2627" t="s">
        <v>41</v>
      </c>
      <c r="BU2627">
        <v>0.15382999999999999</v>
      </c>
      <c r="BV2627">
        <v>2</v>
      </c>
      <c r="CD2627" t="e">
        <f>VLOOKUP(CC2627,MoodysRatingMapping!$A$3:$B$23,2,0)</f>
        <v>#N/A</v>
      </c>
      <c r="CH2627" s="15" t="e">
        <f>VLOOKUP(CG2627,'S&amp;PRatingMapping'!$A$3:$B$24,2,0)</f>
        <v>#N/A</v>
      </c>
    </row>
    <row r="2628" spans="1:86" x14ac:dyDescent="0.25">
      <c r="A2628" s="2">
        <v>42216</v>
      </c>
      <c r="B2628">
        <v>7</v>
      </c>
      <c r="C2628">
        <v>97301</v>
      </c>
      <c r="D2628">
        <v>0.79999999999999982</v>
      </c>
      <c r="E2628">
        <v>1</v>
      </c>
      <c r="F2628">
        <v>0</v>
      </c>
      <c r="G2628">
        <v>0</v>
      </c>
      <c r="H2628">
        <v>0</v>
      </c>
      <c r="I2628">
        <v>17279955</v>
      </c>
      <c r="W2628" t="e">
        <f>VLOOKUP(V2628,MoodysRatingMapping!$A$3:$B$23,2,0)</f>
        <v>#N/A</v>
      </c>
      <c r="AA2628" s="7" t="e">
        <f>VLOOKUP(Z2628,'S&amp;PRatingMapping'!$A$3:$B$24,2,0)</f>
        <v>#N/A</v>
      </c>
      <c r="AC2628">
        <v>11585</v>
      </c>
      <c r="AD2628">
        <v>11585</v>
      </c>
      <c r="AE2628">
        <v>16767828.199999999</v>
      </c>
      <c r="AR2628" t="e">
        <f>VLOOKUP(AQ2628,MoodysRatingMapping!$A$3:$B$23,2,0)</f>
        <v>#N/A</v>
      </c>
      <c r="AV2628" s="15" t="e">
        <f>VLOOKUP(AU2628,'S&amp;PRatingMapping'!$A$3:$B$24,2,0)</f>
        <v>#N/A</v>
      </c>
      <c r="AX2628">
        <v>13970760</v>
      </c>
      <c r="BK2628" t="e">
        <f>VLOOKUP(BJ2628,MoodysRatingMapping!$A$3:$B$23,2,0)</f>
        <v>#N/A</v>
      </c>
      <c r="BO2628" s="15" t="e">
        <f>VLOOKUP(BN2628,'S&amp;PRatingMapping'!$A$3:$B$24,2,0)</f>
        <v>#N/A</v>
      </c>
      <c r="BQ2628">
        <v>4293620.0999999996</v>
      </c>
      <c r="CD2628" t="e">
        <f>VLOOKUP(CC2628,MoodysRatingMapping!$A$3:$B$23,2,0)</f>
        <v>#N/A</v>
      </c>
      <c r="CH2628" s="15" t="e">
        <f>VLOOKUP(CG2628,'S&amp;PRatingMapping'!$A$3:$B$24,2,0)</f>
        <v>#N/A</v>
      </c>
    </row>
    <row r="2629" spans="1:86" x14ac:dyDescent="0.25">
      <c r="A2629" s="2">
        <v>42766</v>
      </c>
      <c r="B2629">
        <v>6.2</v>
      </c>
      <c r="C2629">
        <v>97301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61744939</v>
      </c>
      <c r="W2629" t="e">
        <f>VLOOKUP(V2629,MoodysRatingMapping!$A$3:$B$23,2,0)</f>
        <v>#N/A</v>
      </c>
      <c r="AA2629" s="7" t="e">
        <f>VLOOKUP(Z2629,'S&amp;PRatingMapping'!$A$3:$B$24,2,0)</f>
        <v>#N/A</v>
      </c>
      <c r="AC2629">
        <v>115868</v>
      </c>
      <c r="AD2629">
        <v>115868</v>
      </c>
      <c r="AE2629">
        <v>82730435.200000003</v>
      </c>
      <c r="AR2629" t="e">
        <f>VLOOKUP(AQ2629,MoodysRatingMapping!$A$3:$B$23,2,0)</f>
        <v>#N/A</v>
      </c>
      <c r="AV2629" s="15" t="e">
        <f>VLOOKUP(AU2629,'S&amp;PRatingMapping'!$A$3:$B$24,2,0)</f>
        <v>#N/A</v>
      </c>
      <c r="AX2629">
        <v>86032527.400000006</v>
      </c>
      <c r="BK2629" t="e">
        <f>VLOOKUP(BJ2629,MoodysRatingMapping!$A$3:$B$23,2,0)</f>
        <v>#N/A</v>
      </c>
      <c r="BO2629" s="15" t="e">
        <f>VLOOKUP(BN2629,'S&amp;PRatingMapping'!$A$3:$B$24,2,0)</f>
        <v>#N/A</v>
      </c>
      <c r="BQ2629">
        <v>82623056.719999999</v>
      </c>
      <c r="CD2629" t="e">
        <f>VLOOKUP(CC2629,MoodysRatingMapping!$A$3:$B$23,2,0)</f>
        <v>#N/A</v>
      </c>
      <c r="CH2629" s="15" t="e">
        <f>VLOOKUP(CG2629,'S&amp;PRatingMapping'!$A$3:$B$24,2,0)</f>
        <v>#N/A</v>
      </c>
    </row>
    <row r="2630" spans="1:86" x14ac:dyDescent="0.25">
      <c r="A2630" s="2">
        <v>41912</v>
      </c>
      <c r="B2630">
        <v>6.1</v>
      </c>
      <c r="C2630">
        <v>97321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219771.85</v>
      </c>
      <c r="J2630" s="9" t="s">
        <v>30</v>
      </c>
      <c r="K2630">
        <v>1</v>
      </c>
      <c r="L2630" t="s">
        <v>41</v>
      </c>
      <c r="M2630">
        <v>0.7954</v>
      </c>
      <c r="N2630">
        <v>-6</v>
      </c>
      <c r="Q2630" s="11">
        <v>6.1</v>
      </c>
      <c r="R2630" t="s">
        <v>41</v>
      </c>
      <c r="S2630">
        <v>277.51288499999998</v>
      </c>
      <c r="U2630" s="11" t="s">
        <v>29</v>
      </c>
      <c r="V2630" t="s">
        <v>48</v>
      </c>
      <c r="W2630">
        <f>VLOOKUP(V2630,MoodysRatingMapping!$A$3:$B$23,2,0)</f>
        <v>5.5000000000000009</v>
      </c>
      <c r="X2630">
        <v>-3</v>
      </c>
      <c r="Y2630" t="s">
        <v>29</v>
      </c>
      <c r="Z2630" t="s">
        <v>84</v>
      </c>
      <c r="AA2630" s="7">
        <f>VLOOKUP(Z2630,'S&amp;PRatingMapping'!$A$3:$B$24,2,0)</f>
        <v>5.2857142857142856</v>
      </c>
      <c r="AC2630">
        <v>115876</v>
      </c>
      <c r="AD2630">
        <v>115876</v>
      </c>
      <c r="AE2630">
        <v>232699.61</v>
      </c>
      <c r="AF2630" t="s">
        <v>30</v>
      </c>
      <c r="AG2630">
        <v>1</v>
      </c>
      <c r="AH2630" t="s">
        <v>41</v>
      </c>
      <c r="AI2630">
        <v>8.5789999999999991E-2</v>
      </c>
      <c r="AJ2630">
        <v>-4</v>
      </c>
      <c r="AL2630" t="s">
        <v>38</v>
      </c>
      <c r="AM2630" t="s">
        <v>41</v>
      </c>
      <c r="AN2630">
        <v>208.728253</v>
      </c>
      <c r="AO2630">
        <v>0</v>
      </c>
      <c r="AP2630" s="11" t="s">
        <v>29</v>
      </c>
      <c r="AQ2630" t="s">
        <v>48</v>
      </c>
      <c r="AR2630">
        <f>VLOOKUP(AQ2630,MoodysRatingMapping!$A$3:$B$23,2,0)</f>
        <v>5.5000000000000009</v>
      </c>
      <c r="AS2630">
        <v>-1</v>
      </c>
      <c r="AT2630" s="11" t="s">
        <v>29</v>
      </c>
      <c r="AU2630" t="s">
        <v>84</v>
      </c>
      <c r="AV2630" s="15">
        <f>VLOOKUP(AU2630,'S&amp;PRatingMapping'!$A$3:$B$24,2,0)</f>
        <v>5.2857142857142856</v>
      </c>
      <c r="AX2630">
        <v>232699.61</v>
      </c>
      <c r="AY2630" t="s">
        <v>30</v>
      </c>
      <c r="AZ2630">
        <v>1</v>
      </c>
      <c r="BA2630" t="s">
        <v>41</v>
      </c>
      <c r="BB2630">
        <v>9.1689999999999994E-2</v>
      </c>
      <c r="BC2630">
        <v>-4</v>
      </c>
      <c r="BE2630" s="11">
        <v>5.2</v>
      </c>
      <c r="BF2630" t="s">
        <v>41</v>
      </c>
      <c r="BG2630">
        <v>206.337289</v>
      </c>
      <c r="BH2630">
        <v>1</v>
      </c>
      <c r="BI2630" s="11" t="s">
        <v>29</v>
      </c>
      <c r="BJ2630" t="s">
        <v>48</v>
      </c>
      <c r="BK2630">
        <f>VLOOKUP(BJ2630,MoodysRatingMapping!$A$3:$B$23,2,0)</f>
        <v>5.5000000000000009</v>
      </c>
      <c r="BL2630">
        <v>-1</v>
      </c>
      <c r="BM2630" s="11" t="s">
        <v>29</v>
      </c>
      <c r="BN2630" t="s">
        <v>84</v>
      </c>
      <c r="BO2630" s="15">
        <f>VLOOKUP(BN2630,'S&amp;PRatingMapping'!$A$3:$B$24,2,0)</f>
        <v>5.2857142857142856</v>
      </c>
      <c r="BQ2630">
        <v>245627.37</v>
      </c>
      <c r="BR2630" s="11" t="s">
        <v>30</v>
      </c>
      <c r="BS2630">
        <v>1</v>
      </c>
      <c r="BT2630" t="s">
        <v>41</v>
      </c>
      <c r="BU2630">
        <v>9.6339999999999995E-2</v>
      </c>
      <c r="BV2630">
        <v>-4</v>
      </c>
      <c r="BX2630" t="s">
        <v>38</v>
      </c>
      <c r="BY2630" t="s">
        <v>41</v>
      </c>
      <c r="BZ2630">
        <v>187.95798099999999</v>
      </c>
      <c r="CA2630">
        <v>0</v>
      </c>
      <c r="CB2630" t="s">
        <v>29</v>
      </c>
      <c r="CC2630" t="s">
        <v>48</v>
      </c>
      <c r="CD2630">
        <f>VLOOKUP(CC2630,MoodysRatingMapping!$A$3:$B$23,2,0)</f>
        <v>5.5000000000000009</v>
      </c>
      <c r="CE2630">
        <v>-1</v>
      </c>
      <c r="CF2630" s="11" t="s">
        <v>29</v>
      </c>
      <c r="CG2630" t="s">
        <v>84</v>
      </c>
      <c r="CH2630" s="15">
        <f>VLOOKUP(CG2630,'S&amp;PRatingMapping'!$A$3:$B$24,2,0)</f>
        <v>5.2857142857142856</v>
      </c>
    </row>
    <row r="2631" spans="1:86" x14ac:dyDescent="0.25">
      <c r="A2631" s="2">
        <v>43280</v>
      </c>
      <c r="B2631">
        <v>5.2</v>
      </c>
      <c r="C2631">
        <v>97321</v>
      </c>
      <c r="D2631">
        <v>0.10000000000000051</v>
      </c>
      <c r="E2631">
        <v>1</v>
      </c>
      <c r="F2631">
        <v>0</v>
      </c>
      <c r="G2631">
        <v>0</v>
      </c>
      <c r="H2631">
        <v>0</v>
      </c>
      <c r="I2631">
        <v>25855.39</v>
      </c>
      <c r="J2631" s="9">
        <v>6.1</v>
      </c>
      <c r="K2631">
        <v>7</v>
      </c>
      <c r="L2631" t="s">
        <v>41</v>
      </c>
      <c r="M2631">
        <v>0.32169999999999999</v>
      </c>
      <c r="N2631">
        <v>1</v>
      </c>
      <c r="Q2631" s="11">
        <v>5.2</v>
      </c>
      <c r="R2631" t="s">
        <v>41</v>
      </c>
      <c r="S2631">
        <v>244.72900000000001</v>
      </c>
      <c r="U2631" s="11">
        <v>5.0999999999999996</v>
      </c>
      <c r="V2631" t="s">
        <v>61</v>
      </c>
      <c r="W2631">
        <f>VLOOKUP(V2631,MoodysRatingMapping!$A$3:$B$23,2,0)</f>
        <v>5.9500000000000011</v>
      </c>
      <c r="X2631">
        <v>-1</v>
      </c>
      <c r="Y2631" t="s">
        <v>29</v>
      </c>
      <c r="Z2631" t="s">
        <v>84</v>
      </c>
      <c r="AA2631" s="7">
        <f>VLOOKUP(Z2631,'S&amp;PRatingMapping'!$A$3:$B$24,2,0)</f>
        <v>5.2857142857142856</v>
      </c>
      <c r="AC2631">
        <v>115921</v>
      </c>
      <c r="AD2631">
        <v>115921</v>
      </c>
      <c r="AE2631">
        <v>38783.15</v>
      </c>
      <c r="AF2631" t="s">
        <v>31</v>
      </c>
      <c r="AG2631">
        <v>7</v>
      </c>
      <c r="AH2631" t="s">
        <v>41</v>
      </c>
      <c r="AI2631">
        <v>0.40433000000000002</v>
      </c>
      <c r="AJ2631">
        <v>2</v>
      </c>
      <c r="AL2631" t="s">
        <v>37</v>
      </c>
      <c r="AM2631" t="s">
        <v>41</v>
      </c>
      <c r="AN2631">
        <v>240.3186</v>
      </c>
      <c r="AO2631">
        <v>1</v>
      </c>
      <c r="AP2631" s="11">
        <v>5.0999999999999996</v>
      </c>
      <c r="AQ2631" t="s">
        <v>61</v>
      </c>
      <c r="AR2631">
        <f>VLOOKUP(AQ2631,MoodysRatingMapping!$A$3:$B$23,2,0)</f>
        <v>5.9500000000000011</v>
      </c>
      <c r="AS2631">
        <v>0</v>
      </c>
      <c r="AT2631" s="11" t="s">
        <v>29</v>
      </c>
      <c r="AU2631" t="s">
        <v>84</v>
      </c>
      <c r="AV2631" s="15">
        <f>VLOOKUP(AU2631,'S&amp;PRatingMapping'!$A$3:$B$24,2,0)</f>
        <v>5.2857142857142856</v>
      </c>
      <c r="AX2631">
        <v>38783.15</v>
      </c>
      <c r="AY2631" t="s">
        <v>31</v>
      </c>
      <c r="AZ2631">
        <v>7</v>
      </c>
      <c r="BA2631" t="s">
        <v>41</v>
      </c>
      <c r="BB2631">
        <v>0.32488</v>
      </c>
      <c r="BC2631">
        <v>2</v>
      </c>
      <c r="BE2631" s="11">
        <v>5.0999999999999996</v>
      </c>
      <c r="BF2631" t="s">
        <v>41</v>
      </c>
      <c r="BG2631">
        <v>229.44710000000001</v>
      </c>
      <c r="BH2631">
        <v>0</v>
      </c>
      <c r="BI2631" s="11">
        <v>5.0999999999999996</v>
      </c>
      <c r="BJ2631" t="s">
        <v>61</v>
      </c>
      <c r="BK2631">
        <f>VLOOKUP(BJ2631,MoodysRatingMapping!$A$3:$B$23,2,0)</f>
        <v>5.9500000000000011</v>
      </c>
      <c r="BL2631">
        <v>0</v>
      </c>
      <c r="BM2631" s="11" t="s">
        <v>29</v>
      </c>
      <c r="BN2631" t="s">
        <v>84</v>
      </c>
      <c r="BO2631" s="15">
        <f>VLOOKUP(BN2631,'S&amp;PRatingMapping'!$A$3:$B$24,2,0)</f>
        <v>5.2857142857142856</v>
      </c>
      <c r="BQ2631">
        <v>38783.15</v>
      </c>
      <c r="BR2631" s="11">
        <v>5.2</v>
      </c>
      <c r="BS2631">
        <v>6</v>
      </c>
      <c r="BT2631" t="s">
        <v>41</v>
      </c>
      <c r="BU2631">
        <v>0.27189999999999998</v>
      </c>
      <c r="BV2631">
        <v>1</v>
      </c>
      <c r="BX2631" t="s">
        <v>38</v>
      </c>
      <c r="BY2631" t="s">
        <v>41</v>
      </c>
      <c r="BZ2631">
        <v>203.05879999999999</v>
      </c>
      <c r="CA2631">
        <v>0</v>
      </c>
      <c r="CB2631" t="s">
        <v>38</v>
      </c>
      <c r="CC2631" t="s">
        <v>61</v>
      </c>
      <c r="CD2631">
        <f>VLOOKUP(CC2631,MoodysRatingMapping!$A$3:$B$23,2,0)</f>
        <v>5.9500000000000011</v>
      </c>
      <c r="CE2631">
        <v>0</v>
      </c>
      <c r="CF2631" s="11" t="s">
        <v>29</v>
      </c>
      <c r="CG2631" t="s">
        <v>84</v>
      </c>
      <c r="CH2631" s="15">
        <f>VLOOKUP(CG2631,'S&amp;PRatingMapping'!$A$3:$B$24,2,0)</f>
        <v>5.2857142857142856</v>
      </c>
    </row>
    <row r="2632" spans="1:86" x14ac:dyDescent="0.25">
      <c r="A2632" s="2">
        <v>42062</v>
      </c>
      <c r="B2632">
        <v>5.0999999999999996</v>
      </c>
      <c r="C2632">
        <v>97322</v>
      </c>
      <c r="D2632">
        <v>1.1000000000000001</v>
      </c>
      <c r="E2632">
        <v>1</v>
      </c>
      <c r="F2632">
        <v>0</v>
      </c>
      <c r="G2632">
        <v>0</v>
      </c>
      <c r="H2632">
        <v>0</v>
      </c>
      <c r="I2632">
        <v>110000000</v>
      </c>
      <c r="J2632" s="9" t="s">
        <v>30</v>
      </c>
      <c r="K2632">
        <v>1</v>
      </c>
      <c r="L2632" t="s">
        <v>42</v>
      </c>
      <c r="M2632">
        <v>0.43240000000000001</v>
      </c>
      <c r="N2632">
        <v>-4</v>
      </c>
      <c r="U2632" s="11">
        <v>3.3</v>
      </c>
      <c r="V2632" t="s">
        <v>58</v>
      </c>
      <c r="W2632">
        <f>VLOOKUP(V2632,MoodysRatingMapping!$A$3:$B$23,2,0)</f>
        <v>5.0500000000000007</v>
      </c>
      <c r="X2632">
        <v>-2</v>
      </c>
      <c r="Y2632">
        <v>3.3</v>
      </c>
      <c r="Z2632" t="s">
        <v>81</v>
      </c>
      <c r="AA2632" s="7">
        <f>VLOOKUP(Z2632,'S&amp;PRatingMapping'!$A$3:$B$24,2,0)</f>
        <v>4.8571428571428568</v>
      </c>
      <c r="AC2632">
        <v>115934</v>
      </c>
      <c r="AD2632">
        <v>115934</v>
      </c>
      <c r="AE2632">
        <v>110000000</v>
      </c>
      <c r="AF2632" t="s">
        <v>30</v>
      </c>
      <c r="AG2632">
        <v>1</v>
      </c>
      <c r="AH2632" t="s">
        <v>42</v>
      </c>
      <c r="AI2632">
        <v>3.9690000000000003E-2</v>
      </c>
      <c r="AJ2632">
        <v>-3</v>
      </c>
      <c r="AR2632" t="e">
        <f>VLOOKUP(AQ2632,MoodysRatingMapping!$A$3:$B$23,2,0)</f>
        <v>#N/A</v>
      </c>
      <c r="AV2632" s="15" t="e">
        <f>VLOOKUP(AU2632,'S&amp;PRatingMapping'!$A$3:$B$24,2,0)</f>
        <v>#N/A</v>
      </c>
      <c r="AX2632">
        <v>110000000</v>
      </c>
      <c r="AY2632" t="s">
        <v>30</v>
      </c>
      <c r="AZ2632">
        <v>1</v>
      </c>
      <c r="BA2632" t="s">
        <v>42</v>
      </c>
      <c r="BB2632">
        <v>3.6560000000000002E-2</v>
      </c>
      <c r="BC2632">
        <v>-3</v>
      </c>
      <c r="BK2632" t="e">
        <f>VLOOKUP(BJ2632,MoodysRatingMapping!$A$3:$B$23,2,0)</f>
        <v>#N/A</v>
      </c>
      <c r="BO2632" s="15" t="e">
        <f>VLOOKUP(BN2632,'S&amp;PRatingMapping'!$A$3:$B$24,2,0)</f>
        <v>#N/A</v>
      </c>
      <c r="BQ2632">
        <v>110000000</v>
      </c>
      <c r="BR2632" s="11" t="s">
        <v>30</v>
      </c>
      <c r="BS2632">
        <v>1</v>
      </c>
      <c r="BT2632" t="s">
        <v>42</v>
      </c>
      <c r="BU2632">
        <v>2.9929999999999998E-2</v>
      </c>
      <c r="BV2632">
        <v>-3</v>
      </c>
      <c r="CD2632" t="e">
        <f>VLOOKUP(CC2632,MoodysRatingMapping!$A$3:$B$23,2,0)</f>
        <v>#N/A</v>
      </c>
      <c r="CH2632" s="15" t="e">
        <f>VLOOKUP(CG2632,'S&amp;PRatingMapping'!$A$3:$B$24,2,0)</f>
        <v>#N/A</v>
      </c>
    </row>
    <row r="2633" spans="1:86" x14ac:dyDescent="0.25">
      <c r="A2633" s="2">
        <v>42338</v>
      </c>
      <c r="B2633">
        <v>6.1</v>
      </c>
      <c r="C2633">
        <v>97322</v>
      </c>
      <c r="D2633">
        <v>1</v>
      </c>
      <c r="E2633">
        <v>1</v>
      </c>
      <c r="F2633">
        <v>-1</v>
      </c>
      <c r="G2633">
        <v>-2</v>
      </c>
      <c r="H2633">
        <v>0</v>
      </c>
      <c r="I2633">
        <v>110000000.01000001</v>
      </c>
      <c r="J2633" s="9">
        <v>2.1</v>
      </c>
      <c r="K2633">
        <v>2</v>
      </c>
      <c r="L2633" t="s">
        <v>42</v>
      </c>
      <c r="M2633">
        <v>0.14924999999999999</v>
      </c>
      <c r="N2633">
        <v>-5</v>
      </c>
      <c r="U2633" s="11">
        <v>3.3</v>
      </c>
      <c r="V2633" t="s">
        <v>58</v>
      </c>
      <c r="W2633">
        <f>VLOOKUP(V2633,MoodysRatingMapping!$A$3:$B$23,2,0)</f>
        <v>5.0500000000000007</v>
      </c>
      <c r="X2633">
        <v>-4</v>
      </c>
      <c r="Y2633">
        <v>3.3</v>
      </c>
      <c r="Z2633" t="s">
        <v>81</v>
      </c>
      <c r="AA2633" s="7">
        <f>VLOOKUP(Z2633,'S&amp;PRatingMapping'!$A$3:$B$24,2,0)</f>
        <v>4.8571428571428568</v>
      </c>
      <c r="AC2633">
        <v>115943</v>
      </c>
      <c r="AD2633">
        <v>115943</v>
      </c>
      <c r="AE2633">
        <v>110000000</v>
      </c>
      <c r="AF2633" t="s">
        <v>34</v>
      </c>
      <c r="AG2633">
        <v>2</v>
      </c>
      <c r="AH2633" t="s">
        <v>42</v>
      </c>
      <c r="AI2633">
        <v>0.15124000000000001</v>
      </c>
      <c r="AJ2633">
        <v>-3</v>
      </c>
      <c r="AP2633" s="11">
        <v>3.3</v>
      </c>
      <c r="AQ2633" t="s">
        <v>58</v>
      </c>
      <c r="AR2633">
        <f>VLOOKUP(AQ2633,MoodysRatingMapping!$A$3:$B$23,2,0)</f>
        <v>5.0500000000000007</v>
      </c>
      <c r="AS2633">
        <v>-2</v>
      </c>
      <c r="AT2633" s="11">
        <v>3.3</v>
      </c>
      <c r="AU2633" t="s">
        <v>81</v>
      </c>
      <c r="AV2633" s="15">
        <f>VLOOKUP(AU2633,'S&amp;PRatingMapping'!$A$3:$B$24,2,0)</f>
        <v>4.8571428571428568</v>
      </c>
      <c r="AX2633">
        <v>110000000</v>
      </c>
      <c r="AY2633" t="s">
        <v>35</v>
      </c>
      <c r="AZ2633">
        <v>3</v>
      </c>
      <c r="BA2633" t="s">
        <v>42</v>
      </c>
      <c r="BB2633">
        <v>0.18612999999999999</v>
      </c>
      <c r="BC2633">
        <v>-2</v>
      </c>
      <c r="BI2633" s="11">
        <v>3.3</v>
      </c>
      <c r="BJ2633" t="s">
        <v>58</v>
      </c>
      <c r="BK2633">
        <f>VLOOKUP(BJ2633,MoodysRatingMapping!$A$3:$B$23,2,0)</f>
        <v>5.0500000000000007</v>
      </c>
      <c r="BL2633">
        <v>-2</v>
      </c>
      <c r="BM2633" s="11">
        <v>3.3</v>
      </c>
      <c r="BN2633" t="s">
        <v>81</v>
      </c>
      <c r="BO2633" s="15">
        <f>VLOOKUP(BN2633,'S&amp;PRatingMapping'!$A$3:$B$24,2,0)</f>
        <v>4.8571428571428568</v>
      </c>
      <c r="BQ2633">
        <v>110000000</v>
      </c>
      <c r="BR2633" s="11">
        <v>3.1</v>
      </c>
      <c r="BS2633">
        <v>3</v>
      </c>
      <c r="BT2633" t="s">
        <v>42</v>
      </c>
      <c r="BU2633">
        <v>0.16428999999999999</v>
      </c>
      <c r="BV2633">
        <v>-2</v>
      </c>
      <c r="CB2633" t="s">
        <v>43</v>
      </c>
      <c r="CC2633" t="s">
        <v>58</v>
      </c>
      <c r="CD2633">
        <f>VLOOKUP(CC2633,MoodysRatingMapping!$A$3:$B$23,2,0)</f>
        <v>5.0500000000000007</v>
      </c>
      <c r="CE2633">
        <v>-2</v>
      </c>
      <c r="CF2633" s="11">
        <v>3.3</v>
      </c>
      <c r="CG2633" t="s">
        <v>81</v>
      </c>
      <c r="CH2633" s="15">
        <f>VLOOKUP(CG2633,'S&amp;PRatingMapping'!$A$3:$B$24,2,0)</f>
        <v>4.8571428571428568</v>
      </c>
    </row>
    <row r="2634" spans="1:86" x14ac:dyDescent="0.25">
      <c r="A2634" s="2">
        <v>42369</v>
      </c>
      <c r="B2634">
        <v>6.2</v>
      </c>
      <c r="C2634">
        <v>97322</v>
      </c>
      <c r="D2634">
        <v>0.10000000000000051</v>
      </c>
      <c r="E2634">
        <v>1</v>
      </c>
      <c r="F2634">
        <v>-1</v>
      </c>
      <c r="G2634">
        <v>0</v>
      </c>
      <c r="H2634">
        <v>0</v>
      </c>
      <c r="I2634">
        <v>110000000.01000001</v>
      </c>
      <c r="J2634" s="9">
        <v>3.1</v>
      </c>
      <c r="K2634">
        <v>3</v>
      </c>
      <c r="L2634" t="s">
        <v>42</v>
      </c>
      <c r="M2634">
        <v>0.2145</v>
      </c>
      <c r="N2634">
        <v>-5</v>
      </c>
      <c r="U2634" s="11">
        <v>3.3</v>
      </c>
      <c r="V2634" t="s">
        <v>58</v>
      </c>
      <c r="W2634">
        <f>VLOOKUP(V2634,MoodysRatingMapping!$A$3:$B$23,2,0)</f>
        <v>5.0500000000000007</v>
      </c>
      <c r="X2634">
        <v>-5</v>
      </c>
      <c r="Y2634">
        <v>3.3</v>
      </c>
      <c r="Z2634" t="s">
        <v>81</v>
      </c>
      <c r="AA2634" s="7">
        <f>VLOOKUP(Z2634,'S&amp;PRatingMapping'!$A$3:$B$24,2,0)</f>
        <v>4.8571428571428568</v>
      </c>
      <c r="AC2634">
        <v>115944</v>
      </c>
      <c r="AD2634">
        <v>115944</v>
      </c>
      <c r="AE2634">
        <v>110000000.01000001</v>
      </c>
      <c r="AF2634" t="s">
        <v>34</v>
      </c>
      <c r="AG2634">
        <v>2</v>
      </c>
      <c r="AH2634" t="s">
        <v>42</v>
      </c>
      <c r="AI2634">
        <v>0.14924999999999999</v>
      </c>
      <c r="AJ2634">
        <v>-5</v>
      </c>
      <c r="AP2634" s="11">
        <v>3.3</v>
      </c>
      <c r="AQ2634" t="s">
        <v>58</v>
      </c>
      <c r="AR2634">
        <f>VLOOKUP(AQ2634,MoodysRatingMapping!$A$3:$B$23,2,0)</f>
        <v>5.0500000000000007</v>
      </c>
      <c r="AS2634">
        <v>-4</v>
      </c>
      <c r="AT2634" s="11">
        <v>3.3</v>
      </c>
      <c r="AU2634" t="s">
        <v>81</v>
      </c>
      <c r="AV2634" s="15">
        <f>VLOOKUP(AU2634,'S&amp;PRatingMapping'!$A$3:$B$24,2,0)</f>
        <v>4.8571428571428568</v>
      </c>
      <c r="AX2634">
        <v>110000000</v>
      </c>
      <c r="AY2634" t="s">
        <v>34</v>
      </c>
      <c r="AZ2634">
        <v>2</v>
      </c>
      <c r="BA2634" t="s">
        <v>42</v>
      </c>
      <c r="BB2634">
        <v>0.15124000000000001</v>
      </c>
      <c r="BC2634">
        <v>-3</v>
      </c>
      <c r="BI2634" s="11">
        <v>3.3</v>
      </c>
      <c r="BJ2634" t="s">
        <v>58</v>
      </c>
      <c r="BK2634">
        <f>VLOOKUP(BJ2634,MoodysRatingMapping!$A$3:$B$23,2,0)</f>
        <v>5.0500000000000007</v>
      </c>
      <c r="BL2634">
        <v>-2</v>
      </c>
      <c r="BM2634" s="11">
        <v>3.3</v>
      </c>
      <c r="BN2634" t="s">
        <v>81</v>
      </c>
      <c r="BO2634" s="15">
        <f>VLOOKUP(BN2634,'S&amp;PRatingMapping'!$A$3:$B$24,2,0)</f>
        <v>4.8571428571428568</v>
      </c>
      <c r="BQ2634">
        <v>110000000</v>
      </c>
      <c r="BR2634" s="11">
        <v>3.1</v>
      </c>
      <c r="BS2634">
        <v>3</v>
      </c>
      <c r="BT2634" t="s">
        <v>42</v>
      </c>
      <c r="BU2634">
        <v>0.18612999999999999</v>
      </c>
      <c r="BV2634">
        <v>-2</v>
      </c>
      <c r="CB2634" t="s">
        <v>43</v>
      </c>
      <c r="CC2634" t="s">
        <v>58</v>
      </c>
      <c r="CD2634">
        <f>VLOOKUP(CC2634,MoodysRatingMapping!$A$3:$B$23,2,0)</f>
        <v>5.0500000000000007</v>
      </c>
      <c r="CE2634">
        <v>-2</v>
      </c>
      <c r="CF2634" s="11">
        <v>3.3</v>
      </c>
      <c r="CG2634" t="s">
        <v>81</v>
      </c>
      <c r="CH2634" s="15">
        <f>VLOOKUP(CG2634,'S&amp;PRatingMapping'!$A$3:$B$24,2,0)</f>
        <v>4.8571428571428568</v>
      </c>
    </row>
    <row r="2635" spans="1:86" x14ac:dyDescent="0.25">
      <c r="A2635" s="2">
        <v>42398</v>
      </c>
      <c r="B2635">
        <v>8.1</v>
      </c>
      <c r="C2635">
        <v>97322</v>
      </c>
      <c r="D2635">
        <v>1.899999999999999</v>
      </c>
      <c r="E2635">
        <v>1</v>
      </c>
      <c r="F2635">
        <v>0</v>
      </c>
      <c r="G2635">
        <v>0</v>
      </c>
      <c r="H2635">
        <v>0</v>
      </c>
      <c r="I2635">
        <v>110000000.01000001</v>
      </c>
      <c r="J2635" s="9">
        <v>3.1</v>
      </c>
      <c r="K2635">
        <v>3</v>
      </c>
      <c r="L2635" t="s">
        <v>42</v>
      </c>
      <c r="M2635">
        <v>0.21945000000000001</v>
      </c>
      <c r="N2635">
        <v>-7</v>
      </c>
      <c r="U2635" s="11">
        <v>6.1</v>
      </c>
      <c r="V2635" t="s">
        <v>57</v>
      </c>
      <c r="W2635">
        <f>VLOOKUP(V2635,MoodysRatingMapping!$A$3:$B$23,2,0)</f>
        <v>6.8500000000000014</v>
      </c>
      <c r="X2635">
        <v>-3</v>
      </c>
      <c r="Y2635">
        <v>3.3</v>
      </c>
      <c r="Z2635" t="s">
        <v>81</v>
      </c>
      <c r="AA2635" s="7">
        <f>VLOOKUP(Z2635,'S&amp;PRatingMapping'!$A$3:$B$24,2,0)</f>
        <v>4.8571428571428568</v>
      </c>
      <c r="AC2635">
        <v>115945</v>
      </c>
      <c r="AD2635">
        <v>115945</v>
      </c>
      <c r="AE2635">
        <v>110000000.01000001</v>
      </c>
      <c r="AF2635" t="s">
        <v>35</v>
      </c>
      <c r="AG2635">
        <v>3</v>
      </c>
      <c r="AH2635" t="s">
        <v>42</v>
      </c>
      <c r="AI2635">
        <v>0.21045</v>
      </c>
      <c r="AJ2635">
        <v>-5</v>
      </c>
      <c r="AP2635" s="11">
        <v>3.3</v>
      </c>
      <c r="AQ2635" t="s">
        <v>58</v>
      </c>
      <c r="AR2635">
        <f>VLOOKUP(AQ2635,MoodysRatingMapping!$A$3:$B$23,2,0)</f>
        <v>5.0500000000000007</v>
      </c>
      <c r="AS2635">
        <v>-5</v>
      </c>
      <c r="AT2635" s="11">
        <v>3.3</v>
      </c>
      <c r="AU2635" t="s">
        <v>81</v>
      </c>
      <c r="AV2635" s="15">
        <f>VLOOKUP(AU2635,'S&amp;PRatingMapping'!$A$3:$B$24,2,0)</f>
        <v>4.8571428571428568</v>
      </c>
      <c r="AX2635">
        <v>110000000.01000001</v>
      </c>
      <c r="AY2635" t="s">
        <v>34</v>
      </c>
      <c r="AZ2635">
        <v>2</v>
      </c>
      <c r="BA2635" t="s">
        <v>42</v>
      </c>
      <c r="BB2635">
        <v>0.14924999999999999</v>
      </c>
      <c r="BC2635">
        <v>-5</v>
      </c>
      <c r="BI2635" s="11">
        <v>3.3</v>
      </c>
      <c r="BJ2635" t="s">
        <v>58</v>
      </c>
      <c r="BK2635">
        <f>VLOOKUP(BJ2635,MoodysRatingMapping!$A$3:$B$23,2,0)</f>
        <v>5.0500000000000007</v>
      </c>
      <c r="BL2635">
        <v>-4</v>
      </c>
      <c r="BM2635" s="11">
        <v>3.3</v>
      </c>
      <c r="BN2635" t="s">
        <v>81</v>
      </c>
      <c r="BO2635" s="15">
        <f>VLOOKUP(BN2635,'S&amp;PRatingMapping'!$A$3:$B$24,2,0)</f>
        <v>4.8571428571428568</v>
      </c>
      <c r="BQ2635">
        <v>110000000</v>
      </c>
      <c r="BR2635" s="11">
        <v>2.1</v>
      </c>
      <c r="BS2635">
        <v>2</v>
      </c>
      <c r="BT2635" t="s">
        <v>42</v>
      </c>
      <c r="BU2635">
        <v>0.15124000000000001</v>
      </c>
      <c r="BV2635">
        <v>-3</v>
      </c>
      <c r="CB2635" t="s">
        <v>43</v>
      </c>
      <c r="CC2635" t="s">
        <v>58</v>
      </c>
      <c r="CD2635">
        <f>VLOOKUP(CC2635,MoodysRatingMapping!$A$3:$B$23,2,0)</f>
        <v>5.0500000000000007</v>
      </c>
      <c r="CE2635">
        <v>-2</v>
      </c>
      <c r="CF2635" s="11">
        <v>3.3</v>
      </c>
      <c r="CG2635" t="s">
        <v>81</v>
      </c>
      <c r="CH2635" s="15">
        <f>VLOOKUP(CG2635,'S&amp;PRatingMapping'!$A$3:$B$24,2,0)</f>
        <v>4.8571428571428568</v>
      </c>
    </row>
    <row r="2636" spans="1:86" x14ac:dyDescent="0.25">
      <c r="A2636" s="2">
        <v>41912</v>
      </c>
      <c r="B2636">
        <v>6.1</v>
      </c>
      <c r="C2636">
        <v>97324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494486.7</v>
      </c>
      <c r="J2636" s="9" t="s">
        <v>30</v>
      </c>
      <c r="K2636">
        <v>1</v>
      </c>
      <c r="L2636" t="s">
        <v>41</v>
      </c>
      <c r="M2636">
        <v>0.7954</v>
      </c>
      <c r="N2636">
        <v>-6</v>
      </c>
      <c r="Q2636" s="11">
        <v>6.1</v>
      </c>
      <c r="R2636" t="s">
        <v>41</v>
      </c>
      <c r="S2636">
        <v>277.51288499999998</v>
      </c>
      <c r="U2636" s="11" t="s">
        <v>29</v>
      </c>
      <c r="V2636" t="s">
        <v>48</v>
      </c>
      <c r="W2636">
        <f>VLOOKUP(V2636,MoodysRatingMapping!$A$3:$B$23,2,0)</f>
        <v>5.5000000000000009</v>
      </c>
      <c r="X2636">
        <v>-3</v>
      </c>
      <c r="Y2636" t="s">
        <v>29</v>
      </c>
      <c r="Z2636" t="s">
        <v>84</v>
      </c>
      <c r="AA2636" s="7">
        <f>VLOOKUP(Z2636,'S&amp;PRatingMapping'!$A$3:$B$24,2,0)</f>
        <v>5.2857142857142856</v>
      </c>
      <c r="AC2636">
        <v>115982</v>
      </c>
      <c r="AD2636">
        <v>115982</v>
      </c>
      <c r="AE2636">
        <v>523574.15</v>
      </c>
      <c r="AF2636" t="s">
        <v>30</v>
      </c>
      <c r="AG2636">
        <v>1</v>
      </c>
      <c r="AH2636" t="s">
        <v>41</v>
      </c>
      <c r="AI2636">
        <v>8.5789999999999991E-2</v>
      </c>
      <c r="AJ2636">
        <v>-4</v>
      </c>
      <c r="AL2636" t="s">
        <v>38</v>
      </c>
      <c r="AM2636" t="s">
        <v>41</v>
      </c>
      <c r="AN2636">
        <v>208.728253</v>
      </c>
      <c r="AO2636">
        <v>0</v>
      </c>
      <c r="AP2636" s="11" t="s">
        <v>29</v>
      </c>
      <c r="AQ2636" t="s">
        <v>48</v>
      </c>
      <c r="AR2636">
        <f>VLOOKUP(AQ2636,MoodysRatingMapping!$A$3:$B$23,2,0)</f>
        <v>5.5000000000000009</v>
      </c>
      <c r="AS2636">
        <v>-1</v>
      </c>
      <c r="AT2636" s="11" t="s">
        <v>29</v>
      </c>
      <c r="AU2636" t="s">
        <v>84</v>
      </c>
      <c r="AV2636" s="15">
        <f>VLOOKUP(AU2636,'S&amp;PRatingMapping'!$A$3:$B$24,2,0)</f>
        <v>5.2857142857142856</v>
      </c>
      <c r="AX2636">
        <v>523574.15</v>
      </c>
      <c r="AY2636" t="s">
        <v>30</v>
      </c>
      <c r="AZ2636">
        <v>1</v>
      </c>
      <c r="BA2636" t="s">
        <v>41</v>
      </c>
      <c r="BB2636">
        <v>9.1689999999999994E-2</v>
      </c>
      <c r="BC2636">
        <v>-4</v>
      </c>
      <c r="BE2636" s="11">
        <v>5.2</v>
      </c>
      <c r="BF2636" t="s">
        <v>41</v>
      </c>
      <c r="BG2636">
        <v>206.337289</v>
      </c>
      <c r="BH2636">
        <v>1</v>
      </c>
      <c r="BI2636" s="11" t="s">
        <v>29</v>
      </c>
      <c r="BJ2636" t="s">
        <v>48</v>
      </c>
      <c r="BK2636">
        <f>VLOOKUP(BJ2636,MoodysRatingMapping!$A$3:$B$23,2,0)</f>
        <v>5.5000000000000009</v>
      </c>
      <c r="BL2636">
        <v>-1</v>
      </c>
      <c r="BM2636" s="11" t="s">
        <v>29</v>
      </c>
      <c r="BN2636" t="s">
        <v>84</v>
      </c>
      <c r="BO2636" s="15">
        <f>VLOOKUP(BN2636,'S&amp;PRatingMapping'!$A$3:$B$24,2,0)</f>
        <v>5.2857142857142856</v>
      </c>
      <c r="BQ2636">
        <v>523574.15</v>
      </c>
      <c r="BR2636" s="11" t="s">
        <v>30</v>
      </c>
      <c r="BS2636">
        <v>1</v>
      </c>
      <c r="BT2636" t="s">
        <v>41</v>
      </c>
      <c r="BU2636">
        <v>9.6339999999999995E-2</v>
      </c>
      <c r="BV2636">
        <v>-4</v>
      </c>
      <c r="BX2636" t="s">
        <v>38</v>
      </c>
      <c r="BY2636" t="s">
        <v>41</v>
      </c>
      <c r="BZ2636">
        <v>187.95798099999999</v>
      </c>
      <c r="CA2636">
        <v>0</v>
      </c>
      <c r="CB2636" t="s">
        <v>29</v>
      </c>
      <c r="CC2636" t="s">
        <v>48</v>
      </c>
      <c r="CD2636">
        <f>VLOOKUP(CC2636,MoodysRatingMapping!$A$3:$B$23,2,0)</f>
        <v>5.5000000000000009</v>
      </c>
      <c r="CE2636">
        <v>-1</v>
      </c>
      <c r="CF2636" s="11" t="s">
        <v>29</v>
      </c>
      <c r="CG2636" t="s">
        <v>84</v>
      </c>
      <c r="CH2636" s="15">
        <f>VLOOKUP(CG2636,'S&amp;PRatingMapping'!$A$3:$B$24,2,0)</f>
        <v>5.2857142857142856</v>
      </c>
    </row>
    <row r="2637" spans="1:86" x14ac:dyDescent="0.25">
      <c r="A2637" s="2">
        <v>41912</v>
      </c>
      <c r="B2637">
        <v>6.1</v>
      </c>
      <c r="C2637">
        <v>97328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384600.65</v>
      </c>
      <c r="J2637" s="9" t="s">
        <v>30</v>
      </c>
      <c r="K2637">
        <v>1</v>
      </c>
      <c r="L2637" t="s">
        <v>41</v>
      </c>
      <c r="M2637">
        <v>0.7954</v>
      </c>
      <c r="N2637">
        <v>-6</v>
      </c>
      <c r="Q2637" s="11">
        <v>6.1</v>
      </c>
      <c r="R2637" t="s">
        <v>41</v>
      </c>
      <c r="S2637">
        <v>277.51288499999998</v>
      </c>
      <c r="U2637" s="11" t="s">
        <v>29</v>
      </c>
      <c r="V2637" t="s">
        <v>48</v>
      </c>
      <c r="W2637">
        <f>VLOOKUP(V2637,MoodysRatingMapping!$A$3:$B$23,2,0)</f>
        <v>5.5000000000000009</v>
      </c>
      <c r="X2637">
        <v>-3</v>
      </c>
      <c r="Y2637" t="s">
        <v>29</v>
      </c>
      <c r="Z2637" t="s">
        <v>84</v>
      </c>
      <c r="AA2637" s="7">
        <f>VLOOKUP(Z2637,'S&amp;PRatingMapping'!$A$3:$B$24,2,0)</f>
        <v>5.2857142857142856</v>
      </c>
      <c r="AC2637">
        <v>1163</v>
      </c>
      <c r="AD2637">
        <v>1163</v>
      </c>
      <c r="AE2637">
        <v>407224.26</v>
      </c>
      <c r="AF2637" t="s">
        <v>30</v>
      </c>
      <c r="AG2637">
        <v>1</v>
      </c>
      <c r="AH2637" t="s">
        <v>41</v>
      </c>
      <c r="AI2637">
        <v>8.5789999999999991E-2</v>
      </c>
      <c r="AJ2637">
        <v>-4</v>
      </c>
      <c r="AL2637" t="s">
        <v>38</v>
      </c>
      <c r="AM2637" t="s">
        <v>41</v>
      </c>
      <c r="AN2637">
        <v>208.728253</v>
      </c>
      <c r="AO2637">
        <v>0</v>
      </c>
      <c r="AP2637" s="11" t="s">
        <v>29</v>
      </c>
      <c r="AQ2637" t="s">
        <v>48</v>
      </c>
      <c r="AR2637">
        <f>VLOOKUP(AQ2637,MoodysRatingMapping!$A$3:$B$23,2,0)</f>
        <v>5.5000000000000009</v>
      </c>
      <c r="AS2637">
        <v>-1</v>
      </c>
      <c r="AT2637" s="11" t="s">
        <v>29</v>
      </c>
      <c r="AU2637" t="s">
        <v>84</v>
      </c>
      <c r="AV2637" s="15">
        <f>VLOOKUP(AU2637,'S&amp;PRatingMapping'!$A$3:$B$24,2,0)</f>
        <v>5.2857142857142856</v>
      </c>
      <c r="AX2637">
        <v>407224.26</v>
      </c>
      <c r="AY2637" t="s">
        <v>30</v>
      </c>
      <c r="AZ2637">
        <v>1</v>
      </c>
      <c r="BA2637" t="s">
        <v>41</v>
      </c>
      <c r="BB2637">
        <v>9.1689999999999994E-2</v>
      </c>
      <c r="BC2637">
        <v>-4</v>
      </c>
      <c r="BE2637" s="11">
        <v>5.2</v>
      </c>
      <c r="BF2637" t="s">
        <v>41</v>
      </c>
      <c r="BG2637">
        <v>206.337289</v>
      </c>
      <c r="BH2637">
        <v>1</v>
      </c>
      <c r="BI2637" s="11" t="s">
        <v>29</v>
      </c>
      <c r="BJ2637" t="s">
        <v>48</v>
      </c>
      <c r="BK2637">
        <f>VLOOKUP(BJ2637,MoodysRatingMapping!$A$3:$B$23,2,0)</f>
        <v>5.5000000000000009</v>
      </c>
      <c r="BL2637">
        <v>-1</v>
      </c>
      <c r="BM2637" s="11" t="s">
        <v>29</v>
      </c>
      <c r="BN2637" t="s">
        <v>84</v>
      </c>
      <c r="BO2637" s="15">
        <f>VLOOKUP(BN2637,'S&amp;PRatingMapping'!$A$3:$B$24,2,0)</f>
        <v>5.2857142857142856</v>
      </c>
      <c r="BQ2637">
        <v>407224.26</v>
      </c>
      <c r="BR2637" s="11" t="s">
        <v>30</v>
      </c>
      <c r="BS2637">
        <v>1</v>
      </c>
      <c r="BT2637" t="s">
        <v>41</v>
      </c>
      <c r="BU2637">
        <v>9.6339999999999995E-2</v>
      </c>
      <c r="BV2637">
        <v>-4</v>
      </c>
      <c r="BX2637" t="s">
        <v>38</v>
      </c>
      <c r="BY2637" t="s">
        <v>41</v>
      </c>
      <c r="BZ2637">
        <v>187.95798099999999</v>
      </c>
      <c r="CA2637">
        <v>0</v>
      </c>
      <c r="CB2637" t="s">
        <v>29</v>
      </c>
      <c r="CC2637" t="s">
        <v>48</v>
      </c>
      <c r="CD2637">
        <f>VLOOKUP(CC2637,MoodysRatingMapping!$A$3:$B$23,2,0)</f>
        <v>5.5000000000000009</v>
      </c>
      <c r="CE2637">
        <v>-1</v>
      </c>
      <c r="CF2637" s="11" t="s">
        <v>29</v>
      </c>
      <c r="CG2637" t="s">
        <v>84</v>
      </c>
      <c r="CH2637" s="15">
        <f>VLOOKUP(CG2637,'S&amp;PRatingMapping'!$A$3:$B$24,2,0)</f>
        <v>5.2857142857142856</v>
      </c>
    </row>
    <row r="2638" spans="1:86" x14ac:dyDescent="0.25">
      <c r="A2638" s="2">
        <v>41912</v>
      </c>
      <c r="B2638">
        <v>6.1</v>
      </c>
      <c r="C2638">
        <v>97332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1572742.39</v>
      </c>
      <c r="J2638" s="9" t="s">
        <v>30</v>
      </c>
      <c r="K2638">
        <v>1</v>
      </c>
      <c r="L2638" t="s">
        <v>41</v>
      </c>
      <c r="M2638">
        <v>0.7954</v>
      </c>
      <c r="N2638">
        <v>-6</v>
      </c>
      <c r="Q2638" s="11">
        <v>6.1</v>
      </c>
      <c r="R2638" t="s">
        <v>41</v>
      </c>
      <c r="S2638">
        <v>277.51288499999998</v>
      </c>
      <c r="U2638" s="11" t="s">
        <v>29</v>
      </c>
      <c r="V2638" t="s">
        <v>48</v>
      </c>
      <c r="W2638">
        <f>VLOOKUP(V2638,MoodysRatingMapping!$A$3:$B$23,2,0)</f>
        <v>5.5000000000000009</v>
      </c>
      <c r="X2638">
        <v>-3</v>
      </c>
      <c r="Y2638" t="s">
        <v>29</v>
      </c>
      <c r="Z2638" t="s">
        <v>84</v>
      </c>
      <c r="AA2638" s="7">
        <f>VLOOKUP(Z2638,'S&amp;PRatingMapping'!$A$3:$B$24,2,0)</f>
        <v>5.2857142857142856</v>
      </c>
      <c r="AC2638">
        <v>11624</v>
      </c>
      <c r="AD2638">
        <v>11624</v>
      </c>
      <c r="AE2638">
        <v>1665256.65</v>
      </c>
      <c r="AF2638" t="s">
        <v>30</v>
      </c>
      <c r="AG2638">
        <v>1</v>
      </c>
      <c r="AH2638" t="s">
        <v>41</v>
      </c>
      <c r="AI2638">
        <v>8.5789999999999991E-2</v>
      </c>
      <c r="AJ2638">
        <v>-4</v>
      </c>
      <c r="AL2638" t="s">
        <v>38</v>
      </c>
      <c r="AM2638" t="s">
        <v>41</v>
      </c>
      <c r="AN2638">
        <v>208.728253</v>
      </c>
      <c r="AO2638">
        <v>0</v>
      </c>
      <c r="AP2638" s="11" t="s">
        <v>29</v>
      </c>
      <c r="AQ2638" t="s">
        <v>48</v>
      </c>
      <c r="AR2638">
        <f>VLOOKUP(AQ2638,MoodysRatingMapping!$A$3:$B$23,2,0)</f>
        <v>5.5000000000000009</v>
      </c>
      <c r="AS2638">
        <v>-1</v>
      </c>
      <c r="AT2638" s="11" t="s">
        <v>29</v>
      </c>
      <c r="AU2638" t="s">
        <v>84</v>
      </c>
      <c r="AV2638" s="15">
        <f>VLOOKUP(AU2638,'S&amp;PRatingMapping'!$A$3:$B$24,2,0)</f>
        <v>5.2857142857142856</v>
      </c>
      <c r="AX2638">
        <v>1665256.65</v>
      </c>
      <c r="AY2638" t="s">
        <v>30</v>
      </c>
      <c r="AZ2638">
        <v>1</v>
      </c>
      <c r="BA2638" t="s">
        <v>41</v>
      </c>
      <c r="BB2638">
        <v>9.1689999999999994E-2</v>
      </c>
      <c r="BC2638">
        <v>-4</v>
      </c>
      <c r="BE2638" s="11">
        <v>5.2</v>
      </c>
      <c r="BF2638" t="s">
        <v>41</v>
      </c>
      <c r="BG2638">
        <v>206.337289</v>
      </c>
      <c r="BH2638">
        <v>1</v>
      </c>
      <c r="BI2638" s="11" t="s">
        <v>29</v>
      </c>
      <c r="BJ2638" t="s">
        <v>48</v>
      </c>
      <c r="BK2638">
        <f>VLOOKUP(BJ2638,MoodysRatingMapping!$A$3:$B$23,2,0)</f>
        <v>5.5000000000000009</v>
      </c>
      <c r="BL2638">
        <v>-1</v>
      </c>
      <c r="BM2638" s="11" t="s">
        <v>29</v>
      </c>
      <c r="BN2638" t="s">
        <v>84</v>
      </c>
      <c r="BO2638" s="15">
        <f>VLOOKUP(BN2638,'S&amp;PRatingMapping'!$A$3:$B$24,2,0)</f>
        <v>5.2857142857142856</v>
      </c>
      <c r="BQ2638">
        <v>1665256.65</v>
      </c>
      <c r="CD2638" t="e">
        <f>VLOOKUP(CC2638,MoodysRatingMapping!$A$3:$B$23,2,0)</f>
        <v>#N/A</v>
      </c>
      <c r="CH2638" s="15" t="e">
        <f>VLOOKUP(CG2638,'S&amp;PRatingMapping'!$A$3:$B$24,2,0)</f>
        <v>#N/A</v>
      </c>
    </row>
    <row r="2639" spans="1:86" x14ac:dyDescent="0.25">
      <c r="A2639" s="2">
        <v>42521</v>
      </c>
      <c r="B2639">
        <v>3.3</v>
      </c>
      <c r="C2639">
        <v>97341</v>
      </c>
      <c r="D2639">
        <v>9.9999999999999645E-2</v>
      </c>
      <c r="E2639">
        <v>1</v>
      </c>
      <c r="F2639">
        <v>0</v>
      </c>
      <c r="G2639">
        <v>0</v>
      </c>
      <c r="H2639">
        <v>0</v>
      </c>
      <c r="I2639">
        <v>2616883.92</v>
      </c>
      <c r="U2639" s="11">
        <v>3.2</v>
      </c>
      <c r="V2639" t="s">
        <v>59</v>
      </c>
      <c r="W2639">
        <f>VLOOKUP(V2639,MoodysRatingMapping!$A$3:$B$23,2,0)</f>
        <v>4.6000000000000005</v>
      </c>
      <c r="Y2639">
        <v>3.2</v>
      </c>
      <c r="Z2639" t="s">
        <v>69</v>
      </c>
      <c r="AA2639" s="7">
        <f>VLOOKUP(Z2639,'S&amp;PRatingMapping'!$A$3:$B$24,2,0)</f>
        <v>4.4285714285714279</v>
      </c>
      <c r="AC2639">
        <v>11671</v>
      </c>
      <c r="AD2639">
        <v>11671</v>
      </c>
      <c r="AE2639">
        <v>2841214.01</v>
      </c>
      <c r="AF2639" t="s">
        <v>35</v>
      </c>
      <c r="AG2639">
        <v>3</v>
      </c>
      <c r="AH2639" t="s">
        <v>41</v>
      </c>
      <c r="AI2639">
        <v>0.1966</v>
      </c>
      <c r="AJ2639">
        <v>0</v>
      </c>
      <c r="AP2639" s="11">
        <v>3.2</v>
      </c>
      <c r="AQ2639" t="s">
        <v>59</v>
      </c>
      <c r="AR2639">
        <f>VLOOKUP(AQ2639,MoodysRatingMapping!$A$3:$B$23,2,0)</f>
        <v>4.6000000000000005</v>
      </c>
      <c r="AS2639">
        <v>0</v>
      </c>
      <c r="AT2639" s="11">
        <v>3.2</v>
      </c>
      <c r="AU2639" t="s">
        <v>69</v>
      </c>
      <c r="AV2639" s="15">
        <f>VLOOKUP(AU2639,'S&amp;PRatingMapping'!$A$3:$B$24,2,0)</f>
        <v>4.4285714285714279</v>
      </c>
      <c r="AX2639">
        <v>3077149.02</v>
      </c>
      <c r="AY2639" t="s">
        <v>34</v>
      </c>
      <c r="AZ2639">
        <v>2</v>
      </c>
      <c r="BA2639" t="s">
        <v>41</v>
      </c>
      <c r="BB2639">
        <v>0.15497</v>
      </c>
      <c r="BC2639">
        <v>-1</v>
      </c>
      <c r="BI2639" s="11">
        <v>3.2</v>
      </c>
      <c r="BJ2639" t="s">
        <v>59</v>
      </c>
      <c r="BK2639">
        <f>VLOOKUP(BJ2639,MoodysRatingMapping!$A$3:$B$23,2,0)</f>
        <v>4.6000000000000005</v>
      </c>
      <c r="BL2639">
        <v>0</v>
      </c>
      <c r="BM2639" s="11">
        <v>3.2</v>
      </c>
      <c r="BN2639" t="s">
        <v>69</v>
      </c>
      <c r="BO2639" s="15">
        <f>VLOOKUP(BN2639,'S&amp;PRatingMapping'!$A$3:$B$24,2,0)</f>
        <v>4.4285714285714279</v>
      </c>
      <c r="BQ2639">
        <v>4786810.13</v>
      </c>
      <c r="BR2639" s="11">
        <v>3.1</v>
      </c>
      <c r="BS2639">
        <v>3</v>
      </c>
      <c r="BT2639" t="s">
        <v>41</v>
      </c>
      <c r="BU2639">
        <v>0.20766000000000001</v>
      </c>
      <c r="BV2639">
        <v>0</v>
      </c>
      <c r="CB2639" t="s">
        <v>45</v>
      </c>
      <c r="CC2639" t="s">
        <v>59</v>
      </c>
      <c r="CD2639">
        <f>VLOOKUP(CC2639,MoodysRatingMapping!$A$3:$B$23,2,0)</f>
        <v>4.6000000000000005</v>
      </c>
      <c r="CE2639">
        <v>0</v>
      </c>
      <c r="CF2639" s="11">
        <v>3.2</v>
      </c>
      <c r="CG2639" t="s">
        <v>69</v>
      </c>
      <c r="CH2639" s="15">
        <f>VLOOKUP(CG2639,'S&amp;PRatingMapping'!$A$3:$B$24,2,0)</f>
        <v>4.4285714285714279</v>
      </c>
    </row>
    <row r="2640" spans="1:86" x14ac:dyDescent="0.25">
      <c r="A2640" s="2">
        <v>41759</v>
      </c>
      <c r="B2640">
        <v>8.1999999999999993</v>
      </c>
      <c r="C2640">
        <v>97372</v>
      </c>
      <c r="D2640">
        <v>4.1999999999999993</v>
      </c>
      <c r="E2640">
        <v>1</v>
      </c>
      <c r="F2640">
        <v>0</v>
      </c>
      <c r="G2640">
        <v>0</v>
      </c>
      <c r="H2640">
        <v>0</v>
      </c>
      <c r="I2640">
        <v>35757367.850000001</v>
      </c>
      <c r="W2640" t="e">
        <f>VLOOKUP(V2640,MoodysRatingMapping!$A$3:$B$23,2,0)</f>
        <v>#N/A</v>
      </c>
      <c r="AA2640" s="7" t="e">
        <f>VLOOKUP(Z2640,'S&amp;PRatingMapping'!$A$3:$B$24,2,0)</f>
        <v>#N/A</v>
      </c>
      <c r="AC2640">
        <v>11695</v>
      </c>
      <c r="AD2640">
        <v>11695</v>
      </c>
      <c r="AE2640">
        <v>35757367.850000001</v>
      </c>
      <c r="AR2640" t="e">
        <f>VLOOKUP(AQ2640,MoodysRatingMapping!$A$3:$B$23,2,0)</f>
        <v>#N/A</v>
      </c>
      <c r="AV2640" s="15" t="e">
        <f>VLOOKUP(AU2640,'S&amp;PRatingMapping'!$A$3:$B$24,2,0)</f>
        <v>#N/A</v>
      </c>
      <c r="AX2640">
        <v>9696592.4900000002</v>
      </c>
      <c r="AY2640" t="s">
        <v>32</v>
      </c>
      <c r="AZ2640">
        <v>3</v>
      </c>
      <c r="BA2640" t="s">
        <v>41</v>
      </c>
      <c r="BB2640">
        <v>6.4000000000000001E-2</v>
      </c>
      <c r="BC2640">
        <v>0</v>
      </c>
      <c r="BE2640" s="11">
        <v>2.2000000000000002</v>
      </c>
      <c r="BF2640" t="s">
        <v>41</v>
      </c>
      <c r="BG2640">
        <v>53.544600000000003</v>
      </c>
      <c r="BH2640">
        <v>-1</v>
      </c>
      <c r="BI2640" s="11">
        <v>3.2</v>
      </c>
      <c r="BJ2640" t="s">
        <v>59</v>
      </c>
      <c r="BK2640">
        <f>VLOOKUP(BJ2640,MoodysRatingMapping!$A$3:$B$23,2,0)</f>
        <v>4.6000000000000005</v>
      </c>
      <c r="BL2640">
        <v>0</v>
      </c>
      <c r="BM2640" s="11">
        <v>3.2</v>
      </c>
      <c r="BN2640" t="s">
        <v>69</v>
      </c>
      <c r="BO2640" s="15">
        <f>VLOOKUP(BN2640,'S&amp;PRatingMapping'!$A$3:$B$24,2,0)</f>
        <v>4.4285714285714279</v>
      </c>
      <c r="BQ2640">
        <v>10900894.539999999</v>
      </c>
      <c r="BR2640" s="11" t="s">
        <v>32</v>
      </c>
      <c r="BS2640">
        <v>3</v>
      </c>
      <c r="BT2640" t="s">
        <v>41</v>
      </c>
      <c r="BU2640">
        <v>7.2400000000000006E-2</v>
      </c>
      <c r="BV2640">
        <v>0</v>
      </c>
      <c r="BX2640" t="s">
        <v>35</v>
      </c>
      <c r="BY2640" t="s">
        <v>41</v>
      </c>
      <c r="BZ2640">
        <v>65.953699999999998</v>
      </c>
      <c r="CA2640">
        <v>0</v>
      </c>
      <c r="CB2640" t="s">
        <v>45</v>
      </c>
      <c r="CC2640" t="s">
        <v>59</v>
      </c>
      <c r="CD2640">
        <f>VLOOKUP(CC2640,MoodysRatingMapping!$A$3:$B$23,2,0)</f>
        <v>4.6000000000000005</v>
      </c>
      <c r="CE2640">
        <v>0</v>
      </c>
      <c r="CF2640" s="11">
        <v>3.2</v>
      </c>
      <c r="CG2640" t="s">
        <v>69</v>
      </c>
      <c r="CH2640" s="15">
        <f>VLOOKUP(CG2640,'S&amp;PRatingMapping'!$A$3:$B$24,2,0)</f>
        <v>4.4285714285714279</v>
      </c>
    </row>
    <row r="2641" spans="1:86" x14ac:dyDescent="0.25">
      <c r="A2641" s="2">
        <v>42338</v>
      </c>
      <c r="B2641">
        <v>5.2</v>
      </c>
      <c r="C2641">
        <v>97377</v>
      </c>
      <c r="D2641">
        <v>1.2</v>
      </c>
      <c r="E2641">
        <v>1</v>
      </c>
      <c r="F2641">
        <v>0</v>
      </c>
      <c r="G2641">
        <v>0</v>
      </c>
      <c r="H2641">
        <v>0</v>
      </c>
      <c r="I2641">
        <v>33750000</v>
      </c>
      <c r="W2641" t="e">
        <f>VLOOKUP(V2641,MoodysRatingMapping!$A$3:$B$23,2,0)</f>
        <v>#N/A</v>
      </c>
      <c r="AA2641" s="7" t="e">
        <f>VLOOKUP(Z2641,'S&amp;PRatingMapping'!$A$3:$B$24,2,0)</f>
        <v>#N/A</v>
      </c>
      <c r="AC2641">
        <v>116167</v>
      </c>
      <c r="AD2641">
        <v>116167</v>
      </c>
      <c r="AE2641">
        <v>33750000</v>
      </c>
      <c r="AR2641" t="e">
        <f>VLOOKUP(AQ2641,MoodysRatingMapping!$A$3:$B$23,2,0)</f>
        <v>#N/A</v>
      </c>
      <c r="AV2641" s="15" t="e">
        <f>VLOOKUP(AU2641,'S&amp;PRatingMapping'!$A$3:$B$24,2,0)</f>
        <v>#N/A</v>
      </c>
      <c r="AX2641">
        <v>33750000</v>
      </c>
      <c r="BK2641" t="e">
        <f>VLOOKUP(BJ2641,MoodysRatingMapping!$A$3:$B$23,2,0)</f>
        <v>#N/A</v>
      </c>
      <c r="BO2641" s="15" t="e">
        <f>VLOOKUP(BN2641,'S&amp;PRatingMapping'!$A$3:$B$24,2,0)</f>
        <v>#N/A</v>
      </c>
      <c r="BQ2641">
        <v>33750000</v>
      </c>
      <c r="CD2641" t="e">
        <f>VLOOKUP(CC2641,MoodysRatingMapping!$A$3:$B$23,2,0)</f>
        <v>#N/A</v>
      </c>
      <c r="CH2641" s="15" t="e">
        <f>VLOOKUP(CG2641,'S&amp;PRatingMapping'!$A$3:$B$24,2,0)</f>
        <v>#N/A</v>
      </c>
    </row>
    <row r="2642" spans="1:86" x14ac:dyDescent="0.25">
      <c r="A2642" s="2">
        <v>42704</v>
      </c>
      <c r="B2642">
        <v>5.2</v>
      </c>
      <c r="C2642">
        <v>97386</v>
      </c>
      <c r="D2642">
        <v>1.2</v>
      </c>
      <c r="E2642">
        <v>1</v>
      </c>
      <c r="F2642">
        <v>0</v>
      </c>
      <c r="G2642">
        <v>0</v>
      </c>
      <c r="H2642">
        <v>0</v>
      </c>
      <c r="I2642">
        <v>26004000</v>
      </c>
      <c r="W2642" t="e">
        <f>VLOOKUP(V2642,MoodysRatingMapping!$A$3:$B$23,2,0)</f>
        <v>#N/A</v>
      </c>
      <c r="AA2642" s="7" t="e">
        <f>VLOOKUP(Z2642,'S&amp;PRatingMapping'!$A$3:$B$24,2,0)</f>
        <v>#N/A</v>
      </c>
      <c r="AC2642">
        <v>116232</v>
      </c>
      <c r="AD2642">
        <v>116232</v>
      </c>
      <c r="AE2642">
        <v>26004000</v>
      </c>
      <c r="AR2642" t="e">
        <f>VLOOKUP(AQ2642,MoodysRatingMapping!$A$3:$B$23,2,0)</f>
        <v>#N/A</v>
      </c>
      <c r="AV2642" s="15" t="e">
        <f>VLOOKUP(AU2642,'S&amp;PRatingMapping'!$A$3:$B$24,2,0)</f>
        <v>#N/A</v>
      </c>
      <c r="AX2642">
        <v>26004000</v>
      </c>
      <c r="BK2642" t="e">
        <f>VLOOKUP(BJ2642,MoodysRatingMapping!$A$3:$B$23,2,0)</f>
        <v>#N/A</v>
      </c>
      <c r="BO2642" s="15" t="e">
        <f>VLOOKUP(BN2642,'S&amp;PRatingMapping'!$A$3:$B$24,2,0)</f>
        <v>#N/A</v>
      </c>
      <c r="BQ2642">
        <v>27003000</v>
      </c>
      <c r="CD2642" t="e">
        <f>VLOOKUP(CC2642,MoodysRatingMapping!$A$3:$B$23,2,0)</f>
        <v>#N/A</v>
      </c>
      <c r="CH2642" s="15" t="e">
        <f>VLOOKUP(CG2642,'S&amp;PRatingMapping'!$A$3:$B$24,2,0)</f>
        <v>#N/A</v>
      </c>
    </row>
    <row r="2643" spans="1:86" x14ac:dyDescent="0.25">
      <c r="A2643" s="2">
        <v>42004</v>
      </c>
      <c r="B2643">
        <v>3.3</v>
      </c>
      <c r="C2643">
        <v>97549</v>
      </c>
      <c r="D2643">
        <v>9.9999999999999645E-2</v>
      </c>
      <c r="E2643">
        <v>1</v>
      </c>
      <c r="F2643">
        <v>0</v>
      </c>
      <c r="G2643">
        <v>0</v>
      </c>
      <c r="H2643">
        <v>0</v>
      </c>
      <c r="I2643">
        <v>175000000</v>
      </c>
      <c r="J2643" s="9">
        <v>3.1</v>
      </c>
      <c r="K2643">
        <v>3</v>
      </c>
      <c r="L2643" t="s">
        <v>41</v>
      </c>
      <c r="M2643">
        <v>0.18332000000000001</v>
      </c>
      <c r="U2643" s="11">
        <v>3.2</v>
      </c>
      <c r="V2643" t="s">
        <v>59</v>
      </c>
      <c r="W2643">
        <f>VLOOKUP(V2643,MoodysRatingMapping!$A$3:$B$23,2,0)</f>
        <v>4.6000000000000005</v>
      </c>
      <c r="Y2643">
        <v>3.2</v>
      </c>
      <c r="Z2643" t="s">
        <v>69</v>
      </c>
      <c r="AA2643" s="7">
        <f>VLOOKUP(Z2643,'S&amp;PRatingMapping'!$A$3:$B$24,2,0)</f>
        <v>4.4285714285714279</v>
      </c>
      <c r="AC2643">
        <v>116634</v>
      </c>
      <c r="AD2643">
        <v>116634</v>
      </c>
      <c r="AE2643">
        <v>175000000</v>
      </c>
      <c r="AF2643" t="s">
        <v>35</v>
      </c>
      <c r="AG2643">
        <v>3</v>
      </c>
      <c r="AH2643" t="s">
        <v>41</v>
      </c>
      <c r="AI2643">
        <v>0.18482999999999999</v>
      </c>
      <c r="AJ2643">
        <v>0</v>
      </c>
      <c r="AP2643" s="11">
        <v>3.2</v>
      </c>
      <c r="AQ2643" t="s">
        <v>59</v>
      </c>
      <c r="AR2643">
        <f>VLOOKUP(AQ2643,MoodysRatingMapping!$A$3:$B$23,2,0)</f>
        <v>4.6000000000000005</v>
      </c>
      <c r="AS2643">
        <v>0</v>
      </c>
      <c r="AT2643" s="11">
        <v>3.2</v>
      </c>
      <c r="AU2643" t="s">
        <v>69</v>
      </c>
      <c r="AV2643" s="15">
        <f>VLOOKUP(AU2643,'S&amp;PRatingMapping'!$A$3:$B$24,2,0)</f>
        <v>4.4285714285714279</v>
      </c>
      <c r="AX2643">
        <v>175000000</v>
      </c>
      <c r="AY2643" t="s">
        <v>35</v>
      </c>
      <c r="AZ2643">
        <v>3</v>
      </c>
      <c r="BA2643" t="s">
        <v>41</v>
      </c>
      <c r="BB2643">
        <v>0.16475999999999999</v>
      </c>
      <c r="BC2643">
        <v>0</v>
      </c>
      <c r="BI2643" s="11">
        <v>3.2</v>
      </c>
      <c r="BJ2643" t="s">
        <v>59</v>
      </c>
      <c r="BK2643">
        <f>VLOOKUP(BJ2643,MoodysRatingMapping!$A$3:$B$23,2,0)</f>
        <v>4.6000000000000005</v>
      </c>
      <c r="BL2643">
        <v>0</v>
      </c>
      <c r="BM2643" s="11">
        <v>3.2</v>
      </c>
      <c r="BN2643" t="s">
        <v>69</v>
      </c>
      <c r="BO2643" s="15">
        <f>VLOOKUP(BN2643,'S&amp;PRatingMapping'!$A$3:$B$24,2,0)</f>
        <v>4.4285714285714279</v>
      </c>
      <c r="BQ2643">
        <v>175000000</v>
      </c>
      <c r="BR2643" s="11" t="s">
        <v>29</v>
      </c>
      <c r="BS2643">
        <v>4</v>
      </c>
      <c r="BT2643" t="s">
        <v>41</v>
      </c>
      <c r="BU2643">
        <v>0.24282000000000001</v>
      </c>
      <c r="BV2643">
        <v>1</v>
      </c>
      <c r="CB2643" t="s">
        <v>45</v>
      </c>
      <c r="CC2643" t="s">
        <v>59</v>
      </c>
      <c r="CD2643">
        <f>VLOOKUP(CC2643,MoodysRatingMapping!$A$3:$B$23,2,0)</f>
        <v>4.6000000000000005</v>
      </c>
      <c r="CE2643">
        <v>0</v>
      </c>
      <c r="CF2643" s="11">
        <v>3.2</v>
      </c>
      <c r="CG2643" t="s">
        <v>69</v>
      </c>
      <c r="CH2643" s="15">
        <f>VLOOKUP(CG2643,'S&amp;PRatingMapping'!$A$3:$B$24,2,0)</f>
        <v>4.4285714285714279</v>
      </c>
    </row>
    <row r="2644" spans="1:86" x14ac:dyDescent="0.25">
      <c r="A2644" s="2">
        <v>41971</v>
      </c>
      <c r="B2644">
        <v>5.2</v>
      </c>
      <c r="C2644">
        <v>97550</v>
      </c>
      <c r="D2644">
        <v>0.10000000000000051</v>
      </c>
      <c r="E2644">
        <v>1</v>
      </c>
      <c r="F2644">
        <v>0</v>
      </c>
      <c r="G2644">
        <v>0</v>
      </c>
      <c r="H2644">
        <v>0</v>
      </c>
      <c r="I2644">
        <v>2219339.7400000002</v>
      </c>
      <c r="W2644" t="e">
        <f>VLOOKUP(V2644,MoodysRatingMapping!$A$3:$B$23,2,0)</f>
        <v>#N/A</v>
      </c>
      <c r="AA2644" s="7" t="e">
        <f>VLOOKUP(Z2644,'S&amp;PRatingMapping'!$A$3:$B$24,2,0)</f>
        <v>#N/A</v>
      </c>
      <c r="AC2644">
        <v>11665</v>
      </c>
      <c r="AD2644">
        <v>11665</v>
      </c>
      <c r="AE2644">
        <v>2210100.2599999998</v>
      </c>
      <c r="AR2644" t="e">
        <f>VLOOKUP(AQ2644,MoodysRatingMapping!$A$3:$B$23,2,0)</f>
        <v>#N/A</v>
      </c>
      <c r="AV2644" s="15" t="e">
        <f>VLOOKUP(AU2644,'S&amp;PRatingMapping'!$A$3:$B$24,2,0)</f>
        <v>#N/A</v>
      </c>
      <c r="AX2644">
        <v>2194962.9</v>
      </c>
      <c r="BK2644" t="e">
        <f>VLOOKUP(BJ2644,MoodysRatingMapping!$A$3:$B$23,2,0)</f>
        <v>#N/A</v>
      </c>
      <c r="BO2644" s="15" t="e">
        <f>VLOOKUP(BN2644,'S&amp;PRatingMapping'!$A$3:$B$24,2,0)</f>
        <v>#N/A</v>
      </c>
      <c r="BQ2644">
        <v>2280346.84</v>
      </c>
      <c r="CD2644" t="e">
        <f>VLOOKUP(CC2644,MoodysRatingMapping!$A$3:$B$23,2,0)</f>
        <v>#N/A</v>
      </c>
      <c r="CH2644" s="15" t="e">
        <f>VLOOKUP(CG2644,'S&amp;PRatingMapping'!$A$3:$B$24,2,0)</f>
        <v>#N/A</v>
      </c>
    </row>
    <row r="2645" spans="1:86" x14ac:dyDescent="0.25">
      <c r="A2645" s="2">
        <v>42338</v>
      </c>
      <c r="B2645">
        <v>6.2</v>
      </c>
      <c r="C2645">
        <v>97550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1926572.84</v>
      </c>
      <c r="W2645" t="e">
        <f>VLOOKUP(V2645,MoodysRatingMapping!$A$3:$B$23,2,0)</f>
        <v>#N/A</v>
      </c>
      <c r="AA2645" s="7" t="e">
        <f>VLOOKUP(Z2645,'S&amp;PRatingMapping'!$A$3:$B$24,2,0)</f>
        <v>#N/A</v>
      </c>
      <c r="AC2645">
        <v>116662</v>
      </c>
      <c r="AD2645">
        <v>116662</v>
      </c>
      <c r="AE2645">
        <v>1931014.75</v>
      </c>
      <c r="AR2645" t="e">
        <f>VLOOKUP(AQ2645,MoodysRatingMapping!$A$3:$B$23,2,0)</f>
        <v>#N/A</v>
      </c>
      <c r="AV2645" s="15" t="e">
        <f>VLOOKUP(AU2645,'S&amp;PRatingMapping'!$A$3:$B$24,2,0)</f>
        <v>#N/A</v>
      </c>
      <c r="AX2645">
        <v>1944090.44</v>
      </c>
      <c r="BK2645" t="e">
        <f>VLOOKUP(BJ2645,MoodysRatingMapping!$A$3:$B$23,2,0)</f>
        <v>#N/A</v>
      </c>
      <c r="BO2645" s="15" t="e">
        <f>VLOOKUP(BN2645,'S&amp;PRatingMapping'!$A$3:$B$24,2,0)</f>
        <v>#N/A</v>
      </c>
      <c r="BQ2645">
        <v>2003749.6</v>
      </c>
      <c r="CD2645" t="e">
        <f>VLOOKUP(CC2645,MoodysRatingMapping!$A$3:$B$23,2,0)</f>
        <v>#N/A</v>
      </c>
      <c r="CH2645" s="15" t="e">
        <f>VLOOKUP(CG2645,'S&amp;PRatingMapping'!$A$3:$B$24,2,0)</f>
        <v>#N/A</v>
      </c>
    </row>
    <row r="2646" spans="1:86" x14ac:dyDescent="0.25">
      <c r="A2646" s="2">
        <v>42094</v>
      </c>
      <c r="B2646">
        <v>5.2</v>
      </c>
      <c r="C2646">
        <v>97557</v>
      </c>
      <c r="D2646">
        <v>0.10000000000000051</v>
      </c>
      <c r="E2646">
        <v>1</v>
      </c>
      <c r="F2646">
        <v>0</v>
      </c>
      <c r="G2646">
        <v>0</v>
      </c>
      <c r="H2646">
        <v>0</v>
      </c>
      <c r="I2646">
        <v>175000000</v>
      </c>
      <c r="J2646" s="9" t="s">
        <v>30</v>
      </c>
      <c r="K2646">
        <v>1</v>
      </c>
      <c r="L2646" t="s">
        <v>41</v>
      </c>
      <c r="M2646">
        <v>0.83450000000000002</v>
      </c>
      <c r="N2646">
        <v>-5</v>
      </c>
      <c r="W2646" t="e">
        <f>VLOOKUP(V2646,MoodysRatingMapping!$A$3:$B$23,2,0)</f>
        <v>#N/A</v>
      </c>
      <c r="AA2646" s="7" t="e">
        <f>VLOOKUP(Z2646,'S&amp;PRatingMapping'!$A$3:$B$24,2,0)</f>
        <v>#N/A</v>
      </c>
      <c r="AC2646">
        <v>116719</v>
      </c>
      <c r="AD2646">
        <v>116719</v>
      </c>
      <c r="AE2646">
        <v>175000000</v>
      </c>
      <c r="AF2646" t="s">
        <v>30</v>
      </c>
      <c r="AG2646">
        <v>1</v>
      </c>
      <c r="AH2646" t="s">
        <v>41</v>
      </c>
      <c r="AI2646">
        <v>7.3110000000000008E-2</v>
      </c>
      <c r="AJ2646">
        <v>-4</v>
      </c>
      <c r="AR2646" t="e">
        <f>VLOOKUP(AQ2646,MoodysRatingMapping!$A$3:$B$23,2,0)</f>
        <v>#N/A</v>
      </c>
      <c r="AV2646" s="15" t="e">
        <f>VLOOKUP(AU2646,'S&amp;PRatingMapping'!$A$3:$B$24,2,0)</f>
        <v>#N/A</v>
      </c>
      <c r="AX2646">
        <v>175000000</v>
      </c>
      <c r="AY2646" t="s">
        <v>30</v>
      </c>
      <c r="AZ2646">
        <v>1</v>
      </c>
      <c r="BA2646" t="s">
        <v>41</v>
      </c>
      <c r="BB2646">
        <v>9.3689999999999996E-2</v>
      </c>
      <c r="BC2646">
        <v>-4</v>
      </c>
      <c r="BK2646" t="e">
        <f>VLOOKUP(BJ2646,MoodysRatingMapping!$A$3:$B$23,2,0)</f>
        <v>#N/A</v>
      </c>
      <c r="BO2646" s="15" t="e">
        <f>VLOOKUP(BN2646,'S&amp;PRatingMapping'!$A$3:$B$24,2,0)</f>
        <v>#N/A</v>
      </c>
      <c r="BQ2646">
        <v>175000000</v>
      </c>
      <c r="BR2646" s="11" t="s">
        <v>30</v>
      </c>
      <c r="BS2646">
        <v>1</v>
      </c>
      <c r="BT2646" t="s">
        <v>41</v>
      </c>
      <c r="BU2646">
        <v>8.0850000000000005E-2</v>
      </c>
      <c r="BV2646">
        <v>-4</v>
      </c>
      <c r="CD2646" t="e">
        <f>VLOOKUP(CC2646,MoodysRatingMapping!$A$3:$B$23,2,0)</f>
        <v>#N/A</v>
      </c>
      <c r="CH2646" s="15" t="e">
        <f>VLOOKUP(CG2646,'S&amp;PRatingMapping'!$A$3:$B$24,2,0)</f>
        <v>#N/A</v>
      </c>
    </row>
    <row r="2647" spans="1:86" x14ac:dyDescent="0.25">
      <c r="A2647" s="2">
        <v>42643</v>
      </c>
      <c r="B2647">
        <v>7</v>
      </c>
      <c r="C2647">
        <v>97557</v>
      </c>
      <c r="D2647">
        <v>1.8</v>
      </c>
      <c r="E2647">
        <v>1</v>
      </c>
      <c r="F2647">
        <v>0</v>
      </c>
      <c r="G2647">
        <v>0</v>
      </c>
      <c r="H2647">
        <v>0</v>
      </c>
      <c r="I2647">
        <v>145833333.31</v>
      </c>
      <c r="J2647" s="9">
        <v>2.1</v>
      </c>
      <c r="K2647">
        <v>2</v>
      </c>
      <c r="L2647" t="s">
        <v>41</v>
      </c>
      <c r="M2647">
        <v>0.14360000000000001</v>
      </c>
      <c r="N2647">
        <v>-7</v>
      </c>
      <c r="W2647" t="e">
        <f>VLOOKUP(V2647,MoodysRatingMapping!$A$3:$B$23,2,0)</f>
        <v>#N/A</v>
      </c>
      <c r="AA2647" s="7" t="e">
        <f>VLOOKUP(Z2647,'S&amp;PRatingMapping'!$A$3:$B$24,2,0)</f>
        <v>#N/A</v>
      </c>
      <c r="AC2647">
        <v>116737</v>
      </c>
      <c r="AD2647">
        <v>116737</v>
      </c>
      <c r="AE2647">
        <v>145833333.31</v>
      </c>
      <c r="AF2647" t="s">
        <v>30</v>
      </c>
      <c r="AG2647">
        <v>1</v>
      </c>
      <c r="AH2647" t="s">
        <v>41</v>
      </c>
      <c r="AI2647">
        <v>0.11141</v>
      </c>
      <c r="AJ2647">
        <v>-5</v>
      </c>
      <c r="AR2647" t="e">
        <f>VLOOKUP(AQ2647,MoodysRatingMapping!$A$3:$B$23,2,0)</f>
        <v>#N/A</v>
      </c>
      <c r="AV2647" s="15" t="e">
        <f>VLOOKUP(AU2647,'S&amp;PRatingMapping'!$A$3:$B$24,2,0)</f>
        <v>#N/A</v>
      </c>
      <c r="AX2647">
        <v>160416666.66</v>
      </c>
      <c r="AY2647" t="s">
        <v>30</v>
      </c>
      <c r="AZ2647">
        <v>1</v>
      </c>
      <c r="BA2647" t="s">
        <v>41</v>
      </c>
      <c r="BB2647">
        <v>0.11262</v>
      </c>
      <c r="BC2647">
        <v>-5</v>
      </c>
      <c r="BK2647" t="e">
        <f>VLOOKUP(BJ2647,MoodysRatingMapping!$A$3:$B$23,2,0)</f>
        <v>#N/A</v>
      </c>
      <c r="BO2647" s="15" t="e">
        <f>VLOOKUP(BN2647,'S&amp;PRatingMapping'!$A$3:$B$24,2,0)</f>
        <v>#N/A</v>
      </c>
      <c r="BQ2647">
        <v>160416666.66</v>
      </c>
      <c r="BR2647" s="11">
        <v>2.1</v>
      </c>
      <c r="BS2647">
        <v>2</v>
      </c>
      <c r="BT2647" t="s">
        <v>41</v>
      </c>
      <c r="BU2647">
        <v>0.1404</v>
      </c>
      <c r="BV2647">
        <v>-4</v>
      </c>
      <c r="CD2647" t="e">
        <f>VLOOKUP(CC2647,MoodysRatingMapping!$A$3:$B$23,2,0)</f>
        <v>#N/A</v>
      </c>
      <c r="CH2647" s="15" t="e">
        <f>VLOOKUP(CG2647,'S&amp;PRatingMapping'!$A$3:$B$24,2,0)</f>
        <v>#N/A</v>
      </c>
    </row>
    <row r="2648" spans="1:86" x14ac:dyDescent="0.25">
      <c r="A2648" s="2">
        <v>42004</v>
      </c>
      <c r="B2648">
        <v>6.1</v>
      </c>
      <c r="C2648">
        <v>97614</v>
      </c>
      <c r="D2648">
        <v>0.89999999999999947</v>
      </c>
      <c r="E2648">
        <v>1</v>
      </c>
      <c r="F2648">
        <v>0</v>
      </c>
      <c r="G2648">
        <v>0</v>
      </c>
      <c r="H2648">
        <v>0</v>
      </c>
      <c r="I2648">
        <v>62929729.719999999</v>
      </c>
      <c r="J2648" s="9" t="s">
        <v>30</v>
      </c>
      <c r="K2648">
        <v>1</v>
      </c>
      <c r="L2648" t="s">
        <v>41</v>
      </c>
      <c r="M2648">
        <v>0.85109999999999997</v>
      </c>
      <c r="N2648">
        <v>-6</v>
      </c>
      <c r="U2648" s="11">
        <v>5.2</v>
      </c>
      <c r="V2648" t="s">
        <v>49</v>
      </c>
      <c r="W2648">
        <f>VLOOKUP(V2648,MoodysRatingMapping!$A$3:$B$23,2,0)</f>
        <v>6.4000000000000012</v>
      </c>
      <c r="X2648">
        <v>-1</v>
      </c>
      <c r="AA2648" s="7" t="e">
        <f>VLOOKUP(Z2648,'S&amp;PRatingMapping'!$A$3:$B$24,2,0)</f>
        <v>#N/A</v>
      </c>
      <c r="AC2648">
        <v>116889</v>
      </c>
      <c r="AD2648">
        <v>116889</v>
      </c>
      <c r="AE2648">
        <v>63286486.479999997</v>
      </c>
      <c r="AF2648" t="s">
        <v>30</v>
      </c>
      <c r="AG2648">
        <v>1</v>
      </c>
      <c r="AH2648" t="s">
        <v>41</v>
      </c>
      <c r="AI2648">
        <v>7.1150000000000005E-2</v>
      </c>
      <c r="AJ2648">
        <v>-5</v>
      </c>
      <c r="AP2648" s="11">
        <v>5.2</v>
      </c>
      <c r="AQ2648" t="s">
        <v>49</v>
      </c>
      <c r="AR2648">
        <f>VLOOKUP(AQ2648,MoodysRatingMapping!$A$3:$B$23,2,0)</f>
        <v>6.4000000000000012</v>
      </c>
      <c r="AS2648">
        <v>0</v>
      </c>
      <c r="AV2648" s="15" t="e">
        <f>VLOOKUP(AU2648,'S&amp;PRatingMapping'!$A$3:$B$24,2,0)</f>
        <v>#N/A</v>
      </c>
      <c r="AX2648">
        <v>63286486.479999997</v>
      </c>
      <c r="AY2648" t="s">
        <v>30</v>
      </c>
      <c r="AZ2648">
        <v>1</v>
      </c>
      <c r="BA2648" t="s">
        <v>41</v>
      </c>
      <c r="BB2648">
        <v>7.4179999999999996E-2</v>
      </c>
      <c r="BC2648">
        <v>-5</v>
      </c>
      <c r="BI2648" s="11">
        <v>5.2</v>
      </c>
      <c r="BJ2648" t="s">
        <v>49</v>
      </c>
      <c r="BK2648">
        <f>VLOOKUP(BJ2648,MoodysRatingMapping!$A$3:$B$23,2,0)</f>
        <v>6.4000000000000012</v>
      </c>
      <c r="BL2648">
        <v>0</v>
      </c>
      <c r="BO2648" s="15" t="e">
        <f>VLOOKUP(BN2648,'S&amp;PRatingMapping'!$A$3:$B$24,2,0)</f>
        <v>#N/A</v>
      </c>
      <c r="BQ2648">
        <v>63286486.479999997</v>
      </c>
      <c r="BR2648" s="11" t="s">
        <v>30</v>
      </c>
      <c r="BS2648">
        <v>1</v>
      </c>
      <c r="BT2648" t="s">
        <v>41</v>
      </c>
      <c r="BU2648">
        <v>7.3090000000000002E-2</v>
      </c>
      <c r="BV2648">
        <v>-5</v>
      </c>
      <c r="CB2648" t="s">
        <v>37</v>
      </c>
      <c r="CC2648" t="s">
        <v>49</v>
      </c>
      <c r="CD2648">
        <f>VLOOKUP(CC2648,MoodysRatingMapping!$A$3:$B$23,2,0)</f>
        <v>6.4000000000000012</v>
      </c>
      <c r="CE2648">
        <v>0</v>
      </c>
      <c r="CH2648" s="15" t="e">
        <f>VLOOKUP(CG2648,'S&amp;PRatingMapping'!$A$3:$B$24,2,0)</f>
        <v>#N/A</v>
      </c>
    </row>
    <row r="2649" spans="1:86" x14ac:dyDescent="0.25">
      <c r="A2649" s="2">
        <v>42153</v>
      </c>
      <c r="B2649">
        <v>6.2</v>
      </c>
      <c r="C2649">
        <v>97614</v>
      </c>
      <c r="D2649">
        <v>0.10000000000000051</v>
      </c>
      <c r="E2649">
        <v>1</v>
      </c>
      <c r="F2649">
        <v>0</v>
      </c>
      <c r="G2649">
        <v>0</v>
      </c>
      <c r="H2649">
        <v>0</v>
      </c>
      <c r="I2649">
        <v>62572972.960000001</v>
      </c>
      <c r="J2649" s="9" t="s">
        <v>30</v>
      </c>
      <c r="K2649">
        <v>1</v>
      </c>
      <c r="L2649" t="s">
        <v>41</v>
      </c>
      <c r="M2649">
        <v>0.64839999999999998</v>
      </c>
      <c r="N2649">
        <v>-7</v>
      </c>
      <c r="U2649" s="11">
        <v>5.2</v>
      </c>
      <c r="V2649" t="s">
        <v>49</v>
      </c>
      <c r="W2649">
        <f>VLOOKUP(V2649,MoodysRatingMapping!$A$3:$B$23,2,0)</f>
        <v>6.4000000000000012</v>
      </c>
      <c r="X2649">
        <v>-2</v>
      </c>
      <c r="AA2649" s="7" t="e">
        <f>VLOOKUP(Z2649,'S&amp;PRatingMapping'!$A$3:$B$24,2,0)</f>
        <v>#N/A</v>
      </c>
      <c r="AC2649">
        <v>116894</v>
      </c>
      <c r="AD2649">
        <v>116894</v>
      </c>
      <c r="AE2649">
        <v>62572972.960000001</v>
      </c>
      <c r="AF2649" t="s">
        <v>30</v>
      </c>
      <c r="AG2649">
        <v>1</v>
      </c>
      <c r="AH2649" t="s">
        <v>41</v>
      </c>
      <c r="AI2649">
        <v>6.1150000000000003E-2</v>
      </c>
      <c r="AJ2649">
        <v>-6</v>
      </c>
      <c r="AP2649" s="11">
        <v>5.2</v>
      </c>
      <c r="AQ2649" t="s">
        <v>49</v>
      </c>
      <c r="AR2649">
        <f>VLOOKUP(AQ2649,MoodysRatingMapping!$A$3:$B$23,2,0)</f>
        <v>6.4000000000000012</v>
      </c>
      <c r="AS2649">
        <v>-1</v>
      </c>
      <c r="AV2649" s="15" t="e">
        <f>VLOOKUP(AU2649,'S&amp;PRatingMapping'!$A$3:$B$24,2,0)</f>
        <v>#N/A</v>
      </c>
      <c r="AX2649">
        <v>62572972.960000001</v>
      </c>
      <c r="AY2649" t="s">
        <v>30</v>
      </c>
      <c r="AZ2649">
        <v>1</v>
      </c>
      <c r="BA2649" t="s">
        <v>41</v>
      </c>
      <c r="BB2649">
        <v>5.4260000000000003E-2</v>
      </c>
      <c r="BC2649">
        <v>-6</v>
      </c>
      <c r="BI2649" s="11">
        <v>5.2</v>
      </c>
      <c r="BJ2649" t="s">
        <v>49</v>
      </c>
      <c r="BK2649">
        <f>VLOOKUP(BJ2649,MoodysRatingMapping!$A$3:$B$23,2,0)</f>
        <v>6.4000000000000012</v>
      </c>
      <c r="BL2649">
        <v>-1</v>
      </c>
      <c r="BO2649" s="15" t="e">
        <f>VLOOKUP(BN2649,'S&amp;PRatingMapping'!$A$3:$B$24,2,0)</f>
        <v>#N/A</v>
      </c>
      <c r="BQ2649">
        <v>62929729.719999999</v>
      </c>
      <c r="BR2649" s="11" t="s">
        <v>30</v>
      </c>
      <c r="BS2649">
        <v>1</v>
      </c>
      <c r="BT2649" t="s">
        <v>41</v>
      </c>
      <c r="BU2649">
        <v>7.0210000000000009E-2</v>
      </c>
      <c r="BV2649">
        <v>-6</v>
      </c>
      <c r="CB2649" t="s">
        <v>37</v>
      </c>
      <c r="CC2649" t="s">
        <v>49</v>
      </c>
      <c r="CD2649">
        <f>VLOOKUP(CC2649,MoodysRatingMapping!$A$3:$B$23,2,0)</f>
        <v>6.4000000000000012</v>
      </c>
      <c r="CE2649">
        <v>-1</v>
      </c>
      <c r="CH2649" s="15" t="e">
        <f>VLOOKUP(CG2649,'S&amp;PRatingMapping'!$A$3:$B$24,2,0)</f>
        <v>#N/A</v>
      </c>
    </row>
    <row r="2650" spans="1:86" x14ac:dyDescent="0.25">
      <c r="A2650" s="2">
        <v>42947</v>
      </c>
      <c r="B2650">
        <v>8.1</v>
      </c>
      <c r="C2650">
        <v>97614</v>
      </c>
      <c r="D2650">
        <v>1.899999999999999</v>
      </c>
      <c r="E2650">
        <v>1</v>
      </c>
      <c r="F2650">
        <v>0</v>
      </c>
      <c r="G2650">
        <v>0</v>
      </c>
      <c r="H2650">
        <v>0</v>
      </c>
      <c r="I2650">
        <v>38000000</v>
      </c>
      <c r="O2650" t="s">
        <v>42</v>
      </c>
      <c r="P2650">
        <v>1.5291669999999999</v>
      </c>
      <c r="U2650" s="11">
        <v>6.2</v>
      </c>
      <c r="V2650" t="s">
        <v>53</v>
      </c>
      <c r="W2650">
        <f>VLOOKUP(V2650,MoodysRatingMapping!$A$3:$B$23,2,0)</f>
        <v>7.3000000000000016</v>
      </c>
      <c r="X2650">
        <v>-2</v>
      </c>
      <c r="Y2650">
        <v>6.1</v>
      </c>
      <c r="Z2650" t="s">
        <v>79</v>
      </c>
      <c r="AA2650" s="7">
        <f>VLOOKUP(Z2650,'S&amp;PRatingMapping'!$A$3:$B$24,2,0)</f>
        <v>6.5714285714285721</v>
      </c>
      <c r="AC2650">
        <v>11692</v>
      </c>
      <c r="AD2650">
        <v>11692</v>
      </c>
      <c r="AE2650">
        <v>38000000</v>
      </c>
      <c r="AK2650">
        <v>100.32299999999999</v>
      </c>
      <c r="AP2650" s="11">
        <v>6.2</v>
      </c>
      <c r="AQ2650" t="s">
        <v>53</v>
      </c>
      <c r="AR2650">
        <f>VLOOKUP(AQ2650,MoodysRatingMapping!$A$3:$B$23,2,0)</f>
        <v>7.3000000000000016</v>
      </c>
      <c r="AS2650">
        <v>0</v>
      </c>
      <c r="AT2650" s="11">
        <v>6.1</v>
      </c>
      <c r="AU2650" t="s">
        <v>79</v>
      </c>
      <c r="AV2650" s="15">
        <f>VLOOKUP(AU2650,'S&amp;PRatingMapping'!$A$3:$B$24,2,0)</f>
        <v>6.5714285714285721</v>
      </c>
      <c r="AX2650">
        <v>38000000</v>
      </c>
      <c r="BI2650" s="11">
        <v>6.2</v>
      </c>
      <c r="BJ2650" t="s">
        <v>53</v>
      </c>
      <c r="BK2650">
        <f>VLOOKUP(BJ2650,MoodysRatingMapping!$A$3:$B$23,2,0)</f>
        <v>7.3000000000000016</v>
      </c>
      <c r="BL2650">
        <v>0</v>
      </c>
      <c r="BM2650" s="11">
        <v>6.1</v>
      </c>
      <c r="BN2650" t="s">
        <v>79</v>
      </c>
      <c r="BO2650" s="15">
        <f>VLOOKUP(BN2650,'S&amp;PRatingMapping'!$A$3:$B$24,2,0)</f>
        <v>6.5714285714285721</v>
      </c>
      <c r="BQ2650">
        <v>73945945.950000003</v>
      </c>
      <c r="CB2650" t="s">
        <v>36</v>
      </c>
      <c r="CC2650" t="s">
        <v>53</v>
      </c>
      <c r="CD2650">
        <f>VLOOKUP(CC2650,MoodysRatingMapping!$A$3:$B$23,2,0)</f>
        <v>7.3000000000000016</v>
      </c>
      <c r="CE2650">
        <v>0</v>
      </c>
      <c r="CF2650" s="11">
        <v>6.1</v>
      </c>
      <c r="CG2650" t="s">
        <v>79</v>
      </c>
      <c r="CH2650" s="15">
        <f>VLOOKUP(CG2650,'S&amp;PRatingMapping'!$A$3:$B$24,2,0)</f>
        <v>6.5714285714285721</v>
      </c>
    </row>
    <row r="2651" spans="1:86" x14ac:dyDescent="0.25">
      <c r="A2651" s="2">
        <v>43189</v>
      </c>
      <c r="B2651">
        <v>8.1</v>
      </c>
      <c r="C2651">
        <v>97614</v>
      </c>
      <c r="D2651">
        <v>1.1000000000000001</v>
      </c>
      <c r="E2651">
        <v>1</v>
      </c>
      <c r="F2651">
        <v>0</v>
      </c>
      <c r="G2651">
        <v>0</v>
      </c>
      <c r="H2651">
        <v>0</v>
      </c>
      <c r="I2651">
        <v>38000000</v>
      </c>
      <c r="J2651" s="9">
        <v>8.1</v>
      </c>
      <c r="K2651">
        <v>1</v>
      </c>
      <c r="L2651" t="s">
        <v>41</v>
      </c>
      <c r="M2651">
        <v>11.194599999999999</v>
      </c>
      <c r="O2651" t="s">
        <v>42</v>
      </c>
      <c r="P2651">
        <v>99.432333</v>
      </c>
      <c r="U2651" s="11">
        <v>6.2</v>
      </c>
      <c r="V2651" t="s">
        <v>53</v>
      </c>
      <c r="W2651">
        <f>VLOOKUP(V2651,MoodysRatingMapping!$A$3:$B$23,2,0)</f>
        <v>7.3000000000000016</v>
      </c>
      <c r="X2651">
        <v>-2</v>
      </c>
      <c r="Y2651">
        <v>6.2</v>
      </c>
      <c r="Z2651" t="s">
        <v>73</v>
      </c>
      <c r="AA2651" s="7">
        <f>VLOOKUP(Z2651,'S&amp;PRatingMapping'!$A$3:$B$24,2,0)</f>
        <v>7.0000000000000009</v>
      </c>
      <c r="AC2651">
        <v>116928</v>
      </c>
      <c r="AD2651">
        <v>116928</v>
      </c>
      <c r="AE2651">
        <v>38000000</v>
      </c>
      <c r="AF2651" t="s">
        <v>33</v>
      </c>
      <c r="AG2651">
        <v>10</v>
      </c>
      <c r="AH2651" t="s">
        <v>41</v>
      </c>
      <c r="AI2651">
        <v>10.58719</v>
      </c>
      <c r="AJ2651">
        <v>1</v>
      </c>
      <c r="AK2651">
        <v>99.415833000000006</v>
      </c>
      <c r="AP2651" s="11">
        <v>6.2</v>
      </c>
      <c r="AQ2651" t="s">
        <v>53</v>
      </c>
      <c r="AR2651">
        <f>VLOOKUP(AQ2651,MoodysRatingMapping!$A$3:$B$23,2,0)</f>
        <v>7.3000000000000016</v>
      </c>
      <c r="AS2651">
        <v>-1</v>
      </c>
      <c r="AT2651" s="11">
        <v>6.2</v>
      </c>
      <c r="AU2651" t="s">
        <v>73</v>
      </c>
      <c r="AV2651" s="15">
        <f>VLOOKUP(AU2651,'S&amp;PRatingMapping'!$A$3:$B$24,2,0)</f>
        <v>7.0000000000000009</v>
      </c>
      <c r="AX2651">
        <v>38000000</v>
      </c>
      <c r="AY2651" t="s">
        <v>33</v>
      </c>
      <c r="AZ2651">
        <v>10</v>
      </c>
      <c r="BA2651" t="s">
        <v>41</v>
      </c>
      <c r="BB2651">
        <v>9.3828300000000002</v>
      </c>
      <c r="BC2651">
        <v>1</v>
      </c>
      <c r="BD2651">
        <v>99.790833000000006</v>
      </c>
      <c r="BI2651" s="11">
        <v>6.2</v>
      </c>
      <c r="BJ2651" t="s">
        <v>53</v>
      </c>
      <c r="BK2651">
        <f>VLOOKUP(BJ2651,MoodysRatingMapping!$A$3:$B$23,2,0)</f>
        <v>7.3000000000000016</v>
      </c>
      <c r="BL2651">
        <v>-1</v>
      </c>
      <c r="BM2651" s="11">
        <v>6.2</v>
      </c>
      <c r="BN2651" t="s">
        <v>73</v>
      </c>
      <c r="BO2651" s="15">
        <f>VLOOKUP(BN2651,'S&amp;PRatingMapping'!$A$3:$B$24,2,0)</f>
        <v>7.0000000000000009</v>
      </c>
      <c r="BQ2651">
        <v>38000000</v>
      </c>
      <c r="BR2651" s="11">
        <v>8.1</v>
      </c>
      <c r="BS2651">
        <v>10</v>
      </c>
      <c r="BT2651" t="s">
        <v>41</v>
      </c>
      <c r="BU2651">
        <v>8.1033600000000003</v>
      </c>
      <c r="BV2651">
        <v>1</v>
      </c>
      <c r="BW2651">
        <v>100.15383300000001</v>
      </c>
      <c r="CB2651" t="s">
        <v>36</v>
      </c>
      <c r="CC2651" t="s">
        <v>53</v>
      </c>
      <c r="CD2651">
        <f>VLOOKUP(CC2651,MoodysRatingMapping!$A$3:$B$23,2,0)</f>
        <v>7.3000000000000016</v>
      </c>
      <c r="CE2651">
        <v>-1</v>
      </c>
      <c r="CF2651" s="11">
        <v>6.2</v>
      </c>
      <c r="CG2651" t="s">
        <v>73</v>
      </c>
      <c r="CH2651" s="15">
        <f>VLOOKUP(CG2651,'S&amp;PRatingMapping'!$A$3:$B$24,2,0)</f>
        <v>7.0000000000000009</v>
      </c>
    </row>
    <row r="2652" spans="1:86" x14ac:dyDescent="0.25">
      <c r="A2652" s="2">
        <v>41851</v>
      </c>
      <c r="B2652">
        <v>5.2</v>
      </c>
      <c r="C2652">
        <v>97615</v>
      </c>
      <c r="D2652">
        <v>0.10000000000000051</v>
      </c>
      <c r="E2652">
        <v>1</v>
      </c>
      <c r="F2652">
        <v>0</v>
      </c>
      <c r="G2652">
        <v>0</v>
      </c>
      <c r="H2652">
        <v>0</v>
      </c>
      <c r="I2652">
        <v>72966666.670000002</v>
      </c>
      <c r="J2652" s="9" t="s">
        <v>30</v>
      </c>
      <c r="K2652">
        <v>1</v>
      </c>
      <c r="L2652" t="s">
        <v>41</v>
      </c>
      <c r="M2652">
        <v>0.42680000000000001</v>
      </c>
      <c r="N2652">
        <v>-5</v>
      </c>
      <c r="Q2652" s="11" t="s">
        <v>29</v>
      </c>
      <c r="R2652" t="s">
        <v>41</v>
      </c>
      <c r="S2652">
        <v>133.19138000000001</v>
      </c>
      <c r="T2652">
        <v>-2</v>
      </c>
      <c r="U2652" s="11">
        <v>3.2</v>
      </c>
      <c r="V2652" t="s">
        <v>59</v>
      </c>
      <c r="W2652">
        <f>VLOOKUP(V2652,MoodysRatingMapping!$A$3:$B$23,2,0)</f>
        <v>4.6000000000000005</v>
      </c>
      <c r="X2652">
        <v>-3</v>
      </c>
      <c r="Y2652">
        <v>2.2999999999999998</v>
      </c>
      <c r="Z2652" t="s">
        <v>77</v>
      </c>
      <c r="AA2652" s="7">
        <f>VLOOKUP(Z2652,'S&amp;PRatingMapping'!$A$3:$B$24,2,0)</f>
        <v>3.5714285714285707</v>
      </c>
      <c r="AC2652">
        <v>116937</v>
      </c>
      <c r="AD2652">
        <v>116937</v>
      </c>
      <c r="AE2652">
        <v>72966666.670000002</v>
      </c>
      <c r="AF2652" t="s">
        <v>30</v>
      </c>
      <c r="AG2652">
        <v>1</v>
      </c>
      <c r="AH2652" t="s">
        <v>41</v>
      </c>
      <c r="AI2652">
        <v>4.5249999999999999E-2</v>
      </c>
      <c r="AJ2652">
        <v>-4</v>
      </c>
      <c r="AL2652" t="s">
        <v>29</v>
      </c>
      <c r="AM2652" t="s">
        <v>41</v>
      </c>
      <c r="AN2652">
        <v>132.59137799999999</v>
      </c>
      <c r="AO2652">
        <v>-1</v>
      </c>
      <c r="AP2652" s="11">
        <v>3.2</v>
      </c>
      <c r="AQ2652" t="s">
        <v>59</v>
      </c>
      <c r="AR2652">
        <f>VLOOKUP(AQ2652,MoodysRatingMapping!$A$3:$B$23,2,0)</f>
        <v>4.6000000000000005</v>
      </c>
      <c r="AS2652">
        <v>-2</v>
      </c>
      <c r="AT2652" s="11">
        <v>2.2999999999999998</v>
      </c>
      <c r="AU2652" t="s">
        <v>77</v>
      </c>
      <c r="AV2652" s="15">
        <f>VLOOKUP(AU2652,'S&amp;PRatingMapping'!$A$3:$B$24,2,0)</f>
        <v>3.5714285714285707</v>
      </c>
      <c r="AX2652">
        <v>92966666.670000002</v>
      </c>
      <c r="AY2652" t="s">
        <v>30</v>
      </c>
      <c r="AZ2652">
        <v>1</v>
      </c>
      <c r="BA2652" t="s">
        <v>41</v>
      </c>
      <c r="BB2652">
        <v>4.317E-2</v>
      </c>
      <c r="BC2652">
        <v>-4</v>
      </c>
      <c r="BE2652" s="11" t="s">
        <v>29</v>
      </c>
      <c r="BF2652" t="s">
        <v>41</v>
      </c>
      <c r="BG2652">
        <v>137.42290499999999</v>
      </c>
      <c r="BH2652">
        <v>-1</v>
      </c>
      <c r="BI2652" s="11">
        <v>3.2</v>
      </c>
      <c r="BJ2652" t="s">
        <v>59</v>
      </c>
      <c r="BK2652">
        <f>VLOOKUP(BJ2652,MoodysRatingMapping!$A$3:$B$23,2,0)</f>
        <v>4.6000000000000005</v>
      </c>
      <c r="BL2652">
        <v>-2</v>
      </c>
      <c r="BM2652" s="11">
        <v>2.2999999999999998</v>
      </c>
      <c r="BN2652" t="s">
        <v>77</v>
      </c>
      <c r="BO2652" s="15">
        <f>VLOOKUP(BN2652,'S&amp;PRatingMapping'!$A$3:$B$24,2,0)</f>
        <v>3.5714285714285707</v>
      </c>
      <c r="BQ2652">
        <v>92966666.670000002</v>
      </c>
      <c r="BR2652" s="11" t="s">
        <v>30</v>
      </c>
      <c r="BS2652">
        <v>1</v>
      </c>
      <c r="BT2652" t="s">
        <v>41</v>
      </c>
      <c r="BU2652">
        <v>4.446E-2</v>
      </c>
      <c r="BV2652">
        <v>-4</v>
      </c>
      <c r="BX2652" t="s">
        <v>29</v>
      </c>
      <c r="BY2652" t="s">
        <v>41</v>
      </c>
      <c r="BZ2652">
        <v>164.05842100000001</v>
      </c>
      <c r="CA2652">
        <v>-1</v>
      </c>
      <c r="CB2652" t="s">
        <v>45</v>
      </c>
      <c r="CC2652" t="s">
        <v>59</v>
      </c>
      <c r="CD2652">
        <f>VLOOKUP(CC2652,MoodysRatingMapping!$A$3:$B$23,2,0)</f>
        <v>4.6000000000000005</v>
      </c>
      <c r="CE2652">
        <v>-2</v>
      </c>
      <c r="CF2652" s="11">
        <v>2.2999999999999998</v>
      </c>
      <c r="CG2652" t="s">
        <v>77</v>
      </c>
      <c r="CH2652" s="15">
        <f>VLOOKUP(CG2652,'S&amp;PRatingMapping'!$A$3:$B$24,2,0)</f>
        <v>3.5714285714285707</v>
      </c>
    </row>
    <row r="2653" spans="1:86" x14ac:dyDescent="0.25">
      <c r="A2653" s="2">
        <v>42551</v>
      </c>
      <c r="B2653">
        <v>5.2</v>
      </c>
      <c r="C2653">
        <v>97615</v>
      </c>
      <c r="D2653">
        <v>0.10000000000000051</v>
      </c>
      <c r="E2653">
        <v>1</v>
      </c>
      <c r="F2653">
        <v>0</v>
      </c>
      <c r="G2653">
        <v>0</v>
      </c>
      <c r="H2653">
        <v>0</v>
      </c>
      <c r="I2653">
        <v>83361055.219999999</v>
      </c>
      <c r="J2653" s="9" t="s">
        <v>30</v>
      </c>
      <c r="K2653">
        <v>1</v>
      </c>
      <c r="L2653" t="s">
        <v>41</v>
      </c>
      <c r="M2653">
        <v>0.74629999999999996</v>
      </c>
      <c r="N2653">
        <v>-5</v>
      </c>
      <c r="Q2653" s="11" t="s">
        <v>29</v>
      </c>
      <c r="R2653" t="s">
        <v>41</v>
      </c>
      <c r="S2653">
        <v>147.487245</v>
      </c>
      <c r="T2653">
        <v>-2</v>
      </c>
      <c r="U2653" s="11">
        <v>3.2</v>
      </c>
      <c r="V2653" t="s">
        <v>59</v>
      </c>
      <c r="W2653">
        <f>VLOOKUP(V2653,MoodysRatingMapping!$A$3:$B$23,2,0)</f>
        <v>4.6000000000000005</v>
      </c>
      <c r="X2653">
        <v>-3</v>
      </c>
      <c r="Y2653">
        <v>2.2999999999999998</v>
      </c>
      <c r="Z2653" t="s">
        <v>77</v>
      </c>
      <c r="AA2653" s="7">
        <f>VLOOKUP(Z2653,'S&amp;PRatingMapping'!$A$3:$B$24,2,0)</f>
        <v>3.5714285714285707</v>
      </c>
      <c r="AC2653">
        <v>11696</v>
      </c>
      <c r="AD2653">
        <v>11696</v>
      </c>
      <c r="AE2653">
        <v>81643450.599999994</v>
      </c>
      <c r="AF2653" t="s">
        <v>30</v>
      </c>
      <c r="AG2653">
        <v>1</v>
      </c>
      <c r="AH2653" t="s">
        <v>41</v>
      </c>
      <c r="AI2653">
        <v>5.9290000000000002E-2</v>
      </c>
      <c r="AJ2653">
        <v>-4</v>
      </c>
      <c r="AL2653" t="s">
        <v>29</v>
      </c>
      <c r="AM2653" t="s">
        <v>41</v>
      </c>
      <c r="AN2653">
        <v>147.79968299999999</v>
      </c>
      <c r="AO2653">
        <v>-1</v>
      </c>
      <c r="AP2653" s="11">
        <v>3.2</v>
      </c>
      <c r="AQ2653" t="s">
        <v>59</v>
      </c>
      <c r="AR2653">
        <f>VLOOKUP(AQ2653,MoodysRatingMapping!$A$3:$B$23,2,0)</f>
        <v>4.6000000000000005</v>
      </c>
      <c r="AS2653">
        <v>-2</v>
      </c>
      <c r="AT2653" s="11">
        <v>2.2999999999999998</v>
      </c>
      <c r="AU2653" t="s">
        <v>77</v>
      </c>
      <c r="AV2653" s="15">
        <f>VLOOKUP(AU2653,'S&amp;PRatingMapping'!$A$3:$B$24,2,0)</f>
        <v>3.5714285714285707</v>
      </c>
      <c r="AX2653">
        <v>81434690.75</v>
      </c>
      <c r="AY2653" t="s">
        <v>30</v>
      </c>
      <c r="AZ2653">
        <v>1</v>
      </c>
      <c r="BA2653" t="s">
        <v>41</v>
      </c>
      <c r="BB2653">
        <v>6.7400000000000002E-2</v>
      </c>
      <c r="BC2653">
        <v>-4</v>
      </c>
      <c r="BE2653" s="11" t="s">
        <v>29</v>
      </c>
      <c r="BF2653" t="s">
        <v>41</v>
      </c>
      <c r="BG2653">
        <v>148.89911499999999</v>
      </c>
      <c r="BH2653">
        <v>-1</v>
      </c>
      <c r="BI2653" s="11">
        <v>3.2</v>
      </c>
      <c r="BJ2653" t="s">
        <v>59</v>
      </c>
      <c r="BK2653">
        <f>VLOOKUP(BJ2653,MoodysRatingMapping!$A$3:$B$23,2,0)</f>
        <v>4.6000000000000005</v>
      </c>
      <c r="BL2653">
        <v>-2</v>
      </c>
      <c r="BM2653" s="11">
        <v>2.2999999999999998</v>
      </c>
      <c r="BN2653" t="s">
        <v>77</v>
      </c>
      <c r="BO2653" s="15">
        <f>VLOOKUP(BN2653,'S&amp;PRatingMapping'!$A$3:$B$24,2,0)</f>
        <v>3.5714285714285707</v>
      </c>
      <c r="BQ2653">
        <v>81301017.159999996</v>
      </c>
      <c r="BR2653" s="11" t="s">
        <v>30</v>
      </c>
      <c r="BS2653">
        <v>1</v>
      </c>
      <c r="BT2653" t="s">
        <v>41</v>
      </c>
      <c r="BU2653">
        <v>6.6339999999999996E-2</v>
      </c>
      <c r="BV2653">
        <v>-4</v>
      </c>
      <c r="BX2653" t="s">
        <v>43</v>
      </c>
      <c r="BY2653" t="s">
        <v>41</v>
      </c>
      <c r="BZ2653">
        <v>150.61236600000001</v>
      </c>
      <c r="CA2653">
        <v>-2</v>
      </c>
      <c r="CB2653" t="s">
        <v>45</v>
      </c>
      <c r="CC2653" t="s">
        <v>59</v>
      </c>
      <c r="CD2653">
        <f>VLOOKUP(CC2653,MoodysRatingMapping!$A$3:$B$23,2,0)</f>
        <v>4.6000000000000005</v>
      </c>
      <c r="CE2653">
        <v>-2</v>
      </c>
      <c r="CF2653" s="11">
        <v>2.2999999999999998</v>
      </c>
      <c r="CG2653" t="s">
        <v>77</v>
      </c>
      <c r="CH2653" s="15">
        <f>VLOOKUP(CG2653,'S&amp;PRatingMapping'!$A$3:$B$24,2,0)</f>
        <v>3.5714285714285707</v>
      </c>
    </row>
    <row r="2654" spans="1:86" x14ac:dyDescent="0.25">
      <c r="A2654" s="2">
        <v>42062</v>
      </c>
      <c r="B2654">
        <v>7</v>
      </c>
      <c r="C2654">
        <v>97624</v>
      </c>
      <c r="D2654">
        <v>3</v>
      </c>
      <c r="E2654">
        <v>1</v>
      </c>
      <c r="F2654">
        <v>0</v>
      </c>
      <c r="G2654">
        <v>0</v>
      </c>
      <c r="H2654">
        <v>0</v>
      </c>
      <c r="I2654">
        <v>19975000</v>
      </c>
      <c r="J2654" s="9" t="s">
        <v>30</v>
      </c>
      <c r="K2654">
        <v>1</v>
      </c>
      <c r="L2654" t="s">
        <v>41</v>
      </c>
      <c r="M2654">
        <v>0.1</v>
      </c>
      <c r="N2654">
        <v>-8</v>
      </c>
      <c r="Q2654" s="11">
        <v>2.2999999999999998</v>
      </c>
      <c r="R2654" t="s">
        <v>41</v>
      </c>
      <c r="S2654">
        <v>49.895910000000001</v>
      </c>
      <c r="T2654">
        <v>-7</v>
      </c>
      <c r="U2654" s="11">
        <v>3.3</v>
      </c>
      <c r="V2654" t="s">
        <v>58</v>
      </c>
      <c r="W2654">
        <f>VLOOKUP(V2654,MoodysRatingMapping!$A$3:$B$23,2,0)</f>
        <v>5.0500000000000007</v>
      </c>
      <c r="X2654">
        <v>-6</v>
      </c>
      <c r="Y2654">
        <v>3.2</v>
      </c>
      <c r="Z2654" t="s">
        <v>69</v>
      </c>
      <c r="AA2654" s="7">
        <f>VLOOKUP(Z2654,'S&amp;PRatingMapping'!$A$3:$B$24,2,0)</f>
        <v>4.4285714285714279</v>
      </c>
      <c r="AC2654">
        <v>116984</v>
      </c>
      <c r="AD2654">
        <v>116984</v>
      </c>
      <c r="AE2654">
        <v>21675000</v>
      </c>
      <c r="AF2654" t="s">
        <v>30</v>
      </c>
      <c r="AG2654">
        <v>1</v>
      </c>
      <c r="AH2654" t="s">
        <v>41</v>
      </c>
      <c r="AI2654">
        <v>0.01</v>
      </c>
      <c r="AJ2654">
        <v>-3</v>
      </c>
      <c r="AL2654" t="s">
        <v>46</v>
      </c>
      <c r="AM2654" t="s">
        <v>41</v>
      </c>
      <c r="AN2654">
        <v>49.784408999999997</v>
      </c>
      <c r="AO2654">
        <v>-2</v>
      </c>
      <c r="AP2654" s="11">
        <v>3.3</v>
      </c>
      <c r="AQ2654" t="s">
        <v>58</v>
      </c>
      <c r="AR2654">
        <f>VLOOKUP(AQ2654,MoodysRatingMapping!$A$3:$B$23,2,0)</f>
        <v>5.0500000000000007</v>
      </c>
      <c r="AS2654">
        <v>-1</v>
      </c>
      <c r="AT2654" s="11">
        <v>3.2</v>
      </c>
      <c r="AU2654" t="s">
        <v>69</v>
      </c>
      <c r="AV2654" s="15">
        <f>VLOOKUP(AU2654,'S&amp;PRatingMapping'!$A$3:$B$24,2,0)</f>
        <v>4.4285714285714279</v>
      </c>
      <c r="AX2654">
        <v>21675000</v>
      </c>
      <c r="AY2654" t="s">
        <v>30</v>
      </c>
      <c r="AZ2654">
        <v>1</v>
      </c>
      <c r="BA2654" t="s">
        <v>41</v>
      </c>
      <c r="BB2654">
        <v>0.01</v>
      </c>
      <c r="BC2654">
        <v>-3</v>
      </c>
      <c r="BE2654" s="11">
        <v>2.2999999999999998</v>
      </c>
      <c r="BF2654" t="s">
        <v>41</v>
      </c>
      <c r="BG2654">
        <v>49.805607000000002</v>
      </c>
      <c r="BH2654">
        <v>-2</v>
      </c>
      <c r="BI2654" s="11">
        <v>3.3</v>
      </c>
      <c r="BJ2654" t="s">
        <v>58</v>
      </c>
      <c r="BK2654">
        <f>VLOOKUP(BJ2654,MoodysRatingMapping!$A$3:$B$23,2,0)</f>
        <v>5.0500000000000007</v>
      </c>
      <c r="BL2654">
        <v>-1</v>
      </c>
      <c r="BM2654" s="11">
        <v>3.2</v>
      </c>
      <c r="BN2654" t="s">
        <v>69</v>
      </c>
      <c r="BO2654" s="15">
        <f>VLOOKUP(BN2654,'S&amp;PRatingMapping'!$A$3:$B$24,2,0)</f>
        <v>4.4285714285714279</v>
      </c>
      <c r="BQ2654">
        <v>24650000</v>
      </c>
      <c r="BR2654" s="11" t="s">
        <v>30</v>
      </c>
      <c r="BS2654">
        <v>1</v>
      </c>
      <c r="BT2654" t="s">
        <v>41</v>
      </c>
      <c r="BU2654">
        <v>0.01</v>
      </c>
      <c r="BV2654">
        <v>-3</v>
      </c>
      <c r="BX2654" t="s">
        <v>46</v>
      </c>
      <c r="BY2654" t="s">
        <v>41</v>
      </c>
      <c r="BZ2654">
        <v>49.793008</v>
      </c>
      <c r="CA2654">
        <v>-2</v>
      </c>
      <c r="CB2654" t="s">
        <v>43</v>
      </c>
      <c r="CC2654" t="s">
        <v>58</v>
      </c>
      <c r="CD2654">
        <f>VLOOKUP(CC2654,MoodysRatingMapping!$A$3:$B$23,2,0)</f>
        <v>5.0500000000000007</v>
      </c>
      <c r="CE2654">
        <v>-1</v>
      </c>
      <c r="CF2654" s="11">
        <v>3.2</v>
      </c>
      <c r="CG2654" t="s">
        <v>69</v>
      </c>
      <c r="CH2654" s="15">
        <f>VLOOKUP(CG2654,'S&amp;PRatingMapping'!$A$3:$B$24,2,0)</f>
        <v>4.4285714285714279</v>
      </c>
    </row>
    <row r="2655" spans="1:86" x14ac:dyDescent="0.25">
      <c r="A2655" s="2">
        <v>42062</v>
      </c>
      <c r="B2655">
        <v>7</v>
      </c>
      <c r="C2655">
        <v>97629</v>
      </c>
      <c r="D2655">
        <v>3</v>
      </c>
      <c r="E2655">
        <v>1</v>
      </c>
      <c r="F2655">
        <v>0</v>
      </c>
      <c r="G2655">
        <v>0</v>
      </c>
      <c r="H2655">
        <v>0</v>
      </c>
      <c r="I2655">
        <v>59925000</v>
      </c>
      <c r="J2655" s="9" t="s">
        <v>30</v>
      </c>
      <c r="K2655">
        <v>1</v>
      </c>
      <c r="L2655" t="s">
        <v>41</v>
      </c>
      <c r="M2655">
        <v>0.1</v>
      </c>
      <c r="N2655">
        <v>-8</v>
      </c>
      <c r="Q2655" s="11">
        <v>2.2999999999999998</v>
      </c>
      <c r="R2655" t="s">
        <v>41</v>
      </c>
      <c r="S2655">
        <v>49.895910000000001</v>
      </c>
      <c r="T2655">
        <v>-7</v>
      </c>
      <c r="U2655" s="11">
        <v>3.3</v>
      </c>
      <c r="V2655" t="s">
        <v>58</v>
      </c>
      <c r="W2655">
        <f>VLOOKUP(V2655,MoodysRatingMapping!$A$3:$B$23,2,0)</f>
        <v>5.0500000000000007</v>
      </c>
      <c r="X2655">
        <v>-6</v>
      </c>
      <c r="Y2655">
        <v>3.2</v>
      </c>
      <c r="Z2655" t="s">
        <v>69</v>
      </c>
      <c r="AA2655" s="7">
        <f>VLOOKUP(Z2655,'S&amp;PRatingMapping'!$A$3:$B$24,2,0)</f>
        <v>4.4285714285714279</v>
      </c>
      <c r="AC2655">
        <v>117</v>
      </c>
      <c r="AD2655">
        <v>117</v>
      </c>
      <c r="AE2655">
        <v>65025000</v>
      </c>
      <c r="AF2655" t="s">
        <v>30</v>
      </c>
      <c r="AG2655">
        <v>1</v>
      </c>
      <c r="AH2655" t="s">
        <v>41</v>
      </c>
      <c r="AI2655">
        <v>0.01</v>
      </c>
      <c r="AJ2655">
        <v>-3</v>
      </c>
      <c r="AL2655" t="s">
        <v>46</v>
      </c>
      <c r="AM2655" t="s">
        <v>41</v>
      </c>
      <c r="AN2655">
        <v>49.784408999999997</v>
      </c>
      <c r="AO2655">
        <v>-2</v>
      </c>
      <c r="AP2655" s="11">
        <v>3.3</v>
      </c>
      <c r="AQ2655" t="s">
        <v>58</v>
      </c>
      <c r="AR2655">
        <f>VLOOKUP(AQ2655,MoodysRatingMapping!$A$3:$B$23,2,0)</f>
        <v>5.0500000000000007</v>
      </c>
      <c r="AS2655">
        <v>-1</v>
      </c>
      <c r="AT2655" s="11">
        <v>3.2</v>
      </c>
      <c r="AU2655" t="s">
        <v>69</v>
      </c>
      <c r="AV2655" s="15">
        <f>VLOOKUP(AU2655,'S&amp;PRatingMapping'!$A$3:$B$24,2,0)</f>
        <v>4.4285714285714279</v>
      </c>
      <c r="AX2655">
        <v>65025000</v>
      </c>
      <c r="AY2655" t="s">
        <v>30</v>
      </c>
      <c r="AZ2655">
        <v>1</v>
      </c>
      <c r="BA2655" t="s">
        <v>41</v>
      </c>
      <c r="BB2655">
        <v>0.01</v>
      </c>
      <c r="BC2655">
        <v>-3</v>
      </c>
      <c r="BE2655" s="11">
        <v>2.2999999999999998</v>
      </c>
      <c r="BF2655" t="s">
        <v>41</v>
      </c>
      <c r="BG2655">
        <v>49.805607000000002</v>
      </c>
      <c r="BH2655">
        <v>-2</v>
      </c>
      <c r="BI2655" s="11">
        <v>3.3</v>
      </c>
      <c r="BJ2655" t="s">
        <v>58</v>
      </c>
      <c r="BK2655">
        <f>VLOOKUP(BJ2655,MoodysRatingMapping!$A$3:$B$23,2,0)</f>
        <v>5.0500000000000007</v>
      </c>
      <c r="BL2655">
        <v>-1</v>
      </c>
      <c r="BM2655" s="11">
        <v>3.2</v>
      </c>
      <c r="BN2655" t="s">
        <v>69</v>
      </c>
      <c r="BO2655" s="15">
        <f>VLOOKUP(BN2655,'S&amp;PRatingMapping'!$A$3:$B$24,2,0)</f>
        <v>4.4285714285714279</v>
      </c>
      <c r="BQ2655">
        <v>73950000</v>
      </c>
      <c r="BR2655" s="11" t="s">
        <v>30</v>
      </c>
      <c r="BS2655">
        <v>1</v>
      </c>
      <c r="BT2655" t="s">
        <v>41</v>
      </c>
      <c r="BU2655">
        <v>0.01</v>
      </c>
      <c r="BV2655">
        <v>-3</v>
      </c>
      <c r="BX2655" t="s">
        <v>46</v>
      </c>
      <c r="BY2655" t="s">
        <v>41</v>
      </c>
      <c r="BZ2655">
        <v>49.793008</v>
      </c>
      <c r="CA2655">
        <v>-2</v>
      </c>
      <c r="CB2655" t="s">
        <v>43</v>
      </c>
      <c r="CC2655" t="s">
        <v>58</v>
      </c>
      <c r="CD2655">
        <f>VLOOKUP(CC2655,MoodysRatingMapping!$A$3:$B$23,2,0)</f>
        <v>5.0500000000000007</v>
      </c>
      <c r="CE2655">
        <v>-1</v>
      </c>
      <c r="CF2655" s="11">
        <v>3.2</v>
      </c>
      <c r="CG2655" t="s">
        <v>69</v>
      </c>
      <c r="CH2655" s="15">
        <f>VLOOKUP(CG2655,'S&amp;PRatingMapping'!$A$3:$B$24,2,0)</f>
        <v>4.4285714285714279</v>
      </c>
    </row>
    <row r="2656" spans="1:86" x14ac:dyDescent="0.25">
      <c r="A2656" s="2">
        <v>42580</v>
      </c>
      <c r="B2656">
        <v>6.2</v>
      </c>
      <c r="C2656">
        <v>97683</v>
      </c>
      <c r="D2656">
        <v>0.10000000000000051</v>
      </c>
      <c r="E2656">
        <v>1</v>
      </c>
      <c r="F2656">
        <v>0</v>
      </c>
      <c r="G2656">
        <v>0</v>
      </c>
      <c r="H2656">
        <v>0</v>
      </c>
      <c r="I2656">
        <v>785375</v>
      </c>
      <c r="W2656" t="e">
        <f>VLOOKUP(V2656,MoodysRatingMapping!$A$3:$B$23,2,0)</f>
        <v>#N/A</v>
      </c>
      <c r="Y2656">
        <v>6.1</v>
      </c>
      <c r="Z2656" t="s">
        <v>79</v>
      </c>
      <c r="AA2656" s="7">
        <f>VLOOKUP(Z2656,'S&amp;PRatingMapping'!$A$3:$B$24,2,0)</f>
        <v>6.5714285714285721</v>
      </c>
      <c r="AC2656">
        <v>11735</v>
      </c>
      <c r="AD2656">
        <v>11735</v>
      </c>
      <c r="AE2656">
        <v>217224.37</v>
      </c>
      <c r="AR2656" t="e">
        <f>VLOOKUP(AQ2656,MoodysRatingMapping!$A$3:$B$23,2,0)</f>
        <v>#N/A</v>
      </c>
      <c r="AT2656" s="11">
        <v>6.1</v>
      </c>
      <c r="AU2656" t="s">
        <v>79</v>
      </c>
      <c r="AV2656" s="15">
        <f>VLOOKUP(AU2656,'S&amp;PRatingMapping'!$A$3:$B$24,2,0)</f>
        <v>6.5714285714285721</v>
      </c>
      <c r="AX2656">
        <v>217224.37</v>
      </c>
      <c r="BK2656" t="e">
        <f>VLOOKUP(BJ2656,MoodysRatingMapping!$A$3:$B$23,2,0)</f>
        <v>#N/A</v>
      </c>
      <c r="BM2656" s="11">
        <v>6.1</v>
      </c>
      <c r="BN2656" t="s">
        <v>79</v>
      </c>
      <c r="BO2656" s="15">
        <f>VLOOKUP(BN2656,'S&amp;PRatingMapping'!$A$3:$B$24,2,0)</f>
        <v>6.5714285714285721</v>
      </c>
      <c r="BQ2656">
        <v>16961904.75</v>
      </c>
      <c r="BR2656" s="11" t="s">
        <v>30</v>
      </c>
      <c r="BS2656">
        <v>1</v>
      </c>
      <c r="BT2656" t="s">
        <v>41</v>
      </c>
      <c r="BU2656">
        <v>1.8759999999999999E-2</v>
      </c>
      <c r="BV2656">
        <v>-2</v>
      </c>
      <c r="BX2656" t="s">
        <v>45</v>
      </c>
      <c r="BY2656" t="s">
        <v>41</v>
      </c>
      <c r="BZ2656">
        <v>105.128941</v>
      </c>
      <c r="CA2656">
        <v>0</v>
      </c>
      <c r="CB2656" t="s">
        <v>43</v>
      </c>
      <c r="CC2656" t="s">
        <v>58</v>
      </c>
      <c r="CD2656">
        <f>VLOOKUP(CC2656,MoodysRatingMapping!$A$3:$B$23,2,0)</f>
        <v>5.0500000000000007</v>
      </c>
      <c r="CE2656">
        <v>0</v>
      </c>
      <c r="CF2656" s="11">
        <v>3.2</v>
      </c>
      <c r="CG2656" t="s">
        <v>69</v>
      </c>
      <c r="CH2656" s="15">
        <f>VLOOKUP(CG2656,'S&amp;PRatingMapping'!$A$3:$B$24,2,0)</f>
        <v>4.4285714285714279</v>
      </c>
    </row>
    <row r="2657" spans="1:87" x14ac:dyDescent="0.25">
      <c r="A2657" s="2">
        <v>42551</v>
      </c>
      <c r="B2657">
        <v>6.1</v>
      </c>
      <c r="C2657">
        <v>97739</v>
      </c>
      <c r="D2657">
        <v>1</v>
      </c>
      <c r="E2657">
        <v>1</v>
      </c>
      <c r="F2657">
        <v>0</v>
      </c>
      <c r="G2657">
        <v>0</v>
      </c>
      <c r="H2657">
        <v>0</v>
      </c>
      <c r="I2657">
        <v>4639417.38</v>
      </c>
      <c r="J2657" s="9">
        <v>6.1</v>
      </c>
      <c r="K2657">
        <v>7</v>
      </c>
      <c r="L2657" t="s">
        <v>41</v>
      </c>
      <c r="M2657">
        <v>0.87855000000000005</v>
      </c>
      <c r="W2657" t="e">
        <f>VLOOKUP(V2657,MoodysRatingMapping!$A$3:$B$23,2,0)</f>
        <v>#N/A</v>
      </c>
      <c r="AA2657" s="7" t="e">
        <f>VLOOKUP(Z2657,'S&amp;PRatingMapping'!$A$3:$B$24,2,0)</f>
        <v>#N/A</v>
      </c>
      <c r="AC2657">
        <v>11771</v>
      </c>
      <c r="AD2657">
        <v>11771</v>
      </c>
      <c r="AE2657">
        <v>17582299</v>
      </c>
      <c r="AF2657" t="s">
        <v>29</v>
      </c>
      <c r="AG2657">
        <v>4</v>
      </c>
      <c r="AH2657" t="s">
        <v>41</v>
      </c>
      <c r="AI2657">
        <v>0.23916999999999999</v>
      </c>
      <c r="AJ2657">
        <v>-1</v>
      </c>
      <c r="AR2657" t="e">
        <f>VLOOKUP(AQ2657,MoodysRatingMapping!$A$3:$B$23,2,0)</f>
        <v>#N/A</v>
      </c>
      <c r="AV2657" s="15" t="e">
        <f>VLOOKUP(AU2657,'S&amp;PRatingMapping'!$A$3:$B$24,2,0)</f>
        <v>#N/A</v>
      </c>
      <c r="AX2657">
        <v>17565671</v>
      </c>
      <c r="AY2657" t="s">
        <v>29</v>
      </c>
      <c r="AZ2657">
        <v>4</v>
      </c>
      <c r="BA2657" t="s">
        <v>41</v>
      </c>
      <c r="BB2657">
        <v>0.32127</v>
      </c>
      <c r="BC2657">
        <v>-1</v>
      </c>
      <c r="BK2657" t="e">
        <f>VLOOKUP(BJ2657,MoodysRatingMapping!$A$3:$B$23,2,0)</f>
        <v>#N/A</v>
      </c>
      <c r="BO2657" s="15" t="e">
        <f>VLOOKUP(BN2657,'S&amp;PRatingMapping'!$A$3:$B$24,2,0)</f>
        <v>#N/A</v>
      </c>
      <c r="BQ2657">
        <v>18032092.5</v>
      </c>
      <c r="BR2657" s="11" t="s">
        <v>29</v>
      </c>
      <c r="BS2657">
        <v>4</v>
      </c>
      <c r="BT2657" t="s">
        <v>41</v>
      </c>
      <c r="BU2657">
        <v>0.26823999999999998</v>
      </c>
      <c r="BV2657">
        <v>-1</v>
      </c>
      <c r="CD2657" t="e">
        <f>VLOOKUP(CC2657,MoodysRatingMapping!$A$3:$B$23,2,0)</f>
        <v>#N/A</v>
      </c>
      <c r="CH2657" s="15" t="e">
        <f>VLOOKUP(CG2657,'S&amp;PRatingMapping'!$A$3:$B$24,2,0)</f>
        <v>#N/A</v>
      </c>
    </row>
    <row r="2658" spans="1:87" x14ac:dyDescent="0.25">
      <c r="A2658" s="2">
        <v>43098</v>
      </c>
      <c r="B2658">
        <v>5.2</v>
      </c>
      <c r="C2658">
        <v>97745</v>
      </c>
      <c r="D2658">
        <v>0.10000000000000051</v>
      </c>
      <c r="E2658">
        <v>1</v>
      </c>
      <c r="F2658">
        <v>0</v>
      </c>
      <c r="G2658">
        <v>0</v>
      </c>
      <c r="H2658">
        <v>0</v>
      </c>
      <c r="I2658">
        <v>3389714.07</v>
      </c>
      <c r="J2658" s="9" t="s">
        <v>30</v>
      </c>
      <c r="K2658">
        <v>1</v>
      </c>
      <c r="L2658" t="s">
        <v>41</v>
      </c>
      <c r="M2658">
        <v>0.23119999999999999</v>
      </c>
      <c r="N2658">
        <v>-5</v>
      </c>
      <c r="O2658" t="s">
        <v>41</v>
      </c>
      <c r="P2658">
        <v>99.838875000000002</v>
      </c>
      <c r="U2658" s="11">
        <v>5.0999999999999996</v>
      </c>
      <c r="V2658" t="s">
        <v>61</v>
      </c>
      <c r="W2658">
        <f>VLOOKUP(V2658,MoodysRatingMapping!$A$3:$B$23,2,0)</f>
        <v>5.9500000000000011</v>
      </c>
      <c r="X2658">
        <v>-1</v>
      </c>
      <c r="Y2658">
        <v>5.0999999999999996</v>
      </c>
      <c r="Z2658" t="s">
        <v>70</v>
      </c>
      <c r="AA2658" s="7">
        <f>VLOOKUP(Z2658,'S&amp;PRatingMapping'!$A$3:$B$24,2,0)</f>
        <v>5.7142857142857144</v>
      </c>
      <c r="AC2658">
        <v>11796</v>
      </c>
      <c r="AD2658">
        <v>11796</v>
      </c>
      <c r="AE2658">
        <v>721378.83</v>
      </c>
      <c r="AF2658" t="s">
        <v>40</v>
      </c>
      <c r="AG2658">
        <v>2</v>
      </c>
      <c r="AH2658" t="s">
        <v>41</v>
      </c>
      <c r="AI2658">
        <v>2.5239999999999999E-2</v>
      </c>
      <c r="AJ2658">
        <v>-3</v>
      </c>
      <c r="AK2658">
        <v>99.862899999999996</v>
      </c>
      <c r="AP2658" s="11">
        <v>5.0999999999999996</v>
      </c>
      <c r="AQ2658" t="s">
        <v>61</v>
      </c>
      <c r="AR2658">
        <f>VLOOKUP(AQ2658,MoodysRatingMapping!$A$3:$B$23,2,0)</f>
        <v>5.9500000000000011</v>
      </c>
      <c r="AS2658">
        <v>0</v>
      </c>
      <c r="AT2658" s="11">
        <v>5.0999999999999996</v>
      </c>
      <c r="AU2658" t="s">
        <v>70</v>
      </c>
      <c r="AV2658" s="15">
        <f>VLOOKUP(AU2658,'S&amp;PRatingMapping'!$A$3:$B$24,2,0)</f>
        <v>5.7142857142857144</v>
      </c>
      <c r="AX2658">
        <v>662956.84</v>
      </c>
      <c r="AY2658" t="s">
        <v>40</v>
      </c>
      <c r="AZ2658">
        <v>2</v>
      </c>
      <c r="BA2658" t="s">
        <v>41</v>
      </c>
      <c r="BB2658">
        <v>2.7E-2</v>
      </c>
      <c r="BC2658">
        <v>-3</v>
      </c>
      <c r="BD2658">
        <v>100.0415</v>
      </c>
      <c r="BI2658" s="11">
        <v>5.0999999999999996</v>
      </c>
      <c r="BJ2658" t="s">
        <v>61</v>
      </c>
      <c r="BK2658">
        <f>VLOOKUP(BJ2658,MoodysRatingMapping!$A$3:$B$23,2,0)</f>
        <v>5.9500000000000011</v>
      </c>
      <c r="BL2658">
        <v>0</v>
      </c>
      <c r="BM2658" s="11">
        <v>5.0999999999999996</v>
      </c>
      <c r="BN2658" t="s">
        <v>70</v>
      </c>
      <c r="BO2658" s="15">
        <f>VLOOKUP(BN2658,'S&amp;PRatingMapping'!$A$3:$B$24,2,0)</f>
        <v>5.7142857142857144</v>
      </c>
      <c r="BQ2658">
        <v>887233.35</v>
      </c>
      <c r="BR2658" s="11" t="s">
        <v>40</v>
      </c>
      <c r="BS2658">
        <v>2</v>
      </c>
      <c r="BT2658" t="s">
        <v>41</v>
      </c>
      <c r="BU2658">
        <v>2.58E-2</v>
      </c>
      <c r="BV2658">
        <v>-4</v>
      </c>
      <c r="BW2658">
        <v>100.0625</v>
      </c>
      <c r="CB2658" t="s">
        <v>38</v>
      </c>
      <c r="CC2658" t="s">
        <v>61</v>
      </c>
      <c r="CD2658">
        <f>VLOOKUP(CC2658,MoodysRatingMapping!$A$3:$B$23,2,0)</f>
        <v>5.9500000000000011</v>
      </c>
      <c r="CE2658">
        <v>-1</v>
      </c>
      <c r="CF2658" s="11">
        <v>5.0999999999999996</v>
      </c>
      <c r="CG2658" t="s">
        <v>70</v>
      </c>
      <c r="CH2658" s="15">
        <f>VLOOKUP(CG2658,'S&amp;PRatingMapping'!$A$3:$B$24,2,0)</f>
        <v>5.7142857142857144</v>
      </c>
    </row>
    <row r="2659" spans="1:87" x14ac:dyDescent="0.25">
      <c r="A2659" s="2">
        <v>42094</v>
      </c>
      <c r="B2659">
        <v>5.2</v>
      </c>
      <c r="C2659">
        <v>97792</v>
      </c>
      <c r="D2659">
        <v>0.10000000000000051</v>
      </c>
      <c r="E2659">
        <v>1</v>
      </c>
      <c r="F2659">
        <v>0</v>
      </c>
      <c r="G2659">
        <v>0</v>
      </c>
      <c r="H2659">
        <v>0</v>
      </c>
      <c r="I2659">
        <v>22500000</v>
      </c>
      <c r="U2659" s="11">
        <v>6.1</v>
      </c>
      <c r="V2659" t="s">
        <v>57</v>
      </c>
      <c r="W2659">
        <f>VLOOKUP(V2659,MoodysRatingMapping!$A$3:$B$23,2,0)</f>
        <v>6.8500000000000014</v>
      </c>
      <c r="X2659">
        <v>1</v>
      </c>
      <c r="AA2659" s="7" t="e">
        <f>VLOOKUP(Z2659,'S&amp;PRatingMapping'!$A$3:$B$24,2,0)</f>
        <v>#N/A</v>
      </c>
      <c r="AB2659" t="s">
        <v>92</v>
      </c>
      <c r="AC2659">
        <v>117113</v>
      </c>
      <c r="AD2659">
        <v>117113</v>
      </c>
      <c r="AE2659">
        <v>22500000</v>
      </c>
      <c r="AP2659" s="11">
        <v>6.1</v>
      </c>
      <c r="AQ2659" t="s">
        <v>57</v>
      </c>
      <c r="AR2659">
        <f>VLOOKUP(AQ2659,MoodysRatingMapping!$A$3:$B$23,2,0)</f>
        <v>6.8500000000000014</v>
      </c>
      <c r="AS2659">
        <v>2</v>
      </c>
      <c r="AV2659" s="15" t="e">
        <f>VLOOKUP(AU2659,'S&amp;PRatingMapping'!$A$3:$B$24,2,0)</f>
        <v>#N/A</v>
      </c>
      <c r="AX2659">
        <v>22500000</v>
      </c>
      <c r="BI2659" s="11">
        <v>6.1</v>
      </c>
      <c r="BJ2659" t="s">
        <v>57</v>
      </c>
      <c r="BK2659">
        <f>VLOOKUP(BJ2659,MoodysRatingMapping!$A$3:$B$23,2,0)</f>
        <v>6.8500000000000014</v>
      </c>
      <c r="BL2659">
        <v>2</v>
      </c>
      <c r="BO2659" s="15" t="e">
        <f>VLOOKUP(BN2659,'S&amp;PRatingMapping'!$A$3:$B$24,2,0)</f>
        <v>#N/A</v>
      </c>
      <c r="BQ2659">
        <v>22500000</v>
      </c>
      <c r="CB2659" t="s">
        <v>31</v>
      </c>
      <c r="CC2659" t="s">
        <v>57</v>
      </c>
      <c r="CD2659">
        <f>VLOOKUP(CC2659,MoodysRatingMapping!$A$3:$B$23,2,0)</f>
        <v>6.8500000000000014</v>
      </c>
      <c r="CE2659">
        <v>2</v>
      </c>
      <c r="CH2659" s="15" t="e">
        <f>VLOOKUP(CG2659,'S&amp;PRatingMapping'!$A$3:$B$24,2,0)</f>
        <v>#N/A</v>
      </c>
      <c r="CI2659" t="s">
        <v>92</v>
      </c>
    </row>
    <row r="2660" spans="1:87" x14ac:dyDescent="0.25">
      <c r="A2660" s="2">
        <v>42580</v>
      </c>
      <c r="B2660">
        <v>6.1</v>
      </c>
      <c r="C2660">
        <v>97792</v>
      </c>
      <c r="D2660">
        <v>0.89999999999999947</v>
      </c>
      <c r="E2660">
        <v>1</v>
      </c>
      <c r="F2660">
        <v>0</v>
      </c>
      <c r="G2660">
        <v>0</v>
      </c>
      <c r="H2660">
        <v>0</v>
      </c>
      <c r="I2660">
        <v>22500000</v>
      </c>
      <c r="O2660" t="s">
        <v>42</v>
      </c>
      <c r="P2660">
        <v>99.643332999999998</v>
      </c>
      <c r="U2660" s="11">
        <v>6.1</v>
      </c>
      <c r="V2660" t="s">
        <v>57</v>
      </c>
      <c r="W2660">
        <f>VLOOKUP(V2660,MoodysRatingMapping!$A$3:$B$23,2,0)</f>
        <v>6.8500000000000014</v>
      </c>
      <c r="AA2660" s="7" t="e">
        <f>VLOOKUP(Z2660,'S&amp;PRatingMapping'!$A$3:$B$24,2,0)</f>
        <v>#N/A</v>
      </c>
      <c r="AC2660">
        <v>117129</v>
      </c>
      <c r="AD2660">
        <v>117129</v>
      </c>
      <c r="AE2660">
        <v>22500000</v>
      </c>
      <c r="AK2660">
        <v>99.685000000000002</v>
      </c>
      <c r="AP2660" s="11">
        <v>6.1</v>
      </c>
      <c r="AQ2660" t="s">
        <v>57</v>
      </c>
      <c r="AR2660">
        <f>VLOOKUP(AQ2660,MoodysRatingMapping!$A$3:$B$23,2,0)</f>
        <v>6.8500000000000014</v>
      </c>
      <c r="AS2660">
        <v>1</v>
      </c>
      <c r="AV2660" s="15" t="e">
        <f>VLOOKUP(AU2660,'S&amp;PRatingMapping'!$A$3:$B$24,2,0)</f>
        <v>#N/A</v>
      </c>
      <c r="AW2660" t="s">
        <v>94</v>
      </c>
      <c r="AX2660">
        <v>22500000</v>
      </c>
      <c r="BD2660">
        <v>99.46</v>
      </c>
      <c r="BI2660" s="11">
        <v>6.1</v>
      </c>
      <c r="BJ2660" t="s">
        <v>57</v>
      </c>
      <c r="BK2660">
        <f>VLOOKUP(BJ2660,MoodysRatingMapping!$A$3:$B$23,2,0)</f>
        <v>6.8500000000000014</v>
      </c>
      <c r="BL2660">
        <v>1</v>
      </c>
      <c r="BO2660" s="15" t="e">
        <f>VLOOKUP(BN2660,'S&amp;PRatingMapping'!$A$3:$B$24,2,0)</f>
        <v>#N/A</v>
      </c>
      <c r="BP2660" t="s">
        <v>92</v>
      </c>
      <c r="BQ2660">
        <v>22500000</v>
      </c>
      <c r="CB2660" t="s">
        <v>31</v>
      </c>
      <c r="CC2660" t="s">
        <v>57</v>
      </c>
      <c r="CD2660">
        <f>VLOOKUP(CC2660,MoodysRatingMapping!$A$3:$B$23,2,0)</f>
        <v>6.8500000000000014</v>
      </c>
      <c r="CE2660">
        <v>1</v>
      </c>
      <c r="CH2660" s="15" t="e">
        <f>VLOOKUP(CG2660,'S&amp;PRatingMapping'!$A$3:$B$24,2,0)</f>
        <v>#N/A</v>
      </c>
    </row>
    <row r="2661" spans="1:87" x14ac:dyDescent="0.25">
      <c r="A2661" s="2">
        <v>41820</v>
      </c>
      <c r="B2661">
        <v>5.0999999999999996</v>
      </c>
      <c r="C2661">
        <v>9788</v>
      </c>
      <c r="D2661">
        <v>1.1000000000000001</v>
      </c>
      <c r="E2661">
        <v>1</v>
      </c>
      <c r="F2661">
        <v>0</v>
      </c>
      <c r="G2661">
        <v>0</v>
      </c>
      <c r="H2661">
        <v>0</v>
      </c>
      <c r="I2661">
        <v>81429699.030000001</v>
      </c>
      <c r="J2661" s="9" t="s">
        <v>30</v>
      </c>
      <c r="K2661">
        <v>1</v>
      </c>
      <c r="L2661" t="s">
        <v>42</v>
      </c>
      <c r="M2661">
        <v>0.72799999999999998</v>
      </c>
      <c r="N2661">
        <v>-4</v>
      </c>
      <c r="W2661" t="e">
        <f>VLOOKUP(V2661,MoodysRatingMapping!$A$3:$B$23,2,0)</f>
        <v>#N/A</v>
      </c>
      <c r="Y2661">
        <v>3.3</v>
      </c>
      <c r="Z2661" t="s">
        <v>81</v>
      </c>
      <c r="AA2661" s="7">
        <f>VLOOKUP(Z2661,'S&amp;PRatingMapping'!$A$3:$B$24,2,0)</f>
        <v>4.8571428571428568</v>
      </c>
      <c r="AC2661">
        <v>117165</v>
      </c>
      <c r="AD2661">
        <v>117165</v>
      </c>
      <c r="AE2661">
        <v>80667810.980000004</v>
      </c>
      <c r="AF2661" t="s">
        <v>30</v>
      </c>
      <c r="AG2661">
        <v>1</v>
      </c>
      <c r="AH2661" t="s">
        <v>42</v>
      </c>
      <c r="AI2661">
        <v>8.0210000000000004E-2</v>
      </c>
      <c r="AJ2661">
        <v>-3</v>
      </c>
      <c r="AR2661" t="e">
        <f>VLOOKUP(AQ2661,MoodysRatingMapping!$A$3:$B$23,2,0)</f>
        <v>#N/A</v>
      </c>
      <c r="AT2661" s="11">
        <v>3.3</v>
      </c>
      <c r="AU2661" t="s">
        <v>81</v>
      </c>
      <c r="AV2661" s="15">
        <f>VLOOKUP(AU2661,'S&amp;PRatingMapping'!$A$3:$B$24,2,0)</f>
        <v>4.8571428571428568</v>
      </c>
      <c r="AX2661">
        <v>81057640.040000007</v>
      </c>
      <c r="AY2661" t="s">
        <v>30</v>
      </c>
      <c r="AZ2661">
        <v>1</v>
      </c>
      <c r="BA2661" t="s">
        <v>42</v>
      </c>
      <c r="BB2661">
        <v>7.8600000000000003E-2</v>
      </c>
      <c r="BC2661">
        <v>-3</v>
      </c>
      <c r="BK2661" t="e">
        <f>VLOOKUP(BJ2661,MoodysRatingMapping!$A$3:$B$23,2,0)</f>
        <v>#N/A</v>
      </c>
      <c r="BM2661" s="11">
        <v>3.3</v>
      </c>
      <c r="BN2661" t="s">
        <v>81</v>
      </c>
      <c r="BO2661" s="15">
        <f>VLOOKUP(BN2661,'S&amp;PRatingMapping'!$A$3:$B$24,2,0)</f>
        <v>4.8571428571428568</v>
      </c>
      <c r="BQ2661">
        <v>81363649.799999997</v>
      </c>
      <c r="BR2661" s="11" t="s">
        <v>30</v>
      </c>
      <c r="BS2661">
        <v>1</v>
      </c>
      <c r="BT2661" t="s">
        <v>42</v>
      </c>
      <c r="BU2661">
        <v>8.052999999999999E-2</v>
      </c>
      <c r="BV2661">
        <v>-3</v>
      </c>
      <c r="CD2661" t="e">
        <f>VLOOKUP(CC2661,MoodysRatingMapping!$A$3:$B$23,2,0)</f>
        <v>#N/A</v>
      </c>
      <c r="CF2661" s="11">
        <v>3.3</v>
      </c>
      <c r="CG2661" t="s">
        <v>81</v>
      </c>
      <c r="CH2661" s="15">
        <f>VLOOKUP(CG2661,'S&amp;PRatingMapping'!$A$3:$B$24,2,0)</f>
        <v>4.8571428571428568</v>
      </c>
    </row>
    <row r="2662" spans="1:87" x14ac:dyDescent="0.25">
      <c r="A2662" s="2">
        <v>42307</v>
      </c>
      <c r="B2662">
        <v>5.2</v>
      </c>
      <c r="C2662">
        <v>9788</v>
      </c>
      <c r="D2662">
        <v>1.2</v>
      </c>
      <c r="E2662">
        <v>1</v>
      </c>
      <c r="F2662">
        <v>0</v>
      </c>
      <c r="G2662">
        <v>0</v>
      </c>
      <c r="H2662">
        <v>0</v>
      </c>
      <c r="I2662">
        <v>144550357.75</v>
      </c>
      <c r="J2662" s="9" t="s">
        <v>30</v>
      </c>
      <c r="K2662">
        <v>1</v>
      </c>
      <c r="L2662" t="s">
        <v>42</v>
      </c>
      <c r="M2662">
        <v>0.79259999999999997</v>
      </c>
      <c r="N2662">
        <v>-5</v>
      </c>
      <c r="W2662" t="e">
        <f>VLOOKUP(V2662,MoodysRatingMapping!$A$3:$B$23,2,0)</f>
        <v>#N/A</v>
      </c>
      <c r="Y2662">
        <v>3.3</v>
      </c>
      <c r="Z2662" t="s">
        <v>81</v>
      </c>
      <c r="AA2662" s="7">
        <f>VLOOKUP(Z2662,'S&amp;PRatingMapping'!$A$3:$B$24,2,0)</f>
        <v>4.8571428571428568</v>
      </c>
      <c r="AC2662">
        <v>117181</v>
      </c>
      <c r="AD2662">
        <v>117181</v>
      </c>
      <c r="AE2662">
        <v>145283894.47</v>
      </c>
      <c r="AF2662" t="s">
        <v>30</v>
      </c>
      <c r="AG2662">
        <v>1</v>
      </c>
      <c r="AH2662" t="s">
        <v>42</v>
      </c>
      <c r="AI2662">
        <v>9.0899999999999995E-2</v>
      </c>
      <c r="AJ2662">
        <v>-3</v>
      </c>
      <c r="AR2662" t="e">
        <f>VLOOKUP(AQ2662,MoodysRatingMapping!$A$3:$B$23,2,0)</f>
        <v>#N/A</v>
      </c>
      <c r="AT2662" s="11">
        <v>3.3</v>
      </c>
      <c r="AU2662" t="s">
        <v>81</v>
      </c>
      <c r="AV2662" s="15">
        <f>VLOOKUP(AU2662,'S&amp;PRatingMapping'!$A$3:$B$24,2,0)</f>
        <v>4.8571428571428568</v>
      </c>
      <c r="AX2662">
        <v>144570730.47999999</v>
      </c>
      <c r="AY2662" t="s">
        <v>30</v>
      </c>
      <c r="AZ2662">
        <v>1</v>
      </c>
      <c r="BA2662" t="s">
        <v>42</v>
      </c>
      <c r="BB2662">
        <v>8.0420000000000005E-2</v>
      </c>
      <c r="BC2662">
        <v>-3</v>
      </c>
      <c r="BK2662" t="e">
        <f>VLOOKUP(BJ2662,MoodysRatingMapping!$A$3:$B$23,2,0)</f>
        <v>#N/A</v>
      </c>
      <c r="BM2662" s="11">
        <v>3.3</v>
      </c>
      <c r="BN2662" t="s">
        <v>81</v>
      </c>
      <c r="BO2662" s="15">
        <f>VLOOKUP(BN2662,'S&amp;PRatingMapping'!$A$3:$B$24,2,0)</f>
        <v>4.8571428571428568</v>
      </c>
      <c r="BQ2662">
        <v>141342388.52000001</v>
      </c>
      <c r="BR2662" s="11" t="s">
        <v>30</v>
      </c>
      <c r="BS2662">
        <v>1</v>
      </c>
      <c r="BT2662" t="s">
        <v>42</v>
      </c>
      <c r="BU2662">
        <v>6.5610000000000002E-2</v>
      </c>
      <c r="BV2662">
        <v>-3</v>
      </c>
      <c r="CD2662" t="e">
        <f>VLOOKUP(CC2662,MoodysRatingMapping!$A$3:$B$23,2,0)</f>
        <v>#N/A</v>
      </c>
      <c r="CF2662" s="11">
        <v>3.3</v>
      </c>
      <c r="CG2662" t="s">
        <v>81</v>
      </c>
      <c r="CH2662" s="15">
        <f>VLOOKUP(CG2662,'S&amp;PRatingMapping'!$A$3:$B$24,2,0)</f>
        <v>4.8571428571428568</v>
      </c>
    </row>
    <row r="2663" spans="1:87" x14ac:dyDescent="0.25">
      <c r="A2663" s="2">
        <v>42153</v>
      </c>
      <c r="B2663">
        <v>5.2</v>
      </c>
      <c r="C2663">
        <v>97881</v>
      </c>
      <c r="D2663">
        <v>0.10000000000000051</v>
      </c>
      <c r="E2663">
        <v>1</v>
      </c>
      <c r="F2663">
        <v>0</v>
      </c>
      <c r="G2663">
        <v>0</v>
      </c>
      <c r="H2663">
        <v>0</v>
      </c>
      <c r="I2663">
        <v>100000000</v>
      </c>
      <c r="J2663" s="9">
        <v>5.2</v>
      </c>
      <c r="K2663">
        <v>6</v>
      </c>
      <c r="L2663" t="s">
        <v>41</v>
      </c>
      <c r="M2663">
        <v>0.77370000000000005</v>
      </c>
      <c r="W2663" t="e">
        <f>VLOOKUP(V2663,MoodysRatingMapping!$A$3:$B$23,2,0)</f>
        <v>#N/A</v>
      </c>
      <c r="AA2663" s="7" t="e">
        <f>VLOOKUP(Z2663,'S&amp;PRatingMapping'!$A$3:$B$24,2,0)</f>
        <v>#N/A</v>
      </c>
      <c r="AC2663">
        <v>117229</v>
      </c>
      <c r="AD2663">
        <v>117229</v>
      </c>
      <c r="AE2663">
        <v>100000000</v>
      </c>
      <c r="AF2663" t="s">
        <v>37</v>
      </c>
      <c r="AG2663">
        <v>6</v>
      </c>
      <c r="AH2663" t="s">
        <v>41</v>
      </c>
      <c r="AI2663">
        <v>0.66048000000000007</v>
      </c>
      <c r="AJ2663">
        <v>1</v>
      </c>
      <c r="AR2663" t="e">
        <f>VLOOKUP(AQ2663,MoodysRatingMapping!$A$3:$B$23,2,0)</f>
        <v>#N/A</v>
      </c>
      <c r="AV2663" s="15" t="e">
        <f>VLOOKUP(AU2663,'S&amp;PRatingMapping'!$A$3:$B$24,2,0)</f>
        <v>#N/A</v>
      </c>
      <c r="AX2663">
        <v>100000000</v>
      </c>
      <c r="AY2663" t="s">
        <v>37</v>
      </c>
      <c r="AZ2663">
        <v>6</v>
      </c>
      <c r="BA2663" t="s">
        <v>41</v>
      </c>
      <c r="BB2663">
        <v>0.58335999999999999</v>
      </c>
      <c r="BC2663">
        <v>1</v>
      </c>
      <c r="BK2663" t="e">
        <f>VLOOKUP(BJ2663,MoodysRatingMapping!$A$3:$B$23,2,0)</f>
        <v>#N/A</v>
      </c>
      <c r="BO2663" s="15" t="e">
        <f>VLOOKUP(BN2663,'S&amp;PRatingMapping'!$A$3:$B$24,2,0)</f>
        <v>#N/A</v>
      </c>
      <c r="BQ2663">
        <v>100000000</v>
      </c>
      <c r="BR2663" s="11">
        <v>5.2</v>
      </c>
      <c r="BS2663">
        <v>6</v>
      </c>
      <c r="BT2663" t="s">
        <v>41</v>
      </c>
      <c r="BU2663">
        <v>0.68623999999999996</v>
      </c>
      <c r="BV2663">
        <v>1</v>
      </c>
      <c r="CD2663" t="e">
        <f>VLOOKUP(CC2663,MoodysRatingMapping!$A$3:$B$23,2,0)</f>
        <v>#N/A</v>
      </c>
      <c r="CH2663" s="15" t="e">
        <f>VLOOKUP(CG2663,'S&amp;PRatingMapping'!$A$3:$B$24,2,0)</f>
        <v>#N/A</v>
      </c>
    </row>
    <row r="2664" spans="1:87" x14ac:dyDescent="0.25">
      <c r="A2664" s="2">
        <v>42551</v>
      </c>
      <c r="B2664">
        <v>6.1</v>
      </c>
      <c r="C2664">
        <v>97881</v>
      </c>
      <c r="D2664">
        <v>0.89999999999999947</v>
      </c>
      <c r="E2664">
        <v>1</v>
      </c>
      <c r="F2664">
        <v>0</v>
      </c>
      <c r="G2664">
        <v>0</v>
      </c>
      <c r="H2664">
        <v>0</v>
      </c>
      <c r="I2664">
        <v>100000000</v>
      </c>
      <c r="J2664" s="9">
        <v>6.1</v>
      </c>
      <c r="K2664">
        <v>7</v>
      </c>
      <c r="L2664" t="s">
        <v>41</v>
      </c>
      <c r="M2664">
        <v>0.87855000000000005</v>
      </c>
      <c r="W2664" t="e">
        <f>VLOOKUP(V2664,MoodysRatingMapping!$A$3:$B$23,2,0)</f>
        <v>#N/A</v>
      </c>
      <c r="AA2664" s="7" t="e">
        <f>VLOOKUP(Z2664,'S&amp;PRatingMapping'!$A$3:$B$24,2,0)</f>
        <v>#N/A</v>
      </c>
      <c r="AC2664">
        <v>117242</v>
      </c>
      <c r="AD2664">
        <v>117242</v>
      </c>
      <c r="AE2664">
        <v>100000000</v>
      </c>
      <c r="AF2664" t="s">
        <v>31</v>
      </c>
      <c r="AG2664">
        <v>7</v>
      </c>
      <c r="AH2664" t="s">
        <v>41</v>
      </c>
      <c r="AI2664">
        <v>1.42228</v>
      </c>
      <c r="AJ2664">
        <v>1</v>
      </c>
      <c r="AR2664" t="e">
        <f>VLOOKUP(AQ2664,MoodysRatingMapping!$A$3:$B$23,2,0)</f>
        <v>#N/A</v>
      </c>
      <c r="AV2664" s="15" t="e">
        <f>VLOOKUP(AU2664,'S&amp;PRatingMapping'!$A$3:$B$24,2,0)</f>
        <v>#N/A</v>
      </c>
      <c r="AX2664">
        <v>100000000</v>
      </c>
      <c r="AY2664" t="s">
        <v>31</v>
      </c>
      <c r="AZ2664">
        <v>7</v>
      </c>
      <c r="BA2664" t="s">
        <v>41</v>
      </c>
      <c r="BB2664">
        <v>1.2338800000000001</v>
      </c>
      <c r="BC2664">
        <v>1</v>
      </c>
      <c r="BK2664" t="e">
        <f>VLOOKUP(BJ2664,MoodysRatingMapping!$A$3:$B$23,2,0)</f>
        <v>#N/A</v>
      </c>
      <c r="BO2664" s="15" t="e">
        <f>VLOOKUP(BN2664,'S&amp;PRatingMapping'!$A$3:$B$24,2,0)</f>
        <v>#N/A</v>
      </c>
      <c r="BQ2664">
        <v>100000000</v>
      </c>
      <c r="BR2664" s="11">
        <v>6.1</v>
      </c>
      <c r="BS2664">
        <v>7</v>
      </c>
      <c r="BT2664" t="s">
        <v>41</v>
      </c>
      <c r="BU2664">
        <v>1.5039800000000001</v>
      </c>
      <c r="BV2664">
        <v>1</v>
      </c>
      <c r="CD2664" t="e">
        <f>VLOOKUP(CC2664,MoodysRatingMapping!$A$3:$B$23,2,0)</f>
        <v>#N/A</v>
      </c>
      <c r="CH2664" s="15" t="e">
        <f>VLOOKUP(CG2664,'S&amp;PRatingMapping'!$A$3:$B$24,2,0)</f>
        <v>#N/A</v>
      </c>
    </row>
    <row r="2665" spans="1:87" x14ac:dyDescent="0.25">
      <c r="A2665" s="2">
        <v>43251</v>
      </c>
      <c r="B2665">
        <v>7</v>
      </c>
      <c r="C2665">
        <v>97922</v>
      </c>
      <c r="D2665">
        <v>0.90000000000000036</v>
      </c>
      <c r="E2665">
        <v>1</v>
      </c>
      <c r="F2665">
        <v>0</v>
      </c>
      <c r="G2665">
        <v>0</v>
      </c>
      <c r="H2665">
        <v>0</v>
      </c>
      <c r="I2665">
        <v>1800000</v>
      </c>
      <c r="J2665" s="9">
        <v>5.0999999999999996</v>
      </c>
      <c r="K2665">
        <v>5</v>
      </c>
      <c r="L2665" t="s">
        <v>41</v>
      </c>
      <c r="M2665">
        <v>0.14544000000000001</v>
      </c>
      <c r="N2665">
        <v>-4</v>
      </c>
      <c r="W2665" t="e">
        <f>VLOOKUP(V2665,MoodysRatingMapping!$A$3:$B$23,2,0)</f>
        <v>#N/A</v>
      </c>
      <c r="AA2665" s="7" t="e">
        <f>VLOOKUP(Z2665,'S&amp;PRatingMapping'!$A$3:$B$24,2,0)</f>
        <v>#N/A</v>
      </c>
      <c r="AC2665">
        <v>117366</v>
      </c>
      <c r="AD2665">
        <v>117366</v>
      </c>
      <c r="AE2665">
        <v>2000000</v>
      </c>
      <c r="AF2665" t="s">
        <v>38</v>
      </c>
      <c r="AG2665">
        <v>5</v>
      </c>
      <c r="AH2665" t="s">
        <v>41</v>
      </c>
      <c r="AI2665">
        <v>0.12878999999999999</v>
      </c>
      <c r="AJ2665">
        <v>-2</v>
      </c>
      <c r="AR2665" t="e">
        <f>VLOOKUP(AQ2665,MoodysRatingMapping!$A$3:$B$23,2,0)</f>
        <v>#N/A</v>
      </c>
      <c r="AV2665" s="15" t="e">
        <f>VLOOKUP(AU2665,'S&amp;PRatingMapping'!$A$3:$B$24,2,0)</f>
        <v>#N/A</v>
      </c>
      <c r="AX2665">
        <v>1500000</v>
      </c>
      <c r="AY2665" t="s">
        <v>38</v>
      </c>
      <c r="AZ2665">
        <v>5</v>
      </c>
      <c r="BA2665" t="s">
        <v>41</v>
      </c>
      <c r="BB2665">
        <v>0.14130999999999999</v>
      </c>
      <c r="BC2665">
        <v>-2</v>
      </c>
      <c r="BK2665" t="e">
        <f>VLOOKUP(BJ2665,MoodysRatingMapping!$A$3:$B$23,2,0)</f>
        <v>#N/A</v>
      </c>
      <c r="BO2665" s="15" t="e">
        <f>VLOOKUP(BN2665,'S&amp;PRatingMapping'!$A$3:$B$24,2,0)</f>
        <v>#N/A</v>
      </c>
      <c r="BQ2665">
        <v>1000000</v>
      </c>
      <c r="BR2665" s="11">
        <v>5.0999999999999996</v>
      </c>
      <c r="BS2665">
        <v>5</v>
      </c>
      <c r="BT2665" t="s">
        <v>41</v>
      </c>
      <c r="BU2665">
        <v>0.11821</v>
      </c>
      <c r="BV2665">
        <v>-2</v>
      </c>
      <c r="CD2665" t="e">
        <f>VLOOKUP(CC2665,MoodysRatingMapping!$A$3:$B$23,2,0)</f>
        <v>#N/A</v>
      </c>
      <c r="CH2665" s="15" t="e">
        <f>VLOOKUP(CG2665,'S&amp;PRatingMapping'!$A$3:$B$24,2,0)</f>
        <v>#N/A</v>
      </c>
    </row>
    <row r="2666" spans="1:87" x14ac:dyDescent="0.25">
      <c r="A2666" s="2">
        <v>41880</v>
      </c>
      <c r="B2666">
        <v>8.1</v>
      </c>
      <c r="C2666">
        <v>97963</v>
      </c>
      <c r="D2666">
        <v>1.1000000000000001</v>
      </c>
      <c r="E2666">
        <v>1</v>
      </c>
      <c r="F2666">
        <v>0</v>
      </c>
      <c r="G2666">
        <v>0</v>
      </c>
      <c r="H2666">
        <v>0</v>
      </c>
      <c r="I2666">
        <v>355977.656242</v>
      </c>
      <c r="W2666" t="e">
        <f>VLOOKUP(V2666,MoodysRatingMapping!$A$3:$B$23,2,0)</f>
        <v>#N/A</v>
      </c>
      <c r="AA2666" s="7" t="e">
        <f>VLOOKUP(Z2666,'S&amp;PRatingMapping'!$A$3:$B$24,2,0)</f>
        <v>#N/A</v>
      </c>
      <c r="AC2666">
        <v>117372</v>
      </c>
      <c r="AD2666">
        <v>117372</v>
      </c>
      <c r="AE2666">
        <v>194216.90036999999</v>
      </c>
      <c r="AF2666" t="s">
        <v>34</v>
      </c>
      <c r="AG2666">
        <v>2</v>
      </c>
      <c r="AH2666" t="s">
        <v>41</v>
      </c>
      <c r="AI2666">
        <v>0.13316</v>
      </c>
      <c r="AJ2666">
        <v>-7</v>
      </c>
      <c r="AR2666" t="e">
        <f>VLOOKUP(AQ2666,MoodysRatingMapping!$A$3:$B$23,2,0)</f>
        <v>#N/A</v>
      </c>
      <c r="AV2666" s="15" t="e">
        <f>VLOOKUP(AU2666,'S&amp;PRatingMapping'!$A$3:$B$24,2,0)</f>
        <v>#N/A</v>
      </c>
      <c r="AX2666">
        <v>129790.831695</v>
      </c>
      <c r="BK2666" t="e">
        <f>VLOOKUP(BJ2666,MoodysRatingMapping!$A$3:$B$23,2,0)</f>
        <v>#N/A</v>
      </c>
      <c r="BO2666" s="15" t="e">
        <f>VLOOKUP(BN2666,'S&amp;PRatingMapping'!$A$3:$B$24,2,0)</f>
        <v>#N/A</v>
      </c>
      <c r="BQ2666">
        <v>127378.14750000001</v>
      </c>
      <c r="CD2666" t="e">
        <f>VLOOKUP(CC2666,MoodysRatingMapping!$A$3:$B$23,2,0)</f>
        <v>#N/A</v>
      </c>
      <c r="CH2666" s="15" t="e">
        <f>VLOOKUP(CG2666,'S&amp;PRatingMapping'!$A$3:$B$24,2,0)</f>
        <v>#N/A</v>
      </c>
    </row>
    <row r="2667" spans="1:87" x14ac:dyDescent="0.25">
      <c r="A2667" s="2">
        <v>42825</v>
      </c>
      <c r="B2667">
        <v>4</v>
      </c>
      <c r="C2667">
        <v>98010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50000000</v>
      </c>
      <c r="W2667" t="e">
        <f>VLOOKUP(V2667,MoodysRatingMapping!$A$3:$B$23,2,0)</f>
        <v>#N/A</v>
      </c>
      <c r="AA2667" s="7" t="e">
        <f>VLOOKUP(Z2667,'S&amp;PRatingMapping'!$A$3:$B$24,2,0)</f>
        <v>#N/A</v>
      </c>
      <c r="AC2667">
        <v>117411</v>
      </c>
      <c r="AD2667">
        <v>117411</v>
      </c>
      <c r="AE2667">
        <v>50000000</v>
      </c>
      <c r="AR2667" t="e">
        <f>VLOOKUP(AQ2667,MoodysRatingMapping!$A$3:$B$23,2,0)</f>
        <v>#N/A</v>
      </c>
      <c r="AV2667" s="15" t="e">
        <f>VLOOKUP(AU2667,'S&amp;PRatingMapping'!$A$3:$B$24,2,0)</f>
        <v>#N/A</v>
      </c>
      <c r="AX2667">
        <v>50000000</v>
      </c>
      <c r="BK2667" t="e">
        <f>VLOOKUP(BJ2667,MoodysRatingMapping!$A$3:$B$23,2,0)</f>
        <v>#N/A</v>
      </c>
      <c r="BO2667" s="15" t="e">
        <f>VLOOKUP(BN2667,'S&amp;PRatingMapping'!$A$3:$B$24,2,0)</f>
        <v>#N/A</v>
      </c>
      <c r="BQ2667">
        <v>50000000</v>
      </c>
      <c r="CD2667" t="e">
        <f>VLOOKUP(CC2667,MoodysRatingMapping!$A$3:$B$23,2,0)</f>
        <v>#N/A</v>
      </c>
      <c r="CH2667" s="15" t="e">
        <f>VLOOKUP(CG2667,'S&amp;PRatingMapping'!$A$3:$B$24,2,0)</f>
        <v>#N/A</v>
      </c>
    </row>
    <row r="2668" spans="1:87" x14ac:dyDescent="0.25">
      <c r="A2668" s="2">
        <v>41820</v>
      </c>
      <c r="B2668">
        <v>5.0999999999999996</v>
      </c>
      <c r="C2668">
        <v>98056</v>
      </c>
      <c r="D2668">
        <v>1.1000000000000001</v>
      </c>
      <c r="E2668">
        <v>1</v>
      </c>
      <c r="F2668">
        <v>0</v>
      </c>
      <c r="G2668">
        <v>0</v>
      </c>
      <c r="H2668">
        <v>0</v>
      </c>
      <c r="I2668">
        <v>7043941.1699999999</v>
      </c>
      <c r="J2668" s="9">
        <v>3.1</v>
      </c>
      <c r="K2668">
        <v>3</v>
      </c>
      <c r="L2668" t="s">
        <v>41</v>
      </c>
      <c r="M2668">
        <v>0.29380000000000001</v>
      </c>
      <c r="N2668">
        <v>-2</v>
      </c>
      <c r="W2668" t="e">
        <f>VLOOKUP(V2668,MoodysRatingMapping!$A$3:$B$23,2,0)</f>
        <v>#N/A</v>
      </c>
      <c r="AA2668" s="7" t="e">
        <f>VLOOKUP(Z2668,'S&amp;PRatingMapping'!$A$3:$B$24,2,0)</f>
        <v>#N/A</v>
      </c>
      <c r="AC2668">
        <v>117431</v>
      </c>
      <c r="AD2668">
        <v>117431</v>
      </c>
      <c r="AE2668">
        <v>7043941.1699999999</v>
      </c>
      <c r="AF2668" t="s">
        <v>29</v>
      </c>
      <c r="AG2668">
        <v>4</v>
      </c>
      <c r="AH2668" t="s">
        <v>41</v>
      </c>
      <c r="AI2668">
        <v>0.26340000000000002</v>
      </c>
      <c r="AJ2668">
        <v>0</v>
      </c>
      <c r="AR2668" t="e">
        <f>VLOOKUP(AQ2668,MoodysRatingMapping!$A$3:$B$23,2,0)</f>
        <v>#N/A</v>
      </c>
      <c r="AV2668" s="15" t="e">
        <f>VLOOKUP(AU2668,'S&amp;PRatingMapping'!$A$3:$B$24,2,0)</f>
        <v>#N/A</v>
      </c>
      <c r="AX2668">
        <v>7043941.1699999999</v>
      </c>
      <c r="AY2668" t="s">
        <v>29</v>
      </c>
      <c r="AZ2668">
        <v>4</v>
      </c>
      <c r="BA2668" t="s">
        <v>41</v>
      </c>
      <c r="BB2668">
        <v>0.31708999999999998</v>
      </c>
      <c r="BC2668">
        <v>0</v>
      </c>
      <c r="BK2668" t="e">
        <f>VLOOKUP(BJ2668,MoodysRatingMapping!$A$3:$B$23,2,0)</f>
        <v>#N/A</v>
      </c>
      <c r="BO2668" s="15" t="e">
        <f>VLOOKUP(BN2668,'S&amp;PRatingMapping'!$A$3:$B$24,2,0)</f>
        <v>#N/A</v>
      </c>
      <c r="BQ2668">
        <v>7043941.1699999999</v>
      </c>
      <c r="BR2668" s="11">
        <v>5.0999999999999996</v>
      </c>
      <c r="BS2668">
        <v>5</v>
      </c>
      <c r="BT2668" t="s">
        <v>41</v>
      </c>
      <c r="BU2668">
        <v>0.35546</v>
      </c>
      <c r="BV2668">
        <v>1</v>
      </c>
      <c r="CD2668" t="e">
        <f>VLOOKUP(CC2668,MoodysRatingMapping!$A$3:$B$23,2,0)</f>
        <v>#N/A</v>
      </c>
      <c r="CH2668" s="15" t="e">
        <f>VLOOKUP(CG2668,'S&amp;PRatingMapping'!$A$3:$B$24,2,0)</f>
        <v>#N/A</v>
      </c>
    </row>
    <row r="2669" spans="1:87" x14ac:dyDescent="0.25">
      <c r="A2669" s="2">
        <v>42185</v>
      </c>
      <c r="B2669">
        <v>7</v>
      </c>
      <c r="C2669">
        <v>98056</v>
      </c>
      <c r="D2669">
        <v>1.9</v>
      </c>
      <c r="E2669">
        <v>1</v>
      </c>
      <c r="F2669">
        <v>0</v>
      </c>
      <c r="G2669">
        <v>0</v>
      </c>
      <c r="H2669">
        <v>0</v>
      </c>
      <c r="I2669">
        <v>6797870.4400000004</v>
      </c>
      <c r="J2669" s="9" t="s">
        <v>29</v>
      </c>
      <c r="K2669">
        <v>4</v>
      </c>
      <c r="L2669" t="s">
        <v>41</v>
      </c>
      <c r="M2669">
        <v>0.26436999999999999</v>
      </c>
      <c r="N2669">
        <v>-5</v>
      </c>
      <c r="W2669" t="e">
        <f>VLOOKUP(V2669,MoodysRatingMapping!$A$3:$B$23,2,0)</f>
        <v>#N/A</v>
      </c>
      <c r="AA2669" s="7" t="e">
        <f>VLOOKUP(Z2669,'S&amp;PRatingMapping'!$A$3:$B$24,2,0)</f>
        <v>#N/A</v>
      </c>
      <c r="AC2669">
        <v>117443</v>
      </c>
      <c r="AD2669">
        <v>117443</v>
      </c>
      <c r="AE2669">
        <v>6797870.4400000004</v>
      </c>
      <c r="AF2669" t="s">
        <v>35</v>
      </c>
      <c r="AG2669">
        <v>3</v>
      </c>
      <c r="AH2669" t="s">
        <v>41</v>
      </c>
      <c r="AI2669">
        <v>0.20105000000000001</v>
      </c>
      <c r="AJ2669">
        <v>-2</v>
      </c>
      <c r="AR2669" t="e">
        <f>VLOOKUP(AQ2669,MoodysRatingMapping!$A$3:$B$23,2,0)</f>
        <v>#N/A</v>
      </c>
      <c r="AV2669" s="15" t="e">
        <f>VLOOKUP(AU2669,'S&amp;PRatingMapping'!$A$3:$B$24,2,0)</f>
        <v>#N/A</v>
      </c>
      <c r="AX2669">
        <v>6797870.4400000004</v>
      </c>
      <c r="AY2669" t="s">
        <v>35</v>
      </c>
      <c r="AZ2669">
        <v>3</v>
      </c>
      <c r="BA2669" t="s">
        <v>41</v>
      </c>
      <c r="BB2669">
        <v>0.21232000000000001</v>
      </c>
      <c r="BC2669">
        <v>-2</v>
      </c>
      <c r="BK2669" t="e">
        <f>VLOOKUP(BJ2669,MoodysRatingMapping!$A$3:$B$23,2,0)</f>
        <v>#N/A</v>
      </c>
      <c r="BO2669" s="15" t="e">
        <f>VLOOKUP(BN2669,'S&amp;PRatingMapping'!$A$3:$B$24,2,0)</f>
        <v>#N/A</v>
      </c>
      <c r="BQ2669">
        <v>6797870.4400000004</v>
      </c>
      <c r="BR2669" s="11">
        <v>3.1</v>
      </c>
      <c r="BS2669">
        <v>3</v>
      </c>
      <c r="BT2669" t="s">
        <v>41</v>
      </c>
      <c r="BU2669">
        <v>0.20704</v>
      </c>
      <c r="BV2669">
        <v>-2</v>
      </c>
      <c r="CD2669" t="e">
        <f>VLOOKUP(CC2669,MoodysRatingMapping!$A$3:$B$23,2,0)</f>
        <v>#N/A</v>
      </c>
      <c r="CH2669" s="15" t="e">
        <f>VLOOKUP(CG2669,'S&amp;PRatingMapping'!$A$3:$B$24,2,0)</f>
        <v>#N/A</v>
      </c>
    </row>
    <row r="2670" spans="1:87" x14ac:dyDescent="0.25">
      <c r="A2670" s="2">
        <v>42551</v>
      </c>
      <c r="B2670">
        <v>7</v>
      </c>
      <c r="C2670">
        <v>98073</v>
      </c>
      <c r="D2670">
        <v>0.79999999999999982</v>
      </c>
      <c r="E2670">
        <v>1</v>
      </c>
      <c r="F2670">
        <v>0</v>
      </c>
      <c r="G2670">
        <v>0</v>
      </c>
      <c r="H2670">
        <v>0</v>
      </c>
      <c r="I2670">
        <v>65587838.549999997</v>
      </c>
      <c r="J2670" s="9">
        <v>2.1</v>
      </c>
      <c r="K2670">
        <v>2</v>
      </c>
      <c r="L2670" t="s">
        <v>41</v>
      </c>
      <c r="M2670">
        <v>0.12784999999999999</v>
      </c>
      <c r="N2670">
        <v>-7</v>
      </c>
      <c r="Q2670" s="11" t="s">
        <v>30</v>
      </c>
      <c r="R2670" t="s">
        <v>41</v>
      </c>
      <c r="S2670">
        <v>2.8344520000000002</v>
      </c>
      <c r="T2670">
        <v>-8</v>
      </c>
      <c r="W2670" t="e">
        <f>VLOOKUP(V2670,MoodysRatingMapping!$A$3:$B$23,2,0)</f>
        <v>#N/A</v>
      </c>
      <c r="AA2670" s="7" t="e">
        <f>VLOOKUP(Z2670,'S&amp;PRatingMapping'!$A$3:$B$24,2,0)</f>
        <v>#N/A</v>
      </c>
      <c r="AC2670">
        <v>117515</v>
      </c>
      <c r="AD2670">
        <v>117515</v>
      </c>
      <c r="AE2670">
        <v>65089268.68</v>
      </c>
      <c r="AF2670" t="s">
        <v>30</v>
      </c>
      <c r="AG2670">
        <v>1</v>
      </c>
      <c r="AH2670" t="s">
        <v>41</v>
      </c>
      <c r="AI2670">
        <v>0.11992999999999999</v>
      </c>
      <c r="AJ2670">
        <v>-7</v>
      </c>
      <c r="AL2670" t="s">
        <v>30</v>
      </c>
      <c r="AM2670" t="s">
        <v>41</v>
      </c>
      <c r="AN2670">
        <v>21.411835</v>
      </c>
      <c r="AO2670">
        <v>-7</v>
      </c>
      <c r="AR2670" t="e">
        <f>VLOOKUP(AQ2670,MoodysRatingMapping!$A$3:$B$23,2,0)</f>
        <v>#N/A</v>
      </c>
      <c r="AV2670" s="15" t="e">
        <f>VLOOKUP(AU2670,'S&amp;PRatingMapping'!$A$3:$B$24,2,0)</f>
        <v>#N/A</v>
      </c>
      <c r="AX2670">
        <v>65089268.68</v>
      </c>
      <c r="AY2670" t="s">
        <v>34</v>
      </c>
      <c r="AZ2670">
        <v>2</v>
      </c>
      <c r="BA2670" t="s">
        <v>41</v>
      </c>
      <c r="BB2670">
        <v>0.14768999999999999</v>
      </c>
      <c r="BC2670">
        <v>-6</v>
      </c>
      <c r="BE2670" s="11" t="s">
        <v>30</v>
      </c>
      <c r="BF2670" t="s">
        <v>41</v>
      </c>
      <c r="BG2670">
        <v>21.307794000000001</v>
      </c>
      <c r="BH2670">
        <v>-7</v>
      </c>
      <c r="BK2670" t="e">
        <f>VLOOKUP(BJ2670,MoodysRatingMapping!$A$3:$B$23,2,0)</f>
        <v>#N/A</v>
      </c>
      <c r="BO2670" s="15" t="e">
        <f>VLOOKUP(BN2670,'S&amp;PRatingMapping'!$A$3:$B$24,2,0)</f>
        <v>#N/A</v>
      </c>
      <c r="BQ2670">
        <v>65089268.68</v>
      </c>
      <c r="BR2670" s="11">
        <v>2.1</v>
      </c>
      <c r="BS2670">
        <v>2</v>
      </c>
      <c r="BT2670" t="s">
        <v>41</v>
      </c>
      <c r="BU2670">
        <v>0.13094</v>
      </c>
      <c r="BV2670">
        <v>-6</v>
      </c>
      <c r="BX2670" t="s">
        <v>30</v>
      </c>
      <c r="BY2670" t="s">
        <v>41</v>
      </c>
      <c r="BZ2670">
        <v>21.408898000000001</v>
      </c>
      <c r="CA2670">
        <v>-7</v>
      </c>
      <c r="CD2670" t="e">
        <f>VLOOKUP(CC2670,MoodysRatingMapping!$A$3:$B$23,2,0)</f>
        <v>#N/A</v>
      </c>
      <c r="CH2670" s="15" t="e">
        <f>VLOOKUP(CG2670,'S&amp;PRatingMapping'!$A$3:$B$24,2,0)</f>
        <v>#N/A</v>
      </c>
    </row>
    <row r="2671" spans="1:87" x14ac:dyDescent="0.25">
      <c r="A2671" s="2">
        <v>42398</v>
      </c>
      <c r="B2671">
        <v>4</v>
      </c>
      <c r="C2671">
        <v>98082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35000000</v>
      </c>
      <c r="J2671" s="9">
        <v>6.2</v>
      </c>
      <c r="K2671">
        <v>8</v>
      </c>
      <c r="L2671" t="s">
        <v>41</v>
      </c>
      <c r="M2671">
        <v>2.2439</v>
      </c>
      <c r="N2671">
        <v>4</v>
      </c>
      <c r="W2671" t="e">
        <f>VLOOKUP(V2671,MoodysRatingMapping!$A$3:$B$23,2,0)</f>
        <v>#N/A</v>
      </c>
      <c r="Y2671">
        <v>5.0999999999999996</v>
      </c>
      <c r="Z2671" t="s">
        <v>70</v>
      </c>
      <c r="AA2671" s="7">
        <f>VLOOKUP(Z2671,'S&amp;PRatingMapping'!$A$3:$B$24,2,0)</f>
        <v>5.7142857142857144</v>
      </c>
      <c r="AC2671">
        <v>117595</v>
      </c>
      <c r="AD2671">
        <v>117595</v>
      </c>
      <c r="AE2671">
        <v>35000000</v>
      </c>
      <c r="AP2671" s="11">
        <v>3.3</v>
      </c>
      <c r="AQ2671" t="s">
        <v>58</v>
      </c>
      <c r="AR2671">
        <f>VLOOKUP(AQ2671,MoodysRatingMapping!$A$3:$B$23,2,0)</f>
        <v>5.0500000000000007</v>
      </c>
      <c r="AS2671">
        <v>0</v>
      </c>
      <c r="AT2671" s="11">
        <v>3.2</v>
      </c>
      <c r="AU2671" t="s">
        <v>69</v>
      </c>
      <c r="AV2671" s="15">
        <f>VLOOKUP(AU2671,'S&amp;PRatingMapping'!$A$3:$B$24,2,0)</f>
        <v>4.4285714285714279</v>
      </c>
      <c r="AX2671">
        <v>35000000</v>
      </c>
      <c r="BI2671" s="11">
        <v>3.3</v>
      </c>
      <c r="BJ2671" t="s">
        <v>58</v>
      </c>
      <c r="BK2671">
        <f>VLOOKUP(BJ2671,MoodysRatingMapping!$A$3:$B$23,2,0)</f>
        <v>5.0500000000000007</v>
      </c>
      <c r="BL2671">
        <v>0</v>
      </c>
      <c r="BM2671" s="11">
        <v>3.2</v>
      </c>
      <c r="BN2671" t="s">
        <v>69</v>
      </c>
      <c r="BO2671" s="15">
        <f>VLOOKUP(BN2671,'S&amp;PRatingMapping'!$A$3:$B$24,2,0)</f>
        <v>4.4285714285714279</v>
      </c>
      <c r="BQ2671">
        <v>35000000</v>
      </c>
      <c r="CB2671" t="s">
        <v>43</v>
      </c>
      <c r="CC2671" t="s">
        <v>58</v>
      </c>
      <c r="CD2671">
        <f>VLOOKUP(CC2671,MoodysRatingMapping!$A$3:$B$23,2,0)</f>
        <v>5.0500000000000007</v>
      </c>
      <c r="CE2671">
        <v>0</v>
      </c>
      <c r="CF2671" s="11">
        <v>3.2</v>
      </c>
      <c r="CG2671" t="s">
        <v>69</v>
      </c>
      <c r="CH2671" s="15">
        <f>VLOOKUP(CG2671,'S&amp;PRatingMapping'!$A$3:$B$24,2,0)</f>
        <v>4.4285714285714279</v>
      </c>
    </row>
    <row r="2672" spans="1:87" x14ac:dyDescent="0.25">
      <c r="A2672" s="2">
        <v>42551</v>
      </c>
      <c r="B2672">
        <v>6.1</v>
      </c>
      <c r="C2672">
        <v>98095</v>
      </c>
      <c r="D2672">
        <v>0.89999999999999947</v>
      </c>
      <c r="E2672">
        <v>1</v>
      </c>
      <c r="F2672">
        <v>0</v>
      </c>
      <c r="G2672">
        <v>0</v>
      </c>
      <c r="H2672">
        <v>0</v>
      </c>
      <c r="I2672">
        <v>420497960.41000003</v>
      </c>
      <c r="J2672" s="9">
        <v>3.1</v>
      </c>
      <c r="K2672">
        <v>3</v>
      </c>
      <c r="L2672" t="s">
        <v>41</v>
      </c>
      <c r="M2672">
        <v>0.18340000000000001</v>
      </c>
      <c r="N2672">
        <v>-4</v>
      </c>
      <c r="Q2672" s="11">
        <v>2.2000000000000002</v>
      </c>
      <c r="R2672" t="s">
        <v>41</v>
      </c>
      <c r="S2672">
        <v>55.844650000000001</v>
      </c>
      <c r="T2672">
        <v>-5</v>
      </c>
      <c r="U2672" s="11">
        <v>3.1</v>
      </c>
      <c r="V2672" t="s">
        <v>52</v>
      </c>
      <c r="W2672">
        <f>VLOOKUP(V2672,MoodysRatingMapping!$A$3:$B$23,2,0)</f>
        <v>4.1500000000000004</v>
      </c>
      <c r="X2672">
        <v>-4</v>
      </c>
      <c r="Y2672">
        <v>3.2</v>
      </c>
      <c r="Z2672" t="s">
        <v>69</v>
      </c>
      <c r="AA2672" s="7">
        <f>VLOOKUP(Z2672,'S&amp;PRatingMapping'!$A$3:$B$24,2,0)</f>
        <v>4.4285714285714279</v>
      </c>
      <c r="AC2672">
        <v>11766</v>
      </c>
      <c r="AD2672">
        <v>11766</v>
      </c>
      <c r="AE2672">
        <v>416455080.69</v>
      </c>
      <c r="AF2672" t="s">
        <v>34</v>
      </c>
      <c r="AG2672">
        <v>2</v>
      </c>
      <c r="AH2672" t="s">
        <v>41</v>
      </c>
      <c r="AI2672">
        <v>0.14266000000000001</v>
      </c>
      <c r="AJ2672">
        <v>-4</v>
      </c>
      <c r="AL2672" t="s">
        <v>44</v>
      </c>
      <c r="AM2672" t="s">
        <v>41</v>
      </c>
      <c r="AN2672">
        <v>57.996710999999998</v>
      </c>
      <c r="AO2672">
        <v>-4</v>
      </c>
      <c r="AP2672" s="11">
        <v>3.1</v>
      </c>
      <c r="AQ2672" t="s">
        <v>52</v>
      </c>
      <c r="AR2672">
        <f>VLOOKUP(AQ2672,MoodysRatingMapping!$A$3:$B$23,2,0)</f>
        <v>4.1500000000000004</v>
      </c>
      <c r="AS2672">
        <v>-3</v>
      </c>
      <c r="AT2672" s="11">
        <v>3.2</v>
      </c>
      <c r="AU2672" t="s">
        <v>69</v>
      </c>
      <c r="AV2672" s="15">
        <f>VLOOKUP(AU2672,'S&amp;PRatingMapping'!$A$3:$B$24,2,0)</f>
        <v>4.4285714285714279</v>
      </c>
      <c r="AX2672">
        <v>436994199.13999999</v>
      </c>
      <c r="AY2672" t="s">
        <v>34</v>
      </c>
      <c r="AZ2672">
        <v>2</v>
      </c>
      <c r="BA2672" t="s">
        <v>41</v>
      </c>
      <c r="BB2672">
        <v>0.14294000000000001</v>
      </c>
      <c r="BC2672">
        <v>-4</v>
      </c>
      <c r="BE2672" s="11">
        <v>2.2999999999999998</v>
      </c>
      <c r="BF2672" t="s">
        <v>41</v>
      </c>
      <c r="BG2672">
        <v>62.519686999999998</v>
      </c>
      <c r="BH2672">
        <v>-4</v>
      </c>
      <c r="BI2672" s="11">
        <v>3.1</v>
      </c>
      <c r="BJ2672" t="s">
        <v>52</v>
      </c>
      <c r="BK2672">
        <f>VLOOKUP(BJ2672,MoodysRatingMapping!$A$3:$B$23,2,0)</f>
        <v>4.1500000000000004</v>
      </c>
      <c r="BL2672">
        <v>-3</v>
      </c>
      <c r="BM2672" s="11">
        <v>3.2</v>
      </c>
      <c r="BN2672" t="s">
        <v>69</v>
      </c>
      <c r="BO2672" s="15">
        <f>VLOOKUP(BN2672,'S&amp;PRatingMapping'!$A$3:$B$24,2,0)</f>
        <v>4.4285714285714279</v>
      </c>
      <c r="BQ2672">
        <v>438192986.22000003</v>
      </c>
      <c r="BR2672" s="11">
        <v>3.1</v>
      </c>
      <c r="BS2672">
        <v>3</v>
      </c>
      <c r="BT2672" t="s">
        <v>41</v>
      </c>
      <c r="BU2672">
        <v>0.18012</v>
      </c>
      <c r="BV2672">
        <v>-3</v>
      </c>
      <c r="BX2672" t="s">
        <v>35</v>
      </c>
      <c r="BY2672" t="s">
        <v>41</v>
      </c>
      <c r="BZ2672">
        <v>79.079037999999997</v>
      </c>
      <c r="CA2672">
        <v>-3</v>
      </c>
      <c r="CB2672" t="s">
        <v>46</v>
      </c>
      <c r="CC2672" t="s">
        <v>50</v>
      </c>
      <c r="CD2672">
        <f>VLOOKUP(CC2672,MoodysRatingMapping!$A$3:$B$23,2,0)</f>
        <v>3.7000000000000006</v>
      </c>
      <c r="CE2672">
        <v>-4</v>
      </c>
      <c r="CF2672" s="11">
        <v>3.2</v>
      </c>
      <c r="CG2672" t="s">
        <v>69</v>
      </c>
      <c r="CH2672" s="15">
        <f>VLOOKUP(CG2672,'S&amp;PRatingMapping'!$A$3:$B$24,2,0)</f>
        <v>4.4285714285714279</v>
      </c>
    </row>
    <row r="2673" spans="1:86" x14ac:dyDescent="0.25">
      <c r="A2673" s="2">
        <v>41851</v>
      </c>
      <c r="B2673">
        <v>7</v>
      </c>
      <c r="C2673">
        <v>98106</v>
      </c>
      <c r="D2673">
        <v>0.79999999999999982</v>
      </c>
      <c r="E2673">
        <v>1</v>
      </c>
      <c r="F2673">
        <v>0</v>
      </c>
      <c r="G2673">
        <v>0</v>
      </c>
      <c r="H2673">
        <v>0</v>
      </c>
      <c r="I2673">
        <v>2164581.62</v>
      </c>
      <c r="W2673" t="e">
        <f>VLOOKUP(V2673,MoodysRatingMapping!$A$3:$B$23,2,0)</f>
        <v>#N/A</v>
      </c>
      <c r="AA2673" s="7" t="e">
        <f>VLOOKUP(Z2673,'S&amp;PRatingMapping'!$A$3:$B$24,2,0)</f>
        <v>#N/A</v>
      </c>
      <c r="AC2673">
        <v>117689</v>
      </c>
      <c r="AD2673">
        <v>117689</v>
      </c>
      <c r="AE2673">
        <v>2164581.62</v>
      </c>
      <c r="AR2673" t="e">
        <f>VLOOKUP(AQ2673,MoodysRatingMapping!$A$3:$B$23,2,0)</f>
        <v>#N/A</v>
      </c>
      <c r="AV2673" s="15" t="e">
        <f>VLOOKUP(AU2673,'S&amp;PRatingMapping'!$A$3:$B$24,2,0)</f>
        <v>#N/A</v>
      </c>
      <c r="AX2673">
        <v>2164581.62</v>
      </c>
      <c r="BK2673" t="e">
        <f>VLOOKUP(BJ2673,MoodysRatingMapping!$A$3:$B$23,2,0)</f>
        <v>#N/A</v>
      </c>
      <c r="BO2673" s="15" t="e">
        <f>VLOOKUP(BN2673,'S&amp;PRatingMapping'!$A$3:$B$24,2,0)</f>
        <v>#N/A</v>
      </c>
      <c r="BQ2673">
        <v>1841803.02</v>
      </c>
      <c r="BR2673" s="11" t="s">
        <v>30</v>
      </c>
      <c r="BS2673">
        <v>1</v>
      </c>
      <c r="BT2673" t="s">
        <v>41</v>
      </c>
      <c r="BU2673">
        <v>0.10148</v>
      </c>
      <c r="BV2673">
        <v>-7</v>
      </c>
      <c r="CD2673" t="e">
        <f>VLOOKUP(CC2673,MoodysRatingMapping!$A$3:$B$23,2,0)</f>
        <v>#N/A</v>
      </c>
      <c r="CH2673" s="15" t="e">
        <f>VLOOKUP(CG2673,'S&amp;PRatingMapping'!$A$3:$B$24,2,0)</f>
        <v>#N/A</v>
      </c>
    </row>
    <row r="2674" spans="1:86" x14ac:dyDescent="0.25">
      <c r="A2674" s="2">
        <v>42004</v>
      </c>
      <c r="B2674">
        <v>8.1999999999999993</v>
      </c>
      <c r="C2674">
        <v>98106</v>
      </c>
      <c r="D2674">
        <v>1.1999999999999991</v>
      </c>
      <c r="E2674">
        <v>1</v>
      </c>
      <c r="F2674">
        <v>0</v>
      </c>
      <c r="G2674">
        <v>0</v>
      </c>
      <c r="H2674">
        <v>0</v>
      </c>
      <c r="I2674">
        <v>3249122.34</v>
      </c>
      <c r="W2674" t="e">
        <f>VLOOKUP(V2674,MoodysRatingMapping!$A$3:$B$23,2,0)</f>
        <v>#N/A</v>
      </c>
      <c r="AA2674" s="7" t="e">
        <f>VLOOKUP(Z2674,'S&amp;PRatingMapping'!$A$3:$B$24,2,0)</f>
        <v>#N/A</v>
      </c>
      <c r="AC2674">
        <v>117694</v>
      </c>
      <c r="AD2674">
        <v>117694</v>
      </c>
      <c r="AE2674">
        <v>3249122.34</v>
      </c>
      <c r="AF2674" t="s">
        <v>30</v>
      </c>
      <c r="AG2674">
        <v>1</v>
      </c>
      <c r="AH2674" t="s">
        <v>41</v>
      </c>
      <c r="AI2674">
        <v>9.3939999999999996E-2</v>
      </c>
      <c r="AJ2674">
        <v>-8</v>
      </c>
      <c r="AR2674" t="e">
        <f>VLOOKUP(AQ2674,MoodysRatingMapping!$A$3:$B$23,2,0)</f>
        <v>#N/A</v>
      </c>
      <c r="AV2674" s="15" t="e">
        <f>VLOOKUP(AU2674,'S&amp;PRatingMapping'!$A$3:$B$24,2,0)</f>
        <v>#N/A</v>
      </c>
      <c r="AX2674">
        <v>3249122.34</v>
      </c>
      <c r="AY2674" t="s">
        <v>30</v>
      </c>
      <c r="AZ2674">
        <v>1</v>
      </c>
      <c r="BA2674" t="s">
        <v>41</v>
      </c>
      <c r="BB2674">
        <v>0.10038999999999999</v>
      </c>
      <c r="BC2674">
        <v>-8</v>
      </c>
      <c r="BK2674" t="e">
        <f>VLOOKUP(BJ2674,MoodysRatingMapping!$A$3:$B$23,2,0)</f>
        <v>#N/A</v>
      </c>
      <c r="BO2674" s="15" t="e">
        <f>VLOOKUP(BN2674,'S&amp;PRatingMapping'!$A$3:$B$24,2,0)</f>
        <v>#N/A</v>
      </c>
      <c r="BQ2674">
        <v>3249122.34</v>
      </c>
      <c r="BR2674" s="11" t="s">
        <v>30</v>
      </c>
      <c r="BS2674">
        <v>1</v>
      </c>
      <c r="BT2674" t="s">
        <v>41</v>
      </c>
      <c r="BU2674">
        <v>0.11752</v>
      </c>
      <c r="BV2674">
        <v>-8</v>
      </c>
      <c r="CD2674" t="e">
        <f>VLOOKUP(CC2674,MoodysRatingMapping!$A$3:$B$23,2,0)</f>
        <v>#N/A</v>
      </c>
      <c r="CH2674" s="15" t="e">
        <f>VLOOKUP(CG2674,'S&amp;PRatingMapping'!$A$3:$B$24,2,0)</f>
        <v>#N/A</v>
      </c>
    </row>
    <row r="2675" spans="1:86" x14ac:dyDescent="0.25">
      <c r="A2675" s="2">
        <v>42489</v>
      </c>
      <c r="B2675">
        <v>6.2</v>
      </c>
      <c r="C2675">
        <v>98119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4312085.91</v>
      </c>
      <c r="J2675" s="9">
        <v>6.1</v>
      </c>
      <c r="K2675">
        <v>7</v>
      </c>
      <c r="L2675" t="s">
        <v>41</v>
      </c>
      <c r="M2675">
        <v>1.1775</v>
      </c>
      <c r="N2675">
        <v>-1</v>
      </c>
      <c r="W2675" t="e">
        <f>VLOOKUP(V2675,MoodysRatingMapping!$A$3:$B$23,2,0)</f>
        <v>#N/A</v>
      </c>
      <c r="AA2675" s="7" t="e">
        <f>VLOOKUP(Z2675,'S&amp;PRatingMapping'!$A$3:$B$24,2,0)</f>
        <v>#N/A</v>
      </c>
      <c r="AC2675">
        <v>117784</v>
      </c>
      <c r="AD2675">
        <v>117784</v>
      </c>
      <c r="AE2675">
        <v>4654658.08</v>
      </c>
      <c r="AF2675" t="s">
        <v>31</v>
      </c>
      <c r="AG2675">
        <v>7</v>
      </c>
      <c r="AH2675" t="s">
        <v>41</v>
      </c>
      <c r="AI2675">
        <v>0.98409999999999997</v>
      </c>
      <c r="AJ2675">
        <v>1</v>
      </c>
      <c r="AR2675" t="e">
        <f>VLOOKUP(AQ2675,MoodysRatingMapping!$A$3:$B$23,2,0)</f>
        <v>#N/A</v>
      </c>
      <c r="AV2675" s="15" t="e">
        <f>VLOOKUP(AU2675,'S&amp;PRatingMapping'!$A$3:$B$24,2,0)</f>
        <v>#N/A</v>
      </c>
      <c r="AX2675">
        <v>4656992.6399999997</v>
      </c>
      <c r="AY2675" t="s">
        <v>37</v>
      </c>
      <c r="AZ2675">
        <v>6</v>
      </c>
      <c r="BA2675" t="s">
        <v>41</v>
      </c>
      <c r="BB2675">
        <v>0.77395999999999998</v>
      </c>
      <c r="BC2675">
        <v>0</v>
      </c>
      <c r="BK2675" t="e">
        <f>VLOOKUP(BJ2675,MoodysRatingMapping!$A$3:$B$23,2,0)</f>
        <v>#N/A</v>
      </c>
      <c r="BO2675" s="15" t="e">
        <f>VLOOKUP(BN2675,'S&amp;PRatingMapping'!$A$3:$B$24,2,0)</f>
        <v>#N/A</v>
      </c>
      <c r="BQ2675">
        <v>4655432.82</v>
      </c>
      <c r="BR2675" s="11">
        <v>6.1</v>
      </c>
      <c r="BS2675">
        <v>7</v>
      </c>
      <c r="BT2675" t="s">
        <v>41</v>
      </c>
      <c r="BU2675">
        <v>0.99798999999999993</v>
      </c>
      <c r="BV2675">
        <v>1</v>
      </c>
      <c r="CD2675" t="e">
        <f>VLOOKUP(CC2675,MoodysRatingMapping!$A$3:$B$23,2,0)</f>
        <v>#N/A</v>
      </c>
      <c r="CH2675" s="15" t="e">
        <f>VLOOKUP(CG2675,'S&amp;PRatingMapping'!$A$3:$B$24,2,0)</f>
        <v>#N/A</v>
      </c>
    </row>
    <row r="2676" spans="1:86" x14ac:dyDescent="0.25">
      <c r="A2676" s="2">
        <v>42124</v>
      </c>
      <c r="B2676">
        <v>8.1</v>
      </c>
      <c r="C2676">
        <v>98140</v>
      </c>
      <c r="D2676">
        <v>1.1000000000000001</v>
      </c>
      <c r="E2676">
        <v>1</v>
      </c>
      <c r="F2676">
        <v>0</v>
      </c>
      <c r="G2676">
        <v>0</v>
      </c>
      <c r="H2676">
        <v>0</v>
      </c>
      <c r="I2676">
        <v>15000000</v>
      </c>
      <c r="W2676" t="e">
        <f>VLOOKUP(V2676,MoodysRatingMapping!$A$3:$B$23,2,0)</f>
        <v>#N/A</v>
      </c>
      <c r="AA2676" s="7" t="e">
        <f>VLOOKUP(Z2676,'S&amp;PRatingMapping'!$A$3:$B$24,2,0)</f>
        <v>#N/A</v>
      </c>
      <c r="AC2676">
        <v>117813</v>
      </c>
      <c r="AD2676">
        <v>117813</v>
      </c>
      <c r="AE2676">
        <v>15000000</v>
      </c>
      <c r="AR2676" t="e">
        <f>VLOOKUP(AQ2676,MoodysRatingMapping!$A$3:$B$23,2,0)</f>
        <v>#N/A</v>
      </c>
      <c r="AV2676" s="15" t="e">
        <f>VLOOKUP(AU2676,'S&amp;PRatingMapping'!$A$3:$B$24,2,0)</f>
        <v>#N/A</v>
      </c>
      <c r="AX2676">
        <v>1300000</v>
      </c>
      <c r="AY2676" t="s">
        <v>39</v>
      </c>
      <c r="AZ2676">
        <v>9</v>
      </c>
      <c r="BA2676" t="s">
        <v>41</v>
      </c>
      <c r="BB2676">
        <v>0.74639999999999995</v>
      </c>
      <c r="BC2676">
        <v>5</v>
      </c>
      <c r="BK2676" t="e">
        <f>VLOOKUP(BJ2676,MoodysRatingMapping!$A$3:$B$23,2,0)</f>
        <v>#N/A</v>
      </c>
      <c r="BO2676" s="15" t="e">
        <f>VLOOKUP(BN2676,'S&amp;PRatingMapping'!$A$3:$B$24,2,0)</f>
        <v>#N/A</v>
      </c>
      <c r="BQ2676">
        <v>1625000</v>
      </c>
      <c r="BR2676" s="11" t="s">
        <v>39</v>
      </c>
      <c r="BS2676">
        <v>9</v>
      </c>
      <c r="BT2676" t="s">
        <v>41</v>
      </c>
      <c r="BU2676">
        <v>0.89621000000000006</v>
      </c>
      <c r="BV2676">
        <v>5</v>
      </c>
      <c r="CD2676" t="e">
        <f>VLOOKUP(CC2676,MoodysRatingMapping!$A$3:$B$23,2,0)</f>
        <v>#N/A</v>
      </c>
      <c r="CH2676" s="15" t="e">
        <f>VLOOKUP(CG2676,'S&amp;PRatingMapping'!$A$3:$B$24,2,0)</f>
        <v>#N/A</v>
      </c>
    </row>
    <row r="2677" spans="1:86" x14ac:dyDescent="0.25">
      <c r="A2677" s="2">
        <v>42489</v>
      </c>
      <c r="B2677">
        <v>5.2</v>
      </c>
      <c r="C2677">
        <v>98145</v>
      </c>
      <c r="D2677">
        <v>1.2</v>
      </c>
      <c r="E2677">
        <v>1</v>
      </c>
      <c r="F2677">
        <v>0</v>
      </c>
      <c r="G2677">
        <v>-2</v>
      </c>
      <c r="H2677">
        <v>0</v>
      </c>
      <c r="I2677">
        <v>10000000</v>
      </c>
      <c r="J2677" s="9">
        <v>5.2</v>
      </c>
      <c r="K2677">
        <v>6</v>
      </c>
      <c r="L2677" t="s">
        <v>41</v>
      </c>
      <c r="M2677">
        <v>0.49979000000000001</v>
      </c>
      <c r="Q2677" s="11">
        <v>5.2</v>
      </c>
      <c r="R2677" t="s">
        <v>41</v>
      </c>
      <c r="S2677">
        <v>31.36674</v>
      </c>
      <c r="U2677" s="11">
        <v>5.0999999999999996</v>
      </c>
      <c r="V2677" t="s">
        <v>61</v>
      </c>
      <c r="W2677">
        <f>VLOOKUP(V2677,MoodysRatingMapping!$A$3:$B$23,2,0)</f>
        <v>5.9500000000000011</v>
      </c>
      <c r="X2677">
        <v>-1</v>
      </c>
      <c r="Y2677">
        <v>3.2</v>
      </c>
      <c r="Z2677" t="s">
        <v>69</v>
      </c>
      <c r="AA2677" s="7">
        <f>VLOOKUP(Z2677,'S&amp;PRatingMapping'!$A$3:$B$24,2,0)</f>
        <v>4.4285714285714279</v>
      </c>
      <c r="AC2677">
        <v>117854</v>
      </c>
      <c r="AD2677">
        <v>117854</v>
      </c>
      <c r="AE2677">
        <v>10000000</v>
      </c>
      <c r="AF2677" t="s">
        <v>37</v>
      </c>
      <c r="AG2677">
        <v>6</v>
      </c>
      <c r="AH2677" t="s">
        <v>41</v>
      </c>
      <c r="AI2677">
        <v>0.75327</v>
      </c>
      <c r="AJ2677">
        <v>2</v>
      </c>
      <c r="AL2677" t="s">
        <v>39</v>
      </c>
      <c r="AM2677" t="s">
        <v>41</v>
      </c>
      <c r="AN2677">
        <v>543.77847499999996</v>
      </c>
      <c r="AO2677">
        <v>5</v>
      </c>
      <c r="AP2677" s="11">
        <v>5.0999999999999996</v>
      </c>
      <c r="AQ2677" t="s">
        <v>61</v>
      </c>
      <c r="AR2677">
        <f>VLOOKUP(AQ2677,MoodysRatingMapping!$A$3:$B$23,2,0)</f>
        <v>5.9500000000000011</v>
      </c>
      <c r="AS2677">
        <v>1</v>
      </c>
      <c r="AT2677" s="11">
        <v>3.2</v>
      </c>
      <c r="AU2677" t="s">
        <v>69</v>
      </c>
      <c r="AV2677" s="15">
        <f>VLOOKUP(AU2677,'S&amp;PRatingMapping'!$A$3:$B$24,2,0)</f>
        <v>4.4285714285714279</v>
      </c>
      <c r="AX2677">
        <v>10000000</v>
      </c>
      <c r="AY2677" t="s">
        <v>36</v>
      </c>
      <c r="AZ2677">
        <v>8</v>
      </c>
      <c r="BA2677" t="s">
        <v>41</v>
      </c>
      <c r="BB2677">
        <v>1.80569</v>
      </c>
      <c r="BC2677">
        <v>4</v>
      </c>
      <c r="BE2677" s="11" t="s">
        <v>39</v>
      </c>
      <c r="BF2677" t="s">
        <v>41</v>
      </c>
      <c r="BG2677">
        <v>677.63089300000001</v>
      </c>
      <c r="BH2677">
        <v>5</v>
      </c>
      <c r="BI2677" s="11">
        <v>5.0999999999999996</v>
      </c>
      <c r="BJ2677" t="s">
        <v>61</v>
      </c>
      <c r="BK2677">
        <f>VLOOKUP(BJ2677,MoodysRatingMapping!$A$3:$B$23,2,0)</f>
        <v>5.9500000000000011</v>
      </c>
      <c r="BL2677">
        <v>1</v>
      </c>
      <c r="BM2677" s="11">
        <v>3.2</v>
      </c>
      <c r="BN2677" t="s">
        <v>69</v>
      </c>
      <c r="BO2677" s="15">
        <f>VLOOKUP(BN2677,'S&amp;PRatingMapping'!$A$3:$B$24,2,0)</f>
        <v>4.4285714285714279</v>
      </c>
      <c r="BQ2677">
        <v>10000000</v>
      </c>
      <c r="BR2677" s="11">
        <v>6.1</v>
      </c>
      <c r="BS2677">
        <v>7</v>
      </c>
      <c r="BT2677" t="s">
        <v>41</v>
      </c>
      <c r="BU2677">
        <v>0.82091000000000003</v>
      </c>
      <c r="BV2677">
        <v>3</v>
      </c>
      <c r="BX2677" t="s">
        <v>39</v>
      </c>
      <c r="BY2677" t="s">
        <v>41</v>
      </c>
      <c r="BZ2677">
        <v>599.41612899999996</v>
      </c>
      <c r="CA2677">
        <v>5</v>
      </c>
      <c r="CB2677" t="s">
        <v>35</v>
      </c>
      <c r="CC2677" t="s">
        <v>52</v>
      </c>
      <c r="CD2677">
        <f>VLOOKUP(CC2677,MoodysRatingMapping!$A$3:$B$23,2,0)</f>
        <v>4.1500000000000004</v>
      </c>
      <c r="CE2677">
        <v>-1</v>
      </c>
      <c r="CF2677" s="11">
        <v>3.1</v>
      </c>
      <c r="CG2677" t="s">
        <v>72</v>
      </c>
      <c r="CH2677" s="15">
        <f>VLOOKUP(CG2677,'S&amp;PRatingMapping'!$A$3:$B$24,2,0)</f>
        <v>3.9999999999999991</v>
      </c>
    </row>
    <row r="2678" spans="1:86" x14ac:dyDescent="0.25">
      <c r="A2678" s="2">
        <v>42551</v>
      </c>
      <c r="B2678">
        <v>6.2</v>
      </c>
      <c r="C2678">
        <v>98145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10000000</v>
      </c>
      <c r="J2678" s="9">
        <v>5.2</v>
      </c>
      <c r="K2678">
        <v>6</v>
      </c>
      <c r="L2678" t="s">
        <v>41</v>
      </c>
      <c r="M2678">
        <v>0.66120999999999996</v>
      </c>
      <c r="N2678">
        <v>-2</v>
      </c>
      <c r="Q2678" s="11">
        <v>5.0999999999999996</v>
      </c>
      <c r="R2678" t="s">
        <v>41</v>
      </c>
      <c r="S2678">
        <v>244.621454</v>
      </c>
      <c r="T2678">
        <v>-3</v>
      </c>
      <c r="U2678" s="11">
        <v>5.0999999999999996</v>
      </c>
      <c r="V2678" t="s">
        <v>61</v>
      </c>
      <c r="W2678">
        <f>VLOOKUP(V2678,MoodysRatingMapping!$A$3:$B$23,2,0)</f>
        <v>5.9500000000000011</v>
      </c>
      <c r="X2678">
        <v>-3</v>
      </c>
      <c r="Y2678">
        <v>3.2</v>
      </c>
      <c r="Z2678" t="s">
        <v>69</v>
      </c>
      <c r="AA2678" s="7">
        <f>VLOOKUP(Z2678,'S&amp;PRatingMapping'!$A$3:$B$24,2,0)</f>
        <v>4.4285714285714279</v>
      </c>
      <c r="AC2678">
        <v>117856</v>
      </c>
      <c r="AD2678">
        <v>117856</v>
      </c>
      <c r="AE2678">
        <v>10000000</v>
      </c>
      <c r="AL2678" t="s">
        <v>37</v>
      </c>
      <c r="AM2678" t="s">
        <v>41</v>
      </c>
      <c r="AN2678">
        <v>325.47449399999999</v>
      </c>
      <c r="AO2678">
        <v>0</v>
      </c>
      <c r="AP2678" s="11">
        <v>5.0999999999999996</v>
      </c>
      <c r="AQ2678" t="s">
        <v>61</v>
      </c>
      <c r="AR2678">
        <f>VLOOKUP(AQ2678,MoodysRatingMapping!$A$3:$B$23,2,0)</f>
        <v>5.9500000000000011</v>
      </c>
      <c r="AS2678">
        <v>-1</v>
      </c>
      <c r="AT2678" s="11">
        <v>3.2</v>
      </c>
      <c r="AU2678" t="s">
        <v>69</v>
      </c>
      <c r="AV2678" s="15">
        <f>VLOOKUP(AU2678,'S&amp;PRatingMapping'!$A$3:$B$24,2,0)</f>
        <v>4.4285714285714279</v>
      </c>
      <c r="AX2678">
        <v>10000000</v>
      </c>
      <c r="AY2678" t="s">
        <v>37</v>
      </c>
      <c r="AZ2678">
        <v>6</v>
      </c>
      <c r="BA2678" t="s">
        <v>41</v>
      </c>
      <c r="BB2678">
        <v>0.49979000000000001</v>
      </c>
      <c r="BC2678">
        <v>0</v>
      </c>
      <c r="BE2678" s="11">
        <v>5.2</v>
      </c>
      <c r="BF2678" t="s">
        <v>41</v>
      </c>
      <c r="BG2678">
        <v>301.36067400000002</v>
      </c>
      <c r="BH2678">
        <v>0</v>
      </c>
      <c r="BI2678" s="11">
        <v>5.0999999999999996</v>
      </c>
      <c r="BJ2678" t="s">
        <v>61</v>
      </c>
      <c r="BK2678">
        <f>VLOOKUP(BJ2678,MoodysRatingMapping!$A$3:$B$23,2,0)</f>
        <v>5.9500000000000011</v>
      </c>
      <c r="BL2678">
        <v>-1</v>
      </c>
      <c r="BM2678" s="11">
        <v>3.2</v>
      </c>
      <c r="BN2678" t="s">
        <v>69</v>
      </c>
      <c r="BO2678" s="15">
        <f>VLOOKUP(BN2678,'S&amp;PRatingMapping'!$A$3:$B$24,2,0)</f>
        <v>4.4285714285714279</v>
      </c>
      <c r="BQ2678">
        <v>10000000</v>
      </c>
      <c r="BR2678" s="11">
        <v>5.2</v>
      </c>
      <c r="BS2678">
        <v>6</v>
      </c>
      <c r="BT2678" t="s">
        <v>41</v>
      </c>
      <c r="BU2678">
        <v>0.75327</v>
      </c>
      <c r="BV2678">
        <v>2</v>
      </c>
      <c r="BX2678" t="s">
        <v>39</v>
      </c>
      <c r="BY2678" t="s">
        <v>41</v>
      </c>
      <c r="BZ2678">
        <v>543.77847499999996</v>
      </c>
      <c r="CA2678">
        <v>5</v>
      </c>
      <c r="CB2678" t="s">
        <v>38</v>
      </c>
      <c r="CC2678" t="s">
        <v>61</v>
      </c>
      <c r="CD2678">
        <f>VLOOKUP(CC2678,MoodysRatingMapping!$A$3:$B$23,2,0)</f>
        <v>5.9500000000000011</v>
      </c>
      <c r="CE2678">
        <v>1</v>
      </c>
      <c r="CF2678" s="11">
        <v>3.2</v>
      </c>
      <c r="CG2678" t="s">
        <v>69</v>
      </c>
      <c r="CH2678" s="15">
        <f>VLOOKUP(CG2678,'S&amp;PRatingMapping'!$A$3:$B$24,2,0)</f>
        <v>4.4285714285714279</v>
      </c>
    </row>
    <row r="2679" spans="1:86" x14ac:dyDescent="0.25">
      <c r="A2679" s="2">
        <v>42704</v>
      </c>
      <c r="B2679">
        <v>3.2</v>
      </c>
      <c r="C2679">
        <v>98159</v>
      </c>
      <c r="D2679">
        <v>0.1000000000000001</v>
      </c>
      <c r="E2679">
        <v>1</v>
      </c>
      <c r="F2679">
        <v>0</v>
      </c>
      <c r="G2679">
        <v>0</v>
      </c>
      <c r="H2679">
        <v>0</v>
      </c>
      <c r="I2679">
        <v>750384.37</v>
      </c>
      <c r="J2679" s="9" t="s">
        <v>30</v>
      </c>
      <c r="K2679">
        <v>1</v>
      </c>
      <c r="L2679" t="s">
        <v>41</v>
      </c>
      <c r="M2679">
        <v>0.94750000000000001</v>
      </c>
      <c r="N2679">
        <v>-2</v>
      </c>
      <c r="Q2679" s="11">
        <v>3.3</v>
      </c>
      <c r="R2679" t="s">
        <v>41</v>
      </c>
      <c r="S2679">
        <v>128.21379999999999</v>
      </c>
      <c r="U2679" s="11">
        <v>3.2</v>
      </c>
      <c r="V2679" t="s">
        <v>59</v>
      </c>
      <c r="W2679">
        <f>VLOOKUP(V2679,MoodysRatingMapping!$A$3:$B$23,2,0)</f>
        <v>4.6000000000000005</v>
      </c>
      <c r="Y2679">
        <v>3.2</v>
      </c>
      <c r="Z2679" t="s">
        <v>69</v>
      </c>
      <c r="AA2679" s="7">
        <f>VLOOKUP(Z2679,'S&amp;PRatingMapping'!$A$3:$B$24,2,0)</f>
        <v>4.4285714285714279</v>
      </c>
      <c r="AC2679">
        <v>117912</v>
      </c>
      <c r="AD2679">
        <v>117912</v>
      </c>
      <c r="AE2679">
        <v>884166.64</v>
      </c>
      <c r="AF2679" t="s">
        <v>30</v>
      </c>
      <c r="AG2679">
        <v>1</v>
      </c>
      <c r="AH2679" t="s">
        <v>41</v>
      </c>
      <c r="AI2679">
        <v>0.10052999999999999</v>
      </c>
      <c r="AJ2679">
        <v>-2</v>
      </c>
      <c r="AL2679" t="s">
        <v>29</v>
      </c>
      <c r="AM2679" t="s">
        <v>41</v>
      </c>
      <c r="AN2679">
        <v>138.23099999999999</v>
      </c>
      <c r="AO2679">
        <v>1</v>
      </c>
      <c r="AP2679" s="11">
        <v>3.2</v>
      </c>
      <c r="AQ2679" t="s">
        <v>59</v>
      </c>
      <c r="AR2679">
        <f>VLOOKUP(AQ2679,MoodysRatingMapping!$A$3:$B$23,2,0)</f>
        <v>4.6000000000000005</v>
      </c>
      <c r="AS2679">
        <v>0</v>
      </c>
      <c r="AT2679" s="11">
        <v>3.2</v>
      </c>
      <c r="AU2679" t="s">
        <v>69</v>
      </c>
      <c r="AV2679" s="15">
        <f>VLOOKUP(AU2679,'S&amp;PRatingMapping'!$A$3:$B$24,2,0)</f>
        <v>4.4285714285714279</v>
      </c>
      <c r="AX2679">
        <v>709688.69</v>
      </c>
      <c r="AY2679" t="s">
        <v>30</v>
      </c>
      <c r="AZ2679">
        <v>1</v>
      </c>
      <c r="BA2679" t="s">
        <v>41</v>
      </c>
      <c r="BB2679">
        <v>8.3920000000000008E-2</v>
      </c>
      <c r="BC2679">
        <v>-2</v>
      </c>
      <c r="BE2679" s="11" t="s">
        <v>29</v>
      </c>
      <c r="BF2679" t="s">
        <v>41</v>
      </c>
      <c r="BG2679">
        <v>146.63759999999999</v>
      </c>
      <c r="BH2679">
        <v>1</v>
      </c>
      <c r="BI2679" s="11">
        <v>3.2</v>
      </c>
      <c r="BJ2679" t="s">
        <v>59</v>
      </c>
      <c r="BK2679">
        <f>VLOOKUP(BJ2679,MoodysRatingMapping!$A$3:$B$23,2,0)</f>
        <v>4.6000000000000005</v>
      </c>
      <c r="BL2679">
        <v>0</v>
      </c>
      <c r="BM2679" s="11">
        <v>3.2</v>
      </c>
      <c r="BN2679" t="s">
        <v>69</v>
      </c>
      <c r="BO2679" s="15">
        <f>VLOOKUP(BN2679,'S&amp;PRatingMapping'!$A$3:$B$24,2,0)</f>
        <v>4.4285714285714279</v>
      </c>
      <c r="BQ2679">
        <v>464366.8</v>
      </c>
      <c r="BR2679" s="11" t="s">
        <v>30</v>
      </c>
      <c r="BS2679">
        <v>1</v>
      </c>
      <c r="BT2679" t="s">
        <v>41</v>
      </c>
      <c r="BU2679">
        <v>6.8389999999999992E-2</v>
      </c>
      <c r="BV2679">
        <v>-2</v>
      </c>
      <c r="BX2679" t="s">
        <v>45</v>
      </c>
      <c r="BY2679" t="s">
        <v>41</v>
      </c>
      <c r="BZ2679">
        <v>90.953456000000003</v>
      </c>
      <c r="CA2679">
        <v>0</v>
      </c>
      <c r="CB2679" t="s">
        <v>45</v>
      </c>
      <c r="CC2679" t="s">
        <v>59</v>
      </c>
      <c r="CD2679">
        <f>VLOOKUP(CC2679,MoodysRatingMapping!$A$3:$B$23,2,0)</f>
        <v>4.6000000000000005</v>
      </c>
      <c r="CE2679">
        <v>0</v>
      </c>
      <c r="CF2679" s="11">
        <v>3.2</v>
      </c>
      <c r="CG2679" t="s">
        <v>69</v>
      </c>
      <c r="CH2679" s="15">
        <f>VLOOKUP(CG2679,'S&amp;PRatingMapping'!$A$3:$B$24,2,0)</f>
        <v>4.4285714285714279</v>
      </c>
    </row>
    <row r="2680" spans="1:86" x14ac:dyDescent="0.25">
      <c r="A2680" s="2">
        <v>42062</v>
      </c>
      <c r="B2680">
        <v>3.2</v>
      </c>
      <c r="C2680">
        <v>98160</v>
      </c>
      <c r="D2680">
        <v>0.1000000000000001</v>
      </c>
      <c r="E2680">
        <v>1</v>
      </c>
      <c r="F2680">
        <v>0</v>
      </c>
      <c r="G2680">
        <v>0</v>
      </c>
      <c r="H2680">
        <v>0</v>
      </c>
      <c r="I2680">
        <v>120081500.73</v>
      </c>
      <c r="J2680" s="9" t="s">
        <v>30</v>
      </c>
      <c r="K2680">
        <v>1</v>
      </c>
      <c r="L2680" t="s">
        <v>42</v>
      </c>
      <c r="M2680">
        <v>0.66210000000000002</v>
      </c>
      <c r="N2680">
        <v>-2</v>
      </c>
      <c r="W2680" t="e">
        <f>VLOOKUP(V2680,MoodysRatingMapping!$A$3:$B$23,2,0)</f>
        <v>#N/A</v>
      </c>
      <c r="AA2680" s="7" t="e">
        <f>VLOOKUP(Z2680,'S&amp;PRatingMapping'!$A$3:$B$24,2,0)</f>
        <v>#N/A</v>
      </c>
      <c r="AC2680">
        <v>117927</v>
      </c>
      <c r="AD2680">
        <v>117927</v>
      </c>
      <c r="AE2680">
        <v>119380718.28</v>
      </c>
      <c r="AF2680" t="s">
        <v>30</v>
      </c>
      <c r="AG2680">
        <v>1</v>
      </c>
      <c r="AH2680" t="s">
        <v>42</v>
      </c>
      <c r="AI2680">
        <v>8.3589999999999998E-2</v>
      </c>
      <c r="AJ2680">
        <v>-2</v>
      </c>
      <c r="AR2680" t="e">
        <f>VLOOKUP(AQ2680,MoodysRatingMapping!$A$3:$B$23,2,0)</f>
        <v>#N/A</v>
      </c>
      <c r="AV2680" s="15" t="e">
        <f>VLOOKUP(AU2680,'S&amp;PRatingMapping'!$A$3:$B$24,2,0)</f>
        <v>#N/A</v>
      </c>
      <c r="AX2680">
        <v>116983512.14</v>
      </c>
      <c r="AY2680" t="s">
        <v>30</v>
      </c>
      <c r="AZ2680">
        <v>1</v>
      </c>
      <c r="BA2680" t="s">
        <v>42</v>
      </c>
      <c r="BB2680">
        <v>6.2820000000000001E-2</v>
      </c>
      <c r="BC2680">
        <v>-2</v>
      </c>
      <c r="BK2680" t="e">
        <f>VLOOKUP(BJ2680,MoodysRatingMapping!$A$3:$B$23,2,0)</f>
        <v>#N/A</v>
      </c>
      <c r="BO2680" s="15" t="e">
        <f>VLOOKUP(BN2680,'S&amp;PRatingMapping'!$A$3:$B$24,2,0)</f>
        <v>#N/A</v>
      </c>
      <c r="BQ2680">
        <v>113394596.8</v>
      </c>
      <c r="BR2680" s="11" t="s">
        <v>30</v>
      </c>
      <c r="BS2680">
        <v>1</v>
      </c>
      <c r="BT2680" t="s">
        <v>42</v>
      </c>
      <c r="BU2680">
        <v>6.1550000000000001E-2</v>
      </c>
      <c r="BV2680">
        <v>-2</v>
      </c>
      <c r="CD2680" t="e">
        <f>VLOOKUP(CC2680,MoodysRatingMapping!$A$3:$B$23,2,0)</f>
        <v>#N/A</v>
      </c>
      <c r="CH2680" s="15" t="e">
        <f>VLOOKUP(CG2680,'S&amp;PRatingMapping'!$A$3:$B$24,2,0)</f>
        <v>#N/A</v>
      </c>
    </row>
    <row r="2681" spans="1:86" x14ac:dyDescent="0.25">
      <c r="A2681" s="2">
        <v>42978</v>
      </c>
      <c r="B2681">
        <v>4</v>
      </c>
      <c r="C2681">
        <v>98160</v>
      </c>
      <c r="D2681">
        <v>0.79999999999999982</v>
      </c>
      <c r="E2681">
        <v>1</v>
      </c>
      <c r="F2681">
        <v>0</v>
      </c>
      <c r="G2681">
        <v>0</v>
      </c>
      <c r="H2681">
        <v>0</v>
      </c>
      <c r="I2681">
        <v>158392884.71000001</v>
      </c>
      <c r="J2681" s="9" t="s">
        <v>32</v>
      </c>
      <c r="K2681">
        <v>3</v>
      </c>
      <c r="L2681" t="s">
        <v>42</v>
      </c>
      <c r="M2681">
        <v>0.48720000000000002</v>
      </c>
      <c r="N2681">
        <v>-1</v>
      </c>
      <c r="W2681" t="e">
        <f>VLOOKUP(V2681,MoodysRatingMapping!$A$3:$B$23,2,0)</f>
        <v>#N/A</v>
      </c>
      <c r="AA2681" s="7" t="e">
        <f>VLOOKUP(Z2681,'S&amp;PRatingMapping'!$A$3:$B$24,2,0)</f>
        <v>#N/A</v>
      </c>
      <c r="AC2681">
        <v>117957</v>
      </c>
      <c r="AD2681">
        <v>117957</v>
      </c>
      <c r="AE2681">
        <v>159116752.75999999</v>
      </c>
      <c r="AF2681" t="s">
        <v>32</v>
      </c>
      <c r="AG2681">
        <v>3</v>
      </c>
      <c r="AH2681" t="s">
        <v>42</v>
      </c>
      <c r="AI2681">
        <v>4.3210000000000012E-2</v>
      </c>
      <c r="AJ2681">
        <v>0</v>
      </c>
      <c r="AR2681" t="e">
        <f>VLOOKUP(AQ2681,MoodysRatingMapping!$A$3:$B$23,2,0)</f>
        <v>#N/A</v>
      </c>
      <c r="AV2681" s="15" t="e">
        <f>VLOOKUP(AU2681,'S&amp;PRatingMapping'!$A$3:$B$24,2,0)</f>
        <v>#N/A</v>
      </c>
      <c r="AX2681">
        <v>177950388.19999999</v>
      </c>
      <c r="AY2681" t="s">
        <v>32</v>
      </c>
      <c r="AZ2681">
        <v>3</v>
      </c>
      <c r="BA2681" t="s">
        <v>42</v>
      </c>
      <c r="BB2681">
        <v>4.0599999999999997E-2</v>
      </c>
      <c r="BC2681">
        <v>0</v>
      </c>
      <c r="BK2681" t="e">
        <f>VLOOKUP(BJ2681,MoodysRatingMapping!$A$3:$B$23,2,0)</f>
        <v>#N/A</v>
      </c>
      <c r="BO2681" s="15" t="e">
        <f>VLOOKUP(BN2681,'S&amp;PRatingMapping'!$A$3:$B$24,2,0)</f>
        <v>#N/A</v>
      </c>
      <c r="BQ2681">
        <v>156050753.59999999</v>
      </c>
      <c r="BR2681" s="11" t="s">
        <v>32</v>
      </c>
      <c r="BS2681">
        <v>3</v>
      </c>
      <c r="BT2681" t="s">
        <v>42</v>
      </c>
      <c r="BU2681">
        <v>4.2169999999999999E-2</v>
      </c>
      <c r="BV2681">
        <v>0</v>
      </c>
      <c r="CD2681" t="e">
        <f>VLOOKUP(CC2681,MoodysRatingMapping!$A$3:$B$23,2,0)</f>
        <v>#N/A</v>
      </c>
      <c r="CH2681" s="15" t="e">
        <f>VLOOKUP(CG2681,'S&amp;PRatingMapping'!$A$3:$B$24,2,0)</f>
        <v>#N/A</v>
      </c>
    </row>
    <row r="2682" spans="1:86" x14ac:dyDescent="0.25">
      <c r="A2682" s="2">
        <v>42704</v>
      </c>
      <c r="B2682">
        <v>3.2</v>
      </c>
      <c r="C2682">
        <v>98163</v>
      </c>
      <c r="D2682">
        <v>0.1000000000000001</v>
      </c>
      <c r="E2682">
        <v>1</v>
      </c>
      <c r="F2682">
        <v>0</v>
      </c>
      <c r="G2682">
        <v>0</v>
      </c>
      <c r="H2682">
        <v>0</v>
      </c>
      <c r="I2682">
        <v>1172677.93</v>
      </c>
      <c r="J2682" s="9" t="s">
        <v>30</v>
      </c>
      <c r="K2682">
        <v>1</v>
      </c>
      <c r="L2682" t="s">
        <v>41</v>
      </c>
      <c r="M2682">
        <v>0.94750000000000001</v>
      </c>
      <c r="N2682">
        <v>-2</v>
      </c>
      <c r="Q2682" s="11">
        <v>3.3</v>
      </c>
      <c r="R2682" t="s">
        <v>41</v>
      </c>
      <c r="S2682">
        <v>128.21379999999999</v>
      </c>
      <c r="U2682" s="11">
        <v>3.2</v>
      </c>
      <c r="V2682" t="s">
        <v>59</v>
      </c>
      <c r="W2682">
        <f>VLOOKUP(V2682,MoodysRatingMapping!$A$3:$B$23,2,0)</f>
        <v>4.6000000000000005</v>
      </c>
      <c r="Y2682">
        <v>3.2</v>
      </c>
      <c r="Z2682" t="s">
        <v>69</v>
      </c>
      <c r="AA2682" s="7">
        <f>VLOOKUP(Z2682,'S&amp;PRatingMapping'!$A$3:$B$24,2,0)</f>
        <v>4.4285714285714279</v>
      </c>
      <c r="AC2682">
        <v>117996</v>
      </c>
      <c r="AD2682">
        <v>117996</v>
      </c>
      <c r="AE2682">
        <v>1280026.33</v>
      </c>
      <c r="AF2682" t="s">
        <v>34</v>
      </c>
      <c r="AG2682">
        <v>2</v>
      </c>
      <c r="AH2682" t="s">
        <v>41</v>
      </c>
      <c r="AI2682">
        <v>0.12099</v>
      </c>
      <c r="AJ2682">
        <v>-1</v>
      </c>
      <c r="AL2682" t="s">
        <v>29</v>
      </c>
      <c r="AM2682" t="s">
        <v>41</v>
      </c>
      <c r="AN2682">
        <v>151.36590000000001</v>
      </c>
      <c r="AO2682">
        <v>1</v>
      </c>
      <c r="AP2682" s="11">
        <v>3.2</v>
      </c>
      <c r="AQ2682" t="s">
        <v>59</v>
      </c>
      <c r="AR2682">
        <f>VLOOKUP(AQ2682,MoodysRatingMapping!$A$3:$B$23,2,0)</f>
        <v>4.6000000000000005</v>
      </c>
      <c r="AS2682">
        <v>0</v>
      </c>
      <c r="AT2682" s="11">
        <v>3.2</v>
      </c>
      <c r="AU2682" t="s">
        <v>69</v>
      </c>
      <c r="AV2682" s="15">
        <f>VLOOKUP(AU2682,'S&amp;PRatingMapping'!$A$3:$B$24,2,0)</f>
        <v>4.4285714285714279</v>
      </c>
      <c r="AX2682">
        <v>696661.73</v>
      </c>
      <c r="AY2682" t="s">
        <v>30</v>
      </c>
      <c r="AZ2682">
        <v>1</v>
      </c>
      <c r="BA2682" t="s">
        <v>41</v>
      </c>
      <c r="BB2682">
        <v>8.3920000000000008E-2</v>
      </c>
      <c r="BC2682">
        <v>-2</v>
      </c>
      <c r="BE2682" s="11" t="s">
        <v>29</v>
      </c>
      <c r="BF2682" t="s">
        <v>41</v>
      </c>
      <c r="BG2682">
        <v>146.63759999999999</v>
      </c>
      <c r="BH2682">
        <v>1</v>
      </c>
      <c r="BI2682" s="11">
        <v>3.2</v>
      </c>
      <c r="BJ2682" t="s">
        <v>59</v>
      </c>
      <c r="BK2682">
        <f>VLOOKUP(BJ2682,MoodysRatingMapping!$A$3:$B$23,2,0)</f>
        <v>4.6000000000000005</v>
      </c>
      <c r="BL2682">
        <v>0</v>
      </c>
      <c r="BM2682" s="11">
        <v>3.2</v>
      </c>
      <c r="BN2682" t="s">
        <v>69</v>
      </c>
      <c r="BO2682" s="15">
        <f>VLOOKUP(BN2682,'S&amp;PRatingMapping'!$A$3:$B$24,2,0)</f>
        <v>4.4285714285714279</v>
      </c>
      <c r="BQ2682">
        <v>1834617.53</v>
      </c>
      <c r="BR2682" s="11" t="s">
        <v>30</v>
      </c>
      <c r="BS2682">
        <v>1</v>
      </c>
      <c r="BT2682" t="s">
        <v>41</v>
      </c>
      <c r="BU2682">
        <v>8.8829999999999992E-2</v>
      </c>
      <c r="BV2682">
        <v>-2</v>
      </c>
      <c r="BX2682" t="s">
        <v>29</v>
      </c>
      <c r="BY2682" t="s">
        <v>41</v>
      </c>
      <c r="BZ2682">
        <v>185.84139999999999</v>
      </c>
      <c r="CA2682">
        <v>1</v>
      </c>
      <c r="CB2682" t="s">
        <v>45</v>
      </c>
      <c r="CC2682" t="s">
        <v>59</v>
      </c>
      <c r="CD2682">
        <f>VLOOKUP(CC2682,MoodysRatingMapping!$A$3:$B$23,2,0)</f>
        <v>4.6000000000000005</v>
      </c>
      <c r="CE2682">
        <v>0</v>
      </c>
      <c r="CF2682" s="11">
        <v>3.2</v>
      </c>
      <c r="CG2682" t="s">
        <v>69</v>
      </c>
      <c r="CH2682" s="15">
        <f>VLOOKUP(CG2682,'S&amp;PRatingMapping'!$A$3:$B$24,2,0)</f>
        <v>4.4285714285714279</v>
      </c>
    </row>
    <row r="2683" spans="1:86" x14ac:dyDescent="0.25">
      <c r="A2683" s="2">
        <v>41820</v>
      </c>
      <c r="B2683">
        <v>7</v>
      </c>
      <c r="C2683">
        <v>98190</v>
      </c>
      <c r="D2683">
        <v>1.9</v>
      </c>
      <c r="E2683">
        <v>1</v>
      </c>
      <c r="F2683">
        <v>0</v>
      </c>
      <c r="G2683">
        <v>0</v>
      </c>
      <c r="H2683">
        <v>0</v>
      </c>
      <c r="I2683">
        <v>4480663.25</v>
      </c>
      <c r="J2683" s="9">
        <v>2.1</v>
      </c>
      <c r="K2683">
        <v>2</v>
      </c>
      <c r="L2683" t="s">
        <v>41</v>
      </c>
      <c r="M2683">
        <v>0.15953000000000001</v>
      </c>
      <c r="N2683">
        <v>-7</v>
      </c>
      <c r="W2683" t="e">
        <f>VLOOKUP(V2683,MoodysRatingMapping!$A$3:$B$23,2,0)</f>
        <v>#N/A</v>
      </c>
      <c r="AA2683" s="7" t="e">
        <f>VLOOKUP(Z2683,'S&amp;PRatingMapping'!$A$3:$B$24,2,0)</f>
        <v>#N/A</v>
      </c>
      <c r="AC2683">
        <v>1181</v>
      </c>
      <c r="AD2683">
        <v>1181</v>
      </c>
      <c r="AE2683">
        <v>3480663.25</v>
      </c>
      <c r="AF2683" t="s">
        <v>35</v>
      </c>
      <c r="AG2683">
        <v>3</v>
      </c>
      <c r="AH2683" t="s">
        <v>41</v>
      </c>
      <c r="AI2683">
        <v>0.1673</v>
      </c>
      <c r="AJ2683">
        <v>-2</v>
      </c>
      <c r="AR2683" t="e">
        <f>VLOOKUP(AQ2683,MoodysRatingMapping!$A$3:$B$23,2,0)</f>
        <v>#N/A</v>
      </c>
      <c r="AV2683" s="15" t="e">
        <f>VLOOKUP(AU2683,'S&amp;PRatingMapping'!$A$3:$B$24,2,0)</f>
        <v>#N/A</v>
      </c>
      <c r="AX2683">
        <v>2050000</v>
      </c>
      <c r="AY2683" t="s">
        <v>35</v>
      </c>
      <c r="AZ2683">
        <v>3</v>
      </c>
      <c r="BA2683" t="s">
        <v>41</v>
      </c>
      <c r="BB2683">
        <v>0.16775000000000001</v>
      </c>
      <c r="BC2683">
        <v>-2</v>
      </c>
      <c r="BK2683" t="e">
        <f>VLOOKUP(BJ2683,MoodysRatingMapping!$A$3:$B$23,2,0)</f>
        <v>#N/A</v>
      </c>
      <c r="BO2683" s="15" t="e">
        <f>VLOOKUP(BN2683,'S&amp;PRatingMapping'!$A$3:$B$24,2,0)</f>
        <v>#N/A</v>
      </c>
      <c r="BQ2683">
        <v>50000</v>
      </c>
      <c r="BR2683" s="11">
        <v>3.1</v>
      </c>
      <c r="BS2683">
        <v>3</v>
      </c>
      <c r="BT2683" t="s">
        <v>41</v>
      </c>
      <c r="BU2683">
        <v>0.19497999999999999</v>
      </c>
      <c r="BV2683">
        <v>-2</v>
      </c>
      <c r="CD2683" t="e">
        <f>VLOOKUP(CC2683,MoodysRatingMapping!$A$3:$B$23,2,0)</f>
        <v>#N/A</v>
      </c>
      <c r="CH2683" s="15" t="e">
        <f>VLOOKUP(CG2683,'S&amp;PRatingMapping'!$A$3:$B$24,2,0)</f>
        <v>#N/A</v>
      </c>
    </row>
    <row r="2684" spans="1:86" x14ac:dyDescent="0.25">
      <c r="A2684" s="2">
        <v>42185</v>
      </c>
      <c r="B2684">
        <v>8.1</v>
      </c>
      <c r="C2684">
        <v>98190</v>
      </c>
      <c r="D2684">
        <v>1.1000000000000001</v>
      </c>
      <c r="E2684">
        <v>1</v>
      </c>
      <c r="F2684">
        <v>0</v>
      </c>
      <c r="G2684">
        <v>0</v>
      </c>
      <c r="H2684">
        <v>0</v>
      </c>
      <c r="I2684">
        <v>8415970.0999999996</v>
      </c>
      <c r="J2684" s="9">
        <v>3.1</v>
      </c>
      <c r="K2684">
        <v>3</v>
      </c>
      <c r="L2684" t="s">
        <v>41</v>
      </c>
      <c r="M2684">
        <v>0.19919999999999999</v>
      </c>
      <c r="N2684">
        <v>-7</v>
      </c>
      <c r="W2684" t="e">
        <f>VLOOKUP(V2684,MoodysRatingMapping!$A$3:$B$23,2,0)</f>
        <v>#N/A</v>
      </c>
      <c r="AA2684" s="7" t="e">
        <f>VLOOKUP(Z2684,'S&amp;PRatingMapping'!$A$3:$B$24,2,0)</f>
        <v>#N/A</v>
      </c>
      <c r="AC2684">
        <v>11821</v>
      </c>
      <c r="AD2684">
        <v>11821</v>
      </c>
      <c r="AE2684">
        <v>8412414.5199999996</v>
      </c>
      <c r="AF2684" t="s">
        <v>35</v>
      </c>
      <c r="AG2684">
        <v>3</v>
      </c>
      <c r="AH2684" t="s">
        <v>41</v>
      </c>
      <c r="AI2684">
        <v>0.19028</v>
      </c>
      <c r="AJ2684">
        <v>-6</v>
      </c>
      <c r="AR2684" t="e">
        <f>VLOOKUP(AQ2684,MoodysRatingMapping!$A$3:$B$23,2,0)</f>
        <v>#N/A</v>
      </c>
      <c r="AV2684" s="15" t="e">
        <f>VLOOKUP(AU2684,'S&amp;PRatingMapping'!$A$3:$B$24,2,0)</f>
        <v>#N/A</v>
      </c>
      <c r="AX2684">
        <v>8417844.8599999994</v>
      </c>
      <c r="AY2684" t="s">
        <v>35</v>
      </c>
      <c r="AZ2684">
        <v>3</v>
      </c>
      <c r="BA2684" t="s">
        <v>41</v>
      </c>
      <c r="BB2684">
        <v>0.21404000000000001</v>
      </c>
      <c r="BC2684">
        <v>-6</v>
      </c>
      <c r="BK2684" t="e">
        <f>VLOOKUP(BJ2684,MoodysRatingMapping!$A$3:$B$23,2,0)</f>
        <v>#N/A</v>
      </c>
      <c r="BO2684" s="15" t="e">
        <f>VLOOKUP(BN2684,'S&amp;PRatingMapping'!$A$3:$B$24,2,0)</f>
        <v>#N/A</v>
      </c>
      <c r="BQ2684">
        <v>8407307.4000000004</v>
      </c>
      <c r="BR2684" s="11" t="s">
        <v>29</v>
      </c>
      <c r="BS2684">
        <v>4</v>
      </c>
      <c r="BT2684" t="s">
        <v>41</v>
      </c>
      <c r="BU2684">
        <v>0.24076</v>
      </c>
      <c r="BV2684">
        <v>-5</v>
      </c>
      <c r="CD2684" t="e">
        <f>VLOOKUP(CC2684,MoodysRatingMapping!$A$3:$B$23,2,0)</f>
        <v>#N/A</v>
      </c>
      <c r="CH2684" s="15" t="e">
        <f>VLOOKUP(CG2684,'S&amp;PRatingMapping'!$A$3:$B$24,2,0)</f>
        <v>#N/A</v>
      </c>
    </row>
    <row r="2685" spans="1:86" x14ac:dyDescent="0.25">
      <c r="A2685" s="2">
        <v>43069</v>
      </c>
      <c r="B2685">
        <v>8.1999999999999993</v>
      </c>
      <c r="C2685">
        <v>98190</v>
      </c>
      <c r="D2685">
        <v>9.9999999999999645E-2</v>
      </c>
      <c r="E2685">
        <v>1</v>
      </c>
      <c r="F2685">
        <v>0</v>
      </c>
      <c r="G2685">
        <v>0</v>
      </c>
      <c r="H2685">
        <v>0</v>
      </c>
      <c r="I2685">
        <v>19751200.41</v>
      </c>
      <c r="J2685" s="9" t="s">
        <v>39</v>
      </c>
      <c r="K2685">
        <v>9</v>
      </c>
      <c r="L2685" t="s">
        <v>41</v>
      </c>
      <c r="M2685">
        <v>0.99985999999999997</v>
      </c>
      <c r="N2685">
        <v>-2</v>
      </c>
      <c r="W2685" t="e">
        <f>VLOOKUP(V2685,MoodysRatingMapping!$A$3:$B$23,2,0)</f>
        <v>#N/A</v>
      </c>
      <c r="AA2685" s="7" t="e">
        <f>VLOOKUP(Z2685,'S&amp;PRatingMapping'!$A$3:$B$24,2,0)</f>
        <v>#N/A</v>
      </c>
      <c r="AC2685">
        <v>11848</v>
      </c>
      <c r="AD2685">
        <v>11848</v>
      </c>
      <c r="AE2685">
        <v>19736735.43</v>
      </c>
      <c r="AF2685" t="s">
        <v>31</v>
      </c>
      <c r="AG2685">
        <v>7</v>
      </c>
      <c r="AH2685" t="s">
        <v>41</v>
      </c>
      <c r="AI2685">
        <v>0.30401</v>
      </c>
      <c r="AJ2685">
        <v>-3</v>
      </c>
      <c r="AR2685" t="e">
        <f>VLOOKUP(AQ2685,MoodysRatingMapping!$A$3:$B$23,2,0)</f>
        <v>#N/A</v>
      </c>
      <c r="AV2685" s="15" t="e">
        <f>VLOOKUP(AU2685,'S&amp;PRatingMapping'!$A$3:$B$24,2,0)</f>
        <v>#N/A</v>
      </c>
      <c r="AX2685">
        <v>19761298.280000001</v>
      </c>
      <c r="AY2685" t="s">
        <v>31</v>
      </c>
      <c r="AZ2685">
        <v>7</v>
      </c>
      <c r="BA2685" t="s">
        <v>41</v>
      </c>
      <c r="BB2685">
        <v>0.38593</v>
      </c>
      <c r="BC2685">
        <v>-3</v>
      </c>
      <c r="BK2685" t="e">
        <f>VLOOKUP(BJ2685,MoodysRatingMapping!$A$3:$B$23,2,0)</f>
        <v>#N/A</v>
      </c>
      <c r="BO2685" s="15" t="e">
        <f>VLOOKUP(BN2685,'S&amp;PRatingMapping'!$A$3:$B$24,2,0)</f>
        <v>#N/A</v>
      </c>
      <c r="BQ2685">
        <v>16692707.52</v>
      </c>
      <c r="BR2685" s="11">
        <v>6.1</v>
      </c>
      <c r="BS2685">
        <v>7</v>
      </c>
      <c r="BT2685" t="s">
        <v>41</v>
      </c>
      <c r="BU2685">
        <v>0.41304999999999997</v>
      </c>
      <c r="BV2685">
        <v>-3</v>
      </c>
      <c r="CD2685" t="e">
        <f>VLOOKUP(CC2685,MoodysRatingMapping!$A$3:$B$23,2,0)</f>
        <v>#N/A</v>
      </c>
      <c r="CH2685" s="15" t="e">
        <f>VLOOKUP(CG2685,'S&amp;PRatingMapping'!$A$3:$B$24,2,0)</f>
        <v>#N/A</v>
      </c>
    </row>
    <row r="2686" spans="1:86" x14ac:dyDescent="0.25">
      <c r="A2686" s="2">
        <v>42978</v>
      </c>
      <c r="B2686">
        <v>4</v>
      </c>
      <c r="C2686">
        <v>98244</v>
      </c>
      <c r="D2686">
        <v>0.79999999999999982</v>
      </c>
      <c r="E2686">
        <v>1</v>
      </c>
      <c r="F2686">
        <v>0</v>
      </c>
      <c r="G2686">
        <v>0</v>
      </c>
      <c r="H2686">
        <v>0</v>
      </c>
      <c r="I2686">
        <v>21260561.350000001</v>
      </c>
      <c r="J2686" s="9" t="s">
        <v>32</v>
      </c>
      <c r="K2686">
        <v>3</v>
      </c>
      <c r="L2686" t="s">
        <v>41</v>
      </c>
      <c r="M2686">
        <v>0.48720000000000002</v>
      </c>
      <c r="N2686">
        <v>-1</v>
      </c>
      <c r="W2686" t="e">
        <f>VLOOKUP(V2686,MoodysRatingMapping!$A$3:$B$23,2,0)</f>
        <v>#N/A</v>
      </c>
      <c r="AA2686" s="7" t="e">
        <f>VLOOKUP(Z2686,'S&amp;PRatingMapping'!$A$3:$B$24,2,0)</f>
        <v>#N/A</v>
      </c>
      <c r="AC2686">
        <v>1189</v>
      </c>
      <c r="AD2686">
        <v>1189</v>
      </c>
      <c r="AE2686">
        <v>21136594.579999998</v>
      </c>
      <c r="AF2686" t="s">
        <v>32</v>
      </c>
      <c r="AG2686">
        <v>3</v>
      </c>
      <c r="AH2686" t="s">
        <v>41</v>
      </c>
      <c r="AI2686">
        <v>4.3210000000000012E-2</v>
      </c>
      <c r="AJ2686">
        <v>0</v>
      </c>
      <c r="AR2686" t="e">
        <f>VLOOKUP(AQ2686,MoodysRatingMapping!$A$3:$B$23,2,0)</f>
        <v>#N/A</v>
      </c>
      <c r="AV2686" s="15" t="e">
        <f>VLOOKUP(AU2686,'S&amp;PRatingMapping'!$A$3:$B$24,2,0)</f>
        <v>#N/A</v>
      </c>
      <c r="AX2686">
        <v>22410085.350000001</v>
      </c>
      <c r="AY2686" t="s">
        <v>32</v>
      </c>
      <c r="AZ2686">
        <v>3</v>
      </c>
      <c r="BA2686" t="s">
        <v>41</v>
      </c>
      <c r="BB2686">
        <v>4.2169999999999999E-2</v>
      </c>
      <c r="BC2686">
        <v>0</v>
      </c>
      <c r="BK2686" t="e">
        <f>VLOOKUP(BJ2686,MoodysRatingMapping!$A$3:$B$23,2,0)</f>
        <v>#N/A</v>
      </c>
      <c r="BO2686" s="15" t="e">
        <f>VLOOKUP(BN2686,'S&amp;PRatingMapping'!$A$3:$B$24,2,0)</f>
        <v>#N/A</v>
      </c>
      <c r="BQ2686">
        <v>21708896.629999999</v>
      </c>
      <c r="BR2686" s="11" t="s">
        <v>32</v>
      </c>
      <c r="BS2686">
        <v>3</v>
      </c>
      <c r="BT2686" t="s">
        <v>41</v>
      </c>
      <c r="BU2686">
        <v>3.8940000000000002E-2</v>
      </c>
      <c r="BV2686">
        <v>0</v>
      </c>
      <c r="CD2686" t="e">
        <f>VLOOKUP(CC2686,MoodysRatingMapping!$A$3:$B$23,2,0)</f>
        <v>#N/A</v>
      </c>
      <c r="CH2686" s="15" t="e">
        <f>VLOOKUP(CG2686,'S&amp;PRatingMapping'!$A$3:$B$24,2,0)</f>
        <v>#N/A</v>
      </c>
    </row>
    <row r="2687" spans="1:86" x14ac:dyDescent="0.25">
      <c r="A2687" s="2">
        <v>42704</v>
      </c>
      <c r="B2687">
        <v>3.2</v>
      </c>
      <c r="C2687">
        <v>98247</v>
      </c>
      <c r="D2687">
        <v>0.1000000000000001</v>
      </c>
      <c r="E2687">
        <v>1</v>
      </c>
      <c r="F2687">
        <v>0</v>
      </c>
      <c r="G2687">
        <v>0</v>
      </c>
      <c r="H2687">
        <v>0</v>
      </c>
      <c r="I2687">
        <v>2493859.48</v>
      </c>
      <c r="J2687" s="9" t="s">
        <v>30</v>
      </c>
      <c r="K2687">
        <v>1</v>
      </c>
      <c r="L2687" t="s">
        <v>41</v>
      </c>
      <c r="M2687">
        <v>0.94750000000000001</v>
      </c>
      <c r="N2687">
        <v>-2</v>
      </c>
      <c r="Q2687" s="11">
        <v>3.3</v>
      </c>
      <c r="R2687" t="s">
        <v>41</v>
      </c>
      <c r="S2687">
        <v>128.21379999999999</v>
      </c>
      <c r="U2687" s="11">
        <v>3.2</v>
      </c>
      <c r="V2687" t="s">
        <v>59</v>
      </c>
      <c r="W2687">
        <f>VLOOKUP(V2687,MoodysRatingMapping!$A$3:$B$23,2,0)</f>
        <v>4.6000000000000005</v>
      </c>
      <c r="Y2687">
        <v>3.2</v>
      </c>
      <c r="Z2687" t="s">
        <v>69</v>
      </c>
      <c r="AA2687" s="7">
        <f>VLOOKUP(Z2687,'S&amp;PRatingMapping'!$A$3:$B$24,2,0)</f>
        <v>4.4285714285714279</v>
      </c>
      <c r="AC2687">
        <v>118129</v>
      </c>
      <c r="AD2687">
        <v>118129</v>
      </c>
      <c r="AE2687">
        <v>1426736.96</v>
      </c>
      <c r="AF2687" t="s">
        <v>30</v>
      </c>
      <c r="AG2687">
        <v>1</v>
      </c>
      <c r="AH2687" t="s">
        <v>41</v>
      </c>
      <c r="AI2687">
        <v>0.10052999999999999</v>
      </c>
      <c r="AJ2687">
        <v>-2</v>
      </c>
      <c r="AL2687" t="s">
        <v>29</v>
      </c>
      <c r="AM2687" t="s">
        <v>41</v>
      </c>
      <c r="AN2687">
        <v>138.23099999999999</v>
      </c>
      <c r="AO2687">
        <v>1</v>
      </c>
      <c r="AP2687" s="11">
        <v>3.2</v>
      </c>
      <c r="AQ2687" t="s">
        <v>59</v>
      </c>
      <c r="AR2687">
        <f>VLOOKUP(AQ2687,MoodysRatingMapping!$A$3:$B$23,2,0)</f>
        <v>4.6000000000000005</v>
      </c>
      <c r="AS2687">
        <v>0</v>
      </c>
      <c r="AT2687" s="11">
        <v>3.2</v>
      </c>
      <c r="AU2687" t="s">
        <v>69</v>
      </c>
      <c r="AV2687" s="15">
        <f>VLOOKUP(AU2687,'S&amp;PRatingMapping'!$A$3:$B$24,2,0)</f>
        <v>4.4285714285714279</v>
      </c>
      <c r="AX2687">
        <v>1101157.73</v>
      </c>
      <c r="AY2687" t="s">
        <v>34</v>
      </c>
      <c r="AZ2687">
        <v>2</v>
      </c>
      <c r="BA2687" t="s">
        <v>41</v>
      </c>
      <c r="BB2687">
        <v>0.12099</v>
      </c>
      <c r="BC2687">
        <v>-1</v>
      </c>
      <c r="BE2687" s="11" t="s">
        <v>29</v>
      </c>
      <c r="BF2687" t="s">
        <v>41</v>
      </c>
      <c r="BG2687">
        <v>151.36590000000001</v>
      </c>
      <c r="BH2687">
        <v>1</v>
      </c>
      <c r="BI2687" s="11">
        <v>3.2</v>
      </c>
      <c r="BJ2687" t="s">
        <v>59</v>
      </c>
      <c r="BK2687">
        <f>VLOOKUP(BJ2687,MoodysRatingMapping!$A$3:$B$23,2,0)</f>
        <v>4.6000000000000005</v>
      </c>
      <c r="BL2687">
        <v>0</v>
      </c>
      <c r="BM2687" s="11">
        <v>3.2</v>
      </c>
      <c r="BN2687" t="s">
        <v>69</v>
      </c>
      <c r="BO2687" s="15">
        <f>VLOOKUP(BN2687,'S&amp;PRatingMapping'!$A$3:$B$24,2,0)</f>
        <v>4.4285714285714279</v>
      </c>
      <c r="BQ2687">
        <v>1136639.49</v>
      </c>
      <c r="BR2687" s="11" t="s">
        <v>30</v>
      </c>
      <c r="BS2687">
        <v>1</v>
      </c>
      <c r="BT2687" t="s">
        <v>41</v>
      </c>
      <c r="BU2687">
        <v>8.3920000000000008E-2</v>
      </c>
      <c r="BV2687">
        <v>-2</v>
      </c>
      <c r="BX2687" t="s">
        <v>29</v>
      </c>
      <c r="BY2687" t="s">
        <v>41</v>
      </c>
      <c r="BZ2687">
        <v>146.63759999999999</v>
      </c>
      <c r="CA2687">
        <v>1</v>
      </c>
      <c r="CB2687" t="s">
        <v>45</v>
      </c>
      <c r="CC2687" t="s">
        <v>59</v>
      </c>
      <c r="CD2687">
        <f>VLOOKUP(CC2687,MoodysRatingMapping!$A$3:$B$23,2,0)</f>
        <v>4.6000000000000005</v>
      </c>
      <c r="CE2687">
        <v>0</v>
      </c>
      <c r="CF2687" s="11">
        <v>3.2</v>
      </c>
      <c r="CG2687" t="s">
        <v>69</v>
      </c>
      <c r="CH2687" s="15">
        <f>VLOOKUP(CG2687,'S&amp;PRatingMapping'!$A$3:$B$24,2,0)</f>
        <v>4.4285714285714279</v>
      </c>
    </row>
    <row r="2688" spans="1:86" x14ac:dyDescent="0.25">
      <c r="A2688" s="2">
        <v>42094</v>
      </c>
      <c r="B2688">
        <v>8.1</v>
      </c>
      <c r="C2688">
        <v>98354</v>
      </c>
      <c r="D2688">
        <v>1.1000000000000001</v>
      </c>
      <c r="E2688">
        <v>1</v>
      </c>
      <c r="F2688">
        <v>0</v>
      </c>
      <c r="G2688">
        <v>0</v>
      </c>
      <c r="H2688">
        <v>0</v>
      </c>
      <c r="I2688">
        <v>130448.26</v>
      </c>
      <c r="J2688" s="9" t="s">
        <v>30</v>
      </c>
      <c r="K2688">
        <v>1</v>
      </c>
      <c r="L2688" t="s">
        <v>41</v>
      </c>
      <c r="M2688">
        <v>0.95379999999999998</v>
      </c>
      <c r="N2688">
        <v>-9</v>
      </c>
      <c r="O2688" t="s">
        <v>41</v>
      </c>
      <c r="P2688">
        <v>99.765000000000001</v>
      </c>
      <c r="U2688" s="11">
        <v>6.1</v>
      </c>
      <c r="V2688" t="s">
        <v>57</v>
      </c>
      <c r="W2688">
        <f>VLOOKUP(V2688,MoodysRatingMapping!$A$3:$B$23,2,0)</f>
        <v>6.8500000000000014</v>
      </c>
      <c r="X2688">
        <v>-3</v>
      </c>
      <c r="Y2688">
        <v>5.0999999999999996</v>
      </c>
      <c r="Z2688" t="s">
        <v>70</v>
      </c>
      <c r="AA2688" s="7">
        <f>VLOOKUP(Z2688,'S&amp;PRatingMapping'!$A$3:$B$24,2,0)</f>
        <v>5.7142857142857144</v>
      </c>
      <c r="AC2688">
        <v>118158</v>
      </c>
      <c r="AD2688">
        <v>118158</v>
      </c>
      <c r="AE2688">
        <v>287900.09000000003</v>
      </c>
      <c r="AF2688" t="s">
        <v>30</v>
      </c>
      <c r="AG2688">
        <v>1</v>
      </c>
      <c r="AH2688" t="s">
        <v>41</v>
      </c>
      <c r="AI2688">
        <v>9.1229999999999992E-2</v>
      </c>
      <c r="AJ2688">
        <v>-8</v>
      </c>
      <c r="AK2688">
        <v>99.614833000000004</v>
      </c>
      <c r="AP2688" s="11">
        <v>6.1</v>
      </c>
      <c r="AQ2688" t="s">
        <v>57</v>
      </c>
      <c r="AR2688">
        <f>VLOOKUP(AQ2688,MoodysRatingMapping!$A$3:$B$23,2,0)</f>
        <v>6.8500000000000014</v>
      </c>
      <c r="AS2688">
        <v>-2</v>
      </c>
      <c r="AT2688" s="11">
        <v>5.0999999999999996</v>
      </c>
      <c r="AU2688" t="s">
        <v>70</v>
      </c>
      <c r="AV2688" s="15">
        <f>VLOOKUP(AU2688,'S&amp;PRatingMapping'!$A$3:$B$24,2,0)</f>
        <v>5.7142857142857144</v>
      </c>
      <c r="AX2688">
        <v>38871.65</v>
      </c>
      <c r="AY2688" t="s">
        <v>30</v>
      </c>
      <c r="AZ2688">
        <v>1</v>
      </c>
      <c r="BA2688" t="s">
        <v>41</v>
      </c>
      <c r="BB2688">
        <v>0.10503999999999999</v>
      </c>
      <c r="BC2688">
        <v>-8</v>
      </c>
      <c r="BD2688">
        <v>99.491167000000004</v>
      </c>
      <c r="BI2688" s="11">
        <v>6.1</v>
      </c>
      <c r="BJ2688" t="s">
        <v>57</v>
      </c>
      <c r="BK2688">
        <f>VLOOKUP(BJ2688,MoodysRatingMapping!$A$3:$B$23,2,0)</f>
        <v>6.8500000000000014</v>
      </c>
      <c r="BL2688">
        <v>-2</v>
      </c>
      <c r="BM2688" s="11">
        <v>5.0999999999999996</v>
      </c>
      <c r="BN2688" t="s">
        <v>70</v>
      </c>
      <c r="BO2688" s="15">
        <f>VLOOKUP(BN2688,'S&amp;PRatingMapping'!$A$3:$B$24,2,0)</f>
        <v>5.7142857142857144</v>
      </c>
      <c r="BQ2688">
        <v>135945.29999999999</v>
      </c>
      <c r="BR2688" s="11" t="s">
        <v>30</v>
      </c>
      <c r="BS2688">
        <v>1</v>
      </c>
      <c r="BT2688" t="s">
        <v>41</v>
      </c>
      <c r="BU2688">
        <v>0.11427</v>
      </c>
      <c r="BV2688">
        <v>-8</v>
      </c>
      <c r="BW2688">
        <v>99.425332999999995</v>
      </c>
      <c r="CB2688" t="s">
        <v>31</v>
      </c>
      <c r="CC2688" t="s">
        <v>57</v>
      </c>
      <c r="CD2688">
        <f>VLOOKUP(CC2688,MoodysRatingMapping!$A$3:$B$23,2,0)</f>
        <v>6.8500000000000014</v>
      </c>
      <c r="CE2688">
        <v>-2</v>
      </c>
      <c r="CF2688" s="11">
        <v>5.0999999999999996</v>
      </c>
      <c r="CG2688" t="s">
        <v>70</v>
      </c>
      <c r="CH2688" s="15">
        <f>VLOOKUP(CG2688,'S&amp;PRatingMapping'!$A$3:$B$24,2,0)</f>
        <v>5.7142857142857144</v>
      </c>
    </row>
    <row r="2689" spans="1:87" x14ac:dyDescent="0.25">
      <c r="A2689" s="2">
        <v>42613</v>
      </c>
      <c r="B2689">
        <v>3.3</v>
      </c>
      <c r="C2689">
        <v>98391</v>
      </c>
      <c r="D2689">
        <v>9.9999999999999645E-2</v>
      </c>
      <c r="E2689">
        <v>1</v>
      </c>
      <c r="F2689">
        <v>0</v>
      </c>
      <c r="G2689">
        <v>0</v>
      </c>
      <c r="H2689">
        <v>0</v>
      </c>
      <c r="I2689">
        <v>66400000</v>
      </c>
      <c r="W2689" t="e">
        <f>VLOOKUP(V2689,MoodysRatingMapping!$A$3:$B$23,2,0)</f>
        <v>#N/A</v>
      </c>
      <c r="AA2689" s="7" t="e">
        <f>VLOOKUP(Z2689,'S&amp;PRatingMapping'!$A$3:$B$24,2,0)</f>
        <v>#N/A</v>
      </c>
      <c r="AC2689">
        <v>118255</v>
      </c>
      <c r="AD2689">
        <v>118255</v>
      </c>
      <c r="AE2689">
        <v>66400000</v>
      </c>
      <c r="AR2689" t="e">
        <f>VLOOKUP(AQ2689,MoodysRatingMapping!$A$3:$B$23,2,0)</f>
        <v>#N/A</v>
      </c>
      <c r="AV2689" s="15" t="e">
        <f>VLOOKUP(AU2689,'S&amp;PRatingMapping'!$A$3:$B$24,2,0)</f>
        <v>#N/A</v>
      </c>
      <c r="AX2689">
        <v>16000000</v>
      </c>
      <c r="BE2689" s="11">
        <v>3.1</v>
      </c>
      <c r="BF2689" t="s">
        <v>41</v>
      </c>
      <c r="BG2689">
        <v>59.490200000000002</v>
      </c>
      <c r="BH2689">
        <v>1</v>
      </c>
      <c r="BI2689" s="11">
        <v>2.2000000000000002</v>
      </c>
      <c r="BJ2689" t="s">
        <v>51</v>
      </c>
      <c r="BK2689">
        <f>VLOOKUP(BJ2689,MoodysRatingMapping!$A$3:$B$23,2,0)</f>
        <v>3.2500000000000004</v>
      </c>
      <c r="BL2689">
        <v>0</v>
      </c>
      <c r="BM2689" s="11">
        <v>2.2000000000000002</v>
      </c>
      <c r="BN2689" t="s">
        <v>71</v>
      </c>
      <c r="BO2689" s="15">
        <f>VLOOKUP(BN2689,'S&amp;PRatingMapping'!$A$3:$B$24,2,0)</f>
        <v>3.1428571428571423</v>
      </c>
      <c r="BQ2689">
        <v>16000000</v>
      </c>
      <c r="BX2689" t="s">
        <v>44</v>
      </c>
      <c r="BY2689" t="s">
        <v>41</v>
      </c>
      <c r="BZ2689">
        <v>58.6143</v>
      </c>
      <c r="CA2689">
        <v>0</v>
      </c>
      <c r="CB2689" t="s">
        <v>44</v>
      </c>
      <c r="CC2689" t="s">
        <v>51</v>
      </c>
      <c r="CD2689">
        <f>VLOOKUP(CC2689,MoodysRatingMapping!$A$3:$B$23,2,0)</f>
        <v>3.2500000000000004</v>
      </c>
      <c r="CE2689">
        <v>0</v>
      </c>
      <c r="CF2689" s="11">
        <v>2.2000000000000002</v>
      </c>
      <c r="CG2689" t="s">
        <v>71</v>
      </c>
      <c r="CH2689" s="15">
        <f>VLOOKUP(CG2689,'S&amp;PRatingMapping'!$A$3:$B$24,2,0)</f>
        <v>3.1428571428571423</v>
      </c>
    </row>
    <row r="2690" spans="1:87" x14ac:dyDescent="0.25">
      <c r="A2690" s="2">
        <v>42369</v>
      </c>
      <c r="B2690">
        <v>4</v>
      </c>
      <c r="C2690">
        <v>98432</v>
      </c>
      <c r="D2690">
        <v>1</v>
      </c>
      <c r="E2690">
        <v>1</v>
      </c>
      <c r="F2690">
        <v>0</v>
      </c>
      <c r="G2690">
        <v>-2</v>
      </c>
      <c r="H2690">
        <v>0</v>
      </c>
      <c r="I2690">
        <v>100000000</v>
      </c>
      <c r="W2690" t="e">
        <f>VLOOKUP(V2690,MoodysRatingMapping!$A$3:$B$23,2,0)</f>
        <v>#N/A</v>
      </c>
      <c r="AA2690" s="7" t="e">
        <f>VLOOKUP(Z2690,'S&amp;PRatingMapping'!$A$3:$B$24,2,0)</f>
        <v>#N/A</v>
      </c>
      <c r="AC2690">
        <v>118291</v>
      </c>
      <c r="AD2690">
        <v>118291</v>
      </c>
      <c r="AE2690">
        <v>100000000</v>
      </c>
      <c r="AR2690" t="e">
        <f>VLOOKUP(AQ2690,MoodysRatingMapping!$A$3:$B$23,2,0)</f>
        <v>#N/A</v>
      </c>
      <c r="AV2690" s="15" t="e">
        <f>VLOOKUP(AU2690,'S&amp;PRatingMapping'!$A$3:$B$24,2,0)</f>
        <v>#N/A</v>
      </c>
      <c r="AX2690">
        <v>100000000</v>
      </c>
      <c r="BK2690" t="e">
        <f>VLOOKUP(BJ2690,MoodysRatingMapping!$A$3:$B$23,2,0)</f>
        <v>#N/A</v>
      </c>
      <c r="BO2690" s="15" t="e">
        <f>VLOOKUP(BN2690,'S&amp;PRatingMapping'!$A$3:$B$24,2,0)</f>
        <v>#N/A</v>
      </c>
      <c r="BQ2690">
        <v>100000000</v>
      </c>
      <c r="CD2690" t="e">
        <f>VLOOKUP(CC2690,MoodysRatingMapping!$A$3:$B$23,2,0)</f>
        <v>#N/A</v>
      </c>
      <c r="CH2690" s="15" t="e">
        <f>VLOOKUP(CG2690,'S&amp;PRatingMapping'!$A$3:$B$24,2,0)</f>
        <v>#N/A</v>
      </c>
    </row>
    <row r="2691" spans="1:87" x14ac:dyDescent="0.25">
      <c r="A2691" s="2">
        <v>42429</v>
      </c>
      <c r="B2691">
        <v>5.0999999999999996</v>
      </c>
      <c r="C2691">
        <v>98432</v>
      </c>
      <c r="D2691">
        <v>1.1000000000000001</v>
      </c>
      <c r="E2691">
        <v>1</v>
      </c>
      <c r="F2691">
        <v>0</v>
      </c>
      <c r="G2691">
        <v>0</v>
      </c>
      <c r="H2691">
        <v>0</v>
      </c>
      <c r="I2691">
        <v>100000000</v>
      </c>
      <c r="W2691" t="e">
        <f>VLOOKUP(V2691,MoodysRatingMapping!$A$3:$B$23,2,0)</f>
        <v>#N/A</v>
      </c>
      <c r="AA2691" s="7" t="e">
        <f>VLOOKUP(Z2691,'S&amp;PRatingMapping'!$A$3:$B$24,2,0)</f>
        <v>#N/A</v>
      </c>
      <c r="AC2691">
        <v>118293</v>
      </c>
      <c r="AD2691">
        <v>118293</v>
      </c>
      <c r="AE2691">
        <v>100000000</v>
      </c>
      <c r="AR2691" t="e">
        <f>VLOOKUP(AQ2691,MoodysRatingMapping!$A$3:$B$23,2,0)</f>
        <v>#N/A</v>
      </c>
      <c r="AV2691" s="15" t="e">
        <f>VLOOKUP(AU2691,'S&amp;PRatingMapping'!$A$3:$B$24,2,0)</f>
        <v>#N/A</v>
      </c>
      <c r="AX2691">
        <v>100000000</v>
      </c>
      <c r="BK2691" t="e">
        <f>VLOOKUP(BJ2691,MoodysRatingMapping!$A$3:$B$23,2,0)</f>
        <v>#N/A</v>
      </c>
      <c r="BO2691" s="15" t="e">
        <f>VLOOKUP(BN2691,'S&amp;PRatingMapping'!$A$3:$B$24,2,0)</f>
        <v>#N/A</v>
      </c>
      <c r="BQ2691">
        <v>100000000</v>
      </c>
      <c r="CD2691" t="e">
        <f>VLOOKUP(CC2691,MoodysRatingMapping!$A$3:$B$23,2,0)</f>
        <v>#N/A</v>
      </c>
      <c r="CH2691" s="15" t="e">
        <f>VLOOKUP(CG2691,'S&amp;PRatingMapping'!$A$3:$B$24,2,0)</f>
        <v>#N/A</v>
      </c>
    </row>
    <row r="2692" spans="1:87" x14ac:dyDescent="0.25">
      <c r="A2692" s="2">
        <v>42429</v>
      </c>
      <c r="B2692">
        <v>3.1</v>
      </c>
      <c r="C2692">
        <v>9959</v>
      </c>
      <c r="D2692">
        <v>0.89999999999999991</v>
      </c>
      <c r="E2692">
        <v>1</v>
      </c>
      <c r="F2692">
        <v>0</v>
      </c>
      <c r="G2692">
        <v>0</v>
      </c>
      <c r="H2692">
        <v>-3</v>
      </c>
      <c r="I2692">
        <v>797787638.19000006</v>
      </c>
      <c r="J2692" s="9" t="s">
        <v>30</v>
      </c>
      <c r="K2692">
        <v>1</v>
      </c>
      <c r="L2692" t="s">
        <v>42</v>
      </c>
      <c r="M2692">
        <v>0.19370000000000001</v>
      </c>
      <c r="N2692">
        <v>-2</v>
      </c>
      <c r="Q2692" s="11" t="s">
        <v>30</v>
      </c>
      <c r="R2692" t="s">
        <v>42</v>
      </c>
      <c r="S2692">
        <v>41.849843999999997</v>
      </c>
      <c r="T2692">
        <v>-2</v>
      </c>
      <c r="U2692" s="11">
        <v>2.2000000000000002</v>
      </c>
      <c r="V2692" t="s">
        <v>51</v>
      </c>
      <c r="W2692">
        <f>VLOOKUP(V2692,MoodysRatingMapping!$A$3:$B$23,2,0)</f>
        <v>3.2500000000000004</v>
      </c>
      <c r="X2692">
        <v>-1</v>
      </c>
      <c r="Y2692">
        <v>2.1</v>
      </c>
      <c r="Z2692" t="s">
        <v>80</v>
      </c>
      <c r="AA2692" s="7">
        <f>VLOOKUP(Z2692,'S&amp;PRatingMapping'!$A$3:$B$24,2,0)</f>
        <v>2.714285714285714</v>
      </c>
      <c r="AB2692" t="s">
        <v>50</v>
      </c>
      <c r="AC2692">
        <v>118492</v>
      </c>
      <c r="AD2692">
        <v>118492</v>
      </c>
      <c r="AE2692">
        <v>766178808.49000001</v>
      </c>
      <c r="AF2692" t="s">
        <v>30</v>
      </c>
      <c r="AG2692">
        <v>1</v>
      </c>
      <c r="AH2692" t="s">
        <v>42</v>
      </c>
      <c r="AI2692">
        <v>0.01</v>
      </c>
      <c r="AJ2692">
        <v>-1</v>
      </c>
      <c r="AL2692" t="s">
        <v>30</v>
      </c>
      <c r="AM2692" t="s">
        <v>42</v>
      </c>
      <c r="AN2692">
        <v>32.791308999999998</v>
      </c>
      <c r="AO2692">
        <v>-1</v>
      </c>
      <c r="AP2692" s="11">
        <v>2.2000000000000002</v>
      </c>
      <c r="AQ2692" t="s">
        <v>51</v>
      </c>
      <c r="AR2692">
        <f>VLOOKUP(AQ2692,MoodysRatingMapping!$A$3:$B$23,2,0)</f>
        <v>3.2500000000000004</v>
      </c>
      <c r="AS2692">
        <v>0</v>
      </c>
      <c r="AT2692" s="11">
        <v>2.1</v>
      </c>
      <c r="AU2692" t="s">
        <v>80</v>
      </c>
      <c r="AV2692" s="15">
        <f>VLOOKUP(AU2692,'S&amp;PRatingMapping'!$A$3:$B$24,2,0)</f>
        <v>2.714285714285714</v>
      </c>
      <c r="AX2692">
        <v>775516024.40999997</v>
      </c>
      <c r="AY2692" t="s">
        <v>30</v>
      </c>
      <c r="AZ2692">
        <v>1</v>
      </c>
      <c r="BA2692" t="s">
        <v>42</v>
      </c>
      <c r="BB2692">
        <v>0.01</v>
      </c>
      <c r="BC2692">
        <v>-1</v>
      </c>
      <c r="BE2692" s="11">
        <v>2.1</v>
      </c>
      <c r="BF2692" t="s">
        <v>42</v>
      </c>
      <c r="BG2692">
        <v>33.162081999999998</v>
      </c>
      <c r="BH2692">
        <v>0</v>
      </c>
      <c r="BI2692" s="11">
        <v>2.2000000000000002</v>
      </c>
      <c r="BJ2692" t="s">
        <v>51</v>
      </c>
      <c r="BK2692">
        <f>VLOOKUP(BJ2692,MoodysRatingMapping!$A$3:$B$23,2,0)</f>
        <v>3.2500000000000004</v>
      </c>
      <c r="BL2692">
        <v>0</v>
      </c>
      <c r="BM2692" s="11">
        <v>2.1</v>
      </c>
      <c r="BN2692" t="s">
        <v>80</v>
      </c>
      <c r="BO2692" s="15">
        <f>VLOOKUP(BN2692,'S&amp;PRatingMapping'!$A$3:$B$24,2,0)</f>
        <v>2.714285714285714</v>
      </c>
      <c r="BP2692" t="s">
        <v>97</v>
      </c>
      <c r="BQ2692">
        <v>765005275.24000001</v>
      </c>
      <c r="BR2692" s="11" t="s">
        <v>30</v>
      </c>
      <c r="BS2692">
        <v>1</v>
      </c>
      <c r="BT2692" t="s">
        <v>42</v>
      </c>
      <c r="BU2692">
        <v>0.01</v>
      </c>
      <c r="BV2692">
        <v>-1</v>
      </c>
      <c r="BX2692" t="s">
        <v>34</v>
      </c>
      <c r="BY2692" t="s">
        <v>42</v>
      </c>
      <c r="BZ2692">
        <v>32.446725000000001</v>
      </c>
      <c r="CA2692">
        <v>0</v>
      </c>
      <c r="CB2692" t="s">
        <v>44</v>
      </c>
      <c r="CC2692" t="s">
        <v>51</v>
      </c>
      <c r="CD2692">
        <f>VLOOKUP(CC2692,MoodysRatingMapping!$A$3:$B$23,2,0)</f>
        <v>3.2500000000000004</v>
      </c>
      <c r="CE2692">
        <v>0</v>
      </c>
      <c r="CF2692" s="11">
        <v>2.1</v>
      </c>
      <c r="CG2692" t="s">
        <v>80</v>
      </c>
      <c r="CH2692" s="15">
        <f>VLOOKUP(CG2692,'S&amp;PRatingMapping'!$A$3:$B$24,2,0)</f>
        <v>2.714285714285714</v>
      </c>
      <c r="CI2692" t="s">
        <v>97</v>
      </c>
    </row>
    <row r="2693" spans="1:87" x14ac:dyDescent="0.25">
      <c r="A2693" s="2">
        <v>42521</v>
      </c>
      <c r="B2693">
        <v>3.3</v>
      </c>
      <c r="C2693">
        <v>9959</v>
      </c>
      <c r="D2693">
        <v>0.19999999999999971</v>
      </c>
      <c r="E2693">
        <v>1</v>
      </c>
      <c r="F2693">
        <v>0</v>
      </c>
      <c r="G2693">
        <v>0</v>
      </c>
      <c r="H2693">
        <v>0</v>
      </c>
      <c r="I2693">
        <v>1290797431.52</v>
      </c>
      <c r="Q2693" s="11">
        <v>2.2000000000000002</v>
      </c>
      <c r="R2693" t="s">
        <v>42</v>
      </c>
      <c r="S2693">
        <v>55.844799999999999</v>
      </c>
      <c r="T2693">
        <v>-1</v>
      </c>
      <c r="U2693" s="11">
        <v>2.2000000000000002</v>
      </c>
      <c r="V2693" t="s">
        <v>51</v>
      </c>
      <c r="W2693">
        <f>VLOOKUP(V2693,MoodysRatingMapping!$A$3:$B$23,2,0)</f>
        <v>3.2500000000000004</v>
      </c>
      <c r="X2693">
        <v>-1</v>
      </c>
      <c r="Y2693">
        <v>2.1</v>
      </c>
      <c r="Z2693" t="s">
        <v>80</v>
      </c>
      <c r="AA2693" s="7">
        <f>VLOOKUP(Z2693,'S&amp;PRatingMapping'!$A$3:$B$24,2,0)</f>
        <v>2.714285714285714</v>
      </c>
      <c r="AB2693" t="s">
        <v>93</v>
      </c>
      <c r="AC2693">
        <v>118495</v>
      </c>
      <c r="AD2693">
        <v>118495</v>
      </c>
      <c r="AE2693">
        <v>1308130098.3499999</v>
      </c>
      <c r="AF2693" t="s">
        <v>30</v>
      </c>
      <c r="AG2693">
        <v>1</v>
      </c>
      <c r="AH2693" t="s">
        <v>42</v>
      </c>
      <c r="AI2693">
        <v>0.01</v>
      </c>
      <c r="AJ2693">
        <v>-2</v>
      </c>
      <c r="AL2693" t="s">
        <v>34</v>
      </c>
      <c r="AM2693" t="s">
        <v>42</v>
      </c>
      <c r="AN2693">
        <v>53.248306999999997</v>
      </c>
      <c r="AO2693">
        <v>-1</v>
      </c>
      <c r="AP2693" s="11">
        <v>2.2000000000000002</v>
      </c>
      <c r="AQ2693" t="s">
        <v>51</v>
      </c>
      <c r="AR2693">
        <f>VLOOKUP(AQ2693,MoodysRatingMapping!$A$3:$B$23,2,0)</f>
        <v>3.2500000000000004</v>
      </c>
      <c r="AS2693">
        <v>-1</v>
      </c>
      <c r="AT2693" s="11">
        <v>2.1</v>
      </c>
      <c r="AU2693" t="s">
        <v>80</v>
      </c>
      <c r="AV2693" s="15">
        <f>VLOOKUP(AU2693,'S&amp;PRatingMapping'!$A$3:$B$24,2,0)</f>
        <v>2.714285714285714</v>
      </c>
      <c r="AX2693">
        <v>1282866256.52</v>
      </c>
      <c r="AY2693" t="s">
        <v>30</v>
      </c>
      <c r="AZ2693">
        <v>1</v>
      </c>
      <c r="BA2693" t="s">
        <v>42</v>
      </c>
      <c r="BB2693">
        <v>0.01</v>
      </c>
      <c r="BC2693">
        <v>-2</v>
      </c>
      <c r="BE2693" s="11" t="s">
        <v>30</v>
      </c>
      <c r="BF2693" t="s">
        <v>42</v>
      </c>
      <c r="BG2693">
        <v>40.956152000000003</v>
      </c>
      <c r="BH2693">
        <v>-2</v>
      </c>
      <c r="BI2693" s="11">
        <v>2.2000000000000002</v>
      </c>
      <c r="BJ2693" t="s">
        <v>51</v>
      </c>
      <c r="BK2693">
        <f>VLOOKUP(BJ2693,MoodysRatingMapping!$A$3:$B$23,2,0)</f>
        <v>3.2500000000000004</v>
      </c>
      <c r="BL2693">
        <v>-1</v>
      </c>
      <c r="BM2693" s="11">
        <v>2.1</v>
      </c>
      <c r="BN2693" t="s">
        <v>80</v>
      </c>
      <c r="BO2693" s="15">
        <f>VLOOKUP(BN2693,'S&amp;PRatingMapping'!$A$3:$B$24,2,0)</f>
        <v>2.714285714285714</v>
      </c>
      <c r="BP2693" t="s">
        <v>51</v>
      </c>
      <c r="BQ2693">
        <v>797787638.19000006</v>
      </c>
      <c r="BR2693" s="11" t="s">
        <v>30</v>
      </c>
      <c r="BS2693">
        <v>1</v>
      </c>
      <c r="BT2693" t="s">
        <v>42</v>
      </c>
      <c r="BU2693">
        <v>1.9369999999999998E-2</v>
      </c>
      <c r="BV2693">
        <v>-2</v>
      </c>
      <c r="BX2693" t="s">
        <v>30</v>
      </c>
      <c r="BY2693" t="s">
        <v>42</v>
      </c>
      <c r="BZ2693">
        <v>41.849843999999997</v>
      </c>
      <c r="CA2693">
        <v>-2</v>
      </c>
      <c r="CB2693" t="s">
        <v>44</v>
      </c>
      <c r="CC2693" t="s">
        <v>51</v>
      </c>
      <c r="CD2693">
        <f>VLOOKUP(CC2693,MoodysRatingMapping!$A$3:$B$23,2,0)</f>
        <v>3.2500000000000004</v>
      </c>
      <c r="CE2693">
        <v>-1</v>
      </c>
      <c r="CF2693" s="11">
        <v>2.1</v>
      </c>
      <c r="CG2693" t="s">
        <v>80</v>
      </c>
      <c r="CH2693" s="15">
        <f>VLOOKUP(CG2693,'S&amp;PRatingMapping'!$A$3:$B$24,2,0)</f>
        <v>2.714285714285714</v>
      </c>
      <c r="CI2693" t="s">
        <v>50</v>
      </c>
    </row>
    <row r="2694" spans="1:87" x14ac:dyDescent="0.25">
      <c r="A2694" s="2">
        <v>43098</v>
      </c>
      <c r="B2694">
        <v>8.1999999999999993</v>
      </c>
      <c r="C2694">
        <v>99974</v>
      </c>
      <c r="D2694">
        <v>1.1999999999999991</v>
      </c>
      <c r="E2694">
        <v>1</v>
      </c>
      <c r="F2694">
        <v>0</v>
      </c>
      <c r="G2694">
        <v>0</v>
      </c>
      <c r="H2694">
        <v>0</v>
      </c>
      <c r="I2694">
        <v>900000000</v>
      </c>
      <c r="J2694" s="9" t="s">
        <v>39</v>
      </c>
      <c r="K2694">
        <v>9</v>
      </c>
      <c r="L2694" t="s">
        <v>42</v>
      </c>
      <c r="M2694">
        <v>1.55911</v>
      </c>
      <c r="N2694">
        <v>-2</v>
      </c>
      <c r="U2694" s="11">
        <v>6.2</v>
      </c>
      <c r="V2694" t="s">
        <v>53</v>
      </c>
      <c r="W2694">
        <f>VLOOKUP(V2694,MoodysRatingMapping!$A$3:$B$23,2,0)</f>
        <v>7.3000000000000016</v>
      </c>
      <c r="X2694">
        <v>-3</v>
      </c>
      <c r="Y2694">
        <v>6.2</v>
      </c>
      <c r="Z2694" t="s">
        <v>73</v>
      </c>
      <c r="AA2694" s="7">
        <f>VLOOKUP(Z2694,'S&amp;PRatingMapping'!$A$3:$B$24,2,0)</f>
        <v>7.0000000000000009</v>
      </c>
      <c r="AC2694">
        <v>118617</v>
      </c>
      <c r="AD2694">
        <v>118617</v>
      </c>
      <c r="AE2694">
        <v>900000000</v>
      </c>
      <c r="AF2694" t="s">
        <v>33</v>
      </c>
      <c r="AG2694">
        <v>10</v>
      </c>
      <c r="AH2694" t="s">
        <v>42</v>
      </c>
      <c r="AI2694">
        <v>1.68814</v>
      </c>
      <c r="AJ2694">
        <v>1</v>
      </c>
      <c r="AP2694" s="11">
        <v>6.2</v>
      </c>
      <c r="AQ2694" t="s">
        <v>53</v>
      </c>
      <c r="AR2694">
        <f>VLOOKUP(AQ2694,MoodysRatingMapping!$A$3:$B$23,2,0)</f>
        <v>7.3000000000000016</v>
      </c>
      <c r="AS2694">
        <v>-1</v>
      </c>
      <c r="AT2694" s="11">
        <v>6.2</v>
      </c>
      <c r="AU2694" t="s">
        <v>73</v>
      </c>
      <c r="AV2694" s="15">
        <f>VLOOKUP(AU2694,'S&amp;PRatingMapping'!$A$3:$B$24,2,0)</f>
        <v>7.0000000000000009</v>
      </c>
      <c r="AW2694" t="s">
        <v>53</v>
      </c>
      <c r="AX2694">
        <v>900000000</v>
      </c>
      <c r="AY2694" t="s">
        <v>39</v>
      </c>
      <c r="AZ2694">
        <v>9</v>
      </c>
      <c r="BA2694" t="s">
        <v>42</v>
      </c>
      <c r="BB2694">
        <v>1.37408</v>
      </c>
      <c r="BC2694">
        <v>0</v>
      </c>
      <c r="BI2694" s="11">
        <v>6.2</v>
      </c>
      <c r="BJ2694" t="s">
        <v>53</v>
      </c>
      <c r="BK2694">
        <f>VLOOKUP(BJ2694,MoodysRatingMapping!$A$3:$B$23,2,0)</f>
        <v>7.3000000000000016</v>
      </c>
      <c r="BL2694">
        <v>-1</v>
      </c>
      <c r="BM2694" s="11">
        <v>6.2</v>
      </c>
      <c r="BN2694" t="s">
        <v>73</v>
      </c>
      <c r="BO2694" s="15">
        <f>VLOOKUP(BN2694,'S&amp;PRatingMapping'!$A$3:$B$24,2,0)</f>
        <v>7.0000000000000009</v>
      </c>
      <c r="BP2694" t="s">
        <v>53</v>
      </c>
      <c r="BQ2694">
        <v>900000000</v>
      </c>
      <c r="BR2694" s="11" t="s">
        <v>39</v>
      </c>
      <c r="BS2694">
        <v>9</v>
      </c>
      <c r="BT2694" t="s">
        <v>42</v>
      </c>
      <c r="BU2694">
        <v>0.86739999999999995</v>
      </c>
      <c r="BV2694">
        <v>0</v>
      </c>
      <c r="CB2694" t="s">
        <v>36</v>
      </c>
      <c r="CC2694" t="s">
        <v>53</v>
      </c>
      <c r="CD2694">
        <f>VLOOKUP(CC2694,MoodysRatingMapping!$A$3:$B$23,2,0)</f>
        <v>7.3000000000000016</v>
      </c>
      <c r="CE2694">
        <v>-1</v>
      </c>
      <c r="CF2694" s="11">
        <v>6.2</v>
      </c>
      <c r="CG2694" t="s">
        <v>73</v>
      </c>
      <c r="CH2694" s="15">
        <f>VLOOKUP(CG2694,'S&amp;PRatingMapping'!$A$3:$B$24,2,0)</f>
        <v>7.0000000000000009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1" activeCellId="2" sqref="E1:E1048576 F1:F1048576 G1:G1048576"/>
    </sheetView>
  </sheetViews>
  <sheetFormatPr defaultRowHeight="15" x14ac:dyDescent="0.25"/>
  <sheetData>
    <row r="1" spans="1:2" x14ac:dyDescent="0.25">
      <c r="A1" s="19" t="s">
        <v>21</v>
      </c>
      <c r="B1" s="19"/>
    </row>
    <row r="2" spans="1:2" x14ac:dyDescent="0.25">
      <c r="A2" t="s">
        <v>154</v>
      </c>
      <c r="B2" t="s">
        <v>155</v>
      </c>
    </row>
    <row r="3" spans="1:2" x14ac:dyDescent="0.25">
      <c r="A3" t="s">
        <v>66</v>
      </c>
      <c r="B3">
        <v>1</v>
      </c>
    </row>
    <row r="4" spans="1:2" x14ac:dyDescent="0.25">
      <c r="A4" t="s">
        <v>64</v>
      </c>
      <c r="B4">
        <f>B3+0.45</f>
        <v>1.45</v>
      </c>
    </row>
    <row r="5" spans="1:2" x14ac:dyDescent="0.25">
      <c r="A5" t="s">
        <v>65</v>
      </c>
      <c r="B5">
        <f t="shared" ref="B5:B22" si="0">B4+0.45</f>
        <v>1.9</v>
      </c>
    </row>
    <row r="6" spans="1:2" x14ac:dyDescent="0.25">
      <c r="A6" t="s">
        <v>47</v>
      </c>
      <c r="B6">
        <f t="shared" si="0"/>
        <v>2.35</v>
      </c>
    </row>
    <row r="7" spans="1:2" x14ac:dyDescent="0.25">
      <c r="A7" t="s">
        <v>60</v>
      </c>
      <c r="B7">
        <f t="shared" si="0"/>
        <v>2.8000000000000003</v>
      </c>
    </row>
    <row r="8" spans="1:2" x14ac:dyDescent="0.25">
      <c r="A8" t="s">
        <v>51</v>
      </c>
      <c r="B8">
        <f t="shared" si="0"/>
        <v>3.2500000000000004</v>
      </c>
    </row>
    <row r="9" spans="1:2" x14ac:dyDescent="0.25">
      <c r="A9" t="s">
        <v>50</v>
      </c>
      <c r="B9">
        <f t="shared" si="0"/>
        <v>3.7000000000000006</v>
      </c>
    </row>
    <row r="10" spans="1:2" x14ac:dyDescent="0.25">
      <c r="A10" t="s">
        <v>52</v>
      </c>
      <c r="B10">
        <f t="shared" si="0"/>
        <v>4.1500000000000004</v>
      </c>
    </row>
    <row r="11" spans="1:2" x14ac:dyDescent="0.25">
      <c r="A11" t="s">
        <v>59</v>
      </c>
      <c r="B11">
        <f t="shared" si="0"/>
        <v>4.6000000000000005</v>
      </c>
    </row>
    <row r="12" spans="1:2" x14ac:dyDescent="0.25">
      <c r="A12" t="s">
        <v>58</v>
      </c>
      <c r="B12">
        <f t="shared" si="0"/>
        <v>5.0500000000000007</v>
      </c>
    </row>
    <row r="13" spans="1:2" x14ac:dyDescent="0.25">
      <c r="A13" t="s">
        <v>48</v>
      </c>
      <c r="B13">
        <f t="shared" si="0"/>
        <v>5.5000000000000009</v>
      </c>
    </row>
    <row r="14" spans="1:2" x14ac:dyDescent="0.25">
      <c r="A14" t="s">
        <v>61</v>
      </c>
      <c r="B14">
        <f t="shared" si="0"/>
        <v>5.9500000000000011</v>
      </c>
    </row>
    <row r="15" spans="1:2" x14ac:dyDescent="0.25">
      <c r="A15" t="s">
        <v>49</v>
      </c>
      <c r="B15">
        <f t="shared" si="0"/>
        <v>6.4000000000000012</v>
      </c>
    </row>
    <row r="16" spans="1:2" x14ac:dyDescent="0.25">
      <c r="A16" t="s">
        <v>57</v>
      </c>
      <c r="B16">
        <f t="shared" si="0"/>
        <v>6.8500000000000014</v>
      </c>
    </row>
    <row r="17" spans="1:2" x14ac:dyDescent="0.25">
      <c r="A17" t="s">
        <v>53</v>
      </c>
      <c r="B17">
        <f t="shared" si="0"/>
        <v>7.3000000000000016</v>
      </c>
    </row>
    <row r="18" spans="1:2" x14ac:dyDescent="0.25">
      <c r="A18" t="s">
        <v>62</v>
      </c>
      <c r="B18">
        <f t="shared" si="0"/>
        <v>7.7500000000000018</v>
      </c>
    </row>
    <row r="19" spans="1:2" x14ac:dyDescent="0.25">
      <c r="A19" t="s">
        <v>63</v>
      </c>
      <c r="B19">
        <f t="shared" si="0"/>
        <v>8.2000000000000011</v>
      </c>
    </row>
    <row r="20" spans="1:2" x14ac:dyDescent="0.25">
      <c r="A20" t="s">
        <v>54</v>
      </c>
      <c r="B20">
        <f t="shared" si="0"/>
        <v>8.65</v>
      </c>
    </row>
    <row r="21" spans="1:2" x14ac:dyDescent="0.25">
      <c r="A21" t="s">
        <v>119</v>
      </c>
      <c r="B21">
        <f t="shared" si="0"/>
        <v>9.1</v>
      </c>
    </row>
    <row r="22" spans="1:2" x14ac:dyDescent="0.25">
      <c r="A22" t="s">
        <v>55</v>
      </c>
      <c r="B22">
        <f t="shared" si="0"/>
        <v>9.5499999999999989</v>
      </c>
    </row>
    <row r="23" spans="1:2" x14ac:dyDescent="0.25">
      <c r="A23" t="s">
        <v>67</v>
      </c>
      <c r="B23">
        <v>10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5" x14ac:dyDescent="0.25"/>
  <sheetData>
    <row r="1" spans="1:2" x14ac:dyDescent="0.25">
      <c r="A1" s="19" t="s">
        <v>24</v>
      </c>
      <c r="B1" s="19"/>
    </row>
    <row r="2" spans="1:2" x14ac:dyDescent="0.25">
      <c r="A2" t="s">
        <v>1</v>
      </c>
      <c r="B2" t="s">
        <v>155</v>
      </c>
    </row>
    <row r="3" spans="1:2" x14ac:dyDescent="0.25">
      <c r="A3" t="s">
        <v>66</v>
      </c>
      <c r="B3" s="15">
        <v>1</v>
      </c>
    </row>
    <row r="4" spans="1:2" x14ac:dyDescent="0.25">
      <c r="A4" t="s">
        <v>87</v>
      </c>
      <c r="B4" s="15">
        <f>B3+9/21</f>
        <v>1.4285714285714286</v>
      </c>
    </row>
    <row r="5" spans="1:2" x14ac:dyDescent="0.25">
      <c r="A5" t="s">
        <v>86</v>
      </c>
      <c r="B5" s="15">
        <f t="shared" ref="B5:B23" si="0">B4+9/21</f>
        <v>1.8571428571428572</v>
      </c>
    </row>
    <row r="6" spans="1:2" x14ac:dyDescent="0.25">
      <c r="A6" t="s">
        <v>68</v>
      </c>
      <c r="B6" s="15">
        <f t="shared" si="0"/>
        <v>2.2857142857142856</v>
      </c>
    </row>
    <row r="7" spans="1:2" x14ac:dyDescent="0.25">
      <c r="A7" t="s">
        <v>80</v>
      </c>
      <c r="B7" s="15">
        <f t="shared" si="0"/>
        <v>2.714285714285714</v>
      </c>
    </row>
    <row r="8" spans="1:2" x14ac:dyDescent="0.25">
      <c r="A8" t="s">
        <v>71</v>
      </c>
      <c r="B8" s="15">
        <f t="shared" si="0"/>
        <v>3.1428571428571423</v>
      </c>
    </row>
    <row r="9" spans="1:2" x14ac:dyDescent="0.25">
      <c r="A9" t="s">
        <v>77</v>
      </c>
      <c r="B9" s="15">
        <f t="shared" si="0"/>
        <v>3.5714285714285707</v>
      </c>
    </row>
    <row r="10" spans="1:2" x14ac:dyDescent="0.25">
      <c r="A10" t="s">
        <v>72</v>
      </c>
      <c r="B10" s="15">
        <f t="shared" si="0"/>
        <v>3.9999999999999991</v>
      </c>
    </row>
    <row r="11" spans="1:2" x14ac:dyDescent="0.25">
      <c r="A11" t="s">
        <v>69</v>
      </c>
      <c r="B11" s="15">
        <f t="shared" si="0"/>
        <v>4.4285714285714279</v>
      </c>
    </row>
    <row r="12" spans="1:2" x14ac:dyDescent="0.25">
      <c r="A12" t="s">
        <v>81</v>
      </c>
      <c r="B12" s="15">
        <f t="shared" si="0"/>
        <v>4.8571428571428568</v>
      </c>
    </row>
    <row r="13" spans="1:2" x14ac:dyDescent="0.25">
      <c r="A13" t="s">
        <v>84</v>
      </c>
      <c r="B13" s="15">
        <f t="shared" si="0"/>
        <v>5.2857142857142856</v>
      </c>
    </row>
    <row r="14" spans="1:2" x14ac:dyDescent="0.25">
      <c r="A14" t="s">
        <v>70</v>
      </c>
      <c r="B14" s="15">
        <f t="shared" si="0"/>
        <v>5.7142857142857144</v>
      </c>
    </row>
    <row r="15" spans="1:2" x14ac:dyDescent="0.25">
      <c r="A15" t="s">
        <v>82</v>
      </c>
      <c r="B15" s="15">
        <f t="shared" si="0"/>
        <v>6.1428571428571432</v>
      </c>
    </row>
    <row r="16" spans="1:2" x14ac:dyDescent="0.25">
      <c r="A16" t="s">
        <v>79</v>
      </c>
      <c r="B16" s="15">
        <f t="shared" si="0"/>
        <v>6.5714285714285721</v>
      </c>
    </row>
    <row r="17" spans="1:2" x14ac:dyDescent="0.25">
      <c r="A17" t="s">
        <v>73</v>
      </c>
      <c r="B17" s="15">
        <f t="shared" si="0"/>
        <v>7.0000000000000009</v>
      </c>
    </row>
    <row r="18" spans="1:2" x14ac:dyDescent="0.25">
      <c r="A18" t="s">
        <v>83</v>
      </c>
      <c r="B18" s="15">
        <f t="shared" si="0"/>
        <v>7.4285714285714297</v>
      </c>
    </row>
    <row r="19" spans="1:2" x14ac:dyDescent="0.25">
      <c r="A19" t="s">
        <v>85</v>
      </c>
      <c r="B19" s="15">
        <f t="shared" si="0"/>
        <v>7.8571428571428585</v>
      </c>
    </row>
    <row r="20" spans="1:2" x14ac:dyDescent="0.25">
      <c r="A20" t="s">
        <v>88</v>
      </c>
      <c r="B20" s="15">
        <f t="shared" si="0"/>
        <v>8.2857142857142865</v>
      </c>
    </row>
    <row r="21" spans="1:2" x14ac:dyDescent="0.25">
      <c r="A21" t="s">
        <v>74</v>
      </c>
      <c r="B21" s="15">
        <f t="shared" si="0"/>
        <v>8.7142857142857153</v>
      </c>
    </row>
    <row r="22" spans="1:2" x14ac:dyDescent="0.25">
      <c r="A22" t="s">
        <v>75</v>
      </c>
      <c r="B22" s="15">
        <f t="shared" si="0"/>
        <v>9.1428571428571441</v>
      </c>
    </row>
    <row r="23" spans="1:2" x14ac:dyDescent="0.25">
      <c r="A23" t="s">
        <v>67</v>
      </c>
      <c r="B23" s="15">
        <f t="shared" si="0"/>
        <v>9.571428571428573</v>
      </c>
    </row>
    <row r="24" spans="1:2" x14ac:dyDescent="0.25">
      <c r="A24" t="s">
        <v>76</v>
      </c>
      <c r="B24" s="15">
        <v>10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MoodysRatingMapping</vt:lpstr>
      <vt:lpstr>S&amp;PRatingMapping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Shilin Zhu</cp:lastModifiedBy>
  <dcterms:created xsi:type="dcterms:W3CDTF">2018-09-20T19:35:06Z</dcterms:created>
  <dcterms:modified xsi:type="dcterms:W3CDTF">2018-10-03T21:43:36Z</dcterms:modified>
</cp:coreProperties>
</file>