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FK\Documents\GitHub\dohody_project\"/>
    </mc:Choice>
  </mc:AlternateContent>
  <bookViews>
    <workbookView xWindow="-15" yWindow="45" windowWidth="14520" windowHeight="12105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D36" i="3" l="1"/>
  <c r="E36" i="3"/>
  <c r="E37" i="3"/>
  <c r="E38" i="3"/>
  <c r="D28" i="3"/>
  <c r="D13" i="3"/>
  <c r="D11" i="3"/>
  <c r="D26" i="3"/>
  <c r="E31" i="3"/>
  <c r="E21" i="3"/>
  <c r="D21" i="3"/>
  <c r="D12" i="3"/>
  <c r="E12" i="3"/>
  <c r="D22" i="3"/>
  <c r="D10" i="3"/>
  <c r="E18" i="3"/>
  <c r="D18" i="3"/>
  <c r="E17" i="3"/>
  <c r="D17" i="3"/>
  <c r="D7" i="3"/>
  <c r="E7" i="3"/>
  <c r="E11" i="3"/>
  <c r="E13" i="3"/>
  <c r="D16" i="3"/>
  <c r="E16" i="3"/>
  <c r="D19" i="3"/>
  <c r="E19" i="3"/>
  <c r="D20" i="3"/>
  <c r="E20" i="3"/>
  <c r="D25" i="3"/>
  <c r="E25" i="3"/>
  <c r="E26" i="3"/>
  <c r="D27" i="3"/>
  <c r="E27" i="3"/>
  <c r="E28" i="3"/>
  <c r="D29" i="3"/>
  <c r="E29" i="3"/>
  <c r="D30" i="3"/>
  <c r="E30" i="3"/>
  <c r="E10" i="3"/>
  <c r="E22" i="3"/>
  <c r="D31" i="3"/>
  <c r="B32" i="3"/>
  <c r="D23" i="3"/>
  <c r="D14" i="3"/>
  <c r="F35" i="3"/>
  <c r="E35" i="3"/>
  <c r="E23" i="3"/>
  <c r="I19" i="3"/>
  <c r="H14" i="3"/>
  <c r="E14" i="3"/>
  <c r="I16" i="3"/>
  <c r="E34" i="3"/>
  <c r="F34" i="3"/>
  <c r="F38" i="3"/>
  <c r="D34" i="3"/>
  <c r="F37" i="3"/>
  <c r="F36" i="3"/>
  <c r="H10" i="3"/>
  <c r="H9" i="3" s="1"/>
  <c r="D9" i="3"/>
  <c r="I14" i="3"/>
  <c r="E9" i="3"/>
  <c r="G23" i="3"/>
  <c r="F8" i="3"/>
  <c r="G10" i="3"/>
  <c r="G8" i="3" s="1"/>
  <c r="E8" i="3"/>
  <c r="G14" i="3"/>
  <c r="G29" i="3"/>
  <c r="D8" i="3"/>
  <c r="F30" i="3"/>
  <c r="E6" i="3"/>
  <c r="C32" i="3"/>
  <c r="F7" i="3"/>
  <c r="F6" i="3" s="1"/>
  <c r="D6" i="3"/>
</calcChain>
</file>

<file path=xl/sharedStrings.xml><?xml version="1.0" encoding="utf-8"?>
<sst xmlns="http://schemas.openxmlformats.org/spreadsheetml/2006/main" count="47" uniqueCount="45">
  <si>
    <t>в общем объеме доходов</t>
  </si>
  <si>
    <t>в консолидированном бюджете</t>
  </si>
  <si>
    <t>в консолидированном бюджете области</t>
  </si>
  <si>
    <t>Удельный вес(%)</t>
  </si>
  <si>
    <t>Статья II.                             консолидированный бюджет области</t>
  </si>
  <si>
    <t>Статья III.                           государственные внебюджетные фонды</t>
  </si>
  <si>
    <t>Пенсионный фонд</t>
  </si>
  <si>
    <t>Фонд социального страхования</t>
  </si>
  <si>
    <t>Федеральный фонд медицинского страхования</t>
  </si>
  <si>
    <t>Территориальный фонд медицинского страхования</t>
  </si>
  <si>
    <t>млн. руб.</t>
  </si>
  <si>
    <t>в том числе:</t>
  </si>
  <si>
    <t>Консолидированный бюджет (ст.I  + ст. II)</t>
  </si>
  <si>
    <t>Возврат  излишне уплаченных сумм</t>
  </si>
  <si>
    <t>Остаток на  счете 40101</t>
  </si>
  <si>
    <t>НВС глава 100</t>
  </si>
  <si>
    <t>в общем объеме поступлений</t>
  </si>
  <si>
    <t>Показатели</t>
  </si>
  <si>
    <t>Всего перечислено  в бюджет</t>
  </si>
  <si>
    <t xml:space="preserve">НВС % от всего поступило  </t>
  </si>
  <si>
    <t>Приложение 1</t>
  </si>
  <si>
    <t>Статья IY.Иные получатели ( МОУ ФК )</t>
  </si>
  <si>
    <t>НДС на товары, реализуемые на территории РФ</t>
  </si>
  <si>
    <t>Налог на прибыль организаций</t>
  </si>
  <si>
    <t>местные бюджеты, в т.ч:</t>
  </si>
  <si>
    <t>областной бюджет, в т.ч:</t>
  </si>
  <si>
    <t>Статья I.                             федеральный бюджет, в т.ч:</t>
  </si>
  <si>
    <t>НДФЛ</t>
  </si>
  <si>
    <t>Земельный налог с организаций</t>
  </si>
  <si>
    <t>Налог на прибыль</t>
  </si>
  <si>
    <t>федеральный бюджет</t>
  </si>
  <si>
    <t>областной бюджет</t>
  </si>
  <si>
    <t>местные бюджеты</t>
  </si>
  <si>
    <t>Всего по разделу III</t>
  </si>
  <si>
    <t xml:space="preserve">       Раздел III. Платежи, поступившие в бюджеты минуя счет органа Федерального казначейства</t>
  </si>
  <si>
    <t>НДС на товары, ввозимые на территории РФ</t>
  </si>
  <si>
    <t>ГВФ</t>
  </si>
  <si>
    <t>Налоги на совокупный доход</t>
  </si>
  <si>
    <t>в 2020 году за соответс-твующий период</t>
  </si>
  <si>
    <t>в 2021 году за соответствующий период</t>
  </si>
  <si>
    <t xml:space="preserve">Всего поступило по сч 40101/03100 </t>
  </si>
  <si>
    <t>Темп прироста к 2021 году (%)</t>
  </si>
  <si>
    <t>разница к 2021 году</t>
  </si>
  <si>
    <r>
      <rPr>
        <b/>
        <sz val="18"/>
        <color indexed="8"/>
        <rFont val="Times New Roman"/>
        <family val="1"/>
        <charset val="204"/>
      </rPr>
      <t xml:space="preserve">Поступление доходов в бюджеты бюджетной системы Российской Федерации
на территории Московской области
по состоянию на  года </t>
    </r>
    <r>
      <rPr>
        <b/>
        <sz val="14"/>
        <color indexed="8"/>
        <rFont val="Times New Roman"/>
        <family val="1"/>
        <charset val="204"/>
      </rPr>
      <t xml:space="preserve">
</t>
    </r>
  </si>
  <si>
    <t>Справочно:                                                                                                                                                                                                                                              По состоянию на  общая сумма доходов, перечисленных со счета № 40101/03100 на единые счета бюджетов бюджетной системы  на территории Московской области составляет  млн. руб. Сумма перечисленных доходов в  году увеличилась на  млн. руб. или на  по отношению к  году за соответствующий период.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</si>
</sst>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0"/>
      <name val="Arial Cyr"/>
      <charset val="204"/>
    </font>
    <font>
      <b/>
      <sz val="14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theme="1"/>
      <name val="Arial"/>
      <family val="2"/>
      <charset val="204"/>
    </font>
    <font>
      <sz val="16"/>
      <color theme="1"/>
      <name val="Arial CYR"/>
      <charset val="204"/>
    </font>
    <font>
      <b/>
      <sz val="16"/>
      <color theme="1"/>
      <name val="Arial CYR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76">
    <xf numFmtId="0" fontId="0" fillId="0" borderId="0" xfId="0"/>
    <xf numFmtId="0" fontId="0" fillId="0" borderId="0" xfId="0" applyFill="1"/>
    <xf numFmtId="4" fontId="0" fillId="0" borderId="0" xfId="0" applyNumberFormat="1" applyFill="1"/>
    <xf numFmtId="0" fontId="5" fillId="0" borderId="0" xfId="0" applyFont="1" applyFill="1"/>
    <xf numFmtId="0" fontId="6" fillId="0" borderId="0" xfId="0" applyFont="1" applyFill="1"/>
    <xf numFmtId="0" fontId="7" fillId="0" borderId="1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wrapText="1"/>
    </xf>
    <xf numFmtId="0" fontId="8" fillId="0" borderId="2" xfId="0" applyFont="1" applyFill="1" applyBorder="1" applyAlignment="1">
      <alignment wrapText="1"/>
    </xf>
    <xf numFmtId="4" fontId="8" fillId="0" borderId="2" xfId="0" applyNumberFormat="1" applyFont="1" applyFill="1" applyBorder="1"/>
    <xf numFmtId="2" fontId="8" fillId="0" borderId="2" xfId="0" applyNumberFormat="1" applyFont="1" applyFill="1" applyBorder="1"/>
    <xf numFmtId="2" fontId="8" fillId="0" borderId="3" xfId="0" applyNumberFormat="1" applyFont="1" applyFill="1" applyBorder="1"/>
    <xf numFmtId="0" fontId="8" fillId="0" borderId="3" xfId="0" applyFont="1" applyFill="1" applyBorder="1"/>
    <xf numFmtId="0" fontId="8" fillId="0" borderId="4" xfId="0" applyFont="1" applyFill="1" applyBorder="1"/>
    <xf numFmtId="2" fontId="9" fillId="0" borderId="2" xfId="0" applyNumberFormat="1" applyFont="1" applyFill="1" applyBorder="1"/>
    <xf numFmtId="2" fontId="9" fillId="0" borderId="1" xfId="0" applyNumberFormat="1" applyFont="1" applyFill="1" applyBorder="1"/>
    <xf numFmtId="0" fontId="8" fillId="0" borderId="2" xfId="0" applyFont="1" applyFill="1" applyBorder="1"/>
    <xf numFmtId="0" fontId="10" fillId="0" borderId="0" xfId="0" applyFont="1" applyFill="1"/>
    <xf numFmtId="0" fontId="10" fillId="0" borderId="2" xfId="0" applyFont="1" applyFill="1" applyBorder="1"/>
    <xf numFmtId="0" fontId="9" fillId="0" borderId="2" xfId="0" applyFont="1" applyFill="1" applyBorder="1" applyAlignment="1">
      <alignment wrapText="1"/>
    </xf>
    <xf numFmtId="4" fontId="9" fillId="0" borderId="2" xfId="0" applyNumberFormat="1" applyFont="1" applyFill="1" applyBorder="1"/>
    <xf numFmtId="2" fontId="9" fillId="0" borderId="5" xfId="0" applyNumberFormat="1" applyFont="1" applyFill="1" applyBorder="1"/>
    <xf numFmtId="0" fontId="9" fillId="0" borderId="5" xfId="0" applyFont="1" applyFill="1" applyBorder="1"/>
    <xf numFmtId="0" fontId="9" fillId="0" borderId="6" xfId="0" applyFont="1" applyFill="1" applyBorder="1"/>
    <xf numFmtId="0" fontId="8" fillId="2" borderId="4" xfId="0" applyFont="1" applyFill="1" applyBorder="1" applyAlignment="1">
      <alignment wrapText="1"/>
    </xf>
    <xf numFmtId="4" fontId="8" fillId="2" borderId="4" xfId="0" applyNumberFormat="1" applyFont="1" applyFill="1" applyBorder="1"/>
    <xf numFmtId="4" fontId="8" fillId="2" borderId="2" xfId="0" applyNumberFormat="1" applyFont="1" applyFill="1" applyBorder="1"/>
    <xf numFmtId="2" fontId="9" fillId="2" borderId="2" xfId="0" applyNumberFormat="1" applyFont="1" applyFill="1" applyBorder="1"/>
    <xf numFmtId="2" fontId="8" fillId="2" borderId="3" xfId="0" applyNumberFormat="1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5" fillId="2" borderId="0" xfId="0" applyFont="1" applyFill="1"/>
    <xf numFmtId="0" fontId="8" fillId="2" borderId="2" xfId="0" applyFont="1" applyFill="1" applyBorder="1" applyAlignment="1">
      <alignment wrapText="1"/>
    </xf>
    <xf numFmtId="2" fontId="9" fillId="2" borderId="4" xfId="0" applyNumberFormat="1" applyFont="1" applyFill="1" applyBorder="1"/>
    <xf numFmtId="0" fontId="9" fillId="2" borderId="7" xfId="0" applyFont="1" applyFill="1" applyBorder="1"/>
    <xf numFmtId="0" fontId="9" fillId="2" borderId="2" xfId="0" applyFont="1" applyFill="1" applyBorder="1" applyAlignment="1">
      <alignment wrapText="1"/>
    </xf>
    <xf numFmtId="4" fontId="9" fillId="2" borderId="2" xfId="0" applyNumberFormat="1" applyFont="1" applyFill="1" applyBorder="1"/>
    <xf numFmtId="0" fontId="9" fillId="2" borderId="2" xfId="0" applyFont="1" applyFill="1" applyBorder="1"/>
    <xf numFmtId="2" fontId="9" fillId="2" borderId="5" xfId="0" applyNumberFormat="1" applyFont="1" applyFill="1" applyBorder="1"/>
    <xf numFmtId="0" fontId="9" fillId="2" borderId="5" xfId="0" applyFont="1" applyFill="1" applyBorder="1"/>
    <xf numFmtId="0" fontId="8" fillId="2" borderId="2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/>
    <xf numFmtId="0" fontId="9" fillId="2" borderId="1" xfId="0" applyFont="1" applyFill="1" applyBorder="1"/>
    <xf numFmtId="0" fontId="9" fillId="2" borderId="4" xfId="0" applyFont="1" applyFill="1" applyBorder="1" applyAlignment="1">
      <alignment horizontal="left" vertical="center" wrapText="1"/>
    </xf>
    <xf numFmtId="4" fontId="9" fillId="2" borderId="4" xfId="0" applyNumberFormat="1" applyFont="1" applyFill="1" applyBorder="1"/>
    <xf numFmtId="0" fontId="9" fillId="2" borderId="2" xfId="0" applyFont="1" applyFill="1" applyBorder="1" applyAlignment="1">
      <alignment horizontal="left" vertical="center" wrapText="1"/>
    </xf>
    <xf numFmtId="2" fontId="8" fillId="2" borderId="2" xfId="0" applyNumberFormat="1" applyFont="1" applyFill="1" applyBorder="1"/>
    <xf numFmtId="0" fontId="8" fillId="2" borderId="1" xfId="0" applyFont="1" applyFill="1" applyBorder="1"/>
    <xf numFmtId="0" fontId="8" fillId="2" borderId="2" xfId="0" applyFont="1" applyFill="1" applyBorder="1"/>
    <xf numFmtId="4" fontId="8" fillId="2" borderId="2" xfId="0" applyNumberFormat="1" applyFont="1" applyFill="1" applyBorder="1" applyAlignment="1">
      <alignment horizontal="right" wrapText="1"/>
    </xf>
    <xf numFmtId="0" fontId="11" fillId="2" borderId="2" xfId="0" applyFont="1" applyFill="1" applyBorder="1" applyAlignment="1">
      <alignment vertical="justify"/>
    </xf>
    <xf numFmtId="10" fontId="11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/>
    <xf numFmtId="0" fontId="12" fillId="2" borderId="2" xfId="0" applyFont="1" applyFill="1" applyBorder="1" applyAlignment="1">
      <alignment vertical="justify"/>
    </xf>
    <xf numFmtId="0" fontId="8" fillId="2" borderId="2" xfId="0" applyFont="1" applyFill="1" applyBorder="1" applyAlignment="1">
      <alignment horizontal="left" wrapText="1"/>
    </xf>
    <xf numFmtId="0" fontId="9" fillId="2" borderId="2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 wrapText="1"/>
    </xf>
    <xf numFmtId="0" fontId="9" fillId="2" borderId="2" xfId="0" applyFont="1" applyFill="1" applyBorder="1" applyAlignment="1">
      <alignment horizontal="left"/>
    </xf>
    <xf numFmtId="4" fontId="9" fillId="2" borderId="2" xfId="0" applyNumberFormat="1" applyFont="1" applyFill="1" applyBorder="1" applyAlignment="1">
      <alignment horizontal="right"/>
    </xf>
    <xf numFmtId="0" fontId="5" fillId="2" borderId="2" xfId="0" applyFont="1" applyFill="1" applyBorder="1"/>
    <xf numFmtId="4" fontId="9" fillId="2" borderId="2" xfId="0" applyNumberFormat="1" applyFont="1" applyFill="1" applyBorder="1" applyAlignment="1"/>
    <xf numFmtId="4" fontId="9" fillId="2" borderId="0" xfId="0" applyNumberFormat="1" applyFont="1" applyFill="1"/>
    <xf numFmtId="2" fontId="9" fillId="0" borderId="2" xfId="0" applyNumberFormat="1" applyFont="1" applyFill="1" applyBorder="1" applyAlignment="1">
      <alignment horizontal="right"/>
    </xf>
    <xf numFmtId="0" fontId="7" fillId="0" borderId="8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8" fillId="2" borderId="1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/>
    <xf numFmtId="0" fontId="7" fillId="0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</cellXfs>
  <cellStyles count="3">
    <cellStyle name="Обычный" xfId="0" builtinId="0"/>
    <cellStyle name="Обычный 17" xfId="1"/>
    <cellStyle name="Обычн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abSelected="1" zoomScale="70" zoomScaleNormal="70" workbookViewId="0">
      <selection activeCell="A3" sqref="A3:H3"/>
    </sheetView>
  </sheetViews>
  <sheetFormatPr defaultRowHeight="12.75" x14ac:dyDescent="0.2"/>
  <cols>
    <col min="1" max="1" width="40.5703125" customWidth="1"/>
    <col min="2" max="2" width="30.5703125" style="1" customWidth="1"/>
    <col min="3" max="3" width="28.140625" style="1" customWidth="1"/>
    <col min="4" max="4" width="20.42578125" style="1" customWidth="1"/>
    <col min="5" max="5" width="21.5703125" style="1" customWidth="1"/>
    <col min="6" max="6" width="12.5703125" style="1" customWidth="1"/>
    <col min="7" max="7" width="10.7109375" style="1" customWidth="1"/>
    <col min="8" max="8" width="13.28515625" style="1" customWidth="1"/>
    <col min="9" max="9" width="11.140625" style="1" customWidth="1"/>
  </cols>
  <sheetData>
    <row r="1" spans="1:9" s="3" customFormat="1" ht="15" x14ac:dyDescent="0.2">
      <c r="H1" s="63" t="s">
        <v>20</v>
      </c>
      <c r="I1" s="64"/>
    </row>
    <row r="2" spans="1:9" s="3" customFormat="1" ht="118.5" customHeight="1" x14ac:dyDescent="0.3">
      <c r="A2" s="74" t="s">
        <v>43</v>
      </c>
      <c r="B2" s="75"/>
      <c r="C2" s="75"/>
      <c r="D2" s="75"/>
      <c r="E2" s="75"/>
      <c r="F2" s="75"/>
      <c r="G2" s="75"/>
      <c r="H2" s="75"/>
      <c r="I2" s="75"/>
    </row>
    <row r="3" spans="1:9" s="3" customFormat="1" ht="89.25" customHeight="1" x14ac:dyDescent="0.25">
      <c r="A3" s="62" t="s">
        <v>44</v>
      </c>
      <c r="B3" s="62"/>
      <c r="C3" s="62"/>
      <c r="D3" s="62"/>
      <c r="E3" s="62"/>
      <c r="F3" s="62"/>
      <c r="G3" s="62"/>
      <c r="H3" s="62"/>
      <c r="I3" s="4" t="s">
        <v>10</v>
      </c>
    </row>
    <row r="4" spans="1:9" s="3" customFormat="1" ht="46.5" customHeight="1" x14ac:dyDescent="0.2">
      <c r="A4" s="71" t="s">
        <v>17</v>
      </c>
      <c r="B4" s="71" t="s">
        <v>38</v>
      </c>
      <c r="C4" s="71" t="s">
        <v>39</v>
      </c>
      <c r="D4" s="71" t="s">
        <v>41</v>
      </c>
      <c r="E4" s="71" t="s">
        <v>42</v>
      </c>
      <c r="F4" s="68" t="s">
        <v>3</v>
      </c>
      <c r="G4" s="69"/>
      <c r="H4" s="69"/>
      <c r="I4" s="70"/>
    </row>
    <row r="5" spans="1:9" s="3" customFormat="1" ht="95.25" customHeight="1" x14ac:dyDescent="0.3">
      <c r="A5" s="72"/>
      <c r="B5" s="72"/>
      <c r="C5" s="72"/>
      <c r="D5" s="72"/>
      <c r="E5" s="73"/>
      <c r="F5" s="5" t="s">
        <v>16</v>
      </c>
      <c r="G5" s="5" t="s">
        <v>0</v>
      </c>
      <c r="H5" s="5" t="s">
        <v>1</v>
      </c>
      <c r="I5" s="6" t="s">
        <v>2</v>
      </c>
    </row>
    <row r="6" spans="1:9" s="3" customFormat="1" ht="37.5" customHeight="1" x14ac:dyDescent="0.3">
      <c r="A6" s="7" t="s">
        <v>40</v>
      </c>
      <c r="B6" s="8"/>
      <c r="C6" s="8"/>
      <c r="D6" s="8" t="e">
        <f t="shared" ref="D6:D14" si="0">C6/B6*100-100</f>
        <v>#DIV/0!</v>
      </c>
      <c r="E6" s="8">
        <f t="shared" ref="E6:E14" si="1">C6-B6</f>
        <v>0</v>
      </c>
      <c r="F6" s="9" t="e">
        <f>F7+F8+F30</f>
        <v>#DIV/0!</v>
      </c>
      <c r="G6" s="10"/>
      <c r="H6" s="11"/>
      <c r="I6" s="12"/>
    </row>
    <row r="7" spans="1:9" s="30" customFormat="1" ht="37.5" customHeight="1" x14ac:dyDescent="0.3">
      <c r="A7" s="23" t="s">
        <v>13</v>
      </c>
      <c r="B7" s="24"/>
      <c r="C7" s="24"/>
      <c r="D7" s="25" t="e">
        <f t="shared" si="0"/>
        <v>#DIV/0!</v>
      </c>
      <c r="E7" s="25">
        <f t="shared" si="1"/>
        <v>0</v>
      </c>
      <c r="F7" s="26" t="e">
        <f>C7/C6*100</f>
        <v>#DIV/0!</v>
      </c>
      <c r="G7" s="27"/>
      <c r="H7" s="28"/>
      <c r="I7" s="29"/>
    </row>
    <row r="8" spans="1:9" s="3" customFormat="1" ht="37.5" customHeight="1" x14ac:dyDescent="0.3">
      <c r="A8" s="7" t="s">
        <v>18</v>
      </c>
      <c r="B8" s="8"/>
      <c r="C8" s="8"/>
      <c r="D8" s="8" t="e">
        <f t="shared" si="0"/>
        <v>#DIV/0!</v>
      </c>
      <c r="E8" s="8">
        <f t="shared" si="1"/>
        <v>0</v>
      </c>
      <c r="F8" s="14" t="e">
        <f>C8/C6*100</f>
        <v>#DIV/0!</v>
      </c>
      <c r="G8" s="9" t="e">
        <f>G10+G14+G23+G29</f>
        <v>#DIV/0!</v>
      </c>
      <c r="H8" s="15"/>
      <c r="I8" s="12"/>
    </row>
    <row r="9" spans="1:9" s="3" customFormat="1" ht="70.5" customHeight="1" x14ac:dyDescent="0.3">
      <c r="A9" s="7" t="s">
        <v>12</v>
      </c>
      <c r="B9" s="8"/>
      <c r="C9" s="8"/>
      <c r="D9" s="8" t="e">
        <f t="shared" si="0"/>
        <v>#DIV/0!</v>
      </c>
      <c r="E9" s="8">
        <f t="shared" si="1"/>
        <v>0</v>
      </c>
      <c r="F9" s="16"/>
      <c r="G9" s="17"/>
      <c r="H9" s="9" t="e">
        <f>H10+H14</f>
        <v>#DIV/0!</v>
      </c>
      <c r="I9" s="15"/>
    </row>
    <row r="10" spans="1:9" s="30" customFormat="1" ht="87.75" customHeight="1" x14ac:dyDescent="0.3">
      <c r="A10" s="31" t="s">
        <v>26</v>
      </c>
      <c r="B10" s="25"/>
      <c r="C10" s="25"/>
      <c r="D10" s="25" t="e">
        <f t="shared" si="0"/>
        <v>#DIV/0!</v>
      </c>
      <c r="E10" s="24">
        <f t="shared" si="1"/>
        <v>0</v>
      </c>
      <c r="F10" s="27"/>
      <c r="G10" s="32" t="e">
        <f>C10/C8*100</f>
        <v>#DIV/0!</v>
      </c>
      <c r="H10" s="32" t="e">
        <f>C10/C9*100</f>
        <v>#DIV/0!</v>
      </c>
      <c r="I10" s="33"/>
    </row>
    <row r="11" spans="1:9" s="30" customFormat="1" ht="45.75" customHeight="1" x14ac:dyDescent="0.3">
      <c r="A11" s="34" t="s">
        <v>22</v>
      </c>
      <c r="B11" s="35"/>
      <c r="C11" s="59"/>
      <c r="D11" s="25" t="e">
        <f t="shared" si="0"/>
        <v>#DIV/0!</v>
      </c>
      <c r="E11" s="24">
        <f t="shared" si="1"/>
        <v>0</v>
      </c>
      <c r="F11" s="26"/>
      <c r="G11" s="26"/>
      <c r="H11" s="26"/>
      <c r="I11" s="36"/>
    </row>
    <row r="12" spans="1:9" s="30" customFormat="1" ht="45.75" customHeight="1" x14ac:dyDescent="0.3">
      <c r="A12" s="34" t="s">
        <v>35</v>
      </c>
      <c r="B12" s="35"/>
      <c r="C12" s="59"/>
      <c r="D12" s="25" t="e">
        <f t="shared" si="0"/>
        <v>#DIV/0!</v>
      </c>
      <c r="E12" s="24">
        <f t="shared" si="1"/>
        <v>0</v>
      </c>
      <c r="F12" s="26"/>
      <c r="G12" s="26"/>
      <c r="H12" s="26"/>
      <c r="I12" s="36"/>
    </row>
    <row r="13" spans="1:9" s="30" customFormat="1" ht="57" customHeight="1" x14ac:dyDescent="0.3">
      <c r="A13" s="34" t="s">
        <v>29</v>
      </c>
      <c r="B13" s="35"/>
      <c r="C13" s="60"/>
      <c r="D13" s="25" t="e">
        <f t="shared" si="0"/>
        <v>#DIV/0!</v>
      </c>
      <c r="E13" s="24">
        <f t="shared" si="1"/>
        <v>0</v>
      </c>
      <c r="F13" s="26"/>
      <c r="G13" s="26"/>
      <c r="H13" s="26"/>
      <c r="I13" s="36"/>
    </row>
    <row r="14" spans="1:9" s="3" customFormat="1" ht="65.25" customHeight="1" x14ac:dyDescent="0.3">
      <c r="A14" s="7" t="s">
        <v>4</v>
      </c>
      <c r="B14" s="8"/>
      <c r="C14" s="8"/>
      <c r="D14" s="8" t="e">
        <f t="shared" si="0"/>
        <v>#DIV/0!</v>
      </c>
      <c r="E14" s="8">
        <f t="shared" si="1"/>
        <v>0</v>
      </c>
      <c r="F14" s="9"/>
      <c r="G14" s="14" t="e">
        <f>C14/C8*100</f>
        <v>#DIV/0!</v>
      </c>
      <c r="H14" s="14" t="e">
        <f>C14/C9*100</f>
        <v>#DIV/0!</v>
      </c>
      <c r="I14" s="9" t="e">
        <f>I16+I19</f>
        <v>#DIV/0!</v>
      </c>
    </row>
    <row r="15" spans="1:9" s="30" customFormat="1" ht="21.75" customHeight="1" x14ac:dyDescent="0.3">
      <c r="A15" s="34" t="s">
        <v>11</v>
      </c>
      <c r="B15" s="35"/>
      <c r="C15" s="35"/>
      <c r="D15" s="35"/>
      <c r="E15" s="35"/>
      <c r="F15" s="26"/>
      <c r="G15" s="37"/>
      <c r="H15" s="38"/>
      <c r="I15" s="33"/>
    </row>
    <row r="16" spans="1:9" s="30" customFormat="1" ht="20.25" x14ac:dyDescent="0.3">
      <c r="A16" s="39" t="s">
        <v>25</v>
      </c>
      <c r="B16" s="25"/>
      <c r="C16" s="25"/>
      <c r="D16" s="25" t="e">
        <f t="shared" ref="D16:D23" si="2">C16/B16*100-100</f>
        <v>#DIV/0!</v>
      </c>
      <c r="E16" s="25">
        <f t="shared" ref="E16:E23" si="3">C16-B16</f>
        <v>0</v>
      </c>
      <c r="F16" s="26"/>
      <c r="G16" s="40"/>
      <c r="H16" s="41"/>
      <c r="I16" s="26" t="e">
        <f>C16/C14*100</f>
        <v>#DIV/0!</v>
      </c>
    </row>
    <row r="17" spans="1:9" s="30" customFormat="1" ht="29.25" customHeight="1" x14ac:dyDescent="0.3">
      <c r="A17" s="42" t="s">
        <v>27</v>
      </c>
      <c r="B17" s="35"/>
      <c r="C17" s="35"/>
      <c r="D17" s="43" t="e">
        <f t="shared" si="2"/>
        <v>#DIV/0!</v>
      </c>
      <c r="E17" s="43">
        <f t="shared" si="3"/>
        <v>0</v>
      </c>
      <c r="F17" s="26"/>
      <c r="G17" s="26"/>
      <c r="H17" s="36"/>
      <c r="I17" s="26"/>
    </row>
    <row r="18" spans="1:9" s="30" customFormat="1" ht="40.5" x14ac:dyDescent="0.3">
      <c r="A18" s="42" t="s">
        <v>23</v>
      </c>
      <c r="B18" s="35"/>
      <c r="C18" s="35"/>
      <c r="D18" s="35" t="e">
        <f t="shared" si="2"/>
        <v>#DIV/0!</v>
      </c>
      <c r="E18" s="35">
        <f t="shared" si="3"/>
        <v>0</v>
      </c>
      <c r="F18" s="26"/>
      <c r="G18" s="26"/>
      <c r="H18" s="36"/>
      <c r="I18" s="26"/>
    </row>
    <row r="19" spans="1:9" s="30" customFormat="1" ht="20.25" x14ac:dyDescent="0.3">
      <c r="A19" s="39" t="s">
        <v>24</v>
      </c>
      <c r="B19" s="25"/>
      <c r="C19" s="25"/>
      <c r="D19" s="25" t="e">
        <f t="shared" si="2"/>
        <v>#DIV/0!</v>
      </c>
      <c r="E19" s="25">
        <f t="shared" si="3"/>
        <v>0</v>
      </c>
      <c r="F19" s="26"/>
      <c r="G19" s="26"/>
      <c r="H19" s="36"/>
      <c r="I19" s="26" t="e">
        <f>C19/C14*100</f>
        <v>#DIV/0!</v>
      </c>
    </row>
    <row r="20" spans="1:9" s="30" customFormat="1" ht="27.75" customHeight="1" x14ac:dyDescent="0.3">
      <c r="A20" s="44" t="s">
        <v>27</v>
      </c>
      <c r="B20" s="35"/>
      <c r="C20" s="35"/>
      <c r="D20" s="35" t="e">
        <f t="shared" si="2"/>
        <v>#DIV/0!</v>
      </c>
      <c r="E20" s="35">
        <f t="shared" si="3"/>
        <v>0</v>
      </c>
      <c r="F20" s="26"/>
      <c r="G20" s="26"/>
      <c r="H20" s="36"/>
      <c r="I20" s="26"/>
    </row>
    <row r="21" spans="1:9" s="30" customFormat="1" ht="41.25" customHeight="1" x14ac:dyDescent="0.3">
      <c r="A21" s="42" t="s">
        <v>28</v>
      </c>
      <c r="B21" s="35"/>
      <c r="C21" s="35"/>
      <c r="D21" s="35" t="e">
        <f>C21/B21*100-100</f>
        <v>#DIV/0!</v>
      </c>
      <c r="E21" s="35">
        <f>C21-B21</f>
        <v>0</v>
      </c>
      <c r="F21" s="26"/>
      <c r="G21" s="26"/>
      <c r="H21" s="36"/>
      <c r="I21" s="26"/>
    </row>
    <row r="22" spans="1:9" s="30" customFormat="1" ht="42" customHeight="1" x14ac:dyDescent="0.3">
      <c r="A22" s="42" t="s">
        <v>37</v>
      </c>
      <c r="B22" s="35"/>
      <c r="C22" s="35"/>
      <c r="D22" s="35" t="e">
        <f t="shared" si="2"/>
        <v>#DIV/0!</v>
      </c>
      <c r="E22" s="35">
        <f t="shared" si="3"/>
        <v>0</v>
      </c>
      <c r="F22" s="26"/>
      <c r="G22" s="26"/>
      <c r="H22" s="36"/>
      <c r="I22" s="26"/>
    </row>
    <row r="23" spans="1:9" s="3" customFormat="1" ht="62.25" customHeight="1" x14ac:dyDescent="0.3">
      <c r="A23" s="7" t="s">
        <v>5</v>
      </c>
      <c r="B23" s="8"/>
      <c r="C23" s="8"/>
      <c r="D23" s="8" t="e">
        <f t="shared" si="2"/>
        <v>#DIV/0!</v>
      </c>
      <c r="E23" s="8">
        <f t="shared" si="3"/>
        <v>0</v>
      </c>
      <c r="F23" s="9"/>
      <c r="G23" s="13" t="e">
        <f>C23/C8*100</f>
        <v>#DIV/0!</v>
      </c>
      <c r="H23" s="15"/>
      <c r="I23" s="15"/>
    </row>
    <row r="24" spans="1:9" s="3" customFormat="1" ht="27.75" customHeight="1" x14ac:dyDescent="0.3">
      <c r="A24" s="18" t="s">
        <v>11</v>
      </c>
      <c r="B24" s="19"/>
      <c r="C24" s="19"/>
      <c r="D24" s="19"/>
      <c r="E24" s="19"/>
      <c r="F24" s="13"/>
      <c r="G24" s="20"/>
      <c r="H24" s="21"/>
      <c r="I24" s="22"/>
    </row>
    <row r="25" spans="1:9" s="30" customFormat="1" ht="42" customHeight="1" x14ac:dyDescent="0.3">
      <c r="A25" s="34" t="s">
        <v>6</v>
      </c>
      <c r="B25" s="35"/>
      <c r="C25" s="35"/>
      <c r="D25" s="35" t="e">
        <f t="shared" ref="D25:D31" si="4">C25/B25*100-100</f>
        <v>#DIV/0!</v>
      </c>
      <c r="E25" s="35">
        <f t="shared" ref="E25:E31" si="5">C25-B25</f>
        <v>0</v>
      </c>
      <c r="F25" s="26"/>
      <c r="G25" s="40"/>
      <c r="H25" s="41"/>
      <c r="I25" s="36"/>
    </row>
    <row r="26" spans="1:9" s="30" customFormat="1" ht="54.75" customHeight="1" x14ac:dyDescent="0.3">
      <c r="A26" s="34" t="s">
        <v>7</v>
      </c>
      <c r="B26" s="35"/>
      <c r="C26" s="35"/>
      <c r="D26" s="35" t="e">
        <f>C26/B26*100-100</f>
        <v>#DIV/0!</v>
      </c>
      <c r="E26" s="35">
        <f t="shared" si="5"/>
        <v>0</v>
      </c>
      <c r="F26" s="26"/>
      <c r="G26" s="37"/>
      <c r="H26" s="38"/>
      <c r="I26" s="33"/>
    </row>
    <row r="27" spans="1:9" s="30" customFormat="1" ht="63" customHeight="1" x14ac:dyDescent="0.3">
      <c r="A27" s="34" t="s">
        <v>8</v>
      </c>
      <c r="B27" s="35"/>
      <c r="C27" s="35"/>
      <c r="D27" s="35" t="e">
        <f t="shared" si="4"/>
        <v>#DIV/0!</v>
      </c>
      <c r="E27" s="35">
        <f t="shared" si="5"/>
        <v>0</v>
      </c>
      <c r="F27" s="26"/>
      <c r="G27" s="40"/>
      <c r="H27" s="41"/>
      <c r="I27" s="36"/>
    </row>
    <row r="28" spans="1:9" s="30" customFormat="1" ht="59.25" customHeight="1" x14ac:dyDescent="0.3">
      <c r="A28" s="34" t="s">
        <v>9</v>
      </c>
      <c r="B28" s="35"/>
      <c r="C28" s="35"/>
      <c r="D28" s="35" t="e">
        <f t="shared" si="4"/>
        <v>#DIV/0!</v>
      </c>
      <c r="E28" s="35">
        <f t="shared" si="5"/>
        <v>0</v>
      </c>
      <c r="F28" s="26"/>
      <c r="G28" s="37"/>
      <c r="H28" s="38"/>
      <c r="I28" s="33"/>
    </row>
    <row r="29" spans="1:9" s="30" customFormat="1" ht="40.5" customHeight="1" x14ac:dyDescent="0.3">
      <c r="A29" s="31" t="s">
        <v>21</v>
      </c>
      <c r="B29" s="25"/>
      <c r="C29" s="25"/>
      <c r="D29" s="35" t="e">
        <f t="shared" si="4"/>
        <v>#DIV/0!</v>
      </c>
      <c r="E29" s="25">
        <f t="shared" si="5"/>
        <v>0</v>
      </c>
      <c r="F29" s="45"/>
      <c r="G29" s="40" t="e">
        <f>C29/C8*100</f>
        <v>#DIV/0!</v>
      </c>
      <c r="H29" s="46"/>
      <c r="I29" s="47"/>
    </row>
    <row r="30" spans="1:9" s="30" customFormat="1" ht="45.75" customHeight="1" x14ac:dyDescent="0.3">
      <c r="A30" s="31" t="s">
        <v>14</v>
      </c>
      <c r="B30" s="25"/>
      <c r="C30" s="25"/>
      <c r="D30" s="35" t="e">
        <f t="shared" si="4"/>
        <v>#DIV/0!</v>
      </c>
      <c r="E30" s="25">
        <f t="shared" si="5"/>
        <v>0</v>
      </c>
      <c r="F30" s="26" t="e">
        <f>C30/C6*100</f>
        <v>#DIV/0!</v>
      </c>
      <c r="G30" s="26"/>
      <c r="H30" s="47"/>
      <c r="I30" s="47"/>
    </row>
    <row r="31" spans="1:9" s="30" customFormat="1" ht="20.25" x14ac:dyDescent="0.3">
      <c r="A31" s="31" t="s">
        <v>15</v>
      </c>
      <c r="B31" s="48"/>
      <c r="C31" s="48"/>
      <c r="D31" s="25" t="e">
        <f t="shared" si="4"/>
        <v>#DIV/0!</v>
      </c>
      <c r="E31" s="25">
        <f t="shared" si="5"/>
        <v>0</v>
      </c>
      <c r="F31" s="45"/>
      <c r="G31" s="45"/>
      <c r="H31" s="47"/>
      <c r="I31" s="47"/>
    </row>
    <row r="32" spans="1:9" s="30" customFormat="1" ht="20.25" customHeight="1" x14ac:dyDescent="0.3">
      <c r="A32" s="49" t="s">
        <v>19</v>
      </c>
      <c r="B32" s="50" t="e">
        <f>B31/B6</f>
        <v>#DIV/0!</v>
      </c>
      <c r="C32" s="50" t="e">
        <f>C31/C6</f>
        <v>#DIV/0!</v>
      </c>
      <c r="D32" s="51"/>
      <c r="E32" s="52"/>
      <c r="F32" s="36"/>
      <c r="G32" s="36"/>
      <c r="H32" s="36"/>
      <c r="I32" s="36"/>
    </row>
    <row r="33" spans="1:9" s="30" customFormat="1" ht="29.25" customHeight="1" x14ac:dyDescent="0.3">
      <c r="A33" s="65" t="s">
        <v>34</v>
      </c>
      <c r="B33" s="66"/>
      <c r="C33" s="66"/>
      <c r="D33" s="66"/>
      <c r="E33" s="66"/>
      <c r="F33" s="66"/>
      <c r="G33" s="66"/>
      <c r="H33" s="66"/>
      <c r="I33" s="67"/>
    </row>
    <row r="34" spans="1:9" s="30" customFormat="1" ht="29.25" customHeight="1" x14ac:dyDescent="0.3">
      <c r="A34" s="53" t="s">
        <v>33</v>
      </c>
      <c r="B34" s="48"/>
      <c r="C34" s="48"/>
      <c r="D34" s="45" t="e">
        <f>C34/B34*100-100</f>
        <v>#DIV/0!</v>
      </c>
      <c r="E34" s="48">
        <f>C34-B34</f>
        <v>0</v>
      </c>
      <c r="F34" s="54" t="e">
        <f>C34/C34*100</f>
        <v>#DIV/0!</v>
      </c>
      <c r="G34" s="55"/>
      <c r="H34" s="55"/>
      <c r="I34" s="55"/>
    </row>
    <row r="35" spans="1:9" s="30" customFormat="1" ht="31.5" customHeight="1" x14ac:dyDescent="0.3">
      <c r="A35" s="56" t="s">
        <v>30</v>
      </c>
      <c r="B35" s="61"/>
      <c r="C35" s="57"/>
      <c r="D35" s="45">
        <v>94.82</v>
      </c>
      <c r="E35" s="48">
        <f>C35-B35</f>
        <v>0</v>
      </c>
      <c r="F35" s="54" t="e">
        <f>C35/C34*100</f>
        <v>#DIV/0!</v>
      </c>
      <c r="G35" s="54"/>
      <c r="H35" s="54"/>
      <c r="I35" s="54"/>
    </row>
    <row r="36" spans="1:9" s="30" customFormat="1" ht="27" customHeight="1" x14ac:dyDescent="0.3">
      <c r="A36" s="56" t="s">
        <v>31</v>
      </c>
      <c r="B36" s="61"/>
      <c r="C36" s="57"/>
      <c r="D36" s="45" t="e">
        <f>C36/B36*100-100</f>
        <v>#DIV/0!</v>
      </c>
      <c r="E36" s="48">
        <f>C36-B36</f>
        <v>0</v>
      </c>
      <c r="F36" s="54" t="e">
        <f>C36/C34*100</f>
        <v>#DIV/0!</v>
      </c>
      <c r="G36" s="54"/>
      <c r="H36" s="54"/>
      <c r="I36" s="54"/>
    </row>
    <row r="37" spans="1:9" s="30" customFormat="1" ht="34.5" customHeight="1" x14ac:dyDescent="0.3">
      <c r="A37" s="56" t="s">
        <v>32</v>
      </c>
      <c r="B37" s="61"/>
      <c r="C37" s="57"/>
      <c r="D37" s="45">
        <v>600.9</v>
      </c>
      <c r="E37" s="48">
        <f>C37-B37</f>
        <v>0</v>
      </c>
      <c r="F37" s="54" t="e">
        <f>C37/C34*100</f>
        <v>#DIV/0!</v>
      </c>
      <c r="G37" s="54"/>
      <c r="H37" s="54"/>
      <c r="I37" s="54"/>
    </row>
    <row r="38" spans="1:9" s="30" customFormat="1" ht="31.5" customHeight="1" x14ac:dyDescent="0.3">
      <c r="A38" s="56" t="s">
        <v>36</v>
      </c>
      <c r="B38" s="61"/>
      <c r="C38" s="57"/>
      <c r="D38" s="45">
        <v>-230.77</v>
      </c>
      <c r="E38" s="48">
        <f>C38-B38</f>
        <v>0</v>
      </c>
      <c r="F38" s="54" t="e">
        <f>C38/C34*100</f>
        <v>#DIV/0!</v>
      </c>
      <c r="G38" s="58"/>
      <c r="H38" s="58"/>
      <c r="I38" s="58"/>
    </row>
    <row r="41" spans="1:9" x14ac:dyDescent="0.2">
      <c r="E41" s="2"/>
    </row>
    <row r="42" spans="1:9" x14ac:dyDescent="0.2">
      <c r="E42" s="2"/>
      <c r="H42" s="2"/>
    </row>
    <row r="43" spans="1:9" x14ac:dyDescent="0.2">
      <c r="E43" s="2"/>
    </row>
    <row r="46" spans="1:9" x14ac:dyDescent="0.2">
      <c r="E46" s="2"/>
    </row>
    <row r="47" spans="1:9" x14ac:dyDescent="0.2">
      <c r="E47" s="2"/>
    </row>
    <row r="48" spans="1:9" x14ac:dyDescent="0.2">
      <c r="E48" s="2"/>
    </row>
  </sheetData>
  <mergeCells count="10">
    <mergeCell ref="A3:H3"/>
    <mergeCell ref="H1:I1"/>
    <mergeCell ref="A33:I33"/>
    <mergeCell ref="F4:I4"/>
    <mergeCell ref="A4:A5"/>
    <mergeCell ref="B4:B5"/>
    <mergeCell ref="C4:C5"/>
    <mergeCell ref="D4:D5"/>
    <mergeCell ref="E4:E5"/>
    <mergeCell ref="A2:I2"/>
  </mergeCells>
  <phoneticPr fontId="0" type="noConversion"/>
  <pageMargins left="0.78740157480314965" right="0.59055118110236227" top="0.98425196850393704" bottom="0.98425196850393704" header="0.51181102362204722" footer="0.51181102362204722"/>
  <pageSetup paperSize="9" scale="4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UFK</cp:lastModifiedBy>
  <cp:lastPrinted>2021-06-15T06:35:06Z</cp:lastPrinted>
  <dcterms:created xsi:type="dcterms:W3CDTF">1996-10-08T23:32:33Z</dcterms:created>
  <dcterms:modified xsi:type="dcterms:W3CDTF">2021-07-01T11:43:40Z</dcterms:modified>
</cp:coreProperties>
</file>