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v.dhalavaipettailaks\AppData\Local\Microsoft\Windows\INetCache\Content.Outlook\AK9FVY6V\"/>
    </mc:Choice>
  </mc:AlternateContent>
  <xr:revisionPtr revIDLastSave="0" documentId="13_ncr:1_{03001421-8692-438A-A96A-62FBDC5165B0}" xr6:coauthVersionLast="47" xr6:coauthVersionMax="47" xr10:uidLastSave="{00000000-0000-0000-0000-000000000000}"/>
  <bookViews>
    <workbookView xWindow="-110" yWindow="-110" windowWidth="19420" windowHeight="10420" tabRatio="463" activeTab="1"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9" i="9" l="1"/>
  <c r="B10" i="9"/>
  <c r="D10" i="9" s="1"/>
  <c r="B5" i="9"/>
  <c r="B11" i="9" s="1"/>
  <c r="D11" i="9" s="1"/>
  <c r="B12" i="9" l="1"/>
  <c r="B6" i="9"/>
  <c r="D9" i="9"/>
  <c r="D12" i="9" l="1"/>
</calcChain>
</file>

<file path=xl/sharedStrings.xml><?xml version="1.0" encoding="utf-8"?>
<sst xmlns="http://schemas.openxmlformats.org/spreadsheetml/2006/main" count="26" uniqueCount="22">
  <si>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</si>
  <si>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</si>
  <si>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</si>
  <si>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</si>
  <si>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</si>
  <si>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</si>
  <si>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</si>
  <si>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</si>
  <si>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</si>
  <si>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</si>
  <si>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</si>
  <si>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</si>
  <si>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</si>
  <si>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</si>
  <si>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Admin</t>
  </si>
  <si>
    <t>DBA</t>
  </si>
  <si>
    <t>PM (10%)</t>
  </si>
  <si>
    <t>Technology 1 - Onshore</t>
  </si>
  <si>
    <t>Technology 1 - Offshore</t>
  </si>
  <si>
    <t>EAISA-53-Previous Loss Fund dollar amount to be added to the calculation when it's the first time a Loss Fund adjustment has ever been done in AIS</t>
  </si>
  <si>
    <r>
      <t xml:space="preserve">
</t>
    </r>
    <r>
      <rPr>
        <b/>
        <sz val="8"/>
        <color theme="1"/>
        <rFont val="Calibri"/>
        <family val="2"/>
        <scheme val="minor"/>
      </rPr>
      <t xml:space="preserve">Description of  JIRA  : EAISA-53
</t>
    </r>
    <r>
      <rPr>
        <sz val="8"/>
        <color theme="1"/>
        <rFont val="Calibri"/>
        <family val="2"/>
        <scheme val="minor"/>
      </rPr>
      <t xml:space="preserve">
ROM -Previous Loss Fund dollar amount to be added to the calculation when it's the first time a Loss Fund adjustment has ever been done in AIS
</t>
    </r>
    <r>
      <rPr>
        <b/>
        <sz val="8"/>
        <color theme="1"/>
        <rFont val="Calibri"/>
        <family val="2"/>
        <scheme val="minor"/>
      </rPr>
      <t xml:space="preserve">
Requirements:
</t>
    </r>
    <r>
      <rPr>
        <sz val="8"/>
        <color theme="1"/>
        <rFont val="Calibri"/>
        <family val="2"/>
        <scheme val="minor"/>
      </rPr>
      <t xml:space="preserve">The "Loss Fund Setup" tab in AIS is where users can enter a "Previous Loss Fund" dollar amount to be added to the calculation when it's the first time a Loss Fund adjustment has ever been done in AIS.  This field is recognized only when it's the first adjustment done in AIS.  However, Loss Fund adjustments are typically done the by the UW, outside of AIS.  Due to the frequency they are calculated outside of AIS, when the user eventually has to calculate one in AIS, the "Previous Loss Fund" amount needs to be able to be used.  If AIS uses the previous amount required, it will not match what has been processed outside of AIS by the UW.
</t>
    </r>
    <r>
      <rPr>
        <b/>
        <sz val="8"/>
        <color theme="1"/>
        <rFont val="Calibri"/>
        <family val="2"/>
        <scheme val="minor"/>
      </rPr>
      <t xml:space="preserve">
Activities Considered for Estimates (Hours)
Analysis - 20
Design - 0
Development - 65
Testing - 36
Implementation  - 8</t>
    </r>
    <r>
      <rPr>
        <sz val="8"/>
        <color theme="1"/>
        <rFont val="Calibri"/>
        <family val="2"/>
        <scheme val="minor"/>
      </rPr>
      <t xml:space="preserve">
</t>
    </r>
  </si>
  <si>
    <r>
      <rPr>
        <b/>
        <u/>
        <sz val="8"/>
        <rFont val="Calibri"/>
        <family val="2"/>
        <scheme val="minor"/>
      </rPr>
      <t>Assumptions:</t>
    </r>
    <r>
      <rPr>
        <sz val="8"/>
        <rFont val="Calibri"/>
        <family val="2"/>
        <scheme val="minor"/>
      </rPr>
      <t xml:space="preserve">
As per our analysis we have found that previously loss fund amounts are getting calculated using an stored procedure where it is checking  whether the adjustment is initial adjustment or not. As per the logic written in the stored procedure, if that is initial adjustment it will consider the amount which was entered by the user in the Loss fund field in Loss Fund Setup tab in Loss Fund Info page. If it is not initial adjustment, then it will not consider the amount which was entered by the user in loss fund field, it will take 0 and it will calculate from previous adjustments belongs to the same Program period. So we need to introduce a new checkbox field in LossFundSetup Tab and rewrite the logic of the stored procedure in such a way that if the new checkbox is checked then  should consider the amount which was entered by the user at any no of adjustment. if that is empty we should calculate from previous adjustment belongs to program period in ais history. once the Loss Fund Amount is considered for adjustment then LossFundSetup CheckBox will be unchecked.</t>
    </r>
    <r>
      <rPr>
        <sz val="8"/>
        <color theme="1"/>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</si>
</sst>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2"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sz val="8"/>
      <color theme="1"/>
      <name val="Calibri"/>
      <family val="2"/>
      <scheme val="minor"/>
    </font>
    <font>
      <b/>
      <u/>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wrapText="1"/>
    </xf>
    <xf numFmtId="8" fontId="2" fillId="0" borderId="1" xfId="0" applyNumberFormat="1" applyFont="1" applyBorder="1"/>
    <xf numFmtId="0" fontId="3" fillId="0" borderId="0" xfId="0" applyFont="1"/>
    <xf numFmtId="0" fontId="4" fillId="0" borderId="0" xfId="0" applyFont="1"/>
    <xf numFmtId="0" fontId="5" fillId="2" borderId="1" xfId="0" applyFont="1" applyFill="1" applyBorder="1"/>
    <xf numFmtId="0" fontId="5" fillId="2" borderId="1" xfId="0" applyFont="1" applyFill="1" applyBorder="1" applyAlignment="1">
      <alignment horizontal="right"/>
    </xf>
    <xf numFmtId="8" fontId="5" fillId="2" borderId="1" xfId="0" applyNumberFormat="1" applyFont="1" applyFill="1" applyBorder="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2" fillId="0" borderId="1" xfId="0" applyFont="1"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2"/>
  <sheetViews>
    <sheetView workbookViewId="0">
      <selection activeCell="L19" sqref="L19"/>
    </sheetView>
  </sheetViews>
  <sheetFormatPr defaultColWidth="9.1796875" defaultRowHeight="10.5" x14ac:dyDescent="0.25"/>
  <cols>
    <col min="1" max="1" width="31.26953125" style="2" bestFit="1" customWidth="1"/>
    <col min="2" max="2" width="14.54296875" style="2" bestFit="1" customWidth="1"/>
    <col min="3" max="3" width="6.1796875" style="2" bestFit="1" customWidth="1"/>
    <col min="4" max="4" width="3.26953125" style="2" customWidth="1"/>
    <col min="5" max="8" width="9.1796875" style="2" hidden="1" customWidth="1"/>
    <col min="9" max="9" width="34.7265625" style="2" hidden="1" customWidth="1"/>
    <col min="10" max="10" width="44.1796875" style="2" customWidth="1"/>
    <col min="11" max="16384" width="9.1796875" style="2"/>
  </cols>
  <sheetData>
    <row r="1" spans="1:12" ht="14.5" x14ac:dyDescent="0.35">
      <c r="A1" s="20" t="s">
        <v>8</v>
      </c>
      <c r="B1" s="20"/>
      <c r="C1" s="20"/>
      <c r="D1" s="20"/>
      <c r="E1" s="20"/>
      <c r="F1" s="20"/>
      <c r="G1" s="20"/>
      <c r="H1" s="20"/>
      <c r="I1" s="20"/>
      <c r="J1" s="20"/>
      <c r="L1" s="7"/>
    </row>
    <row r="2" spans="1:12" x14ac:dyDescent="0.25">
      <c r="A2" s="21" t="s">
        <v>20</v>
      </c>
      <c r="B2" s="22"/>
      <c r="C2" s="22"/>
      <c r="D2" s="22"/>
      <c r="E2" s="22"/>
      <c r="F2" s="22"/>
      <c r="G2" s="22"/>
      <c r="H2" s="22"/>
      <c r="I2" s="22"/>
      <c r="J2" s="22"/>
      <c r="L2" s="6"/>
    </row>
    <row r="3" spans="1:12" x14ac:dyDescent="0.25">
      <c r="A3" s="22"/>
      <c r="B3" s="22"/>
      <c r="C3" s="22"/>
      <c r="D3" s="22"/>
      <c r="E3" s="22"/>
      <c r="F3" s="22"/>
      <c r="G3" s="22"/>
      <c r="H3" s="22"/>
      <c r="I3" s="22"/>
      <c r="J3" s="22"/>
      <c r="L3" s="6"/>
    </row>
    <row r="4" spans="1:12" x14ac:dyDescent="0.25">
      <c r="A4" s="22"/>
      <c r="B4" s="22"/>
      <c r="C4" s="22"/>
      <c r="D4" s="22"/>
      <c r="E4" s="22"/>
      <c r="F4" s="22"/>
      <c r="G4" s="22"/>
      <c r="H4" s="22"/>
      <c r="I4" s="22"/>
      <c r="J4" s="22"/>
      <c r="L4" s="6"/>
    </row>
    <row r="5" spans="1:12" x14ac:dyDescent="0.25">
      <c r="A5" s="22"/>
      <c r="B5" s="22"/>
      <c r="C5" s="22"/>
      <c r="D5" s="22"/>
      <c r="E5" s="22"/>
      <c r="F5" s="22"/>
      <c r="G5" s="22"/>
      <c r="H5" s="22"/>
      <c r="I5" s="22"/>
      <c r="J5" s="22"/>
      <c r="L5" s="6"/>
    </row>
    <row r="6" spans="1:12" x14ac:dyDescent="0.25">
      <c r="A6" s="22"/>
      <c r="B6" s="22"/>
      <c r="C6" s="22"/>
      <c r="D6" s="22"/>
      <c r="E6" s="22"/>
      <c r="F6" s="22"/>
      <c r="G6" s="22"/>
      <c r="H6" s="22"/>
      <c r="I6" s="22"/>
      <c r="J6" s="22"/>
    </row>
    <row r="7" spans="1:12" x14ac:dyDescent="0.25">
      <c r="A7" s="22"/>
      <c r="B7" s="22"/>
      <c r="C7" s="22"/>
      <c r="D7" s="22"/>
      <c r="E7" s="22"/>
      <c r="F7" s="22"/>
      <c r="G7" s="22"/>
      <c r="H7" s="22"/>
      <c r="I7" s="22"/>
      <c r="J7" s="22"/>
    </row>
    <row r="8" spans="1:12" x14ac:dyDescent="0.25">
      <c r="A8" s="22"/>
      <c r="B8" s="22"/>
      <c r="C8" s="22"/>
      <c r="D8" s="22"/>
      <c r="E8" s="22"/>
      <c r="F8" s="22"/>
      <c r="G8" s="22"/>
      <c r="H8" s="22"/>
      <c r="I8" s="22"/>
      <c r="J8" s="22"/>
    </row>
    <row r="9" spans="1:12" x14ac:dyDescent="0.25">
      <c r="A9" s="22"/>
      <c r="B9" s="22"/>
      <c r="C9" s="22"/>
      <c r="D9" s="22"/>
      <c r="E9" s="22"/>
      <c r="F9" s="22"/>
      <c r="G9" s="22"/>
      <c r="H9" s="22"/>
      <c r="I9" s="22"/>
      <c r="J9" s="22"/>
    </row>
    <row r="10" spans="1:12" x14ac:dyDescent="0.25">
      <c r="A10" s="22"/>
      <c r="B10" s="22"/>
      <c r="C10" s="22"/>
      <c r="D10" s="22"/>
      <c r="E10" s="22"/>
      <c r="F10" s="22"/>
      <c r="G10" s="22"/>
      <c r="H10" s="22"/>
      <c r="I10" s="22"/>
      <c r="J10" s="22"/>
    </row>
    <row r="11" spans="1:12" x14ac:dyDescent="0.25">
      <c r="A11" s="22"/>
      <c r="B11" s="22"/>
      <c r="C11" s="22"/>
      <c r="D11" s="22"/>
      <c r="E11" s="22"/>
      <c r="F11" s="22"/>
      <c r="G11" s="22"/>
      <c r="H11" s="22"/>
      <c r="I11" s="22"/>
      <c r="J11" s="22"/>
    </row>
    <row r="12" spans="1:12" x14ac:dyDescent="0.25">
      <c r="A12" s="22"/>
      <c r="B12" s="22"/>
      <c r="C12" s="22"/>
      <c r="D12" s="22"/>
      <c r="E12" s="22"/>
      <c r="F12" s="22"/>
      <c r="G12" s="22"/>
      <c r="H12" s="22"/>
      <c r="I12" s="22"/>
      <c r="J12" s="22"/>
    </row>
    <row r="13" spans="1:12" x14ac:dyDescent="0.25">
      <c r="A13" s="22"/>
      <c r="B13" s="22"/>
      <c r="C13" s="22"/>
      <c r="D13" s="22"/>
      <c r="E13" s="22"/>
      <c r="F13" s="22"/>
      <c r="G13" s="22"/>
      <c r="H13" s="22"/>
      <c r="I13" s="22"/>
      <c r="J13" s="22"/>
    </row>
    <row r="14" spans="1:12" x14ac:dyDescent="0.25">
      <c r="A14" s="22"/>
      <c r="B14" s="22"/>
      <c r="C14" s="22"/>
      <c r="D14" s="22"/>
      <c r="E14" s="22"/>
      <c r="F14" s="22"/>
      <c r="G14" s="22"/>
      <c r="H14" s="22"/>
      <c r="I14" s="22"/>
      <c r="J14" s="22"/>
    </row>
    <row r="15" spans="1:12" x14ac:dyDescent="0.25">
      <c r="A15" s="22"/>
      <c r="B15" s="22"/>
      <c r="C15" s="22"/>
      <c r="D15" s="22"/>
      <c r="E15" s="22"/>
      <c r="F15" s="22"/>
      <c r="G15" s="22"/>
      <c r="H15" s="22"/>
      <c r="I15" s="22"/>
      <c r="J15" s="22"/>
    </row>
    <row r="16" spans="1:12" x14ac:dyDescent="0.25">
      <c r="A16" s="22"/>
      <c r="B16" s="22"/>
      <c r="C16" s="22"/>
      <c r="D16" s="22"/>
      <c r="E16" s="22"/>
      <c r="F16" s="22"/>
      <c r="G16" s="22"/>
      <c r="H16" s="22"/>
      <c r="I16" s="22"/>
      <c r="J16" s="22"/>
    </row>
    <row r="17" spans="1:10" x14ac:dyDescent="0.25">
      <c r="A17" s="22"/>
      <c r="B17" s="22"/>
      <c r="C17" s="22"/>
      <c r="D17" s="22"/>
      <c r="E17" s="22"/>
      <c r="F17" s="22"/>
      <c r="G17" s="22"/>
      <c r="H17" s="22"/>
      <c r="I17" s="22"/>
      <c r="J17" s="22"/>
    </row>
    <row r="18" spans="1:10" x14ac:dyDescent="0.25">
      <c r="A18" s="22"/>
      <c r="B18" s="22"/>
      <c r="C18" s="22"/>
      <c r="D18" s="22"/>
      <c r="E18" s="22"/>
      <c r="F18" s="22"/>
      <c r="G18" s="22"/>
      <c r="H18" s="22"/>
      <c r="I18" s="22"/>
      <c r="J18" s="22"/>
    </row>
    <row r="19" spans="1:10" x14ac:dyDescent="0.25">
      <c r="A19" s="22"/>
      <c r="B19" s="22"/>
      <c r="C19" s="22"/>
      <c r="D19" s="22"/>
      <c r="E19" s="22"/>
      <c r="F19" s="22"/>
      <c r="G19" s="22"/>
      <c r="H19" s="22"/>
      <c r="I19" s="22"/>
      <c r="J19" s="22"/>
    </row>
    <row r="20" spans="1:10" x14ac:dyDescent="0.25">
      <c r="A20" s="22"/>
      <c r="B20" s="22"/>
      <c r="C20" s="22"/>
      <c r="D20" s="22"/>
      <c r="E20" s="22"/>
      <c r="F20" s="22"/>
      <c r="G20" s="22"/>
      <c r="H20" s="22"/>
      <c r="I20" s="22"/>
      <c r="J20" s="22"/>
    </row>
    <row r="21" spans="1:10" x14ac:dyDescent="0.25">
      <c r="A21" s="22"/>
      <c r="B21" s="22"/>
      <c r="C21" s="22"/>
      <c r="D21" s="22"/>
      <c r="E21" s="22"/>
      <c r="F21" s="22"/>
      <c r="G21" s="22"/>
      <c r="H21" s="22"/>
      <c r="I21" s="22"/>
      <c r="J21" s="22"/>
    </row>
    <row r="22" spans="1:10" x14ac:dyDescent="0.25">
      <c r="A22" s="22"/>
      <c r="B22" s="22"/>
      <c r="C22" s="22"/>
      <c r="D22" s="22"/>
      <c r="E22" s="22"/>
      <c r="F22" s="22"/>
      <c r="G22" s="22"/>
      <c r="H22" s="22"/>
      <c r="I22" s="22"/>
      <c r="J22" s="22"/>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tabSelected="1" workbookViewId="0">
      <selection activeCell="F5" sqref="F5"/>
    </sheetView>
  </sheetViews>
  <sheetFormatPr defaultColWidth="9.1796875" defaultRowHeight="10.5" x14ac:dyDescent="0.25"/>
  <cols>
    <col min="1" max="1" width="96.453125" style="1" bestFit="1" customWidth="1"/>
    <col min="2" max="2" width="9" style="1" bestFit="1" customWidth="1"/>
    <col min="3" max="3" width="13.81640625" style="1" bestFit="1" customWidth="1"/>
    <col min="4" max="4" width="8.26953125" style="1" bestFit="1" customWidth="1"/>
    <col min="5" max="5" width="10.7265625" style="1" bestFit="1" customWidth="1"/>
    <col min="6" max="6" width="68.81640625" style="1" bestFit="1" customWidth="1"/>
    <col min="7" max="16384" width="9.1796875" style="1"/>
  </cols>
  <sheetData>
    <row r="1" spans="1:8" ht="58" x14ac:dyDescent="0.35">
      <c r="A1" s="18" t="s">
        <v>19</v>
      </c>
      <c r="B1" s="11" t="s">
        <v>9</v>
      </c>
      <c r="C1" s="11" t="s">
        <v>11</v>
      </c>
      <c r="D1" s="11" t="s">
        <v>12</v>
      </c>
      <c r="E1" s="11" t="s">
        <v>1</v>
      </c>
      <c r="F1" s="11" t="s">
        <v>7</v>
      </c>
      <c r="H1" s="7"/>
    </row>
    <row r="2" spans="1:8" ht="126" x14ac:dyDescent="0.25">
      <c r="A2" s="15" t="s">
        <v>10</v>
      </c>
      <c r="B2" s="14">
        <v>20</v>
      </c>
      <c r="C2" s="14">
        <v>65</v>
      </c>
      <c r="D2" s="14">
        <v>36</v>
      </c>
      <c r="E2" s="14">
        <v>8</v>
      </c>
      <c r="F2" s="16" t="s">
        <v>21</v>
      </c>
      <c r="H2" s="6"/>
    </row>
    <row r="3" spans="1:8" ht="14.5" x14ac:dyDescent="0.35">
      <c r="A3" s="12" t="s">
        <v>0</v>
      </c>
      <c r="B3" s="13">
        <f>SUM(B2:E2)</f>
        <v>129</v>
      </c>
      <c r="H3" s="6"/>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12"/>
  <sheetViews>
    <sheetView workbookViewId="0">
      <selection activeCell="G10" sqref="G10"/>
    </sheetView>
  </sheetViews>
  <sheetFormatPr defaultColWidth="9.1796875" defaultRowHeight="10.5" x14ac:dyDescent="0.25"/>
  <cols>
    <col min="1" max="1" width="42.453125" style="2" bestFit="1" customWidth="1"/>
    <col min="2" max="2" width="19.81640625" style="2" bestFit="1" customWidth="1"/>
    <col min="3" max="3" width="19.08984375" style="2" customWidth="1"/>
    <col min="4" max="4" width="10.81640625" style="2" bestFit="1" customWidth="1"/>
    <col min="5" max="16384" width="9.1796875" style="2"/>
  </cols>
  <sheetData>
    <row r="1" spans="1:8" ht="58" x14ac:dyDescent="0.35">
      <c r="A1" s="19" t="s">
        <v>19</v>
      </c>
      <c r="B1" s="8" t="s">
        <v>2</v>
      </c>
      <c r="H1" s="7"/>
    </row>
    <row r="2" spans="1:8" x14ac:dyDescent="0.25">
      <c r="A2" s="3" t="s">
        <v>13</v>
      </c>
      <c r="B2" s="3">
        <v>129</v>
      </c>
      <c r="C2" s="4"/>
      <c r="H2" s="6"/>
    </row>
    <row r="3" spans="1:8" x14ac:dyDescent="0.25">
      <c r="A3" s="3" t="s">
        <v>14</v>
      </c>
      <c r="B3" s="3">
        <v>0</v>
      </c>
      <c r="H3" s="6"/>
    </row>
    <row r="4" spans="1:8" x14ac:dyDescent="0.25">
      <c r="A4" s="3" t="s">
        <v>15</v>
      </c>
      <c r="B4" s="3">
        <v>0</v>
      </c>
      <c r="H4" s="6"/>
    </row>
    <row r="5" spans="1:8" x14ac:dyDescent="0.25">
      <c r="A5" s="17" t="s">
        <v>16</v>
      </c>
      <c r="B5" s="3">
        <f>SUM(B2:B4)*0.1</f>
        <v>12.9</v>
      </c>
      <c r="H5" s="6"/>
    </row>
    <row r="6" spans="1:8" ht="14.5" x14ac:dyDescent="0.35">
      <c r="A6" s="9" t="s">
        <v>0</v>
      </c>
      <c r="B6" s="8">
        <f>SUM(B2:B5)</f>
        <v>141.9</v>
      </c>
    </row>
    <row r="8" spans="1:8" ht="14.5" x14ac:dyDescent="0.35">
      <c r="A8" s="8" t="s">
        <v>3</v>
      </c>
      <c r="B8" s="8" t="s">
        <v>2</v>
      </c>
      <c r="C8" s="8" t="s">
        <v>4</v>
      </c>
      <c r="D8" s="8" t="s">
        <v>5</v>
      </c>
      <c r="H8" s="6"/>
    </row>
    <row r="9" spans="1:8" x14ac:dyDescent="0.25">
      <c r="A9" s="3" t="s">
        <v>17</v>
      </c>
      <c r="B9" s="3">
        <f>B2*0.3</f>
        <v>38.699999999999996</v>
      </c>
      <c r="C9" s="5">
        <v>33.049999999999997</v>
      </c>
      <c r="D9" s="5">
        <f>B9*C9</f>
        <v>1279.0349999999999</v>
      </c>
    </row>
    <row r="10" spans="1:8" x14ac:dyDescent="0.25">
      <c r="A10" s="3" t="s">
        <v>18</v>
      </c>
      <c r="B10" s="3">
        <f>B2*0.7</f>
        <v>90.3</v>
      </c>
      <c r="C10" s="5">
        <v>33.049999999999997</v>
      </c>
      <c r="D10" s="5">
        <f t="shared" ref="D10:D11" si="0">B10*C10</f>
        <v>2984.4149999999995</v>
      </c>
    </row>
    <row r="11" spans="1:8" x14ac:dyDescent="0.25">
      <c r="A11" s="3" t="s">
        <v>6</v>
      </c>
      <c r="B11" s="3">
        <f>B5</f>
        <v>12.9</v>
      </c>
      <c r="C11" s="5">
        <v>106.64</v>
      </c>
      <c r="D11" s="5">
        <f t="shared" si="0"/>
        <v>1375.6559999999999</v>
      </c>
    </row>
    <row r="12" spans="1:8" ht="14.5" x14ac:dyDescent="0.35">
      <c r="A12" s="9" t="s">
        <v>0</v>
      </c>
      <c r="B12" s="8">
        <f>SUM(B9:B11)</f>
        <v>141.9</v>
      </c>
      <c r="C12" s="8"/>
      <c r="D12" s="10">
        <f>SUM(D9:D11)</f>
        <v>5639.1059999999989</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Vivek Srinivas Dhalavaipettai Lakshmanan (Contractor)</cp:lastModifiedBy>
  <cp:lastPrinted>2022-11-23T16:28:09Z</cp:lastPrinted>
  <dcterms:created xsi:type="dcterms:W3CDTF">2017-01-10T16:07:20Z</dcterms:created>
  <dcterms:modified xsi:type="dcterms:W3CDTF">2023-10-10T11:14:46Z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2023-03-28T17:40:15Z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2ecf2831-c7ff-4f5d-8888-19438f1e0036</vt:lpwstr>
  </property>
  <property fmtid="{D5CDD505-2E9C-101B-9397-08002B2CF9AE}" pid="9" name="MSIP_Label_9108d454-5c13-4905-93be-12ec8059c842_ContentBits">
    <vt:lpwstr>2</vt:lpwstr>
  </property>
</Properties>
</file>