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https://cognizantonline-my.sharepoint.com/personal/955552_cognizant_com/Documents/Documents/ROMs/Dot_Net_ROMs(ADMS)/2023/"/>
    </mc:Choice>
  </mc:AlternateContent>
  <xr:revisionPtr revIDLastSave="15" documentId="13_ncr:1_{A32977E5-8568-4A10-959A-043176591A70}" xr6:coauthVersionLast="47" xr6:coauthVersionMax="47" xr10:uidLastSave="{08E4E015-ECAA-407A-9758-138C7B52E18C}"/>
  <bookViews>
    <workbookView xWindow="-110" yWindow="-110" windowWidth="19420" windowHeight="10300" tabRatio="463" xr2:uid="{00000000-000D-0000-FFFF-FFFF00000000}"/>
  </bookViews>
  <sheets>
    <sheet name="Scope" sheetId="10" r:id="rId1"/>
    <sheet name="Detailed Estimate &amp; Assumptions" sheetId="1" r:id="rId2"/>
    <sheet name="Effort &amp; Cost" sheetId="9"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7" i="9" l="1"/>
  <c r="B8" i="9"/>
  <c r="D8" i="9" s="1"/>
  <c r="B9" i="9"/>
  <c r="D9" i="9" s="1"/>
  <c r="B10" i="9" l="1"/>
  <c r="B4" i="9"/>
  <c r="D7" i="9"/>
  <c r="D10" i="9" l="1"/>
</calcChain>
</file>

<file path=xl/sharedStrings.xml><?xml version="1.0" encoding="utf-8"?>
<sst xmlns="http://schemas.openxmlformats.org/spreadsheetml/2006/main" count="28" uniqueCount="24">
  <si>
    <t>Total</t>
  </si>
  <si>
    <t>Post - Production Validation
(Hours)</t>
  </si>
  <si>
    <t>Effort (Person Hours)</t>
  </si>
  <si>
    <t>Role</t>
  </si>
  <si>
    <t>Rate</t>
  </si>
  <si>
    <t>Cost</t>
  </si>
  <si>
    <t>PM - Onshore</t>
  </si>
  <si>
    <t>Comments, Assumptions and Dependencies</t>
  </si>
  <si>
    <t>Scope and high level solution/approach</t>
  </si>
  <si>
    <t>Analysis
(Hours)</t>
  </si>
  <si>
    <t xml:space="preserve">Technology 1 Estimate
</t>
  </si>
  <si>
    <t>Design, Development
(Hours)</t>
  </si>
  <si>
    <t>Testing
(Hours)</t>
  </si>
  <si>
    <t>Technology 1</t>
  </si>
  <si>
    <t>Technology 1 - Onshore</t>
  </si>
  <si>
    <t>Technology 1 - Offshore</t>
  </si>
  <si>
    <r>
      <rPr>
        <b/>
        <u/>
        <sz val="8"/>
        <rFont val="Calibri"/>
        <family val="2"/>
        <scheme val="minor"/>
      </rPr>
      <t>Assumptions:</t>
    </r>
    <r>
      <rPr>
        <sz val="8"/>
        <rFont val="Calibri"/>
        <family val="2"/>
        <scheme val="minor"/>
      </rPr>
      <t xml:space="preserve">
As per our analysis we have found that previously LBA  are getting calculated using an stored procedure where it is checking  whether the adjustment is initial adjustment or not. As per the logic written in the stored procedure, if that is initial adjustment it will consider the amount which was entered by the user in the LBA field in LBA Setup tab in LBA  Info page. If it is not initial adjustment, then it will not consider the amount which was entered by the user in LBA field, it will take 0 and it will calculate from previous adjustments belongs to the same Program period. So we need to introduce a new checkbox field in LBA Tab and rewrite the logic of the stored procedure in such a way that if the new checkbox is checked then  should consider the amount which was entered by the user at any no of adjustment. if that is empty we should calculate from previous adjustment belongs to program period in ais history.</t>
    </r>
    <r>
      <rPr>
        <sz val="8"/>
        <color theme="1"/>
        <rFont val="Calibri"/>
        <family val="2"/>
      </rPr>
      <t xml:space="preserve">
  </t>
    </r>
  </si>
  <si>
    <t>EAISA-61-Previous LBA to be added to the calculation when it's the first time a LBA has ever been done in AIS</t>
  </si>
  <si>
    <t>EAISA-61-PreviousLBA amount to be added to the calculation when it's the first time a LBA has ever been done in AIS</t>
  </si>
  <si>
    <r>
      <t xml:space="preserve">
</t>
    </r>
    <r>
      <rPr>
        <b/>
        <sz val="10"/>
        <color theme="1"/>
        <rFont val="Calibri"/>
        <family val="2"/>
        <scheme val="minor"/>
      </rPr>
      <t xml:space="preserve">Description of  JIRA  : EAISA-61
</t>
    </r>
    <r>
      <rPr>
        <sz val="10"/>
        <color theme="1"/>
        <rFont val="Calibri"/>
        <family val="2"/>
        <scheme val="minor"/>
      </rPr>
      <t xml:space="preserve">
ROM -Previous LBA amount to be added to the calculation when it's the first time a LBA has ever been done in AIS
</t>
    </r>
    <r>
      <rPr>
        <b/>
        <sz val="10"/>
        <color theme="1"/>
        <rFont val="Calibri"/>
        <family val="2"/>
        <scheme val="minor"/>
      </rPr>
      <t xml:space="preserve">
Requirements:
</t>
    </r>
    <r>
      <rPr>
        <sz val="10"/>
        <color theme="1"/>
        <rFont val="Calibri"/>
        <family val="2"/>
        <scheme val="minor"/>
      </rPr>
      <t xml:space="preserve">The "LBA" tab in AIS is where users can enter a dollar amount to be added to the calculation when it's the first time a LBA has ever been done in AIS.  This field is recognized only when it's the first adjustment done in AIS .So we need to introduce a new checkbox field in LBA Tab and rewrite the logic of the stored procedure in such a way that if the new checkbox is checked then  should consider the amount which was entered by the user at any no of adjustment. 
</t>
    </r>
    <r>
      <rPr>
        <b/>
        <sz val="10"/>
        <color theme="1"/>
        <rFont val="Calibri"/>
        <family val="2"/>
        <scheme val="minor"/>
      </rPr>
      <t xml:space="preserve">
Activities Considered for Estimates (Hours)
Analysis - 28
Design - 0
Development - 60
Testing - 45
Implementation  - 12</t>
    </r>
    <r>
      <rPr>
        <sz val="10"/>
        <color theme="1"/>
        <rFont val="Calibri"/>
        <family val="2"/>
        <scheme val="minor"/>
      </rPr>
      <t xml:space="preserve">
</t>
    </r>
  </si>
  <si>
    <t>Rate Card Title</t>
  </si>
  <si>
    <t>MC Rate - Group A</t>
  </si>
  <si>
    <t>Project Manager - Senior (Onsite)</t>
  </si>
  <si>
    <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</si>
</sst>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8"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11"/>
      <color rgb="FFFF0000"/>
      <name val="Calibri"/>
      <family val="2"/>
      <scheme val="minor"/>
    </font>
    <font>
      <b/>
      <sz val="11"/>
      <color theme="1"/>
      <name val="Calibri"/>
      <family val="2"/>
      <scheme val="minor"/>
    </font>
    <font>
      <b/>
      <sz val="11"/>
      <name val="Calibri"/>
      <family val="2"/>
    </font>
    <font>
      <b/>
      <sz val="11"/>
      <name val="Calibri"/>
      <family val="2"/>
      <scheme val="minor"/>
    </font>
    <font>
      <u/>
      <sz val="8"/>
      <color theme="1"/>
      <name val="Calibri"/>
      <family val="2"/>
    </font>
    <font>
      <sz val="8"/>
      <color theme="1"/>
      <name val="Calibri"/>
      <family val="2"/>
    </font>
    <font>
      <b/>
      <u/>
      <sz val="8"/>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sz val="12"/>
      <color rgb="FFFF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2" borderId="1" xfId="0" applyFont="1" applyFill="1" applyBorder="1" applyAlignment="1">
      <alignment vertical="center" wrapText="1"/>
    </xf>
    <xf numFmtId="0" fontId="7" fillId="2" borderId="1" xfId="0" applyFont="1" applyFill="1" applyBorder="1" applyAlignment="1">
      <alignment horizontal="right"/>
    </xf>
    <xf numFmtId="0" fontId="7" fillId="2" borderId="1" xfId="0" applyFont="1" applyFill="1" applyBorder="1"/>
    <xf numFmtId="0" fontId="9" fillId="0" borderId="1" xfId="0" applyFont="1" applyBorder="1" applyAlignment="1">
      <alignment horizontal="right" vertical="center"/>
    </xf>
    <xf numFmtId="0" fontId="8" fillId="0" borderId="1" xfId="0" applyFont="1" applyBorder="1" applyAlignment="1">
      <alignment vertical="top" wrapText="1"/>
    </xf>
    <xf numFmtId="0" fontId="1" fillId="0" borderId="1" xfId="0" applyFont="1" applyBorder="1"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xf>
    <xf numFmtId="0" fontId="11" fillId="0" borderId="1" xfId="0" applyFont="1" applyBorder="1" applyAlignment="1">
      <alignment horizontal="left" vertical="top" wrapText="1"/>
    </xf>
    <xf numFmtId="0" fontId="13" fillId="0" borderId="1" xfId="0" applyFont="1" applyBorder="1" applyAlignment="1">
      <alignment horizontal="left" vertical="top" wrapText="1"/>
    </xf>
    <xf numFmtId="0" fontId="14" fillId="2" borderId="1" xfId="0" applyFont="1" applyFill="1" applyBorder="1" applyAlignment="1">
      <alignment wrapText="1"/>
    </xf>
    <xf numFmtId="0" fontId="14" fillId="2" borderId="1" xfId="0" applyFont="1" applyFill="1" applyBorder="1"/>
    <xf numFmtId="0" fontId="15" fillId="0" borderId="0" xfId="0" applyFont="1"/>
    <xf numFmtId="0" fontId="16" fillId="0" borderId="0" xfId="0" applyFont="1"/>
    <xf numFmtId="0" fontId="15" fillId="0" borderId="1" xfId="0" applyFont="1" applyBorder="1"/>
    <xf numFmtId="0" fontId="15" fillId="0" borderId="0" xfId="0" applyFont="1" applyAlignment="1">
      <alignment wrapText="1"/>
    </xf>
    <xf numFmtId="0" fontId="17" fillId="0" borderId="0" xfId="0" applyFont="1"/>
    <xf numFmtId="0" fontId="15" fillId="0" borderId="1" xfId="0" applyFont="1" applyBorder="1" applyAlignment="1">
      <alignment wrapText="1"/>
    </xf>
    <xf numFmtId="0" fontId="14" fillId="2" borderId="1" xfId="0" applyFont="1" applyFill="1" applyBorder="1" applyAlignment="1">
      <alignment horizontal="right"/>
    </xf>
    <xf numFmtId="8" fontId="15" fillId="0" borderId="1" xfId="0" applyNumberFormat="1" applyFont="1" applyBorder="1"/>
    <xf numFmtId="8" fontId="14" fillId="2" borderId="1" xfId="0" applyNumberFormat="1" applyFont="1" applyFill="1" applyBorder="1"/>
    <xf numFmtId="0" fontId="1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60DA-92F0-4627-B045-664E9F58CFD0}">
  <dimension ref="A1:L22"/>
  <sheetViews>
    <sheetView tabSelected="1" workbookViewId="0">
      <selection activeCell="A2" sqref="A2:J22"/>
    </sheetView>
  </sheetViews>
  <sheetFormatPr defaultColWidth="9.1796875" defaultRowHeight="10.5" x14ac:dyDescent="0.25"/>
  <cols>
    <col min="1" max="1" width="31.1796875" style="2" bestFit="1" customWidth="1"/>
    <col min="2" max="2" width="14.54296875" style="2" bestFit="1" customWidth="1"/>
    <col min="3" max="3" width="6.1796875" style="2" bestFit="1" customWidth="1"/>
    <col min="4" max="4" width="3.1796875" style="2" customWidth="1"/>
    <col min="5" max="8" width="9.1796875" style="2" hidden="1" customWidth="1"/>
    <col min="9" max="9" width="34.81640625" style="2" hidden="1" customWidth="1"/>
    <col min="10" max="10" width="44.1796875" style="2" customWidth="1"/>
    <col min="11" max="16384" width="9.1796875" style="2"/>
  </cols>
  <sheetData>
    <row r="1" spans="1:12" ht="14.5" x14ac:dyDescent="0.35">
      <c r="A1" s="12" t="s">
        <v>8</v>
      </c>
      <c r="B1" s="12"/>
      <c r="C1" s="12"/>
      <c r="D1" s="12"/>
      <c r="E1" s="12"/>
      <c r="F1" s="12"/>
      <c r="G1" s="12"/>
      <c r="H1" s="12"/>
      <c r="I1" s="12"/>
      <c r="J1" s="12"/>
      <c r="L1" s="4"/>
    </row>
    <row r="2" spans="1:12" x14ac:dyDescent="0.25">
      <c r="A2" s="13" t="s">
        <v>19</v>
      </c>
      <c r="B2" s="14"/>
      <c r="C2" s="14"/>
      <c r="D2" s="14"/>
      <c r="E2" s="14"/>
      <c r="F2" s="14"/>
      <c r="G2" s="14"/>
      <c r="H2" s="14"/>
      <c r="I2" s="14"/>
      <c r="J2" s="14"/>
      <c r="L2" s="3"/>
    </row>
    <row r="3" spans="1:12" x14ac:dyDescent="0.25">
      <c r="A3" s="14"/>
      <c r="B3" s="14"/>
      <c r="C3" s="14"/>
      <c r="D3" s="14"/>
      <c r="E3" s="14"/>
      <c r="F3" s="14"/>
      <c r="G3" s="14"/>
      <c r="H3" s="14"/>
      <c r="I3" s="14"/>
      <c r="J3" s="14"/>
      <c r="L3" s="3"/>
    </row>
    <row r="4" spans="1:12" x14ac:dyDescent="0.25">
      <c r="A4" s="14"/>
      <c r="B4" s="14"/>
      <c r="C4" s="14"/>
      <c r="D4" s="14"/>
      <c r="E4" s="14"/>
      <c r="F4" s="14"/>
      <c r="G4" s="14"/>
      <c r="H4" s="14"/>
      <c r="I4" s="14"/>
      <c r="J4" s="14"/>
      <c r="L4" s="3"/>
    </row>
    <row r="5" spans="1:12" x14ac:dyDescent="0.25">
      <c r="A5" s="14"/>
      <c r="B5" s="14"/>
      <c r="C5" s="14"/>
      <c r="D5" s="14"/>
      <c r="E5" s="14"/>
      <c r="F5" s="14"/>
      <c r="G5" s="14"/>
      <c r="H5" s="14"/>
      <c r="I5" s="14"/>
      <c r="J5" s="14"/>
      <c r="L5" s="3"/>
    </row>
    <row r="6" spans="1:12" x14ac:dyDescent="0.25">
      <c r="A6" s="14"/>
      <c r="B6" s="14"/>
      <c r="C6" s="14"/>
      <c r="D6" s="14"/>
      <c r="E6" s="14"/>
      <c r="F6" s="14"/>
      <c r="G6" s="14"/>
      <c r="H6" s="14"/>
      <c r="I6" s="14"/>
      <c r="J6" s="14"/>
    </row>
    <row r="7" spans="1:12" x14ac:dyDescent="0.25">
      <c r="A7" s="14"/>
      <c r="B7" s="14"/>
      <c r="C7" s="14"/>
      <c r="D7" s="14"/>
      <c r="E7" s="14"/>
      <c r="F7" s="14"/>
      <c r="G7" s="14"/>
      <c r="H7" s="14"/>
      <c r="I7" s="14"/>
      <c r="J7" s="14"/>
    </row>
    <row r="8" spans="1:12" x14ac:dyDescent="0.25">
      <c r="A8" s="14"/>
      <c r="B8" s="14"/>
      <c r="C8" s="14"/>
      <c r="D8" s="14"/>
      <c r="E8" s="14"/>
      <c r="F8" s="14"/>
      <c r="G8" s="14"/>
      <c r="H8" s="14"/>
      <c r="I8" s="14"/>
      <c r="J8" s="14"/>
    </row>
    <row r="9" spans="1:12" x14ac:dyDescent="0.25">
      <c r="A9" s="14"/>
      <c r="B9" s="14"/>
      <c r="C9" s="14"/>
      <c r="D9" s="14"/>
      <c r="E9" s="14"/>
      <c r="F9" s="14"/>
      <c r="G9" s="14"/>
      <c r="H9" s="14"/>
      <c r="I9" s="14"/>
      <c r="J9" s="14"/>
    </row>
    <row r="10" spans="1:12" x14ac:dyDescent="0.25">
      <c r="A10" s="14"/>
      <c r="B10" s="14"/>
      <c r="C10" s="14"/>
      <c r="D10" s="14"/>
      <c r="E10" s="14"/>
      <c r="F10" s="14"/>
      <c r="G10" s="14"/>
      <c r="H10" s="14"/>
      <c r="I10" s="14"/>
      <c r="J10" s="14"/>
    </row>
    <row r="11" spans="1:12" x14ac:dyDescent="0.25">
      <c r="A11" s="14"/>
      <c r="B11" s="14"/>
      <c r="C11" s="14"/>
      <c r="D11" s="14"/>
      <c r="E11" s="14"/>
      <c r="F11" s="14"/>
      <c r="G11" s="14"/>
      <c r="H11" s="14"/>
      <c r="I11" s="14"/>
      <c r="J11" s="14"/>
    </row>
    <row r="12" spans="1:12" x14ac:dyDescent="0.25">
      <c r="A12" s="14"/>
      <c r="B12" s="14"/>
      <c r="C12" s="14"/>
      <c r="D12" s="14"/>
      <c r="E12" s="14"/>
      <c r="F12" s="14"/>
      <c r="G12" s="14"/>
      <c r="H12" s="14"/>
      <c r="I12" s="14"/>
      <c r="J12" s="14"/>
    </row>
    <row r="13" spans="1:12" x14ac:dyDescent="0.25">
      <c r="A13" s="14"/>
      <c r="B13" s="14"/>
      <c r="C13" s="14"/>
      <c r="D13" s="14"/>
      <c r="E13" s="14"/>
      <c r="F13" s="14"/>
      <c r="G13" s="14"/>
      <c r="H13" s="14"/>
      <c r="I13" s="14"/>
      <c r="J13" s="14"/>
    </row>
    <row r="14" spans="1:12" x14ac:dyDescent="0.25">
      <c r="A14" s="14"/>
      <c r="B14" s="14"/>
      <c r="C14" s="14"/>
      <c r="D14" s="14"/>
      <c r="E14" s="14"/>
      <c r="F14" s="14"/>
      <c r="G14" s="14"/>
      <c r="H14" s="14"/>
      <c r="I14" s="14"/>
      <c r="J14" s="14"/>
    </row>
    <row r="15" spans="1:12" x14ac:dyDescent="0.25">
      <c r="A15" s="14"/>
      <c r="B15" s="14"/>
      <c r="C15" s="14"/>
      <c r="D15" s="14"/>
      <c r="E15" s="14"/>
      <c r="F15" s="14"/>
      <c r="G15" s="14"/>
      <c r="H15" s="14"/>
      <c r="I15" s="14"/>
      <c r="J15" s="14"/>
    </row>
    <row r="16" spans="1:12" x14ac:dyDescent="0.25">
      <c r="A16" s="14"/>
      <c r="B16" s="14"/>
      <c r="C16" s="14"/>
      <c r="D16" s="14"/>
      <c r="E16" s="14"/>
      <c r="F16" s="14"/>
      <c r="G16" s="14"/>
      <c r="H16" s="14"/>
      <c r="I16" s="14"/>
      <c r="J16" s="14"/>
    </row>
    <row r="17" spans="1:10" x14ac:dyDescent="0.25">
      <c r="A17" s="14"/>
      <c r="B17" s="14"/>
      <c r="C17" s="14"/>
      <c r="D17" s="14"/>
      <c r="E17" s="14"/>
      <c r="F17" s="14"/>
      <c r="G17" s="14"/>
      <c r="H17" s="14"/>
      <c r="I17" s="14"/>
      <c r="J17" s="14"/>
    </row>
    <row r="18" spans="1:10" x14ac:dyDescent="0.25">
      <c r="A18" s="14"/>
      <c r="B18" s="14"/>
      <c r="C18" s="14"/>
      <c r="D18" s="14"/>
      <c r="E18" s="14"/>
      <c r="F18" s="14"/>
      <c r="G18" s="14"/>
      <c r="H18" s="14"/>
      <c r="I18" s="14"/>
      <c r="J18" s="14"/>
    </row>
    <row r="19" spans="1:10" x14ac:dyDescent="0.25">
      <c r="A19" s="14"/>
      <c r="B19" s="14"/>
      <c r="C19" s="14"/>
      <c r="D19" s="14"/>
      <c r="E19" s="14"/>
      <c r="F19" s="14"/>
      <c r="G19" s="14"/>
      <c r="H19" s="14"/>
      <c r="I19" s="14"/>
      <c r="J19" s="14"/>
    </row>
    <row r="20" spans="1:10" x14ac:dyDescent="0.25">
      <c r="A20" s="14"/>
      <c r="B20" s="14"/>
      <c r="C20" s="14"/>
      <c r="D20" s="14"/>
      <c r="E20" s="14"/>
      <c r="F20" s="14"/>
      <c r="G20" s="14"/>
      <c r="H20" s="14"/>
      <c r="I20" s="14"/>
      <c r="J20" s="14"/>
    </row>
    <row r="21" spans="1:10" x14ac:dyDescent="0.25">
      <c r="A21" s="14"/>
      <c r="B21" s="14"/>
      <c r="C21" s="14"/>
      <c r="D21" s="14"/>
      <c r="E21" s="14"/>
      <c r="F21" s="14"/>
      <c r="G21" s="14"/>
      <c r="H21" s="14"/>
      <c r="I21" s="14"/>
      <c r="J21" s="14"/>
    </row>
    <row r="22" spans="1:10" x14ac:dyDescent="0.25">
      <c r="A22" s="14"/>
      <c r="B22" s="14"/>
      <c r="C22" s="14"/>
      <c r="D22" s="14"/>
      <c r="E22" s="14"/>
      <c r="F22" s="14"/>
      <c r="G22" s="14"/>
      <c r="H22" s="14"/>
      <c r="I22" s="14"/>
      <c r="J22" s="14"/>
    </row>
  </sheetData>
  <mergeCells count="2">
    <mergeCell ref="A1:J1"/>
    <mergeCell ref="A2:J22"/>
  </mergeCells>
  <pageMargins left="0.7" right="0.7" top="0.75" bottom="0.75" header="0.3" footer="0.3"/>
  <pageSetup orientation="portrait" horizontalDpi="200" verticalDpi="200" r:id="rId1"/>
  <headerFooter>
    <oddFooter>&amp;L&amp;1#&amp;"Calibri"&amp;10&amp;K000000INTERNAL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A2" sqref="A2"/>
    </sheetView>
  </sheetViews>
  <sheetFormatPr defaultColWidth="9.1796875" defaultRowHeight="10.5" x14ac:dyDescent="0.25"/>
  <cols>
    <col min="1" max="1" width="45.453125" style="1" customWidth="1"/>
    <col min="2" max="2" width="9" style="1" bestFit="1" customWidth="1"/>
    <col min="3" max="3" width="13.81640625" style="1" bestFit="1" customWidth="1"/>
    <col min="4" max="4" width="8.1796875" style="1" bestFit="1" customWidth="1"/>
    <col min="5" max="5" width="10.81640625" style="1" bestFit="1" customWidth="1"/>
    <col min="6" max="6" width="68.81640625" style="1" bestFit="1" customWidth="1"/>
    <col min="7" max="16384" width="9.1796875" style="1"/>
  </cols>
  <sheetData>
    <row r="1" spans="1:8" ht="58" x14ac:dyDescent="0.35">
      <c r="A1" s="11" t="s">
        <v>17</v>
      </c>
      <c r="B1" s="5" t="s">
        <v>9</v>
      </c>
      <c r="C1" s="5" t="s">
        <v>11</v>
      </c>
      <c r="D1" s="5" t="s">
        <v>12</v>
      </c>
      <c r="E1" s="5" t="s">
        <v>1</v>
      </c>
      <c r="F1" s="5" t="s">
        <v>7</v>
      </c>
      <c r="H1" s="4"/>
    </row>
    <row r="2" spans="1:8" ht="115.5" x14ac:dyDescent="0.25">
      <c r="A2" s="9" t="s">
        <v>10</v>
      </c>
      <c r="B2" s="8">
        <v>28</v>
      </c>
      <c r="C2" s="8">
        <v>60</v>
      </c>
      <c r="D2" s="8">
        <v>45</v>
      </c>
      <c r="E2" s="8">
        <v>12</v>
      </c>
      <c r="F2" s="10" t="s">
        <v>16</v>
      </c>
      <c r="H2" s="3"/>
    </row>
    <row r="3" spans="1:8" ht="14.5" x14ac:dyDescent="0.35">
      <c r="A3" s="6" t="s">
        <v>0</v>
      </c>
      <c r="B3" s="7">
        <f>SUM(B2:E2)</f>
        <v>145</v>
      </c>
      <c r="H3" s="3"/>
    </row>
  </sheetData>
  <pageMargins left="0.7" right="0.7" top="0.75" bottom="0.75" header="0.3" footer="0.3"/>
  <pageSetup orientation="portrait" r:id="rId1"/>
  <headerFooter>
    <oddFooter>&amp;L&amp;1#&amp;"Calibri"&amp;10&amp;K000000INTERNAL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D2A6-20A0-4FE9-B0AE-7F5A6004320E}">
  <dimension ref="A1:H10"/>
  <sheetViews>
    <sheetView workbookViewId="0">
      <selection activeCell="B3" sqref="B3"/>
    </sheetView>
  </sheetViews>
  <sheetFormatPr defaultColWidth="9.1796875" defaultRowHeight="15.5" x14ac:dyDescent="0.35"/>
  <cols>
    <col min="1" max="1" width="40.54296875" style="17" bestFit="1" customWidth="1"/>
    <col min="2" max="2" width="20.26953125" style="17" bestFit="1" customWidth="1"/>
    <col min="3" max="3" width="8.54296875" style="17" bestFit="1" customWidth="1"/>
    <col min="4" max="4" width="10.1796875" style="17" bestFit="1" customWidth="1"/>
    <col min="5" max="5" width="31.36328125" style="17" bestFit="1" customWidth="1"/>
    <col min="6" max="16384" width="9.1796875" style="17"/>
  </cols>
  <sheetData>
    <row r="1" spans="1:8" ht="46.5" x14ac:dyDescent="0.35">
      <c r="A1" s="15" t="s">
        <v>18</v>
      </c>
      <c r="B1" s="16" t="s">
        <v>2</v>
      </c>
      <c r="H1" s="18"/>
    </row>
    <row r="2" spans="1:8" x14ac:dyDescent="0.35">
      <c r="A2" s="19" t="s">
        <v>13</v>
      </c>
      <c r="B2" s="19">
        <v>145</v>
      </c>
      <c r="C2" s="20"/>
      <c r="H2" s="21"/>
    </row>
    <row r="3" spans="1:8" x14ac:dyDescent="0.35">
      <c r="A3" s="22" t="s">
        <v>23</v>
      </c>
      <c r="B3" s="19">
        <v>12</v>
      </c>
      <c r="H3" s="21"/>
    </row>
    <row r="4" spans="1:8" x14ac:dyDescent="0.35">
      <c r="A4" s="23" t="s">
        <v>0</v>
      </c>
      <c r="B4" s="16">
        <f>SUM(B2:B3)</f>
        <v>157</v>
      </c>
    </row>
    <row r="6" spans="1:8" x14ac:dyDescent="0.35">
      <c r="A6" s="16" t="s">
        <v>3</v>
      </c>
      <c r="B6" s="16" t="s">
        <v>2</v>
      </c>
      <c r="C6" s="16" t="s">
        <v>4</v>
      </c>
      <c r="D6" s="16" t="s">
        <v>5</v>
      </c>
      <c r="E6" s="26" t="s">
        <v>20</v>
      </c>
      <c r="H6" s="21"/>
    </row>
    <row r="7" spans="1:8" x14ac:dyDescent="0.35">
      <c r="A7" s="19" t="s">
        <v>14</v>
      </c>
      <c r="B7" s="19">
        <f>B2*0.3</f>
        <v>43.5</v>
      </c>
      <c r="C7" s="24">
        <v>33.049999999999997</v>
      </c>
      <c r="D7" s="24">
        <f>B7*C7</f>
        <v>1437.675</v>
      </c>
      <c r="E7" s="26" t="s">
        <v>21</v>
      </c>
    </row>
    <row r="8" spans="1:8" x14ac:dyDescent="0.35">
      <c r="A8" s="19" t="s">
        <v>15</v>
      </c>
      <c r="B8" s="19">
        <f>B2*0.7</f>
        <v>101.5</v>
      </c>
      <c r="C8" s="24">
        <v>33.049999999999997</v>
      </c>
      <c r="D8" s="24">
        <f t="shared" ref="D8:D9" si="0">B8*C8</f>
        <v>3354.5749999999998</v>
      </c>
      <c r="E8" s="26" t="s">
        <v>21</v>
      </c>
    </row>
    <row r="9" spans="1:8" x14ac:dyDescent="0.35">
      <c r="A9" s="19" t="s">
        <v>6</v>
      </c>
      <c r="B9" s="19">
        <f>B3</f>
        <v>12</v>
      </c>
      <c r="C9" s="24">
        <v>113.13</v>
      </c>
      <c r="D9" s="24">
        <f t="shared" si="0"/>
        <v>1357.56</v>
      </c>
      <c r="E9" s="26" t="s">
        <v>22</v>
      </c>
    </row>
    <row r="10" spans="1:8" x14ac:dyDescent="0.35">
      <c r="A10" s="23" t="s">
        <v>0</v>
      </c>
      <c r="B10" s="16">
        <f>SUM(B7:B9)</f>
        <v>157</v>
      </c>
      <c r="C10" s="16"/>
      <c r="D10" s="25">
        <f>SUM(D7:D9)</f>
        <v>6149.8099999999995</v>
      </c>
    </row>
  </sheetData>
  <pageMargins left="0.7" right="0.7" top="0.75" bottom="0.75" header="0.3" footer="0.3"/>
  <pageSetup orientation="portrait" r:id="rId1"/>
  <headerFooter>
    <oddFooter>&amp;L&amp;1#&amp;"Calibri"&amp;10&amp;K000000INTERNAL USE ONLY</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Scope</vt:lpstr>
      <vt:lpstr>Detailed Estimate &amp; Assumptions</vt:lpstr>
      <vt:lpstr>Effort &amp; Cost</vt:lpstr>
    </vt:vector>
  </TitlesOfParts>
  <Company>ZFS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Sathishkumar Sundararajan</dc:creator>
  <cp:lastModifiedBy>Varadarajan, Srinivasan (Cognizant)</cp:lastModifiedBy>
  <cp:lastPrinted>2022-11-23T16:28:09Z</cp:lastPrinted>
  <dcterms:created xsi:type="dcterms:W3CDTF">2017-01-10T16:07:20Z</dcterms:created>
  <dcterms:modified xsi:type="dcterms:W3CDTF">2023-10-18T19:37:17Z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{3F37827D-1F9E-407D-8357-CDECC22D1C35}</vt:lpwstr>
  </property>
  <property fmtid="{D5CDD505-2E9C-101B-9397-08002B2CF9AE}" pid="3" name="MSIP_Label_9108d454-5c13-4905-93be-12ec8059c842_Enabled">
    <vt:lpwstr>true</vt:lpwstr>
  </property>
  <property fmtid="{D5CDD505-2E9C-101B-9397-08002B2CF9AE}" pid="4" name="MSIP_Label_9108d454-5c13-4905-93be-12ec8059c842_SetDate">
    <vt:lpwstr>2023-03-28T17:40:15Z</vt:lpwstr>
  </property>
  <property fmtid="{D5CDD505-2E9C-101B-9397-08002B2CF9AE}" pid="5" name="MSIP_Label_9108d454-5c13-4905-93be-12ec8059c842_Method">
    <vt:lpwstr>Privileged</vt:lpwstr>
  </property>
  <property fmtid="{D5CDD505-2E9C-101B-9397-08002B2CF9AE}" pid="6" name="MSIP_Label_9108d454-5c13-4905-93be-12ec8059c842_Name">
    <vt:lpwstr>9108d454-5c13-4905-93be-12ec8059c842</vt:lpwstr>
  </property>
  <property fmtid="{D5CDD505-2E9C-101B-9397-08002B2CF9AE}" pid="7" name="MSIP_Label_9108d454-5c13-4905-93be-12ec8059c842_SiteId">
    <vt:lpwstr>473672ba-cd07-4371-a2ae-788b4c61840e</vt:lpwstr>
  </property>
  <property fmtid="{D5CDD505-2E9C-101B-9397-08002B2CF9AE}" pid="8" name="MSIP_Label_9108d454-5c13-4905-93be-12ec8059c842_ActionId">
    <vt:lpwstr>2ecf2831-c7ff-4f5d-8888-19438f1e0036</vt:lpwstr>
  </property>
  <property fmtid="{D5CDD505-2E9C-101B-9397-08002B2CF9AE}" pid="9" name="MSIP_Label_9108d454-5c13-4905-93be-12ec8059c842_ContentBits">
    <vt:lpwstr>2</vt:lpwstr>
  </property>
</Properties>
</file>