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1"/>
  <workbookPr/>
  <xr:revisionPtr revIDLastSave="0" documentId="8_{A3FC125D-E4CB-4B06-AC1C-2682FF14DC1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D32" i="1"/>
  <c r="E32" i="1"/>
  <c r="B32" i="1"/>
  <c r="E28" i="1"/>
  <c r="D28" i="1"/>
  <c r="C28" i="1"/>
  <c r="C29" i="1"/>
  <c r="D29" i="1"/>
  <c r="E29" i="1"/>
  <c r="B29" i="1"/>
  <c r="B28" i="1"/>
  <c r="B9" i="1"/>
  <c r="C9" i="1"/>
  <c r="D9" i="1"/>
  <c r="E9" i="1"/>
</calcChain>
</file>

<file path=xl/sharedStrings.xml><?xml version="1.0" encoding="utf-8"?>
<sst xmlns="http://schemas.openxmlformats.org/spreadsheetml/2006/main" count="51" uniqueCount="39">
  <si>
    <t>Personal income , Expense tracker</t>
  </si>
  <si>
    <t>Income</t>
  </si>
  <si>
    <t>Item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</si>
  <si>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</si>
  <si>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</si>
  <si>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</si>
  <si>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</si>
  <si>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</si>
  <si>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</si>
  <si>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</si>
  <si>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</si>
  <si>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</si>
  <si>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</si>
  <si>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</si>
  <si>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</si>
  <si>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Salary</t>
  </si>
  <si>
    <t>Rental Income</t>
  </si>
  <si>
    <t>Divident, Stocks</t>
  </si>
  <si>
    <t>Freelancing</t>
  </si>
  <si>
    <t>Total Income</t>
  </si>
  <si>
    <t>Expenses</t>
  </si>
  <si>
    <t>Items</t>
  </si>
  <si>
    <t>Housing</t>
  </si>
  <si>
    <t>House Rent</t>
  </si>
  <si>
    <t>EMI</t>
  </si>
  <si>
    <t>Food</t>
  </si>
  <si>
    <t>Groceries</t>
  </si>
  <si>
    <t>Eating out</t>
  </si>
  <si>
    <t>Phone bill</t>
  </si>
  <si>
    <t xml:space="preserve">Internet </t>
  </si>
  <si>
    <t>Electricity</t>
  </si>
  <si>
    <t>Transportation</t>
  </si>
  <si>
    <t>Fuel Charges</t>
  </si>
  <si>
    <t>Bus/Train/Taxi</t>
  </si>
  <si>
    <t>Vehicle Maintenance</t>
  </si>
  <si>
    <t>Misc</t>
  </si>
  <si>
    <t>Tax on Income</t>
  </si>
  <si>
    <t>Total Expense</t>
  </si>
  <si>
    <t>Savings/Deficit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</si>
</sst>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AF18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AF1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30F3A1-4204-420B-9E38-6F9E53DF9A54}" name="Income" displayName="Income" ref="A4:M10" totalsRowCount="1">
  <autoFilter ref="A4:M9" xr:uid="{5130F3A1-4204-420B-9E38-6F9E53DF9A54}"/>
  <tableColumns count="13">
    <tableColumn id="1" xr3:uid="{B9B8C732-CD2E-4C2C-B19D-E244DF8D44C2}" name="Item"/>
    <tableColumn id="2" xr3:uid="{BCD11B37-B5DC-4DA8-9CA6-503F12A72BBF}" name="Jan"/>
    <tableColumn id="3" xr3:uid="{D01CCB1B-D449-4FA6-9F2E-872F1EB1088A}" name="Feb"/>
    <tableColumn id="4" xr3:uid="{D407E2EF-6719-4B09-A767-BF812AE3350D}" name="Mar"/>
    <tableColumn id="5" xr3:uid="{32D97A5D-B682-46B0-A5AF-82426723083A}" name="Apr"/>
    <tableColumn id="6" xr3:uid="{07BEF5FE-D770-45A4-8F3B-3393988279A5}" name="May"/>
    <tableColumn id="7" xr3:uid="{9409B97C-384B-48A3-A4F5-F89F208493F2}" name="Jun"/>
    <tableColumn id="8" xr3:uid="{E7A2E71E-1719-45B1-BD1F-3BA79CF69362}" name="Jul"/>
    <tableColumn id="9" xr3:uid="{BBAA6EC2-27D0-4904-870F-102673834F51}" name="Aug"/>
    <tableColumn id="10" xr3:uid="{65235CF9-C18A-4711-83EE-1EC44232EB64}" name="Sep"/>
    <tableColumn id="11" xr3:uid="{B5FC567B-59F7-4E15-9117-F8D4511728DE}" name="Oct"/>
    <tableColumn id="12" xr3:uid="{45F6682F-7E99-470C-AEC3-FE6DCB4427FB}" name="Nov"/>
    <tableColumn id="13" xr3:uid="{B9322CA6-249F-472C-81F8-D8B11F765A05}" name="Dec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CD9655-0A58-43EA-97CF-404CE4E01692}" name="Expense" displayName="Expense" ref="A13:M30" totalsRowShown="0">
  <autoFilter ref="A13:M30" xr:uid="{EACD9655-0A58-43EA-97CF-404CE4E01692}"/>
  <tableColumns count="13">
    <tableColumn id="1" xr3:uid="{24403FBA-8F4B-44BC-AB25-C469D56C1D53}" name="Items"/>
    <tableColumn id="2" xr3:uid="{5B77EE91-C513-4138-8019-AAF6396424E9}" name="Jan"/>
    <tableColumn id="3" xr3:uid="{17035F68-2CBF-4979-93F3-BEE6026AD568}" name="Feb"/>
    <tableColumn id="4" xr3:uid="{58F7EE8C-44A8-4426-96D2-C5F6F3E5112F}" name="Mar"/>
    <tableColumn id="5" xr3:uid="{36B26DB0-6DD0-4FC2-B107-D517DB8AA07E}" name="Apr"/>
    <tableColumn id="6" xr3:uid="{E2A5BD7C-EF81-42E3-8B21-A8C5A6DDE85B}" name="May"/>
    <tableColumn id="7" xr3:uid="{EE03E0DE-232B-4489-8107-6AE7E3BF954E}" name="Jun"/>
    <tableColumn id="8" xr3:uid="{14BE3C12-1364-477E-8650-B26302D50407}" name="Jul"/>
    <tableColumn id="9" xr3:uid="{A28D7832-93E5-4FB4-8B20-764E147B0579}" name="Aug"/>
    <tableColumn id="10" xr3:uid="{3182B624-ADFA-4E9A-B559-36DD2E47F33F}" name="Sep"/>
    <tableColumn id="11" xr3:uid="{6FA98187-8226-4F30-85FD-FCD250AB80B3}" name="Oct"/>
    <tableColumn id="12" xr3:uid="{BFDE2404-1F7D-4E3B-9E57-2ED43682CE69}" name="Nov"/>
    <tableColumn id="13" xr3:uid="{5D5570AE-201F-4A15-8D9B-62959B6E8B9D}" name="Dec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workbookViewId="0">
      <selection activeCell="B32" sqref="B32:E32"/>
    </sheetView>
  </sheetViews>
  <sheetFormatPr defaultRowHeight="15"/>
  <cols>
    <col min="1" max="1" width="18.7109375" bestFit="1" customWidth="1"/>
  </cols>
  <sheetData>
    <row r="1" spans="1:1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3" spans="1:13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</row>
    <row r="5" spans="1:13">
      <c r="A5" t="s">
        <v>15</v>
      </c>
      <c r="B5">
        <v>130000</v>
      </c>
      <c r="C5">
        <v>130000</v>
      </c>
      <c r="D5">
        <v>130000</v>
      </c>
      <c r="E5">
        <v>125000</v>
      </c>
    </row>
    <row r="6" spans="1:13">
      <c r="A6" t="s">
        <v>16</v>
      </c>
      <c r="B6">
        <v>40000</v>
      </c>
      <c r="C6">
        <v>40000</v>
      </c>
      <c r="D6">
        <v>40000</v>
      </c>
      <c r="E6">
        <v>40000</v>
      </c>
    </row>
    <row r="7" spans="1:13">
      <c r="A7" t="s">
        <v>17</v>
      </c>
      <c r="B7">
        <v>10000</v>
      </c>
      <c r="C7">
        <v>3000</v>
      </c>
      <c r="D7">
        <v>4500</v>
      </c>
      <c r="E7">
        <v>1600</v>
      </c>
    </row>
    <row r="8" spans="1:13">
      <c r="A8" t="s">
        <v>18</v>
      </c>
    </row>
    <row r="9" spans="1:13">
      <c r="A9" s="1" t="s">
        <v>19</v>
      </c>
      <c r="B9">
        <f>SUBTOTAL(109,B5:B8)</f>
        <v>180000</v>
      </c>
      <c r="C9">
        <f t="shared" ref="C9:M9" si="0">SUM(C5:C8)</f>
        <v>173000</v>
      </c>
      <c r="D9">
        <f t="shared" si="0"/>
        <v>174500</v>
      </c>
      <c r="E9">
        <f t="shared" si="0"/>
        <v>166600</v>
      </c>
    </row>
    <row r="12" spans="1:13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>
      <c r="A13" s="1" t="s">
        <v>21</v>
      </c>
      <c r="B13" t="s">
        <v>3</v>
      </c>
      <c r="C13" t="s">
        <v>4</v>
      </c>
      <c r="D13" t="s">
        <v>5</v>
      </c>
      <c r="E13" t="s">
        <v>6</v>
      </c>
      <c r="F13" t="s">
        <v>7</v>
      </c>
      <c r="G13" t="s">
        <v>8</v>
      </c>
      <c r="H13" t="s">
        <v>9</v>
      </c>
      <c r="I13" t="s">
        <v>10</v>
      </c>
      <c r="J13" t="s">
        <v>11</v>
      </c>
      <c r="K13" t="s">
        <v>12</v>
      </c>
      <c r="L13" t="s">
        <v>13</v>
      </c>
      <c r="M13" t="s">
        <v>14</v>
      </c>
    </row>
    <row r="14" spans="1:13">
      <c r="A14" s="2" t="s">
        <v>22</v>
      </c>
    </row>
    <row r="15" spans="1:13">
      <c r="A15" t="s">
        <v>23</v>
      </c>
      <c r="B15">
        <v>43000</v>
      </c>
      <c r="C15">
        <v>43000</v>
      </c>
      <c r="D15">
        <v>43000</v>
      </c>
      <c r="E15">
        <v>43000</v>
      </c>
    </row>
    <row r="16" spans="1:13">
      <c r="A16" t="s">
        <v>24</v>
      </c>
      <c r="B16">
        <v>1000</v>
      </c>
      <c r="C16">
        <v>1000</v>
      </c>
      <c r="D16">
        <v>1000</v>
      </c>
      <c r="E16">
        <v>1000</v>
      </c>
    </row>
    <row r="17" spans="1:5">
      <c r="A17" s="2" t="s">
        <v>25</v>
      </c>
    </row>
    <row r="18" spans="1:5">
      <c r="A18" t="s">
        <v>26</v>
      </c>
      <c r="B18">
        <v>30000</v>
      </c>
      <c r="C18">
        <v>28000</v>
      </c>
      <c r="D18">
        <v>28000</v>
      </c>
      <c r="E18">
        <v>28000</v>
      </c>
    </row>
    <row r="19" spans="1:5">
      <c r="A19" t="s">
        <v>27</v>
      </c>
      <c r="B19">
        <v>10000</v>
      </c>
      <c r="C19">
        <v>10000</v>
      </c>
      <c r="D19">
        <v>8000</v>
      </c>
      <c r="E19">
        <v>12000</v>
      </c>
    </row>
    <row r="20" spans="1:5">
      <c r="A20" t="s">
        <v>28</v>
      </c>
      <c r="B20">
        <v>1000</v>
      </c>
      <c r="C20">
        <v>1000</v>
      </c>
      <c r="D20">
        <v>1000</v>
      </c>
      <c r="E20">
        <v>1000</v>
      </c>
    </row>
    <row r="21" spans="1:5">
      <c r="A21" t="s">
        <v>29</v>
      </c>
      <c r="B21">
        <v>1000</v>
      </c>
      <c r="C21">
        <v>1000</v>
      </c>
      <c r="D21">
        <v>1000</v>
      </c>
      <c r="E21">
        <v>1000</v>
      </c>
    </row>
    <row r="22" spans="1:5">
      <c r="A22" t="s">
        <v>30</v>
      </c>
      <c r="B22">
        <v>1000</v>
      </c>
      <c r="C22">
        <v>1000</v>
      </c>
      <c r="D22">
        <v>1000</v>
      </c>
      <c r="E22">
        <v>1000</v>
      </c>
    </row>
    <row r="23" spans="1:5">
      <c r="A23" s="2" t="s">
        <v>31</v>
      </c>
    </row>
    <row r="24" spans="1:5">
      <c r="A24" t="s">
        <v>32</v>
      </c>
      <c r="B24">
        <v>5000</v>
      </c>
      <c r="C24">
        <v>4500</v>
      </c>
      <c r="D24">
        <v>4800</v>
      </c>
      <c r="E24">
        <v>6000</v>
      </c>
    </row>
    <row r="25" spans="1:5">
      <c r="A25" t="s">
        <v>33</v>
      </c>
      <c r="B25">
        <v>4000</v>
      </c>
      <c r="C25">
        <v>4200</v>
      </c>
      <c r="D25">
        <v>3800</v>
      </c>
      <c r="E25">
        <v>2500</v>
      </c>
    </row>
    <row r="26" spans="1:5">
      <c r="A26" t="s">
        <v>34</v>
      </c>
      <c r="B26">
        <v>2000</v>
      </c>
      <c r="C26">
        <v>2000</v>
      </c>
      <c r="D26">
        <v>2000</v>
      </c>
      <c r="E26">
        <v>2800</v>
      </c>
    </row>
    <row r="27" spans="1:5">
      <c r="A27" t="s">
        <v>35</v>
      </c>
      <c r="B27">
        <v>5000</v>
      </c>
      <c r="C27">
        <v>4500</v>
      </c>
      <c r="D27">
        <v>5500</v>
      </c>
      <c r="E27">
        <v>5000</v>
      </c>
    </row>
    <row r="28" spans="1:5">
      <c r="A28" t="s">
        <v>36</v>
      </c>
      <c r="B28">
        <f>B9*0.2</f>
        <v>36000</v>
      </c>
      <c r="C28">
        <f t="shared" ref="C28:E28" si="1">C9*0.2</f>
        <v>34600</v>
      </c>
      <c r="D28">
        <f t="shared" si="1"/>
        <v>34900</v>
      </c>
      <c r="E28">
        <f t="shared" si="1"/>
        <v>33320</v>
      </c>
    </row>
    <row r="29" spans="1:5">
      <c r="A29" s="1" t="s">
        <v>37</v>
      </c>
      <c r="B29">
        <f>SUBTOTAL(109,B14:B28)</f>
        <v>139000</v>
      </c>
      <c r="C29">
        <f t="shared" ref="C29:M29" si="2">SUBTOTAL(109,C14:C28)</f>
        <v>134800</v>
      </c>
      <c r="D29">
        <f t="shared" si="2"/>
        <v>134000</v>
      </c>
      <c r="E29">
        <f t="shared" si="2"/>
        <v>136620</v>
      </c>
    </row>
    <row r="32" spans="1:5">
      <c r="A32" s="1" t="s">
        <v>38</v>
      </c>
      <c r="B32">
        <f>B9-B29</f>
        <v>41000</v>
      </c>
      <c r="C32">
        <f t="shared" ref="C32:E32" si="3">C9-C29</f>
        <v>38200</v>
      </c>
      <c r="D32">
        <f t="shared" si="3"/>
        <v>40500</v>
      </c>
      <c r="E32">
        <f t="shared" si="3"/>
        <v>29980</v>
      </c>
    </row>
  </sheetData>
  <mergeCells count="3">
    <mergeCell ref="A12:M12"/>
    <mergeCell ref="A3:M3"/>
    <mergeCell ref="A1:M1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2025-01-25T05:49:51Z</dcterms:created>
  <dcterms:modified xsi:type="dcterms:W3CDTF">2025-01-25T06:26:01Z</dcterms:modified>
  <cp:category/>
  <cp:contentStatus/>
</cp:coreProperties>
</file>